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h_1/Library/Mobile Documents/com~apple~CloudDocs/TrueHaven Capital/OUTSTANDING/"/>
    </mc:Choice>
  </mc:AlternateContent>
  <xr:revisionPtr revIDLastSave="0" documentId="13_ncr:1_{48A742F2-B9B5-3B49-93A6-7D2D7FDAD323}" xr6:coauthVersionLast="47" xr6:coauthVersionMax="47" xr10:uidLastSave="{00000000-0000-0000-0000-000000000000}"/>
  <bookViews>
    <workbookView xWindow="4520" yWindow="1280" windowWidth="44780" windowHeight="23920" xr2:uid="{00000000-000D-0000-FFFF-FFFF00000000}"/>
  </bookViews>
  <sheets>
    <sheet name="Rolling Returns" sheetId="1" r:id="rId1"/>
    <sheet name="Sheet1" sheetId="3" r:id="rId2"/>
    <sheet name="Chart1" sheetId="2" r:id="rId3"/>
  </sheets>
  <definedNames>
    <definedName name="_xlnm.Print_Area" localSheetId="0">'Rolling Returns'!$Z$2:$AQ$34</definedName>
    <definedName name="SpreadsheetBuilder_2" hidden="1">'Rolling Returns'!$K$2:$M$3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3" i="1" l="1"/>
  <c r="O258" i="1"/>
  <c r="O259" i="1"/>
  <c r="O260" i="1"/>
  <c r="O261" i="1"/>
  <c r="O262" i="1"/>
  <c r="O263" i="1"/>
  <c r="O264" i="1"/>
  <c r="O265" i="1"/>
  <c r="O266" i="1"/>
  <c r="O267" i="1"/>
  <c r="O268" i="1"/>
  <c r="S36" i="1" s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O10379" i="1"/>
  <c r="O10380" i="1"/>
  <c r="O10381" i="1"/>
  <c r="O10382" i="1"/>
  <c r="O10383" i="1"/>
  <c r="O10384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257" i="1"/>
  <c r="S29" i="1" s="1"/>
  <c r="N10936" i="1"/>
  <c r="N258" i="1"/>
  <c r="R7" i="1" s="1"/>
  <c r="N259" i="1"/>
  <c r="N260" i="1"/>
  <c r="N261" i="1"/>
  <c r="N262" i="1"/>
  <c r="N263" i="1"/>
  <c r="N264" i="1"/>
  <c r="N265" i="1"/>
  <c r="N266" i="1"/>
  <c r="N267" i="1"/>
  <c r="N268" i="1"/>
  <c r="N269" i="1"/>
  <c r="N270" i="1"/>
  <c r="R37" i="1" s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8763" i="1"/>
  <c r="N8764" i="1"/>
  <c r="N8765" i="1"/>
  <c r="N8766" i="1"/>
  <c r="N8767" i="1"/>
  <c r="N8768" i="1"/>
  <c r="N8769" i="1"/>
  <c r="N8770" i="1"/>
  <c r="N8771" i="1"/>
  <c r="N8772" i="1"/>
  <c r="N8773" i="1"/>
  <c r="N8774" i="1"/>
  <c r="N8775" i="1"/>
  <c r="N8776" i="1"/>
  <c r="N8777" i="1"/>
  <c r="N8778" i="1"/>
  <c r="N8779" i="1"/>
  <c r="N8780" i="1"/>
  <c r="N8781" i="1"/>
  <c r="N8782" i="1"/>
  <c r="N8783" i="1"/>
  <c r="N8784" i="1"/>
  <c r="N8785" i="1"/>
  <c r="N8786" i="1"/>
  <c r="N8787" i="1"/>
  <c r="N8788" i="1"/>
  <c r="N8789" i="1"/>
  <c r="N8790" i="1"/>
  <c r="N8791" i="1"/>
  <c r="N8792" i="1"/>
  <c r="N8793" i="1"/>
  <c r="N8794" i="1"/>
  <c r="N8795" i="1"/>
  <c r="N8796" i="1"/>
  <c r="N8797" i="1"/>
  <c r="N8798" i="1"/>
  <c r="N8799" i="1"/>
  <c r="N8800" i="1"/>
  <c r="N8801" i="1"/>
  <c r="N8802" i="1"/>
  <c r="N8803" i="1"/>
  <c r="N8804" i="1"/>
  <c r="N8805" i="1"/>
  <c r="N8806" i="1"/>
  <c r="N8807" i="1"/>
  <c r="N8808" i="1"/>
  <c r="N8809" i="1"/>
  <c r="N8810" i="1"/>
  <c r="N8811" i="1"/>
  <c r="N8812" i="1"/>
  <c r="N8813" i="1"/>
  <c r="N8814" i="1"/>
  <c r="N8815" i="1"/>
  <c r="N8816" i="1"/>
  <c r="N8817" i="1"/>
  <c r="N8818" i="1"/>
  <c r="N8819" i="1"/>
  <c r="N8820" i="1"/>
  <c r="N8821" i="1"/>
  <c r="N8822" i="1"/>
  <c r="N8823" i="1"/>
  <c r="N8824" i="1"/>
  <c r="N8825" i="1"/>
  <c r="N8826" i="1"/>
  <c r="N8827" i="1"/>
  <c r="N8828" i="1"/>
  <c r="N8829" i="1"/>
  <c r="N8830" i="1"/>
  <c r="N8831" i="1"/>
  <c r="N8832" i="1"/>
  <c r="N8833" i="1"/>
  <c r="N8834" i="1"/>
  <c r="N8835" i="1"/>
  <c r="N8836" i="1"/>
  <c r="N8837" i="1"/>
  <c r="N8838" i="1"/>
  <c r="N8839" i="1"/>
  <c r="N8840" i="1"/>
  <c r="N8841" i="1"/>
  <c r="N8842" i="1"/>
  <c r="N8843" i="1"/>
  <c r="N8844" i="1"/>
  <c r="N8845" i="1"/>
  <c r="N8846" i="1"/>
  <c r="N8847" i="1"/>
  <c r="N8848" i="1"/>
  <c r="N8849" i="1"/>
  <c r="N8850" i="1"/>
  <c r="N8851" i="1"/>
  <c r="N8852" i="1"/>
  <c r="N8853" i="1"/>
  <c r="N8854" i="1"/>
  <c r="N8855" i="1"/>
  <c r="N8856" i="1"/>
  <c r="N8857" i="1"/>
  <c r="N8858" i="1"/>
  <c r="N8859" i="1"/>
  <c r="N8860" i="1"/>
  <c r="N8861" i="1"/>
  <c r="N8862" i="1"/>
  <c r="N8863" i="1"/>
  <c r="N8864" i="1"/>
  <c r="N8865" i="1"/>
  <c r="N8866" i="1"/>
  <c r="N8867" i="1"/>
  <c r="N8868" i="1"/>
  <c r="N8869" i="1"/>
  <c r="N8870" i="1"/>
  <c r="N8871" i="1"/>
  <c r="N8872" i="1"/>
  <c r="N8873" i="1"/>
  <c r="N8874" i="1"/>
  <c r="N8875" i="1"/>
  <c r="N8876" i="1"/>
  <c r="N8877" i="1"/>
  <c r="N8878" i="1"/>
  <c r="N8879" i="1"/>
  <c r="N8880" i="1"/>
  <c r="N8881" i="1"/>
  <c r="N8882" i="1"/>
  <c r="N8883" i="1"/>
  <c r="N8884" i="1"/>
  <c r="N8885" i="1"/>
  <c r="N8886" i="1"/>
  <c r="N8887" i="1"/>
  <c r="N8888" i="1"/>
  <c r="N8889" i="1"/>
  <c r="N8890" i="1"/>
  <c r="N8891" i="1"/>
  <c r="N8892" i="1"/>
  <c r="N8893" i="1"/>
  <c r="N8894" i="1"/>
  <c r="N8895" i="1"/>
  <c r="N8896" i="1"/>
  <c r="N8897" i="1"/>
  <c r="N8898" i="1"/>
  <c r="N8899" i="1"/>
  <c r="N8900" i="1"/>
  <c r="N8901" i="1"/>
  <c r="N8902" i="1"/>
  <c r="N8903" i="1"/>
  <c r="N8904" i="1"/>
  <c r="N8905" i="1"/>
  <c r="N8906" i="1"/>
  <c r="N8907" i="1"/>
  <c r="N8908" i="1"/>
  <c r="N8909" i="1"/>
  <c r="N8910" i="1"/>
  <c r="N8911" i="1"/>
  <c r="N8912" i="1"/>
  <c r="N8913" i="1"/>
  <c r="N8914" i="1"/>
  <c r="N8915" i="1"/>
  <c r="N8916" i="1"/>
  <c r="N8917" i="1"/>
  <c r="N8918" i="1"/>
  <c r="N8919" i="1"/>
  <c r="N8920" i="1"/>
  <c r="N8921" i="1"/>
  <c r="N8922" i="1"/>
  <c r="N8923" i="1"/>
  <c r="N8924" i="1"/>
  <c r="N8925" i="1"/>
  <c r="N8926" i="1"/>
  <c r="N8927" i="1"/>
  <c r="N8928" i="1"/>
  <c r="N8929" i="1"/>
  <c r="N8930" i="1"/>
  <c r="N8931" i="1"/>
  <c r="N8932" i="1"/>
  <c r="N8933" i="1"/>
  <c r="N8934" i="1"/>
  <c r="N8935" i="1"/>
  <c r="N8936" i="1"/>
  <c r="N8937" i="1"/>
  <c r="N8938" i="1"/>
  <c r="N8939" i="1"/>
  <c r="N8940" i="1"/>
  <c r="N8941" i="1"/>
  <c r="N8942" i="1"/>
  <c r="N8943" i="1"/>
  <c r="N8944" i="1"/>
  <c r="N8945" i="1"/>
  <c r="N8946" i="1"/>
  <c r="N8947" i="1"/>
  <c r="N8948" i="1"/>
  <c r="N8949" i="1"/>
  <c r="N8950" i="1"/>
  <c r="N8951" i="1"/>
  <c r="N8952" i="1"/>
  <c r="N8953" i="1"/>
  <c r="N8954" i="1"/>
  <c r="N8955" i="1"/>
  <c r="N8956" i="1"/>
  <c r="N8957" i="1"/>
  <c r="N8958" i="1"/>
  <c r="N8959" i="1"/>
  <c r="N8960" i="1"/>
  <c r="N8961" i="1"/>
  <c r="N8962" i="1"/>
  <c r="N8963" i="1"/>
  <c r="N8964" i="1"/>
  <c r="N8965" i="1"/>
  <c r="N8966" i="1"/>
  <c r="N8967" i="1"/>
  <c r="N8968" i="1"/>
  <c r="N8969" i="1"/>
  <c r="N8970" i="1"/>
  <c r="N8971" i="1"/>
  <c r="N8972" i="1"/>
  <c r="N8973" i="1"/>
  <c r="N8974" i="1"/>
  <c r="N8975" i="1"/>
  <c r="N8976" i="1"/>
  <c r="N8977" i="1"/>
  <c r="N8978" i="1"/>
  <c r="N8979" i="1"/>
  <c r="N8980" i="1"/>
  <c r="N8981" i="1"/>
  <c r="N8982" i="1"/>
  <c r="N8983" i="1"/>
  <c r="N8984" i="1"/>
  <c r="N8985" i="1"/>
  <c r="N8986" i="1"/>
  <c r="N8987" i="1"/>
  <c r="N8988" i="1"/>
  <c r="N8989" i="1"/>
  <c r="N8990" i="1"/>
  <c r="N8991" i="1"/>
  <c r="N8992" i="1"/>
  <c r="N8993" i="1"/>
  <c r="N8994" i="1"/>
  <c r="N8995" i="1"/>
  <c r="N8996" i="1"/>
  <c r="N8997" i="1"/>
  <c r="N8998" i="1"/>
  <c r="N8999" i="1"/>
  <c r="N9000" i="1"/>
  <c r="N9001" i="1"/>
  <c r="N9002" i="1"/>
  <c r="N9003" i="1"/>
  <c r="N9004" i="1"/>
  <c r="N9005" i="1"/>
  <c r="N9006" i="1"/>
  <c r="N9007" i="1"/>
  <c r="N9008" i="1"/>
  <c r="N9009" i="1"/>
  <c r="N9010" i="1"/>
  <c r="N9011" i="1"/>
  <c r="N9012" i="1"/>
  <c r="N9013" i="1"/>
  <c r="N9014" i="1"/>
  <c r="N9015" i="1"/>
  <c r="N9016" i="1"/>
  <c r="N9017" i="1"/>
  <c r="N9018" i="1"/>
  <c r="N9019" i="1"/>
  <c r="N9020" i="1"/>
  <c r="N9021" i="1"/>
  <c r="N9022" i="1"/>
  <c r="N9023" i="1"/>
  <c r="N9024" i="1"/>
  <c r="N9025" i="1"/>
  <c r="N9026" i="1"/>
  <c r="N9027" i="1"/>
  <c r="N9028" i="1"/>
  <c r="N9029" i="1"/>
  <c r="N9030" i="1"/>
  <c r="N9031" i="1"/>
  <c r="N9032" i="1"/>
  <c r="N9033" i="1"/>
  <c r="N9034" i="1"/>
  <c r="N9035" i="1"/>
  <c r="N9036" i="1"/>
  <c r="N9037" i="1"/>
  <c r="N9038" i="1"/>
  <c r="N9039" i="1"/>
  <c r="N9040" i="1"/>
  <c r="N9041" i="1"/>
  <c r="N9042" i="1"/>
  <c r="N9043" i="1"/>
  <c r="N9044" i="1"/>
  <c r="N9045" i="1"/>
  <c r="N9046" i="1"/>
  <c r="N9047" i="1"/>
  <c r="N9048" i="1"/>
  <c r="N9049" i="1"/>
  <c r="N9050" i="1"/>
  <c r="N9051" i="1"/>
  <c r="N9052" i="1"/>
  <c r="N9053" i="1"/>
  <c r="N9054" i="1"/>
  <c r="N9055" i="1"/>
  <c r="N9056" i="1"/>
  <c r="N9057" i="1"/>
  <c r="N9058" i="1"/>
  <c r="N9059" i="1"/>
  <c r="N9060" i="1"/>
  <c r="N9061" i="1"/>
  <c r="N9062" i="1"/>
  <c r="N9063" i="1"/>
  <c r="N9064" i="1"/>
  <c r="N9065" i="1"/>
  <c r="N9066" i="1"/>
  <c r="N9067" i="1"/>
  <c r="N9068" i="1"/>
  <c r="N9069" i="1"/>
  <c r="N9070" i="1"/>
  <c r="N9071" i="1"/>
  <c r="N9072" i="1"/>
  <c r="N9073" i="1"/>
  <c r="N9074" i="1"/>
  <c r="N9075" i="1"/>
  <c r="N9076" i="1"/>
  <c r="N9077" i="1"/>
  <c r="N9078" i="1"/>
  <c r="N9079" i="1"/>
  <c r="N9080" i="1"/>
  <c r="N9081" i="1"/>
  <c r="N9082" i="1"/>
  <c r="N9083" i="1"/>
  <c r="N9084" i="1"/>
  <c r="N9085" i="1"/>
  <c r="N9086" i="1"/>
  <c r="N9087" i="1"/>
  <c r="N9088" i="1"/>
  <c r="N9089" i="1"/>
  <c r="N9090" i="1"/>
  <c r="N9091" i="1"/>
  <c r="N9092" i="1"/>
  <c r="N9093" i="1"/>
  <c r="N9094" i="1"/>
  <c r="N9095" i="1"/>
  <c r="N9096" i="1"/>
  <c r="N9097" i="1"/>
  <c r="N9098" i="1"/>
  <c r="N9099" i="1"/>
  <c r="N9100" i="1"/>
  <c r="N9101" i="1"/>
  <c r="N9102" i="1"/>
  <c r="N9103" i="1"/>
  <c r="N9104" i="1"/>
  <c r="N9105" i="1"/>
  <c r="N9106" i="1"/>
  <c r="N9107" i="1"/>
  <c r="N9108" i="1"/>
  <c r="N9109" i="1"/>
  <c r="N9110" i="1"/>
  <c r="N9111" i="1"/>
  <c r="N9112" i="1"/>
  <c r="N9113" i="1"/>
  <c r="N9114" i="1"/>
  <c r="N9115" i="1"/>
  <c r="N9116" i="1"/>
  <c r="N9117" i="1"/>
  <c r="N9118" i="1"/>
  <c r="N9119" i="1"/>
  <c r="N9120" i="1"/>
  <c r="N9121" i="1"/>
  <c r="N9122" i="1"/>
  <c r="N9123" i="1"/>
  <c r="N9124" i="1"/>
  <c r="N9125" i="1"/>
  <c r="N9126" i="1"/>
  <c r="N9127" i="1"/>
  <c r="N9128" i="1"/>
  <c r="N9129" i="1"/>
  <c r="N9130" i="1"/>
  <c r="N9131" i="1"/>
  <c r="N9132" i="1"/>
  <c r="N9133" i="1"/>
  <c r="N9134" i="1"/>
  <c r="N9135" i="1"/>
  <c r="N9136" i="1"/>
  <c r="N9137" i="1"/>
  <c r="N9138" i="1"/>
  <c r="N9139" i="1"/>
  <c r="N9140" i="1"/>
  <c r="N9141" i="1"/>
  <c r="N9142" i="1"/>
  <c r="N9143" i="1"/>
  <c r="N9144" i="1"/>
  <c r="N9145" i="1"/>
  <c r="N9146" i="1"/>
  <c r="N9147" i="1"/>
  <c r="N9148" i="1"/>
  <c r="N9149" i="1"/>
  <c r="N9150" i="1"/>
  <c r="N9151" i="1"/>
  <c r="N9152" i="1"/>
  <c r="N9153" i="1"/>
  <c r="N9154" i="1"/>
  <c r="N9155" i="1"/>
  <c r="N9156" i="1"/>
  <c r="N9157" i="1"/>
  <c r="N9158" i="1"/>
  <c r="N9159" i="1"/>
  <c r="N9160" i="1"/>
  <c r="N9161" i="1"/>
  <c r="N9162" i="1"/>
  <c r="N9163" i="1"/>
  <c r="N9164" i="1"/>
  <c r="N9165" i="1"/>
  <c r="N9166" i="1"/>
  <c r="N9167" i="1"/>
  <c r="N9168" i="1"/>
  <c r="N9169" i="1"/>
  <c r="N9170" i="1"/>
  <c r="N9171" i="1"/>
  <c r="N9172" i="1"/>
  <c r="N9173" i="1"/>
  <c r="N9174" i="1"/>
  <c r="N9175" i="1"/>
  <c r="N9176" i="1"/>
  <c r="N9177" i="1"/>
  <c r="N9178" i="1"/>
  <c r="N9179" i="1"/>
  <c r="N9180" i="1"/>
  <c r="N9181" i="1"/>
  <c r="N9182" i="1"/>
  <c r="N9183" i="1"/>
  <c r="N9184" i="1"/>
  <c r="N9185" i="1"/>
  <c r="N9186" i="1"/>
  <c r="N9187" i="1"/>
  <c r="N9188" i="1"/>
  <c r="N9189" i="1"/>
  <c r="N9190" i="1"/>
  <c r="N9191" i="1"/>
  <c r="N9192" i="1"/>
  <c r="N9193" i="1"/>
  <c r="N9194" i="1"/>
  <c r="N9195" i="1"/>
  <c r="N9196" i="1"/>
  <c r="N9197" i="1"/>
  <c r="N9198" i="1"/>
  <c r="N9199" i="1"/>
  <c r="N9200" i="1"/>
  <c r="N9201" i="1"/>
  <c r="N9202" i="1"/>
  <c r="N9203" i="1"/>
  <c r="N9204" i="1"/>
  <c r="N9205" i="1"/>
  <c r="N9206" i="1"/>
  <c r="N9207" i="1"/>
  <c r="N9208" i="1"/>
  <c r="N9209" i="1"/>
  <c r="N9210" i="1"/>
  <c r="N9211" i="1"/>
  <c r="N9212" i="1"/>
  <c r="N9213" i="1"/>
  <c r="N9214" i="1"/>
  <c r="N9215" i="1"/>
  <c r="N9216" i="1"/>
  <c r="N9217" i="1"/>
  <c r="N9218" i="1"/>
  <c r="N9219" i="1"/>
  <c r="N9220" i="1"/>
  <c r="N9221" i="1"/>
  <c r="N9222" i="1"/>
  <c r="N9223" i="1"/>
  <c r="N9224" i="1"/>
  <c r="N9225" i="1"/>
  <c r="N9226" i="1"/>
  <c r="N9227" i="1"/>
  <c r="N9228" i="1"/>
  <c r="N9229" i="1"/>
  <c r="N9230" i="1"/>
  <c r="N9231" i="1"/>
  <c r="N9232" i="1"/>
  <c r="N9233" i="1"/>
  <c r="N9234" i="1"/>
  <c r="N9235" i="1"/>
  <c r="N9236" i="1"/>
  <c r="N9237" i="1"/>
  <c r="N9238" i="1"/>
  <c r="N9239" i="1"/>
  <c r="N9240" i="1"/>
  <c r="N9241" i="1"/>
  <c r="N9242" i="1"/>
  <c r="N9243" i="1"/>
  <c r="N9244" i="1"/>
  <c r="N9245" i="1"/>
  <c r="N9246" i="1"/>
  <c r="N9247" i="1"/>
  <c r="N9248" i="1"/>
  <c r="N9249" i="1"/>
  <c r="N9250" i="1"/>
  <c r="N9251" i="1"/>
  <c r="N9252" i="1"/>
  <c r="N9253" i="1"/>
  <c r="N9254" i="1"/>
  <c r="N9255" i="1"/>
  <c r="N9256" i="1"/>
  <c r="N9257" i="1"/>
  <c r="N9258" i="1"/>
  <c r="N9259" i="1"/>
  <c r="N9260" i="1"/>
  <c r="N9261" i="1"/>
  <c r="N9262" i="1"/>
  <c r="N9263" i="1"/>
  <c r="N9264" i="1"/>
  <c r="N9265" i="1"/>
  <c r="N9266" i="1"/>
  <c r="N9267" i="1"/>
  <c r="N9268" i="1"/>
  <c r="N9269" i="1"/>
  <c r="N9270" i="1"/>
  <c r="N9271" i="1"/>
  <c r="N9272" i="1"/>
  <c r="N9273" i="1"/>
  <c r="N9274" i="1"/>
  <c r="N9275" i="1"/>
  <c r="N9276" i="1"/>
  <c r="N9277" i="1"/>
  <c r="N9278" i="1"/>
  <c r="N9279" i="1"/>
  <c r="N9280" i="1"/>
  <c r="N9281" i="1"/>
  <c r="N9282" i="1"/>
  <c r="N9283" i="1"/>
  <c r="N9284" i="1"/>
  <c r="N9285" i="1"/>
  <c r="N9286" i="1"/>
  <c r="N9287" i="1"/>
  <c r="N9288" i="1"/>
  <c r="N9289" i="1"/>
  <c r="N9290" i="1"/>
  <c r="N9291" i="1"/>
  <c r="N9292" i="1"/>
  <c r="N9293" i="1"/>
  <c r="N9294" i="1"/>
  <c r="N9295" i="1"/>
  <c r="N9296" i="1"/>
  <c r="N9297" i="1"/>
  <c r="N9298" i="1"/>
  <c r="N9299" i="1"/>
  <c r="N9300" i="1"/>
  <c r="N9301" i="1"/>
  <c r="N9302" i="1"/>
  <c r="N9303" i="1"/>
  <c r="N9304" i="1"/>
  <c r="N9305" i="1"/>
  <c r="N9306" i="1"/>
  <c r="N9307" i="1"/>
  <c r="N9308" i="1"/>
  <c r="N9309" i="1"/>
  <c r="N9310" i="1"/>
  <c r="N9311" i="1"/>
  <c r="N9312" i="1"/>
  <c r="N9313" i="1"/>
  <c r="N9314" i="1"/>
  <c r="N9315" i="1"/>
  <c r="N9316" i="1"/>
  <c r="N9317" i="1"/>
  <c r="N9318" i="1"/>
  <c r="N9319" i="1"/>
  <c r="N9320" i="1"/>
  <c r="N9321" i="1"/>
  <c r="N9322" i="1"/>
  <c r="N9323" i="1"/>
  <c r="N9324" i="1"/>
  <c r="N9325" i="1"/>
  <c r="N9326" i="1"/>
  <c r="N9327" i="1"/>
  <c r="N9328" i="1"/>
  <c r="N9329" i="1"/>
  <c r="N9330" i="1"/>
  <c r="N9331" i="1"/>
  <c r="N9332" i="1"/>
  <c r="N9333" i="1"/>
  <c r="N9334" i="1"/>
  <c r="N9335" i="1"/>
  <c r="N9336" i="1"/>
  <c r="N9337" i="1"/>
  <c r="N9338" i="1"/>
  <c r="N9339" i="1"/>
  <c r="N9340" i="1"/>
  <c r="N9341" i="1"/>
  <c r="N9342" i="1"/>
  <c r="N9343" i="1"/>
  <c r="N9344" i="1"/>
  <c r="N9345" i="1"/>
  <c r="N9346" i="1"/>
  <c r="N9347" i="1"/>
  <c r="N9348" i="1"/>
  <c r="N9349" i="1"/>
  <c r="N9350" i="1"/>
  <c r="N9351" i="1"/>
  <c r="N9352" i="1"/>
  <c r="N9353" i="1"/>
  <c r="N9354" i="1"/>
  <c r="N9355" i="1"/>
  <c r="N9356" i="1"/>
  <c r="N9357" i="1"/>
  <c r="N9358" i="1"/>
  <c r="N9359" i="1"/>
  <c r="N9360" i="1"/>
  <c r="N9361" i="1"/>
  <c r="N9362" i="1"/>
  <c r="N9363" i="1"/>
  <c r="N9364" i="1"/>
  <c r="N9365" i="1"/>
  <c r="N9366" i="1"/>
  <c r="N9367" i="1"/>
  <c r="N9368" i="1"/>
  <c r="N9369" i="1"/>
  <c r="N9370" i="1"/>
  <c r="N9371" i="1"/>
  <c r="N9372" i="1"/>
  <c r="N9373" i="1"/>
  <c r="N9374" i="1"/>
  <c r="N9375" i="1"/>
  <c r="N9376" i="1"/>
  <c r="N9377" i="1"/>
  <c r="N9378" i="1"/>
  <c r="N9379" i="1"/>
  <c r="N9380" i="1"/>
  <c r="N9381" i="1"/>
  <c r="N9382" i="1"/>
  <c r="N9383" i="1"/>
  <c r="N9384" i="1"/>
  <c r="N9385" i="1"/>
  <c r="N9386" i="1"/>
  <c r="N9387" i="1"/>
  <c r="N9388" i="1"/>
  <c r="N9389" i="1"/>
  <c r="N9390" i="1"/>
  <c r="N9391" i="1"/>
  <c r="N9392" i="1"/>
  <c r="N9393" i="1"/>
  <c r="N9394" i="1"/>
  <c r="N9395" i="1"/>
  <c r="N9396" i="1"/>
  <c r="N9397" i="1"/>
  <c r="N9398" i="1"/>
  <c r="N9399" i="1"/>
  <c r="N9400" i="1"/>
  <c r="N9401" i="1"/>
  <c r="N9402" i="1"/>
  <c r="N9403" i="1"/>
  <c r="N9404" i="1"/>
  <c r="N9405" i="1"/>
  <c r="N9406" i="1"/>
  <c r="N9407" i="1"/>
  <c r="N9408" i="1"/>
  <c r="N9409" i="1"/>
  <c r="N9410" i="1"/>
  <c r="N9411" i="1"/>
  <c r="N9412" i="1"/>
  <c r="N9413" i="1"/>
  <c r="N9414" i="1"/>
  <c r="N9415" i="1"/>
  <c r="N9416" i="1"/>
  <c r="N9417" i="1"/>
  <c r="N9418" i="1"/>
  <c r="N9419" i="1"/>
  <c r="N9420" i="1"/>
  <c r="N9421" i="1"/>
  <c r="N9422" i="1"/>
  <c r="N9423" i="1"/>
  <c r="N9424" i="1"/>
  <c r="N9425" i="1"/>
  <c r="N9426" i="1"/>
  <c r="N9427" i="1"/>
  <c r="N9428" i="1"/>
  <c r="N9429" i="1"/>
  <c r="N9430" i="1"/>
  <c r="N9431" i="1"/>
  <c r="N9432" i="1"/>
  <c r="N9433" i="1"/>
  <c r="N9434" i="1"/>
  <c r="N9435" i="1"/>
  <c r="N9436" i="1"/>
  <c r="N9437" i="1"/>
  <c r="N9438" i="1"/>
  <c r="N9439" i="1"/>
  <c r="N9440" i="1"/>
  <c r="N9441" i="1"/>
  <c r="N9442" i="1"/>
  <c r="N9443" i="1"/>
  <c r="N9444" i="1"/>
  <c r="N9445" i="1"/>
  <c r="N9446" i="1"/>
  <c r="N9447" i="1"/>
  <c r="N9448" i="1"/>
  <c r="N9449" i="1"/>
  <c r="N9450" i="1"/>
  <c r="N9451" i="1"/>
  <c r="N9452" i="1"/>
  <c r="N9453" i="1"/>
  <c r="N9454" i="1"/>
  <c r="N9455" i="1"/>
  <c r="N9456" i="1"/>
  <c r="N9457" i="1"/>
  <c r="N9458" i="1"/>
  <c r="N9459" i="1"/>
  <c r="N9460" i="1"/>
  <c r="N9461" i="1"/>
  <c r="N9462" i="1"/>
  <c r="N9463" i="1"/>
  <c r="N9464" i="1"/>
  <c r="N9465" i="1"/>
  <c r="N9466" i="1"/>
  <c r="N9467" i="1"/>
  <c r="N9468" i="1"/>
  <c r="N9469" i="1"/>
  <c r="N9470" i="1"/>
  <c r="N9471" i="1"/>
  <c r="N9472" i="1"/>
  <c r="N9473" i="1"/>
  <c r="N9474" i="1"/>
  <c r="N9475" i="1"/>
  <c r="N9476" i="1"/>
  <c r="N9477" i="1"/>
  <c r="N9478" i="1"/>
  <c r="N9479" i="1"/>
  <c r="N9480" i="1"/>
  <c r="N9481" i="1"/>
  <c r="N9482" i="1"/>
  <c r="N9483" i="1"/>
  <c r="N9484" i="1"/>
  <c r="N9485" i="1"/>
  <c r="N9486" i="1"/>
  <c r="N9487" i="1"/>
  <c r="N9488" i="1"/>
  <c r="N9489" i="1"/>
  <c r="N9490" i="1"/>
  <c r="N9491" i="1"/>
  <c r="N9492" i="1"/>
  <c r="N9493" i="1"/>
  <c r="N9494" i="1"/>
  <c r="N9495" i="1"/>
  <c r="N9496" i="1"/>
  <c r="N9497" i="1"/>
  <c r="N9498" i="1"/>
  <c r="N9499" i="1"/>
  <c r="N9500" i="1"/>
  <c r="N9501" i="1"/>
  <c r="N9502" i="1"/>
  <c r="N9503" i="1"/>
  <c r="N9504" i="1"/>
  <c r="N9505" i="1"/>
  <c r="N9506" i="1"/>
  <c r="N9507" i="1"/>
  <c r="N9508" i="1"/>
  <c r="N9509" i="1"/>
  <c r="N9510" i="1"/>
  <c r="N9511" i="1"/>
  <c r="N9512" i="1"/>
  <c r="N9513" i="1"/>
  <c r="N9514" i="1"/>
  <c r="N9515" i="1"/>
  <c r="N9516" i="1"/>
  <c r="N9517" i="1"/>
  <c r="N9518" i="1"/>
  <c r="N9519" i="1"/>
  <c r="N9520" i="1"/>
  <c r="N9521" i="1"/>
  <c r="N9522" i="1"/>
  <c r="N9523" i="1"/>
  <c r="N9524" i="1"/>
  <c r="N9525" i="1"/>
  <c r="N9526" i="1"/>
  <c r="N9527" i="1"/>
  <c r="N9528" i="1"/>
  <c r="N9529" i="1"/>
  <c r="N9530" i="1"/>
  <c r="N9531" i="1"/>
  <c r="N9532" i="1"/>
  <c r="N9533" i="1"/>
  <c r="N9534" i="1"/>
  <c r="N9535" i="1"/>
  <c r="N9536" i="1"/>
  <c r="N9537" i="1"/>
  <c r="N9538" i="1"/>
  <c r="N9539" i="1"/>
  <c r="N9540" i="1"/>
  <c r="N9541" i="1"/>
  <c r="N9542" i="1"/>
  <c r="N9543" i="1"/>
  <c r="N9544" i="1"/>
  <c r="N9545" i="1"/>
  <c r="N9546" i="1"/>
  <c r="N9547" i="1"/>
  <c r="N9548" i="1"/>
  <c r="N9549" i="1"/>
  <c r="N9550" i="1"/>
  <c r="N9551" i="1"/>
  <c r="N9552" i="1"/>
  <c r="N9553" i="1"/>
  <c r="N9554" i="1"/>
  <c r="N9555" i="1"/>
  <c r="N9556" i="1"/>
  <c r="N9557" i="1"/>
  <c r="N9558" i="1"/>
  <c r="N9559" i="1"/>
  <c r="N9560" i="1"/>
  <c r="N9561" i="1"/>
  <c r="N9562" i="1"/>
  <c r="N9563" i="1"/>
  <c r="N9564" i="1"/>
  <c r="N9565" i="1"/>
  <c r="N9566" i="1"/>
  <c r="N9567" i="1"/>
  <c r="N9568" i="1"/>
  <c r="N9569" i="1"/>
  <c r="N9570" i="1"/>
  <c r="N9571" i="1"/>
  <c r="N9572" i="1"/>
  <c r="N9573" i="1"/>
  <c r="N9574" i="1"/>
  <c r="N9575" i="1"/>
  <c r="N9576" i="1"/>
  <c r="N9577" i="1"/>
  <c r="N9578" i="1"/>
  <c r="N9579" i="1"/>
  <c r="N9580" i="1"/>
  <c r="N9581" i="1"/>
  <c r="N9582" i="1"/>
  <c r="N9583" i="1"/>
  <c r="N9584" i="1"/>
  <c r="N9585" i="1"/>
  <c r="N9586" i="1"/>
  <c r="N9587" i="1"/>
  <c r="N9588" i="1"/>
  <c r="N9589" i="1"/>
  <c r="N9590" i="1"/>
  <c r="N9591" i="1"/>
  <c r="N9592" i="1"/>
  <c r="N9593" i="1"/>
  <c r="N9594" i="1"/>
  <c r="N9595" i="1"/>
  <c r="N9596" i="1"/>
  <c r="N9597" i="1"/>
  <c r="N9598" i="1"/>
  <c r="N9599" i="1"/>
  <c r="N9600" i="1"/>
  <c r="N9601" i="1"/>
  <c r="N9602" i="1"/>
  <c r="N9603" i="1"/>
  <c r="N9604" i="1"/>
  <c r="N9605" i="1"/>
  <c r="N9606" i="1"/>
  <c r="N9607" i="1"/>
  <c r="N9608" i="1"/>
  <c r="N9609" i="1"/>
  <c r="N9610" i="1"/>
  <c r="N9611" i="1"/>
  <c r="N9612" i="1"/>
  <c r="N9613" i="1"/>
  <c r="N9614" i="1"/>
  <c r="N9615" i="1"/>
  <c r="N9616" i="1"/>
  <c r="N9617" i="1"/>
  <c r="N9618" i="1"/>
  <c r="N9619" i="1"/>
  <c r="N9620" i="1"/>
  <c r="N9621" i="1"/>
  <c r="N9622" i="1"/>
  <c r="N9623" i="1"/>
  <c r="N9624" i="1"/>
  <c r="N9625" i="1"/>
  <c r="N9626" i="1"/>
  <c r="N9627" i="1"/>
  <c r="N9628" i="1"/>
  <c r="N9629" i="1"/>
  <c r="N9630" i="1"/>
  <c r="N9631" i="1"/>
  <c r="N9632" i="1"/>
  <c r="N9633" i="1"/>
  <c r="N9634" i="1"/>
  <c r="N9635" i="1"/>
  <c r="N9636" i="1"/>
  <c r="N9637" i="1"/>
  <c r="N9638" i="1"/>
  <c r="N9639" i="1"/>
  <c r="N9640" i="1"/>
  <c r="N9641" i="1"/>
  <c r="N9642" i="1"/>
  <c r="N9643" i="1"/>
  <c r="N9644" i="1"/>
  <c r="N9645" i="1"/>
  <c r="N9646" i="1"/>
  <c r="N9647" i="1"/>
  <c r="N9648" i="1"/>
  <c r="N9649" i="1"/>
  <c r="N9650" i="1"/>
  <c r="N9651" i="1"/>
  <c r="N9652" i="1"/>
  <c r="N9653" i="1"/>
  <c r="N9654" i="1"/>
  <c r="N9655" i="1"/>
  <c r="N9656" i="1"/>
  <c r="N9657" i="1"/>
  <c r="N9658" i="1"/>
  <c r="N9659" i="1"/>
  <c r="N9660" i="1"/>
  <c r="N9661" i="1"/>
  <c r="N9662" i="1"/>
  <c r="N9663" i="1"/>
  <c r="N9664" i="1"/>
  <c r="N9665" i="1"/>
  <c r="N9666" i="1"/>
  <c r="N9667" i="1"/>
  <c r="N9668" i="1"/>
  <c r="N9669" i="1"/>
  <c r="N9670" i="1"/>
  <c r="N9671" i="1"/>
  <c r="N9672" i="1"/>
  <c r="N9673" i="1"/>
  <c r="N9674" i="1"/>
  <c r="N9675" i="1"/>
  <c r="N9676" i="1"/>
  <c r="N9677" i="1"/>
  <c r="N9678" i="1"/>
  <c r="N9679" i="1"/>
  <c r="N9680" i="1"/>
  <c r="N9681" i="1"/>
  <c r="N9682" i="1"/>
  <c r="N9683" i="1"/>
  <c r="N9684" i="1"/>
  <c r="N9685" i="1"/>
  <c r="N9686" i="1"/>
  <c r="N9687" i="1"/>
  <c r="N9688" i="1"/>
  <c r="N9689" i="1"/>
  <c r="N9690" i="1"/>
  <c r="N9691" i="1"/>
  <c r="N9692" i="1"/>
  <c r="N9693" i="1"/>
  <c r="N9694" i="1"/>
  <c r="N9695" i="1"/>
  <c r="N9696" i="1"/>
  <c r="N9697" i="1"/>
  <c r="N9698" i="1"/>
  <c r="N9699" i="1"/>
  <c r="N9700" i="1"/>
  <c r="N9701" i="1"/>
  <c r="N9702" i="1"/>
  <c r="N9703" i="1"/>
  <c r="N9704" i="1"/>
  <c r="N9705" i="1"/>
  <c r="N9706" i="1"/>
  <c r="N9707" i="1"/>
  <c r="N9708" i="1"/>
  <c r="N9709" i="1"/>
  <c r="N9710" i="1"/>
  <c r="N9711" i="1"/>
  <c r="N9712" i="1"/>
  <c r="N9713" i="1"/>
  <c r="N9714" i="1"/>
  <c r="N9715" i="1"/>
  <c r="N9716" i="1"/>
  <c r="N9717" i="1"/>
  <c r="N9718" i="1"/>
  <c r="N9719" i="1"/>
  <c r="N9720" i="1"/>
  <c r="N9721" i="1"/>
  <c r="N9722" i="1"/>
  <c r="N9723" i="1"/>
  <c r="N9724" i="1"/>
  <c r="N9725" i="1"/>
  <c r="N9726" i="1"/>
  <c r="N9727" i="1"/>
  <c r="N9728" i="1"/>
  <c r="N9729" i="1"/>
  <c r="N9730" i="1"/>
  <c r="N9731" i="1"/>
  <c r="N9732" i="1"/>
  <c r="N9733" i="1"/>
  <c r="N9734" i="1"/>
  <c r="N9735" i="1"/>
  <c r="N9736" i="1"/>
  <c r="N9737" i="1"/>
  <c r="N9738" i="1"/>
  <c r="N9739" i="1"/>
  <c r="N9740" i="1"/>
  <c r="N9741" i="1"/>
  <c r="N9742" i="1"/>
  <c r="N9743" i="1"/>
  <c r="N9744" i="1"/>
  <c r="N9745" i="1"/>
  <c r="N9746" i="1"/>
  <c r="N9747" i="1"/>
  <c r="N9748" i="1"/>
  <c r="N9749" i="1"/>
  <c r="N9750" i="1"/>
  <c r="N9751" i="1"/>
  <c r="N9752" i="1"/>
  <c r="N9753" i="1"/>
  <c r="N9754" i="1"/>
  <c r="N9755" i="1"/>
  <c r="N9756" i="1"/>
  <c r="N9757" i="1"/>
  <c r="N9758" i="1"/>
  <c r="N9759" i="1"/>
  <c r="N9760" i="1"/>
  <c r="N9761" i="1"/>
  <c r="N9762" i="1"/>
  <c r="N9763" i="1"/>
  <c r="N9764" i="1"/>
  <c r="N9765" i="1"/>
  <c r="N9766" i="1"/>
  <c r="N9767" i="1"/>
  <c r="N9768" i="1"/>
  <c r="N9769" i="1"/>
  <c r="N9770" i="1"/>
  <c r="N9771" i="1"/>
  <c r="N9772" i="1"/>
  <c r="N9773" i="1"/>
  <c r="N9774" i="1"/>
  <c r="N9775" i="1"/>
  <c r="N9776" i="1"/>
  <c r="N9777" i="1"/>
  <c r="N9778" i="1"/>
  <c r="N9779" i="1"/>
  <c r="N9780" i="1"/>
  <c r="N9781" i="1"/>
  <c r="N9782" i="1"/>
  <c r="N9783" i="1"/>
  <c r="N9784" i="1"/>
  <c r="N9785" i="1"/>
  <c r="N9786" i="1"/>
  <c r="N9787" i="1"/>
  <c r="N9788" i="1"/>
  <c r="N9789" i="1"/>
  <c r="N9790" i="1"/>
  <c r="N9791" i="1"/>
  <c r="N9792" i="1"/>
  <c r="N9793" i="1"/>
  <c r="N9794" i="1"/>
  <c r="N9795" i="1"/>
  <c r="N9796" i="1"/>
  <c r="N9797" i="1"/>
  <c r="N9798" i="1"/>
  <c r="N9799" i="1"/>
  <c r="N9800" i="1"/>
  <c r="N9801" i="1"/>
  <c r="N9802" i="1"/>
  <c r="N9803" i="1"/>
  <c r="N9804" i="1"/>
  <c r="N9805" i="1"/>
  <c r="N9806" i="1"/>
  <c r="N9807" i="1"/>
  <c r="N9808" i="1"/>
  <c r="N9809" i="1"/>
  <c r="N9810" i="1"/>
  <c r="N9811" i="1"/>
  <c r="N9812" i="1"/>
  <c r="N9813" i="1"/>
  <c r="N9814" i="1"/>
  <c r="N9815" i="1"/>
  <c r="N9816" i="1"/>
  <c r="N9817" i="1"/>
  <c r="N9818" i="1"/>
  <c r="N9819" i="1"/>
  <c r="N9820" i="1"/>
  <c r="N9821" i="1"/>
  <c r="N9822" i="1"/>
  <c r="N9823" i="1"/>
  <c r="N9824" i="1"/>
  <c r="N9825" i="1"/>
  <c r="N9826" i="1"/>
  <c r="N9827" i="1"/>
  <c r="N9828" i="1"/>
  <c r="N9829" i="1"/>
  <c r="N9830" i="1"/>
  <c r="N9831" i="1"/>
  <c r="N9832" i="1"/>
  <c r="N9833" i="1"/>
  <c r="N9834" i="1"/>
  <c r="N9835" i="1"/>
  <c r="N9836" i="1"/>
  <c r="N9837" i="1"/>
  <c r="N9838" i="1"/>
  <c r="N9839" i="1"/>
  <c r="N9840" i="1"/>
  <c r="N9841" i="1"/>
  <c r="N9842" i="1"/>
  <c r="N9843" i="1"/>
  <c r="N9844" i="1"/>
  <c r="N9845" i="1"/>
  <c r="N9846" i="1"/>
  <c r="N9847" i="1"/>
  <c r="N9848" i="1"/>
  <c r="N9849" i="1"/>
  <c r="N9850" i="1"/>
  <c r="N9851" i="1"/>
  <c r="N9852" i="1"/>
  <c r="N9853" i="1"/>
  <c r="N9854" i="1"/>
  <c r="N9855" i="1"/>
  <c r="N9856" i="1"/>
  <c r="N9857" i="1"/>
  <c r="N9858" i="1"/>
  <c r="N9859" i="1"/>
  <c r="N9860" i="1"/>
  <c r="N9861" i="1"/>
  <c r="N9862" i="1"/>
  <c r="N9863" i="1"/>
  <c r="N9864" i="1"/>
  <c r="N9865" i="1"/>
  <c r="N9866" i="1"/>
  <c r="N9867" i="1"/>
  <c r="N9868" i="1"/>
  <c r="N9869" i="1"/>
  <c r="N9870" i="1"/>
  <c r="N9871" i="1"/>
  <c r="N9872" i="1"/>
  <c r="N9873" i="1"/>
  <c r="N9874" i="1"/>
  <c r="N9875" i="1"/>
  <c r="N9876" i="1"/>
  <c r="N9877" i="1"/>
  <c r="N9878" i="1"/>
  <c r="N9879" i="1"/>
  <c r="N9880" i="1"/>
  <c r="N9881" i="1"/>
  <c r="N9882" i="1"/>
  <c r="N9883" i="1"/>
  <c r="N9884" i="1"/>
  <c r="N9885" i="1"/>
  <c r="N9886" i="1"/>
  <c r="N9887" i="1"/>
  <c r="N9888" i="1"/>
  <c r="N9889" i="1"/>
  <c r="N9890" i="1"/>
  <c r="N9891" i="1"/>
  <c r="N9892" i="1"/>
  <c r="N9893" i="1"/>
  <c r="N9894" i="1"/>
  <c r="N9895" i="1"/>
  <c r="N9896" i="1"/>
  <c r="N9897" i="1"/>
  <c r="N9898" i="1"/>
  <c r="N9899" i="1"/>
  <c r="N9900" i="1"/>
  <c r="N9901" i="1"/>
  <c r="N9902" i="1"/>
  <c r="N9903" i="1"/>
  <c r="N9904" i="1"/>
  <c r="N9905" i="1"/>
  <c r="N9906" i="1"/>
  <c r="N9907" i="1"/>
  <c r="N9908" i="1"/>
  <c r="N9909" i="1"/>
  <c r="N9910" i="1"/>
  <c r="N9911" i="1"/>
  <c r="N9912" i="1"/>
  <c r="N9913" i="1"/>
  <c r="N9914" i="1"/>
  <c r="N9915" i="1"/>
  <c r="N9916" i="1"/>
  <c r="N9917" i="1"/>
  <c r="N9918" i="1"/>
  <c r="N9919" i="1"/>
  <c r="N9920" i="1"/>
  <c r="N9921" i="1"/>
  <c r="N9922" i="1"/>
  <c r="N9923" i="1"/>
  <c r="N9924" i="1"/>
  <c r="N9925" i="1"/>
  <c r="N9926" i="1"/>
  <c r="N9927" i="1"/>
  <c r="N9928" i="1"/>
  <c r="N9929" i="1"/>
  <c r="N9930" i="1"/>
  <c r="N9931" i="1"/>
  <c r="N9932" i="1"/>
  <c r="N9933" i="1"/>
  <c r="N9934" i="1"/>
  <c r="N9935" i="1"/>
  <c r="N9936" i="1"/>
  <c r="N9937" i="1"/>
  <c r="N9938" i="1"/>
  <c r="N9939" i="1"/>
  <c r="N9940" i="1"/>
  <c r="N9941" i="1"/>
  <c r="N9942" i="1"/>
  <c r="N9943" i="1"/>
  <c r="N9944" i="1"/>
  <c r="N9945" i="1"/>
  <c r="N9946" i="1"/>
  <c r="N9947" i="1"/>
  <c r="N9948" i="1"/>
  <c r="N9949" i="1"/>
  <c r="N9950" i="1"/>
  <c r="N9951" i="1"/>
  <c r="N9952" i="1"/>
  <c r="N9953" i="1"/>
  <c r="N9954" i="1"/>
  <c r="N9955" i="1"/>
  <c r="N9956" i="1"/>
  <c r="N9957" i="1"/>
  <c r="N9958" i="1"/>
  <c r="N9959" i="1"/>
  <c r="N9960" i="1"/>
  <c r="N9961" i="1"/>
  <c r="N9962" i="1"/>
  <c r="N9963" i="1"/>
  <c r="N9964" i="1"/>
  <c r="N9965" i="1"/>
  <c r="N9966" i="1"/>
  <c r="N9967" i="1"/>
  <c r="N9968" i="1"/>
  <c r="N9969" i="1"/>
  <c r="N9970" i="1"/>
  <c r="N9971" i="1"/>
  <c r="N9972" i="1"/>
  <c r="N9973" i="1"/>
  <c r="N9974" i="1"/>
  <c r="N9975" i="1"/>
  <c r="N9976" i="1"/>
  <c r="N9977" i="1"/>
  <c r="N9978" i="1"/>
  <c r="N9979" i="1"/>
  <c r="N9980" i="1"/>
  <c r="N9981" i="1"/>
  <c r="N9982" i="1"/>
  <c r="N9983" i="1"/>
  <c r="N9984" i="1"/>
  <c r="N9985" i="1"/>
  <c r="N9986" i="1"/>
  <c r="N9987" i="1"/>
  <c r="N9988" i="1"/>
  <c r="N9989" i="1"/>
  <c r="N9990" i="1"/>
  <c r="N9991" i="1"/>
  <c r="N9992" i="1"/>
  <c r="N9993" i="1"/>
  <c r="N9994" i="1"/>
  <c r="N9995" i="1"/>
  <c r="N9996" i="1"/>
  <c r="N9997" i="1"/>
  <c r="N9998" i="1"/>
  <c r="N9999" i="1"/>
  <c r="N10000" i="1"/>
  <c r="N10001" i="1"/>
  <c r="N10002" i="1"/>
  <c r="N10003" i="1"/>
  <c r="N10004" i="1"/>
  <c r="N10005" i="1"/>
  <c r="N10006" i="1"/>
  <c r="N10007" i="1"/>
  <c r="N10008" i="1"/>
  <c r="N10009" i="1"/>
  <c r="N10010" i="1"/>
  <c r="N10011" i="1"/>
  <c r="N10012" i="1"/>
  <c r="N10013" i="1"/>
  <c r="N10014" i="1"/>
  <c r="N10015" i="1"/>
  <c r="N10016" i="1"/>
  <c r="N10017" i="1"/>
  <c r="N10018" i="1"/>
  <c r="N10019" i="1"/>
  <c r="N10020" i="1"/>
  <c r="N10021" i="1"/>
  <c r="N10022" i="1"/>
  <c r="N10023" i="1"/>
  <c r="N10024" i="1"/>
  <c r="N10025" i="1"/>
  <c r="N10026" i="1"/>
  <c r="N10027" i="1"/>
  <c r="N10028" i="1"/>
  <c r="N10029" i="1"/>
  <c r="N10030" i="1"/>
  <c r="N10031" i="1"/>
  <c r="N10032" i="1"/>
  <c r="N10033" i="1"/>
  <c r="N10034" i="1"/>
  <c r="N10035" i="1"/>
  <c r="N10036" i="1"/>
  <c r="N10037" i="1"/>
  <c r="N10038" i="1"/>
  <c r="N10039" i="1"/>
  <c r="N10040" i="1"/>
  <c r="N10041" i="1"/>
  <c r="N10042" i="1"/>
  <c r="N10043" i="1"/>
  <c r="N10044" i="1"/>
  <c r="N10045" i="1"/>
  <c r="N10046" i="1"/>
  <c r="N10047" i="1"/>
  <c r="N10048" i="1"/>
  <c r="N10049" i="1"/>
  <c r="N10050" i="1"/>
  <c r="N10051" i="1"/>
  <c r="N10052" i="1"/>
  <c r="N10053" i="1"/>
  <c r="N10054" i="1"/>
  <c r="N10055" i="1"/>
  <c r="N10056" i="1"/>
  <c r="N10057" i="1"/>
  <c r="N10058" i="1"/>
  <c r="N10059" i="1"/>
  <c r="N10060" i="1"/>
  <c r="N10061" i="1"/>
  <c r="N10062" i="1"/>
  <c r="N10063" i="1"/>
  <c r="N10064" i="1"/>
  <c r="N10065" i="1"/>
  <c r="N10066" i="1"/>
  <c r="N10067" i="1"/>
  <c r="N10068" i="1"/>
  <c r="N10069" i="1"/>
  <c r="N10070" i="1"/>
  <c r="N10071" i="1"/>
  <c r="N10072" i="1"/>
  <c r="N10073" i="1"/>
  <c r="N10074" i="1"/>
  <c r="N10075" i="1"/>
  <c r="N10076" i="1"/>
  <c r="N10077" i="1"/>
  <c r="N10078" i="1"/>
  <c r="N10079" i="1"/>
  <c r="N10080" i="1"/>
  <c r="N10081" i="1"/>
  <c r="N10082" i="1"/>
  <c r="N10083" i="1"/>
  <c r="N10084" i="1"/>
  <c r="N10085" i="1"/>
  <c r="N10086" i="1"/>
  <c r="N10087" i="1"/>
  <c r="N10088" i="1"/>
  <c r="N10089" i="1"/>
  <c r="N10090" i="1"/>
  <c r="N10091" i="1"/>
  <c r="N10092" i="1"/>
  <c r="N10093" i="1"/>
  <c r="N10094" i="1"/>
  <c r="N10095" i="1"/>
  <c r="N10096" i="1"/>
  <c r="N10097" i="1"/>
  <c r="N10098" i="1"/>
  <c r="N10099" i="1"/>
  <c r="N10100" i="1"/>
  <c r="N10101" i="1"/>
  <c r="N10102" i="1"/>
  <c r="N10103" i="1"/>
  <c r="N10104" i="1"/>
  <c r="N10105" i="1"/>
  <c r="N10106" i="1"/>
  <c r="N10107" i="1"/>
  <c r="N10108" i="1"/>
  <c r="N10109" i="1"/>
  <c r="N10110" i="1"/>
  <c r="N10111" i="1"/>
  <c r="N10112" i="1"/>
  <c r="N10113" i="1"/>
  <c r="N10114" i="1"/>
  <c r="N10115" i="1"/>
  <c r="N10116" i="1"/>
  <c r="N10117" i="1"/>
  <c r="N10118" i="1"/>
  <c r="N10119" i="1"/>
  <c r="N10120" i="1"/>
  <c r="N10121" i="1"/>
  <c r="N10122" i="1"/>
  <c r="N10123" i="1"/>
  <c r="N10124" i="1"/>
  <c r="N10125" i="1"/>
  <c r="N10126" i="1"/>
  <c r="N10127" i="1"/>
  <c r="N10128" i="1"/>
  <c r="N10129" i="1"/>
  <c r="N10130" i="1"/>
  <c r="N10131" i="1"/>
  <c r="N10132" i="1"/>
  <c r="N10133" i="1"/>
  <c r="N10134" i="1"/>
  <c r="N10135" i="1"/>
  <c r="N10136" i="1"/>
  <c r="N10137" i="1"/>
  <c r="N10138" i="1"/>
  <c r="N10139" i="1"/>
  <c r="N10140" i="1"/>
  <c r="N10141" i="1"/>
  <c r="N10142" i="1"/>
  <c r="N10143" i="1"/>
  <c r="N10144" i="1"/>
  <c r="N10145" i="1"/>
  <c r="N10146" i="1"/>
  <c r="N10147" i="1"/>
  <c r="N10148" i="1"/>
  <c r="N10149" i="1"/>
  <c r="N10150" i="1"/>
  <c r="N10151" i="1"/>
  <c r="N10152" i="1"/>
  <c r="N10153" i="1"/>
  <c r="N10154" i="1"/>
  <c r="N10155" i="1"/>
  <c r="N10156" i="1"/>
  <c r="N10157" i="1"/>
  <c r="N10158" i="1"/>
  <c r="N10159" i="1"/>
  <c r="N10160" i="1"/>
  <c r="N10161" i="1"/>
  <c r="N10162" i="1"/>
  <c r="N10163" i="1"/>
  <c r="N10164" i="1"/>
  <c r="N10165" i="1"/>
  <c r="N10166" i="1"/>
  <c r="N10167" i="1"/>
  <c r="N10168" i="1"/>
  <c r="N10169" i="1"/>
  <c r="N10170" i="1"/>
  <c r="N10171" i="1"/>
  <c r="N10172" i="1"/>
  <c r="N10173" i="1"/>
  <c r="N10174" i="1"/>
  <c r="N10175" i="1"/>
  <c r="N10176" i="1"/>
  <c r="N10177" i="1"/>
  <c r="N10178" i="1"/>
  <c r="N10179" i="1"/>
  <c r="N10180" i="1"/>
  <c r="N10181" i="1"/>
  <c r="N10182" i="1"/>
  <c r="N10183" i="1"/>
  <c r="N10184" i="1"/>
  <c r="N10185" i="1"/>
  <c r="N10186" i="1"/>
  <c r="N10187" i="1"/>
  <c r="N10188" i="1"/>
  <c r="N10189" i="1"/>
  <c r="N10190" i="1"/>
  <c r="N10191" i="1"/>
  <c r="N10192" i="1"/>
  <c r="N10193" i="1"/>
  <c r="N10194" i="1"/>
  <c r="N10195" i="1"/>
  <c r="N10196" i="1"/>
  <c r="N10197" i="1"/>
  <c r="N10198" i="1"/>
  <c r="N10199" i="1"/>
  <c r="N10200" i="1"/>
  <c r="N10201" i="1"/>
  <c r="N10202" i="1"/>
  <c r="N10203" i="1"/>
  <c r="N10204" i="1"/>
  <c r="N10205" i="1"/>
  <c r="N10206" i="1"/>
  <c r="N10207" i="1"/>
  <c r="N10208" i="1"/>
  <c r="N10209" i="1"/>
  <c r="N10210" i="1"/>
  <c r="N10211" i="1"/>
  <c r="N10212" i="1"/>
  <c r="N10213" i="1"/>
  <c r="N10214" i="1"/>
  <c r="N10215" i="1"/>
  <c r="N10216" i="1"/>
  <c r="N10217" i="1"/>
  <c r="N10218" i="1"/>
  <c r="N10219" i="1"/>
  <c r="N10220" i="1"/>
  <c r="N10221" i="1"/>
  <c r="N10222" i="1"/>
  <c r="N10223" i="1"/>
  <c r="N10224" i="1"/>
  <c r="N10225" i="1"/>
  <c r="N10226" i="1"/>
  <c r="N10227" i="1"/>
  <c r="N10228" i="1"/>
  <c r="N10229" i="1"/>
  <c r="N10230" i="1"/>
  <c r="N10231" i="1"/>
  <c r="N10232" i="1"/>
  <c r="N10233" i="1"/>
  <c r="N10234" i="1"/>
  <c r="N10235" i="1"/>
  <c r="N10236" i="1"/>
  <c r="N10237" i="1"/>
  <c r="N10238" i="1"/>
  <c r="N10239" i="1"/>
  <c r="N10240" i="1"/>
  <c r="N10241" i="1"/>
  <c r="N10242" i="1"/>
  <c r="N10243" i="1"/>
  <c r="N10244" i="1"/>
  <c r="N10245" i="1"/>
  <c r="N10246" i="1"/>
  <c r="N10247" i="1"/>
  <c r="N10248" i="1"/>
  <c r="N10249" i="1"/>
  <c r="N10250" i="1"/>
  <c r="N10251" i="1"/>
  <c r="N10252" i="1"/>
  <c r="N10253" i="1"/>
  <c r="N10254" i="1"/>
  <c r="N10255" i="1"/>
  <c r="N10256" i="1"/>
  <c r="N10257" i="1"/>
  <c r="N10258" i="1"/>
  <c r="N10259" i="1"/>
  <c r="N10260" i="1"/>
  <c r="N10261" i="1"/>
  <c r="N10262" i="1"/>
  <c r="N10263" i="1"/>
  <c r="N10264" i="1"/>
  <c r="N10265" i="1"/>
  <c r="N10266" i="1"/>
  <c r="N10267" i="1"/>
  <c r="N10268" i="1"/>
  <c r="N10269" i="1"/>
  <c r="N10270" i="1"/>
  <c r="N10271" i="1"/>
  <c r="N10272" i="1"/>
  <c r="N10273" i="1"/>
  <c r="N10274" i="1"/>
  <c r="N10275" i="1"/>
  <c r="N10276" i="1"/>
  <c r="N10277" i="1"/>
  <c r="N10278" i="1"/>
  <c r="N10279" i="1"/>
  <c r="N10280" i="1"/>
  <c r="N10281" i="1"/>
  <c r="N10282" i="1"/>
  <c r="N10283" i="1"/>
  <c r="N10284" i="1"/>
  <c r="N10285" i="1"/>
  <c r="N10286" i="1"/>
  <c r="N10287" i="1"/>
  <c r="N10288" i="1"/>
  <c r="N10289" i="1"/>
  <c r="N10290" i="1"/>
  <c r="N10291" i="1"/>
  <c r="N10292" i="1"/>
  <c r="N10293" i="1"/>
  <c r="N10294" i="1"/>
  <c r="N10295" i="1"/>
  <c r="N10296" i="1"/>
  <c r="N10297" i="1"/>
  <c r="N10298" i="1"/>
  <c r="N10299" i="1"/>
  <c r="N10300" i="1"/>
  <c r="N10301" i="1"/>
  <c r="N10302" i="1"/>
  <c r="N10303" i="1"/>
  <c r="N10304" i="1"/>
  <c r="N10305" i="1"/>
  <c r="N10306" i="1"/>
  <c r="N10307" i="1"/>
  <c r="N10308" i="1"/>
  <c r="N10309" i="1"/>
  <c r="N10310" i="1"/>
  <c r="N10311" i="1"/>
  <c r="N10312" i="1"/>
  <c r="N10313" i="1"/>
  <c r="N10314" i="1"/>
  <c r="N10315" i="1"/>
  <c r="N10316" i="1"/>
  <c r="N10317" i="1"/>
  <c r="N10318" i="1"/>
  <c r="N10319" i="1"/>
  <c r="N10320" i="1"/>
  <c r="N10321" i="1"/>
  <c r="N10322" i="1"/>
  <c r="N10323" i="1"/>
  <c r="N10324" i="1"/>
  <c r="N10325" i="1"/>
  <c r="N10326" i="1"/>
  <c r="N10327" i="1"/>
  <c r="N10328" i="1"/>
  <c r="N10329" i="1"/>
  <c r="N10330" i="1"/>
  <c r="N10331" i="1"/>
  <c r="N10332" i="1"/>
  <c r="N10333" i="1"/>
  <c r="N10334" i="1"/>
  <c r="N10335" i="1"/>
  <c r="N10336" i="1"/>
  <c r="N10337" i="1"/>
  <c r="N10338" i="1"/>
  <c r="N10339" i="1"/>
  <c r="N10340" i="1"/>
  <c r="N10341" i="1"/>
  <c r="N10342" i="1"/>
  <c r="N10343" i="1"/>
  <c r="N10344" i="1"/>
  <c r="N10345" i="1"/>
  <c r="N10346" i="1"/>
  <c r="N10347" i="1"/>
  <c r="N10348" i="1"/>
  <c r="N10349" i="1"/>
  <c r="N10350" i="1"/>
  <c r="N10351" i="1"/>
  <c r="N10352" i="1"/>
  <c r="N10353" i="1"/>
  <c r="N10354" i="1"/>
  <c r="N10355" i="1"/>
  <c r="N10356" i="1"/>
  <c r="N10357" i="1"/>
  <c r="N10358" i="1"/>
  <c r="N10359" i="1"/>
  <c r="N10360" i="1"/>
  <c r="N10361" i="1"/>
  <c r="N10362" i="1"/>
  <c r="N10363" i="1"/>
  <c r="N10364" i="1"/>
  <c r="N10365" i="1"/>
  <c r="N10366" i="1"/>
  <c r="N10367" i="1"/>
  <c r="N10368" i="1"/>
  <c r="N10369" i="1"/>
  <c r="N10370" i="1"/>
  <c r="N10371" i="1"/>
  <c r="N10372" i="1"/>
  <c r="N10373" i="1"/>
  <c r="N10374" i="1"/>
  <c r="N10375" i="1"/>
  <c r="N10376" i="1"/>
  <c r="N10377" i="1"/>
  <c r="N10378" i="1"/>
  <c r="N10379" i="1"/>
  <c r="N10380" i="1"/>
  <c r="N10381" i="1"/>
  <c r="N10382" i="1"/>
  <c r="N10383" i="1"/>
  <c r="N10384" i="1"/>
  <c r="N10385" i="1"/>
  <c r="N10386" i="1"/>
  <c r="N10387" i="1"/>
  <c r="N10388" i="1"/>
  <c r="N10389" i="1"/>
  <c r="N10390" i="1"/>
  <c r="N10391" i="1"/>
  <c r="N10392" i="1"/>
  <c r="N10393" i="1"/>
  <c r="N10394" i="1"/>
  <c r="N10395" i="1"/>
  <c r="N10396" i="1"/>
  <c r="N10397" i="1"/>
  <c r="N10398" i="1"/>
  <c r="N10399" i="1"/>
  <c r="N10400" i="1"/>
  <c r="N10401" i="1"/>
  <c r="N10402" i="1"/>
  <c r="N10403" i="1"/>
  <c r="N10404" i="1"/>
  <c r="N10405" i="1"/>
  <c r="N10406" i="1"/>
  <c r="N10407" i="1"/>
  <c r="N10408" i="1"/>
  <c r="N10409" i="1"/>
  <c r="N10410" i="1"/>
  <c r="N10411" i="1"/>
  <c r="N10412" i="1"/>
  <c r="N10413" i="1"/>
  <c r="N10414" i="1"/>
  <c r="N10415" i="1"/>
  <c r="N10416" i="1"/>
  <c r="N10417" i="1"/>
  <c r="N10418" i="1"/>
  <c r="N10419" i="1"/>
  <c r="N10420" i="1"/>
  <c r="N10421" i="1"/>
  <c r="N10422" i="1"/>
  <c r="N10423" i="1"/>
  <c r="N10424" i="1"/>
  <c r="N10425" i="1"/>
  <c r="N10426" i="1"/>
  <c r="N10427" i="1"/>
  <c r="N10428" i="1"/>
  <c r="N10429" i="1"/>
  <c r="N10430" i="1"/>
  <c r="N10431" i="1"/>
  <c r="N10432" i="1"/>
  <c r="N10433" i="1"/>
  <c r="N10434" i="1"/>
  <c r="N10435" i="1"/>
  <c r="N10436" i="1"/>
  <c r="N10437" i="1"/>
  <c r="N10438" i="1"/>
  <c r="N10439" i="1"/>
  <c r="N10440" i="1"/>
  <c r="N10441" i="1"/>
  <c r="N10442" i="1"/>
  <c r="N10443" i="1"/>
  <c r="N10444" i="1"/>
  <c r="N10445" i="1"/>
  <c r="N10446" i="1"/>
  <c r="N10447" i="1"/>
  <c r="N10448" i="1"/>
  <c r="N10449" i="1"/>
  <c r="N10450" i="1"/>
  <c r="N10451" i="1"/>
  <c r="N10452" i="1"/>
  <c r="N10453" i="1"/>
  <c r="N10454" i="1"/>
  <c r="N10455" i="1"/>
  <c r="N10456" i="1"/>
  <c r="N10457" i="1"/>
  <c r="N10458" i="1"/>
  <c r="N10459" i="1"/>
  <c r="N10460" i="1"/>
  <c r="N10461" i="1"/>
  <c r="N10462" i="1"/>
  <c r="N10463" i="1"/>
  <c r="N10464" i="1"/>
  <c r="N10465" i="1"/>
  <c r="N10466" i="1"/>
  <c r="N10467" i="1"/>
  <c r="N10468" i="1"/>
  <c r="N10469" i="1"/>
  <c r="N10470" i="1"/>
  <c r="N10471" i="1"/>
  <c r="N10472" i="1"/>
  <c r="N10473" i="1"/>
  <c r="N10474" i="1"/>
  <c r="N10475" i="1"/>
  <c r="N10476" i="1"/>
  <c r="N10477" i="1"/>
  <c r="N10478" i="1"/>
  <c r="N10479" i="1"/>
  <c r="N10480" i="1"/>
  <c r="N10481" i="1"/>
  <c r="N10482" i="1"/>
  <c r="N10483" i="1"/>
  <c r="N10484" i="1"/>
  <c r="N10485" i="1"/>
  <c r="N10486" i="1"/>
  <c r="N10487" i="1"/>
  <c r="N10488" i="1"/>
  <c r="N10489" i="1"/>
  <c r="N10490" i="1"/>
  <c r="N10491" i="1"/>
  <c r="N10492" i="1"/>
  <c r="N10493" i="1"/>
  <c r="N10494" i="1"/>
  <c r="N10495" i="1"/>
  <c r="N10496" i="1"/>
  <c r="N10497" i="1"/>
  <c r="N10498" i="1"/>
  <c r="N10499" i="1"/>
  <c r="N10500" i="1"/>
  <c r="N10501" i="1"/>
  <c r="N10502" i="1"/>
  <c r="N10503" i="1"/>
  <c r="N10504" i="1"/>
  <c r="N10505" i="1"/>
  <c r="N10506" i="1"/>
  <c r="N10507" i="1"/>
  <c r="N10508" i="1"/>
  <c r="N10509" i="1"/>
  <c r="N10510" i="1"/>
  <c r="N10511" i="1"/>
  <c r="N10512" i="1"/>
  <c r="N10513" i="1"/>
  <c r="N10514" i="1"/>
  <c r="N10515" i="1"/>
  <c r="N10516" i="1"/>
  <c r="N10517" i="1"/>
  <c r="N10518" i="1"/>
  <c r="N10519" i="1"/>
  <c r="N10520" i="1"/>
  <c r="N10521" i="1"/>
  <c r="N10522" i="1"/>
  <c r="N10523" i="1"/>
  <c r="N10524" i="1"/>
  <c r="N10525" i="1"/>
  <c r="N10526" i="1"/>
  <c r="N10527" i="1"/>
  <c r="N10528" i="1"/>
  <c r="N10529" i="1"/>
  <c r="N10530" i="1"/>
  <c r="N10531" i="1"/>
  <c r="N10532" i="1"/>
  <c r="N10533" i="1"/>
  <c r="N10534" i="1"/>
  <c r="N10535" i="1"/>
  <c r="N10536" i="1"/>
  <c r="N10537" i="1"/>
  <c r="N10538" i="1"/>
  <c r="N10539" i="1"/>
  <c r="N10540" i="1"/>
  <c r="N10541" i="1"/>
  <c r="N10542" i="1"/>
  <c r="N10543" i="1"/>
  <c r="N10544" i="1"/>
  <c r="N10545" i="1"/>
  <c r="N10546" i="1"/>
  <c r="N10547" i="1"/>
  <c r="N10548" i="1"/>
  <c r="N10549" i="1"/>
  <c r="N10550" i="1"/>
  <c r="N10551" i="1"/>
  <c r="N10552" i="1"/>
  <c r="N10553" i="1"/>
  <c r="N10554" i="1"/>
  <c r="N10555" i="1"/>
  <c r="N10556" i="1"/>
  <c r="N10557" i="1"/>
  <c r="N10558" i="1"/>
  <c r="N10559" i="1"/>
  <c r="N10560" i="1"/>
  <c r="N10561" i="1"/>
  <c r="N10562" i="1"/>
  <c r="N10563" i="1"/>
  <c r="N10564" i="1"/>
  <c r="N10565" i="1"/>
  <c r="N10566" i="1"/>
  <c r="N10567" i="1"/>
  <c r="N10568" i="1"/>
  <c r="N10569" i="1"/>
  <c r="N10570" i="1"/>
  <c r="N10571" i="1"/>
  <c r="N10572" i="1"/>
  <c r="N10573" i="1"/>
  <c r="N10574" i="1"/>
  <c r="N10575" i="1"/>
  <c r="N10576" i="1"/>
  <c r="N10577" i="1"/>
  <c r="N10578" i="1"/>
  <c r="N10579" i="1"/>
  <c r="N10580" i="1"/>
  <c r="N10581" i="1"/>
  <c r="N10582" i="1"/>
  <c r="N10583" i="1"/>
  <c r="N10584" i="1"/>
  <c r="N10585" i="1"/>
  <c r="N10586" i="1"/>
  <c r="N10587" i="1"/>
  <c r="N10588" i="1"/>
  <c r="N10589" i="1"/>
  <c r="N10590" i="1"/>
  <c r="N10591" i="1"/>
  <c r="N10592" i="1"/>
  <c r="N10593" i="1"/>
  <c r="N10594" i="1"/>
  <c r="N10595" i="1"/>
  <c r="N10596" i="1"/>
  <c r="N10597" i="1"/>
  <c r="N10598" i="1"/>
  <c r="N10599" i="1"/>
  <c r="N10600" i="1"/>
  <c r="N10601" i="1"/>
  <c r="N10602" i="1"/>
  <c r="N10603" i="1"/>
  <c r="N10604" i="1"/>
  <c r="N10605" i="1"/>
  <c r="N10606" i="1"/>
  <c r="N10607" i="1"/>
  <c r="N10608" i="1"/>
  <c r="N10609" i="1"/>
  <c r="N10610" i="1"/>
  <c r="N10611" i="1"/>
  <c r="N10612" i="1"/>
  <c r="N10613" i="1"/>
  <c r="N10614" i="1"/>
  <c r="N10615" i="1"/>
  <c r="N10616" i="1"/>
  <c r="N10617" i="1"/>
  <c r="N10618" i="1"/>
  <c r="N10619" i="1"/>
  <c r="N10620" i="1"/>
  <c r="N10621" i="1"/>
  <c r="N10622" i="1"/>
  <c r="N10623" i="1"/>
  <c r="N10624" i="1"/>
  <c r="N10625" i="1"/>
  <c r="N10626" i="1"/>
  <c r="N10627" i="1"/>
  <c r="N10628" i="1"/>
  <c r="N10629" i="1"/>
  <c r="N10630" i="1"/>
  <c r="N10631" i="1"/>
  <c r="N10632" i="1"/>
  <c r="N10633" i="1"/>
  <c r="N10634" i="1"/>
  <c r="N10635" i="1"/>
  <c r="N10636" i="1"/>
  <c r="N10637" i="1"/>
  <c r="N10638" i="1"/>
  <c r="N10639" i="1"/>
  <c r="N10640" i="1"/>
  <c r="N10641" i="1"/>
  <c r="N10642" i="1"/>
  <c r="N10643" i="1"/>
  <c r="N10644" i="1"/>
  <c r="N10645" i="1"/>
  <c r="N10646" i="1"/>
  <c r="N10647" i="1"/>
  <c r="N10648" i="1"/>
  <c r="N10649" i="1"/>
  <c r="N10650" i="1"/>
  <c r="N10651" i="1"/>
  <c r="N10652" i="1"/>
  <c r="N10653" i="1"/>
  <c r="N10654" i="1"/>
  <c r="N10655" i="1"/>
  <c r="N10656" i="1"/>
  <c r="N10657" i="1"/>
  <c r="N10658" i="1"/>
  <c r="N10659" i="1"/>
  <c r="N10660" i="1"/>
  <c r="N10661" i="1"/>
  <c r="N10662" i="1"/>
  <c r="N10663" i="1"/>
  <c r="N10664" i="1"/>
  <c r="N10665" i="1"/>
  <c r="N10666" i="1"/>
  <c r="N10667" i="1"/>
  <c r="N10668" i="1"/>
  <c r="N10669" i="1"/>
  <c r="N10670" i="1"/>
  <c r="N10671" i="1"/>
  <c r="N10672" i="1"/>
  <c r="N10673" i="1"/>
  <c r="N10674" i="1"/>
  <c r="N10675" i="1"/>
  <c r="N10676" i="1"/>
  <c r="N10677" i="1"/>
  <c r="N10678" i="1"/>
  <c r="N10679" i="1"/>
  <c r="N10680" i="1"/>
  <c r="N10681" i="1"/>
  <c r="N10682" i="1"/>
  <c r="N10683" i="1"/>
  <c r="N10684" i="1"/>
  <c r="N10685" i="1"/>
  <c r="N10686" i="1"/>
  <c r="N10687" i="1"/>
  <c r="N10688" i="1"/>
  <c r="N10689" i="1"/>
  <c r="N10690" i="1"/>
  <c r="N10691" i="1"/>
  <c r="N10692" i="1"/>
  <c r="N10693" i="1"/>
  <c r="N10694" i="1"/>
  <c r="N10695" i="1"/>
  <c r="N10696" i="1"/>
  <c r="N10697" i="1"/>
  <c r="N10698" i="1"/>
  <c r="N10699" i="1"/>
  <c r="N10700" i="1"/>
  <c r="N10701" i="1"/>
  <c r="N10702" i="1"/>
  <c r="N10703" i="1"/>
  <c r="N10704" i="1"/>
  <c r="N10705" i="1"/>
  <c r="N10706" i="1"/>
  <c r="N10707" i="1"/>
  <c r="N10708" i="1"/>
  <c r="N10709" i="1"/>
  <c r="N10710" i="1"/>
  <c r="N10711" i="1"/>
  <c r="N10712" i="1"/>
  <c r="N10713" i="1"/>
  <c r="N10714" i="1"/>
  <c r="N10715" i="1"/>
  <c r="N10716" i="1"/>
  <c r="N10717" i="1"/>
  <c r="N10718" i="1"/>
  <c r="N10719" i="1"/>
  <c r="N10720" i="1"/>
  <c r="N10721" i="1"/>
  <c r="N10722" i="1"/>
  <c r="N10723" i="1"/>
  <c r="N10724" i="1"/>
  <c r="N10725" i="1"/>
  <c r="N10726" i="1"/>
  <c r="N10727" i="1"/>
  <c r="N10728" i="1"/>
  <c r="N10729" i="1"/>
  <c r="N10730" i="1"/>
  <c r="N10731" i="1"/>
  <c r="N10732" i="1"/>
  <c r="N10733" i="1"/>
  <c r="N10734" i="1"/>
  <c r="N10735" i="1"/>
  <c r="N10736" i="1"/>
  <c r="N10737" i="1"/>
  <c r="N10738" i="1"/>
  <c r="N10739" i="1"/>
  <c r="N10740" i="1"/>
  <c r="N10741" i="1"/>
  <c r="N10742" i="1"/>
  <c r="N10743" i="1"/>
  <c r="N10744" i="1"/>
  <c r="N10745" i="1"/>
  <c r="N10746" i="1"/>
  <c r="N10747" i="1"/>
  <c r="N10748" i="1"/>
  <c r="N10749" i="1"/>
  <c r="N10750" i="1"/>
  <c r="N10751" i="1"/>
  <c r="N10752" i="1"/>
  <c r="N10753" i="1"/>
  <c r="N10754" i="1"/>
  <c r="N10755" i="1"/>
  <c r="N10756" i="1"/>
  <c r="N10757" i="1"/>
  <c r="N10758" i="1"/>
  <c r="N10759" i="1"/>
  <c r="N10760" i="1"/>
  <c r="N10761" i="1"/>
  <c r="N10762" i="1"/>
  <c r="N10763" i="1"/>
  <c r="N10764" i="1"/>
  <c r="N10765" i="1"/>
  <c r="N10766" i="1"/>
  <c r="N10767" i="1"/>
  <c r="N10768" i="1"/>
  <c r="N10769" i="1"/>
  <c r="N10770" i="1"/>
  <c r="N10771" i="1"/>
  <c r="N10772" i="1"/>
  <c r="N10773" i="1"/>
  <c r="N10774" i="1"/>
  <c r="N10775" i="1"/>
  <c r="N10776" i="1"/>
  <c r="N10777" i="1"/>
  <c r="N10778" i="1"/>
  <c r="N10779" i="1"/>
  <c r="N10780" i="1"/>
  <c r="N10781" i="1"/>
  <c r="N10782" i="1"/>
  <c r="N10783" i="1"/>
  <c r="N10784" i="1"/>
  <c r="N10785" i="1"/>
  <c r="N10786" i="1"/>
  <c r="N10787" i="1"/>
  <c r="N10788" i="1"/>
  <c r="N10789" i="1"/>
  <c r="N10790" i="1"/>
  <c r="N10791" i="1"/>
  <c r="N10792" i="1"/>
  <c r="N10793" i="1"/>
  <c r="N10794" i="1"/>
  <c r="N10795" i="1"/>
  <c r="N10796" i="1"/>
  <c r="N10797" i="1"/>
  <c r="N10798" i="1"/>
  <c r="N10799" i="1"/>
  <c r="N10800" i="1"/>
  <c r="N10801" i="1"/>
  <c r="N10802" i="1"/>
  <c r="N10803" i="1"/>
  <c r="N10804" i="1"/>
  <c r="N10805" i="1"/>
  <c r="N10806" i="1"/>
  <c r="N10807" i="1"/>
  <c r="N10808" i="1"/>
  <c r="N10809" i="1"/>
  <c r="N10810" i="1"/>
  <c r="N10811" i="1"/>
  <c r="N10812" i="1"/>
  <c r="N10813" i="1"/>
  <c r="N10814" i="1"/>
  <c r="N10815" i="1"/>
  <c r="N10816" i="1"/>
  <c r="N10817" i="1"/>
  <c r="N10818" i="1"/>
  <c r="N10819" i="1"/>
  <c r="N10820" i="1"/>
  <c r="N10821" i="1"/>
  <c r="N10822" i="1"/>
  <c r="N10823" i="1"/>
  <c r="N10824" i="1"/>
  <c r="N10825" i="1"/>
  <c r="N10826" i="1"/>
  <c r="N10827" i="1"/>
  <c r="N10828" i="1"/>
  <c r="N10829" i="1"/>
  <c r="N10830" i="1"/>
  <c r="N10831" i="1"/>
  <c r="N10832" i="1"/>
  <c r="N10833" i="1"/>
  <c r="N10834" i="1"/>
  <c r="N10835" i="1"/>
  <c r="N10836" i="1"/>
  <c r="N10837" i="1"/>
  <c r="N10838" i="1"/>
  <c r="N10839" i="1"/>
  <c r="N10840" i="1"/>
  <c r="N10841" i="1"/>
  <c r="N10842" i="1"/>
  <c r="N10843" i="1"/>
  <c r="N10844" i="1"/>
  <c r="N10845" i="1"/>
  <c r="N10846" i="1"/>
  <c r="N10847" i="1"/>
  <c r="N10848" i="1"/>
  <c r="N10849" i="1"/>
  <c r="N10850" i="1"/>
  <c r="N10851" i="1"/>
  <c r="N10852" i="1"/>
  <c r="N10853" i="1"/>
  <c r="N10854" i="1"/>
  <c r="N10855" i="1"/>
  <c r="N10856" i="1"/>
  <c r="N10857" i="1"/>
  <c r="N10858" i="1"/>
  <c r="N10859" i="1"/>
  <c r="N10860" i="1"/>
  <c r="N10861" i="1"/>
  <c r="N10862" i="1"/>
  <c r="N10863" i="1"/>
  <c r="N10864" i="1"/>
  <c r="N10865" i="1"/>
  <c r="N10866" i="1"/>
  <c r="N10867" i="1"/>
  <c r="N10868" i="1"/>
  <c r="N10869" i="1"/>
  <c r="N10870" i="1"/>
  <c r="N10871" i="1"/>
  <c r="N10872" i="1"/>
  <c r="N10873" i="1"/>
  <c r="N10874" i="1"/>
  <c r="N10875" i="1"/>
  <c r="N10876" i="1"/>
  <c r="N10877" i="1"/>
  <c r="N10878" i="1"/>
  <c r="N10879" i="1"/>
  <c r="N10880" i="1"/>
  <c r="N10881" i="1"/>
  <c r="N10882" i="1"/>
  <c r="N10883" i="1"/>
  <c r="N10884" i="1"/>
  <c r="N10885" i="1"/>
  <c r="N10886" i="1"/>
  <c r="N10887" i="1"/>
  <c r="N10888" i="1"/>
  <c r="N10889" i="1"/>
  <c r="N10890" i="1"/>
  <c r="N10891" i="1"/>
  <c r="N10892" i="1"/>
  <c r="N10893" i="1"/>
  <c r="N10894" i="1"/>
  <c r="N10895" i="1"/>
  <c r="N10896" i="1"/>
  <c r="N10897" i="1"/>
  <c r="N10898" i="1"/>
  <c r="N10899" i="1"/>
  <c r="N10900" i="1"/>
  <c r="N10901" i="1"/>
  <c r="N10902" i="1"/>
  <c r="N10903" i="1"/>
  <c r="N10904" i="1"/>
  <c r="N10905" i="1"/>
  <c r="N10906" i="1"/>
  <c r="N10907" i="1"/>
  <c r="N10908" i="1"/>
  <c r="N10909" i="1"/>
  <c r="N10910" i="1"/>
  <c r="N10911" i="1"/>
  <c r="N10912" i="1"/>
  <c r="N10913" i="1"/>
  <c r="N10914" i="1"/>
  <c r="N10915" i="1"/>
  <c r="N10916" i="1"/>
  <c r="N10917" i="1"/>
  <c r="N10918" i="1"/>
  <c r="N10919" i="1"/>
  <c r="N10920" i="1"/>
  <c r="N10921" i="1"/>
  <c r="N10922" i="1"/>
  <c r="N10923" i="1"/>
  <c r="N10924" i="1"/>
  <c r="N10925" i="1"/>
  <c r="N10926" i="1"/>
  <c r="N10927" i="1"/>
  <c r="N10928" i="1"/>
  <c r="N10929" i="1"/>
  <c r="N10930" i="1"/>
  <c r="N10931" i="1"/>
  <c r="N10932" i="1"/>
  <c r="N10933" i="1"/>
  <c r="N10934" i="1"/>
  <c r="N10935" i="1"/>
  <c r="N10937" i="1"/>
  <c r="N10938" i="1"/>
  <c r="N10939" i="1"/>
  <c r="N10940" i="1"/>
  <c r="N10941" i="1"/>
  <c r="N10942" i="1"/>
  <c r="N10943" i="1"/>
  <c r="N10944" i="1"/>
  <c r="N10945" i="1"/>
  <c r="N10946" i="1"/>
  <c r="N10947" i="1"/>
  <c r="N10948" i="1"/>
  <c r="N10949" i="1"/>
  <c r="N10950" i="1"/>
  <c r="N10951" i="1"/>
  <c r="N10952" i="1"/>
  <c r="N10953" i="1"/>
  <c r="N10954" i="1"/>
  <c r="N10955" i="1"/>
  <c r="N10956" i="1"/>
  <c r="N10957" i="1"/>
  <c r="N10958" i="1"/>
  <c r="N10959" i="1"/>
  <c r="N10960" i="1"/>
  <c r="N10961" i="1"/>
  <c r="N10962" i="1"/>
  <c r="N10963" i="1"/>
  <c r="N10964" i="1"/>
  <c r="N10965" i="1"/>
  <c r="N10966" i="1"/>
  <c r="N10967" i="1"/>
  <c r="N10968" i="1"/>
  <c r="N10969" i="1"/>
  <c r="N10970" i="1"/>
  <c r="N10971" i="1"/>
  <c r="N257" i="1"/>
  <c r="R3" i="1" s="1"/>
  <c r="X7" i="1" l="1"/>
  <c r="Y7" i="1"/>
  <c r="S7" i="1"/>
  <c r="R35" i="1"/>
  <c r="R11" i="1"/>
  <c r="R36" i="1"/>
  <c r="S34" i="1"/>
  <c r="R12" i="1"/>
  <c r="S35" i="1"/>
  <c r="R13" i="1"/>
  <c r="R14" i="1"/>
  <c r="S12" i="1"/>
  <c r="S37" i="1"/>
  <c r="S11" i="1"/>
  <c r="R18" i="1"/>
  <c r="S13" i="1"/>
  <c r="R19" i="1"/>
  <c r="S14" i="1"/>
  <c r="R20" i="1"/>
  <c r="S18" i="1"/>
  <c r="R21" i="1"/>
  <c r="S19" i="1"/>
  <c r="R25" i="1"/>
  <c r="S20" i="1"/>
  <c r="R26" i="1"/>
  <c r="S21" i="1"/>
  <c r="R27" i="1"/>
  <c r="S25" i="1"/>
  <c r="R28" i="1"/>
  <c r="S26" i="1"/>
  <c r="R6" i="1"/>
  <c r="R29" i="1"/>
  <c r="S27" i="1"/>
  <c r="R33" i="1"/>
  <c r="S28" i="1"/>
  <c r="S6" i="1"/>
  <c r="R34" i="1"/>
  <c r="R41" i="1"/>
  <c r="T41" i="1" s="1"/>
  <c r="S41" i="1" l="1"/>
  <c r="Q42" i="1"/>
  <c r="W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3" i="1"/>
  <c r="X8" i="1" l="1"/>
  <c r="Y8" i="1"/>
  <c r="T37" i="1"/>
  <c r="T13" i="1"/>
  <c r="R42" i="1"/>
  <c r="Q43" i="1" s="1"/>
  <c r="W9" i="1"/>
  <c r="X9" i="1" l="1"/>
  <c r="Y9" i="1"/>
  <c r="T42" i="1"/>
  <c r="U42" i="1" s="1"/>
  <c r="U37" i="1"/>
  <c r="T27" i="1"/>
  <c r="S42" i="1"/>
  <c r="R43" i="1"/>
  <c r="Q44" i="1" s="1"/>
  <c r="T36" i="1"/>
  <c r="T35" i="1"/>
  <c r="U35" i="1"/>
  <c r="U25" i="1"/>
  <c r="T34" i="1"/>
  <c r="T33" i="1"/>
  <c r="U34" i="1"/>
  <c r="U33" i="1"/>
  <c r="U36" i="1"/>
  <c r="U29" i="1"/>
  <c r="U27" i="1"/>
  <c r="U41" i="1"/>
  <c r="T19" i="1"/>
  <c r="T29" i="1"/>
  <c r="T25" i="1"/>
  <c r="U13" i="1"/>
  <c r="U21" i="1"/>
  <c r="W10" i="1"/>
  <c r="U28" i="1"/>
  <c r="U14" i="1"/>
  <c r="U12" i="1"/>
  <c r="T14" i="1"/>
  <c r="T11" i="1"/>
  <c r="U26" i="1"/>
  <c r="T20" i="1"/>
  <c r="T18" i="1"/>
  <c r="T26" i="1"/>
  <c r="U18" i="1"/>
  <c r="U19" i="1"/>
  <c r="T12" i="1"/>
  <c r="T28" i="1"/>
  <c r="U11" i="1"/>
  <c r="U20" i="1"/>
  <c r="T21" i="1"/>
  <c r="X10" i="1" l="1"/>
  <c r="Y10" i="1"/>
  <c r="T43" i="1"/>
  <c r="U43" i="1" s="1"/>
  <c r="AA31" i="1" s="1"/>
  <c r="S43" i="1"/>
  <c r="R44" i="1"/>
  <c r="Q45" i="1" s="1"/>
  <c r="W11" i="1"/>
  <c r="X11" i="1" l="1"/>
  <c r="Y11" i="1"/>
  <c r="R45" i="1"/>
  <c r="Q46" i="1" s="1"/>
  <c r="T45" i="1"/>
  <c r="U45" i="1" s="1"/>
  <c r="T44" i="1"/>
  <c r="U44" i="1" s="1"/>
  <c r="S44" i="1"/>
  <c r="AA66" i="1"/>
  <c r="S45" i="1"/>
  <c r="R46" i="1"/>
  <c r="Q47" i="1" s="1"/>
  <c r="W12" i="1"/>
  <c r="Y12" i="1" l="1"/>
  <c r="X12" i="1"/>
  <c r="T46" i="1"/>
  <c r="AE66" i="1"/>
  <c r="AE31" i="1"/>
  <c r="S46" i="1"/>
  <c r="R47" i="1"/>
  <c r="Q48" i="1" s="1"/>
  <c r="W13" i="1"/>
  <c r="Y13" i="1" l="1"/>
  <c r="X13" i="1"/>
  <c r="T47" i="1"/>
  <c r="U47" i="1" s="1"/>
  <c r="S47" i="1"/>
  <c r="U46" i="1"/>
  <c r="R48" i="1"/>
  <c r="Q49" i="1" s="1"/>
  <c r="W14" i="1"/>
  <c r="Y14" i="1" l="1"/>
  <c r="X14" i="1"/>
  <c r="T48" i="1"/>
  <c r="AH31" i="1"/>
  <c r="AE33" i="1" s="1"/>
  <c r="AH66" i="1"/>
  <c r="AE68" i="1" s="1"/>
  <c r="S48" i="1"/>
  <c r="R49" i="1"/>
  <c r="Q50" i="1" s="1"/>
  <c r="W15" i="1"/>
  <c r="X15" i="1" l="1"/>
  <c r="Y15" i="1"/>
  <c r="T49" i="1"/>
  <c r="U49" i="1" s="1"/>
  <c r="U48" i="1"/>
  <c r="S49" i="1"/>
  <c r="R50" i="1"/>
  <c r="Q51" i="1" s="1"/>
  <c r="W16" i="1"/>
  <c r="X16" i="1" l="1"/>
  <c r="Y16" i="1"/>
  <c r="T50" i="1"/>
  <c r="U50" i="1" s="1"/>
  <c r="AK31" i="1" s="1"/>
  <c r="S50" i="1"/>
  <c r="R51" i="1"/>
  <c r="Q52" i="1" s="1"/>
  <c r="T52" i="1" s="1"/>
  <c r="W17" i="1"/>
  <c r="X17" i="1" l="1"/>
  <c r="Y17" i="1"/>
  <c r="T51" i="1"/>
  <c r="U51" i="1" s="1"/>
  <c r="S51" i="1"/>
  <c r="W18" i="1"/>
  <c r="X18" i="1" l="1"/>
  <c r="Y18" i="1"/>
  <c r="U52" i="1"/>
  <c r="AK66" i="1" s="1"/>
  <c r="T53" i="1"/>
  <c r="U53" i="1" s="1"/>
  <c r="S52" i="1"/>
  <c r="W19" i="1"/>
  <c r="X19" i="1" l="1"/>
  <c r="Y19" i="1"/>
  <c r="W20" i="1"/>
  <c r="X20" i="1" l="1"/>
  <c r="Y20" i="1"/>
  <c r="W21" i="1"/>
  <c r="X21" i="1" l="1"/>
  <c r="Y21" i="1"/>
  <c r="W22" i="1"/>
  <c r="X22" i="1" l="1"/>
  <c r="Y22" i="1"/>
  <c r="W23" i="1"/>
  <c r="X23" i="1" l="1"/>
  <c r="Y23" i="1"/>
  <c r="W24" i="1"/>
  <c r="X24" i="1" l="1"/>
  <c r="Y24" i="1"/>
  <c r="W25" i="1"/>
  <c r="X25" i="1" l="1"/>
  <c r="Y25" i="1"/>
  <c r="W26" i="1"/>
  <c r="X26" i="1" l="1"/>
  <c r="Y26" i="1"/>
  <c r="W27" i="1"/>
  <c r="X27" i="1" l="1"/>
  <c r="Y27" i="1"/>
  <c r="W28" i="1"/>
  <c r="Y28" i="1" l="1"/>
  <c r="X28" i="1"/>
  <c r="W29" i="1"/>
  <c r="Y29" i="1" l="1"/>
  <c r="X29" i="1"/>
  <c r="W30" i="1"/>
  <c r="Y30" i="1" l="1"/>
  <c r="X30" i="1"/>
  <c r="W31" i="1"/>
  <c r="X31" i="1" l="1"/>
  <c r="Y31" i="1"/>
  <c r="W32" i="1"/>
  <c r="X32" i="1" l="1"/>
  <c r="Y32" i="1"/>
  <c r="W33" i="1"/>
  <c r="X33" i="1" l="1"/>
  <c r="Y33" i="1"/>
  <c r="W34" i="1"/>
  <c r="X34" i="1" l="1"/>
  <c r="Y34" i="1"/>
  <c r="W35" i="1"/>
  <c r="X35" i="1" l="1"/>
  <c r="Y35" i="1"/>
  <c r="W36" i="1"/>
  <c r="F17" i="1"/>
  <c r="F16" i="1"/>
  <c r="F15" i="1"/>
  <c r="F14" i="1"/>
  <c r="F10" i="1"/>
  <c r="F9" i="1"/>
  <c r="F8" i="1"/>
  <c r="F7" i="1"/>
  <c r="F3" i="1"/>
  <c r="X36" i="1" l="1"/>
  <c r="Y36" i="1"/>
  <c r="G9" i="1"/>
  <c r="G7" i="1"/>
  <c r="G10" i="1"/>
  <c r="G14" i="1"/>
  <c r="G15" i="1"/>
  <c r="G8" i="1"/>
  <c r="G16" i="1"/>
  <c r="G17" i="1"/>
  <c r="W37" i="1"/>
  <c r="J8" i="1"/>
  <c r="J12" i="1"/>
  <c r="J16" i="1"/>
  <c r="J20" i="1"/>
  <c r="J24" i="1"/>
  <c r="J28" i="1"/>
  <c r="J32" i="1"/>
  <c r="J36" i="1"/>
  <c r="J40" i="1"/>
  <c r="J44" i="1"/>
  <c r="J48" i="1"/>
  <c r="J52" i="1"/>
  <c r="J56" i="1"/>
  <c r="J60" i="1"/>
  <c r="J64" i="1"/>
  <c r="J68" i="1"/>
  <c r="J72" i="1"/>
  <c r="J76" i="1"/>
  <c r="J80" i="1"/>
  <c r="J84" i="1"/>
  <c r="J7" i="1"/>
  <c r="J19" i="1"/>
  <c r="J31" i="1"/>
  <c r="J43" i="1"/>
  <c r="J55" i="1"/>
  <c r="J63" i="1"/>
  <c r="J7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6" i="1"/>
  <c r="J27" i="1"/>
  <c r="J39" i="1"/>
  <c r="J47" i="1"/>
  <c r="J51" i="1"/>
  <c r="J59" i="1"/>
  <c r="J71" i="1"/>
  <c r="J83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23" i="1"/>
  <c r="J35" i="1"/>
  <c r="J67" i="1"/>
  <c r="J79" i="1"/>
  <c r="J87" i="1"/>
  <c r="J11" i="1"/>
  <c r="J15" i="1"/>
  <c r="X37" i="1" l="1"/>
  <c r="Y37" i="1"/>
  <c r="W38" i="1"/>
  <c r="X38" i="1" l="1"/>
  <c r="Y38" i="1"/>
  <c r="W39" i="1"/>
  <c r="X39" i="1" l="1"/>
  <c r="Y39" i="1"/>
  <c r="W40" i="1"/>
  <c r="X40" i="1" l="1"/>
  <c r="Y40" i="1"/>
  <c r="W41" i="1"/>
  <c r="X41" i="1" l="1"/>
  <c r="Y41" i="1"/>
  <c r="W42" i="1"/>
  <c r="X42" i="1" l="1"/>
  <c r="Y42" i="1"/>
  <c r="W43" i="1"/>
  <c r="X43" i="1" l="1"/>
  <c r="Y43" i="1"/>
  <c r="W44" i="1"/>
  <c r="Y44" i="1" l="1"/>
  <c r="X44" i="1"/>
  <c r="W45" i="1"/>
  <c r="Y45" i="1" l="1"/>
  <c r="X45" i="1"/>
  <c r="W46" i="1"/>
  <c r="Y46" i="1" l="1"/>
  <c r="X46" i="1"/>
  <c r="W47" i="1"/>
  <c r="X47" i="1" l="1"/>
  <c r="Y47" i="1"/>
  <c r="W48" i="1"/>
  <c r="X48" i="1" l="1"/>
  <c r="Y48" i="1"/>
  <c r="W49" i="1"/>
  <c r="X49" i="1" l="1"/>
  <c r="Y49" i="1"/>
  <c r="W50" i="1"/>
  <c r="X50" i="1" l="1"/>
  <c r="Y50" i="1"/>
  <c r="W51" i="1"/>
  <c r="X51" i="1" l="1"/>
  <c r="Y51" i="1"/>
  <c r="W52" i="1"/>
  <c r="X52" i="1" l="1"/>
  <c r="Y52" i="1"/>
  <c r="W53" i="1"/>
  <c r="X53" i="1" l="1"/>
  <c r="Y53" i="1"/>
  <c r="W54" i="1"/>
  <c r="X54" i="1" l="1"/>
  <c r="Y54" i="1"/>
  <c r="W55" i="1"/>
  <c r="X55" i="1" l="1"/>
  <c r="Y55" i="1"/>
  <c r="W56" i="1"/>
  <c r="X56" i="1" l="1"/>
  <c r="Y56" i="1"/>
  <c r="W57" i="1"/>
  <c r="X57" i="1" l="1"/>
  <c r="Y57" i="1"/>
  <c r="W58" i="1"/>
  <c r="X58" i="1" l="1"/>
  <c r="Y58" i="1"/>
  <c r="W59" i="1"/>
  <c r="Y59" i="1" l="1"/>
  <c r="X59" i="1"/>
  <c r="W60" i="1"/>
  <c r="Y60" i="1" l="1"/>
  <c r="X60" i="1"/>
  <c r="W61" i="1"/>
  <c r="Y61" i="1" l="1"/>
  <c r="X61" i="1"/>
  <c r="W62" i="1"/>
  <c r="Y62" i="1" l="1"/>
  <c r="X62" i="1"/>
  <c r="W63" i="1"/>
  <c r="Y63" i="1" l="1"/>
  <c r="X63" i="1"/>
  <c r="W64" i="1"/>
  <c r="Y64" i="1" l="1"/>
  <c r="X64" i="1"/>
  <c r="W65" i="1"/>
  <c r="Y65" i="1" l="1"/>
  <c r="X65" i="1"/>
  <c r="W66" i="1"/>
  <c r="Y66" i="1" l="1"/>
  <c r="X66" i="1"/>
  <c r="W67" i="1"/>
  <c r="Y67" i="1" l="1"/>
  <c r="X67" i="1"/>
  <c r="W68" i="1"/>
  <c r="Y68" i="1" l="1"/>
  <c r="X68" i="1"/>
  <c r="W69" i="1"/>
  <c r="X69" i="1" l="1"/>
  <c r="Y69" i="1"/>
  <c r="W70" i="1"/>
  <c r="X70" i="1" l="1"/>
  <c r="Y70" i="1"/>
  <c r="W71" i="1"/>
  <c r="X71" i="1" l="1"/>
  <c r="Y71" i="1"/>
  <c r="W72" i="1"/>
  <c r="X72" i="1" l="1"/>
  <c r="Y72" i="1"/>
  <c r="W73" i="1"/>
  <c r="X73" i="1" l="1"/>
  <c r="Y73" i="1"/>
  <c r="W74" i="1"/>
  <c r="Y74" i="1" l="1"/>
  <c r="X74" i="1"/>
  <c r="W75" i="1"/>
  <c r="Y75" i="1" l="1"/>
  <c r="X75" i="1"/>
  <c r="W76" i="1"/>
  <c r="Y76" i="1" l="1"/>
  <c r="X76" i="1"/>
  <c r="W77" i="1"/>
  <c r="Y77" i="1" l="1"/>
  <c r="X77" i="1"/>
  <c r="W78" i="1"/>
  <c r="Y78" i="1" l="1"/>
  <c r="X78" i="1"/>
  <c r="W79" i="1"/>
  <c r="Y79" i="1" l="1"/>
  <c r="X79" i="1"/>
  <c r="W80" i="1"/>
  <c r="Y80" i="1" l="1"/>
  <c r="X80" i="1"/>
  <c r="W81" i="1"/>
  <c r="Y81" i="1" l="1"/>
  <c r="X81" i="1"/>
  <c r="W82" i="1"/>
  <c r="Y82" i="1" l="1"/>
  <c r="X82" i="1"/>
  <c r="W83" i="1"/>
  <c r="Y83" i="1" l="1"/>
  <c r="X83" i="1"/>
  <c r="W84" i="1"/>
  <c r="Y84" i="1" l="1"/>
  <c r="X84" i="1"/>
  <c r="W85" i="1"/>
  <c r="X85" i="1" l="1"/>
  <c r="Y85" i="1"/>
  <c r="W86" i="1"/>
  <c r="X86" i="1" l="1"/>
  <c r="Y86" i="1"/>
  <c r="W87" i="1"/>
  <c r="X87" i="1" l="1"/>
  <c r="Y87" i="1"/>
  <c r="W88" i="1"/>
  <c r="X88" i="1" l="1"/>
  <c r="Y88" i="1"/>
  <c r="W89" i="1"/>
  <c r="X89" i="1" l="1"/>
  <c r="Y89" i="1"/>
  <c r="W90" i="1"/>
  <c r="Y90" i="1" l="1"/>
  <c r="X90" i="1"/>
  <c r="W91" i="1"/>
  <c r="Y91" i="1" l="1"/>
  <c r="X91" i="1"/>
  <c r="W92" i="1"/>
  <c r="Y92" i="1" l="1"/>
  <c r="X92" i="1"/>
  <c r="W93" i="1"/>
  <c r="Y93" i="1" l="1"/>
  <c r="X93" i="1"/>
  <c r="W94" i="1"/>
  <c r="X94" i="1" l="1"/>
  <c r="Y94" i="1"/>
  <c r="W95" i="1"/>
  <c r="X95" i="1" l="1"/>
  <c r="Y95" i="1"/>
  <c r="W96" i="1"/>
  <c r="X96" i="1" l="1"/>
  <c r="Y96" i="1"/>
  <c r="W97" i="1"/>
  <c r="X97" i="1" l="1"/>
  <c r="Y97" i="1"/>
  <c r="W98" i="1"/>
  <c r="W99" i="1"/>
  <c r="X99" i="1" l="1"/>
  <c r="Y99" i="1"/>
  <c r="X98" i="1"/>
  <c r="Y98" i="1"/>
  <c r="W100" i="1"/>
  <c r="X100" i="1" l="1"/>
  <c r="Y100" i="1"/>
  <c r="W101" i="1"/>
  <c r="X101" i="1" l="1"/>
  <c r="Y101" i="1"/>
  <c r="W102" i="1"/>
  <c r="X102" i="1" l="1"/>
  <c r="Y102" i="1"/>
  <c r="W103" i="1"/>
  <c r="X103" i="1" l="1"/>
  <c r="Y103" i="1"/>
  <c r="W104" i="1"/>
  <c r="X104" i="1" l="1"/>
  <c r="Y104" i="1"/>
  <c r="W105" i="1"/>
  <c r="X105" i="1" l="1"/>
  <c r="Y105" i="1"/>
  <c r="W106" i="1"/>
  <c r="Y106" i="1" l="1"/>
  <c r="X106" i="1"/>
  <c r="W107" i="1"/>
  <c r="Y107" i="1" l="1"/>
  <c r="X107" i="1"/>
  <c r="W108" i="1"/>
  <c r="Y108" i="1" l="1"/>
  <c r="X108" i="1"/>
  <c r="W109" i="1"/>
  <c r="Y109" i="1" l="1"/>
  <c r="X109" i="1"/>
  <c r="W110" i="1"/>
  <c r="X110" i="1" l="1"/>
  <c r="Y110" i="1"/>
  <c r="W111" i="1"/>
  <c r="X111" i="1" l="1"/>
  <c r="Y111" i="1"/>
  <c r="W112" i="1"/>
  <c r="X112" i="1" l="1"/>
  <c r="Y112" i="1"/>
  <c r="W113" i="1"/>
  <c r="X113" i="1" l="1"/>
  <c r="Y113" i="1"/>
  <c r="W114" i="1"/>
  <c r="X114" i="1" l="1"/>
  <c r="Y114" i="1"/>
  <c r="W115" i="1"/>
  <c r="X115" i="1" l="1"/>
  <c r="Y115" i="1"/>
  <c r="W116" i="1"/>
  <c r="X116" i="1" l="1"/>
  <c r="Y116" i="1"/>
  <c r="W117" i="1"/>
  <c r="X117" i="1" l="1"/>
  <c r="Y117" i="1"/>
</calcChain>
</file>

<file path=xl/sharedStrings.xml><?xml version="1.0" encoding="utf-8"?>
<sst xmlns="http://schemas.openxmlformats.org/spreadsheetml/2006/main" count="11011" uniqueCount="10975">
  <si>
    <t>Date</t>
  </si>
  <si>
    <t>S&amp;P 500 TR USD</t>
  </si>
  <si>
    <t>9/11/1990</t>
  </si>
  <si>
    <t>9/12/1990</t>
  </si>
  <si>
    <t>9/13/1990</t>
  </si>
  <si>
    <t>9/14/1990</t>
  </si>
  <si>
    <t>9/15/1990</t>
  </si>
  <si>
    <t>9/16/1990</t>
  </si>
  <si>
    <t>9/17/1990</t>
  </si>
  <si>
    <t>9/18/1990</t>
  </si>
  <si>
    <t>9/19/1990</t>
  </si>
  <si>
    <t>9/20/1990</t>
  </si>
  <si>
    <t>9/21/1990</t>
  </si>
  <si>
    <t>9/22/1990</t>
  </si>
  <si>
    <t>9/23/1990</t>
  </si>
  <si>
    <t>9/24/1990</t>
  </si>
  <si>
    <t>9/25/1990</t>
  </si>
  <si>
    <t>9/26/1990</t>
  </si>
  <si>
    <t>9/27/1990</t>
  </si>
  <si>
    <t>9/28/1990</t>
  </si>
  <si>
    <t>9/29/1990</t>
  </si>
  <si>
    <t>9/30/1990</t>
  </si>
  <si>
    <t>10/1/1990</t>
  </si>
  <si>
    <t>10/2/1990</t>
  </si>
  <si>
    <t>10/3/1990</t>
  </si>
  <si>
    <t>10/4/1990</t>
  </si>
  <si>
    <t>10/5/1990</t>
  </si>
  <si>
    <t>10/6/1990</t>
  </si>
  <si>
    <t>10/7/1990</t>
  </si>
  <si>
    <t>10/8/1990</t>
  </si>
  <si>
    <t>10/9/1990</t>
  </si>
  <si>
    <t>10/10/1990</t>
  </si>
  <si>
    <t>10/11/1990</t>
  </si>
  <si>
    <t>10/12/1990</t>
  </si>
  <si>
    <t>10/13/1990</t>
  </si>
  <si>
    <t>10/14/1990</t>
  </si>
  <si>
    <t>10/15/1990</t>
  </si>
  <si>
    <t>10/16/1990</t>
  </si>
  <si>
    <t>10/17/1990</t>
  </si>
  <si>
    <t>10/18/1990</t>
  </si>
  <si>
    <t>10/19/1990</t>
  </si>
  <si>
    <t>10/20/1990</t>
  </si>
  <si>
    <t>10/21/1990</t>
  </si>
  <si>
    <t>10/22/1990</t>
  </si>
  <si>
    <t>10/23/1990</t>
  </si>
  <si>
    <t>10/24/1990</t>
  </si>
  <si>
    <t>10/25/1990</t>
  </si>
  <si>
    <t>10/26/1990</t>
  </si>
  <si>
    <t>10/27/1990</t>
  </si>
  <si>
    <t>10/28/1990</t>
  </si>
  <si>
    <t>10/29/1990</t>
  </si>
  <si>
    <t>10/30/1990</t>
  </si>
  <si>
    <t>10/31/1990</t>
  </si>
  <si>
    <t>11/1/1990</t>
  </si>
  <si>
    <t>11/2/1990</t>
  </si>
  <si>
    <t>11/3/1990</t>
  </si>
  <si>
    <t>11/4/1990</t>
  </si>
  <si>
    <t>11/5/1990</t>
  </si>
  <si>
    <t>11/6/1990</t>
  </si>
  <si>
    <t>11/7/1990</t>
  </si>
  <si>
    <t>11/8/1990</t>
  </si>
  <si>
    <t>11/9/1990</t>
  </si>
  <si>
    <t>11/10/1990</t>
  </si>
  <si>
    <t>11/11/1990</t>
  </si>
  <si>
    <t>11/12/1990</t>
  </si>
  <si>
    <t>11/13/1990</t>
  </si>
  <si>
    <t>11/14/1990</t>
  </si>
  <si>
    <t>11/15/1990</t>
  </si>
  <si>
    <t>11/16/1990</t>
  </si>
  <si>
    <t>11/17/1990</t>
  </si>
  <si>
    <t>11/18/1990</t>
  </si>
  <si>
    <t>11/19/1990</t>
  </si>
  <si>
    <t>11/20/1990</t>
  </si>
  <si>
    <t>11/21/1990</t>
  </si>
  <si>
    <t>11/22/1990</t>
  </si>
  <si>
    <t>11/23/1990</t>
  </si>
  <si>
    <t>11/24/1990</t>
  </si>
  <si>
    <t>11/25/1990</t>
  </si>
  <si>
    <t>11/26/1990</t>
  </si>
  <si>
    <t>11/27/1990</t>
  </si>
  <si>
    <t>11/28/1990</t>
  </si>
  <si>
    <t>11/29/1990</t>
  </si>
  <si>
    <t>11/30/1990</t>
  </si>
  <si>
    <t>12/1/1990</t>
  </si>
  <si>
    <t>12/2/1990</t>
  </si>
  <si>
    <t>12/3/1990</t>
  </si>
  <si>
    <t>12/4/1990</t>
  </si>
  <si>
    <t>12/5/1990</t>
  </si>
  <si>
    <t>12/6/1990</t>
  </si>
  <si>
    <t>12/7/1990</t>
  </si>
  <si>
    <t>12/8/1990</t>
  </si>
  <si>
    <t>12/9/1990</t>
  </si>
  <si>
    <t>12/10/1990</t>
  </si>
  <si>
    <t>12/11/1990</t>
  </si>
  <si>
    <t>12/12/1990</t>
  </si>
  <si>
    <t>12/13/1990</t>
  </si>
  <si>
    <t>12/14/1990</t>
  </si>
  <si>
    <t>12/15/1990</t>
  </si>
  <si>
    <t>12/16/1990</t>
  </si>
  <si>
    <t>12/17/1990</t>
  </si>
  <si>
    <t>12/18/1990</t>
  </si>
  <si>
    <t>12/19/1990</t>
  </si>
  <si>
    <t>12/20/1990</t>
  </si>
  <si>
    <t>12/21/1990</t>
  </si>
  <si>
    <t>12/22/1990</t>
  </si>
  <si>
    <t>12/23/1990</t>
  </si>
  <si>
    <t>12/24/1990</t>
  </si>
  <si>
    <t>12/25/1990</t>
  </si>
  <si>
    <t>12/26/1990</t>
  </si>
  <si>
    <t>12/27/1990</t>
  </si>
  <si>
    <t>12/28/1990</t>
  </si>
  <si>
    <t>12/29/1990</t>
  </si>
  <si>
    <t>12/30/1990</t>
  </si>
  <si>
    <t>12/31/1990</t>
  </si>
  <si>
    <t>1/1/1991</t>
  </si>
  <si>
    <t>1/2/1991</t>
  </si>
  <si>
    <t>1/3/1991</t>
  </si>
  <si>
    <t>1/4/1991</t>
  </si>
  <si>
    <t>1/5/1991</t>
  </si>
  <si>
    <t>1/6/1991</t>
  </si>
  <si>
    <t>1/7/1991</t>
  </si>
  <si>
    <t>1/8/1991</t>
  </si>
  <si>
    <t>1/9/1991</t>
  </si>
  <si>
    <t>1/10/1991</t>
  </si>
  <si>
    <t>1/11/1991</t>
  </si>
  <si>
    <t>1/12/1991</t>
  </si>
  <si>
    <t>1/13/1991</t>
  </si>
  <si>
    <t>1/14/1991</t>
  </si>
  <si>
    <t>1/15/1991</t>
  </si>
  <si>
    <t>1/16/1991</t>
  </si>
  <si>
    <t>1/17/1991</t>
  </si>
  <si>
    <t>1/18/1991</t>
  </si>
  <si>
    <t>1/19/1991</t>
  </si>
  <si>
    <t>1/20/1991</t>
  </si>
  <si>
    <t>1/21/1991</t>
  </si>
  <si>
    <t>1/22/1991</t>
  </si>
  <si>
    <t>1/23/1991</t>
  </si>
  <si>
    <t>1/24/1991</t>
  </si>
  <si>
    <t>1/25/1991</t>
  </si>
  <si>
    <t>1/26/1991</t>
  </si>
  <si>
    <t>1/27/1991</t>
  </si>
  <si>
    <t>1/28/1991</t>
  </si>
  <si>
    <t>1/29/1991</t>
  </si>
  <si>
    <t>1/30/1991</t>
  </si>
  <si>
    <t>1/31/1991</t>
  </si>
  <si>
    <t>2/1/1991</t>
  </si>
  <si>
    <t>2/2/1991</t>
  </si>
  <si>
    <t>2/3/1991</t>
  </si>
  <si>
    <t>2/4/1991</t>
  </si>
  <si>
    <t>2/5/1991</t>
  </si>
  <si>
    <t>2/6/1991</t>
  </si>
  <si>
    <t>2/7/1991</t>
  </si>
  <si>
    <t>2/8/1991</t>
  </si>
  <si>
    <t>2/9/1991</t>
  </si>
  <si>
    <t>2/10/1991</t>
  </si>
  <si>
    <t>2/11/1991</t>
  </si>
  <si>
    <t>2/12/1991</t>
  </si>
  <si>
    <t>2/13/1991</t>
  </si>
  <si>
    <t>2/14/1991</t>
  </si>
  <si>
    <t>2/15/1991</t>
  </si>
  <si>
    <t>2/16/1991</t>
  </si>
  <si>
    <t>2/17/1991</t>
  </si>
  <si>
    <t>2/18/1991</t>
  </si>
  <si>
    <t>2/19/1991</t>
  </si>
  <si>
    <t>2/20/1991</t>
  </si>
  <si>
    <t>2/21/1991</t>
  </si>
  <si>
    <t>2/22/1991</t>
  </si>
  <si>
    <t>2/23/1991</t>
  </si>
  <si>
    <t>2/24/1991</t>
  </si>
  <si>
    <t>2/25/1991</t>
  </si>
  <si>
    <t>2/26/1991</t>
  </si>
  <si>
    <t>2/27/1991</t>
  </si>
  <si>
    <t>2/28/1991</t>
  </si>
  <si>
    <t>3/1/1991</t>
  </si>
  <si>
    <t>3/2/1991</t>
  </si>
  <si>
    <t>3/3/1991</t>
  </si>
  <si>
    <t>3/4/1991</t>
  </si>
  <si>
    <t>3/5/1991</t>
  </si>
  <si>
    <t>3/6/1991</t>
  </si>
  <si>
    <t>3/7/1991</t>
  </si>
  <si>
    <t>3/8/1991</t>
  </si>
  <si>
    <t>3/9/1991</t>
  </si>
  <si>
    <t>3/10/1991</t>
  </si>
  <si>
    <t>3/11/1991</t>
  </si>
  <si>
    <t>3/12/1991</t>
  </si>
  <si>
    <t>3/13/1991</t>
  </si>
  <si>
    <t>3/14/1991</t>
  </si>
  <si>
    <t>3/15/1991</t>
  </si>
  <si>
    <t>3/16/1991</t>
  </si>
  <si>
    <t>3/17/1991</t>
  </si>
  <si>
    <t>3/18/1991</t>
  </si>
  <si>
    <t>3/19/1991</t>
  </si>
  <si>
    <t>3/20/1991</t>
  </si>
  <si>
    <t>3/21/1991</t>
  </si>
  <si>
    <t>3/22/1991</t>
  </si>
  <si>
    <t>3/23/1991</t>
  </si>
  <si>
    <t>3/24/1991</t>
  </si>
  <si>
    <t>3/25/1991</t>
  </si>
  <si>
    <t>3/26/1991</t>
  </si>
  <si>
    <t>3/27/1991</t>
  </si>
  <si>
    <t>3/28/1991</t>
  </si>
  <si>
    <t>3/29/1991</t>
  </si>
  <si>
    <t>3/30/1991</t>
  </si>
  <si>
    <t>3/31/1991</t>
  </si>
  <si>
    <t>4/1/1991</t>
  </si>
  <si>
    <t>4/2/1991</t>
  </si>
  <si>
    <t>4/3/1991</t>
  </si>
  <si>
    <t>4/4/1991</t>
  </si>
  <si>
    <t>4/5/1991</t>
  </si>
  <si>
    <t>4/6/1991</t>
  </si>
  <si>
    <t>4/7/1991</t>
  </si>
  <si>
    <t>4/8/1991</t>
  </si>
  <si>
    <t>4/9/1991</t>
  </si>
  <si>
    <t>4/10/1991</t>
  </si>
  <si>
    <t>4/11/1991</t>
  </si>
  <si>
    <t>4/12/1991</t>
  </si>
  <si>
    <t>4/13/1991</t>
  </si>
  <si>
    <t>4/14/1991</t>
  </si>
  <si>
    <t>4/15/1991</t>
  </si>
  <si>
    <t>4/16/1991</t>
  </si>
  <si>
    <t>4/17/1991</t>
  </si>
  <si>
    <t>4/18/1991</t>
  </si>
  <si>
    <t>4/19/1991</t>
  </si>
  <si>
    <t>4/20/1991</t>
  </si>
  <si>
    <t>4/21/1991</t>
  </si>
  <si>
    <t>4/22/1991</t>
  </si>
  <si>
    <t>4/23/1991</t>
  </si>
  <si>
    <t>4/24/1991</t>
  </si>
  <si>
    <t>4/25/1991</t>
  </si>
  <si>
    <t>4/26/1991</t>
  </si>
  <si>
    <t>4/27/1991</t>
  </si>
  <si>
    <t>4/28/1991</t>
  </si>
  <si>
    <t>4/29/1991</t>
  </si>
  <si>
    <t>4/30/1991</t>
  </si>
  <si>
    <t>5/1/1991</t>
  </si>
  <si>
    <t>5/2/1991</t>
  </si>
  <si>
    <t>5/3/1991</t>
  </si>
  <si>
    <t>5/4/1991</t>
  </si>
  <si>
    <t>5/5/1991</t>
  </si>
  <si>
    <t>5/6/1991</t>
  </si>
  <si>
    <t>5/7/1991</t>
  </si>
  <si>
    <t>5/8/1991</t>
  </si>
  <si>
    <t>5/9/1991</t>
  </si>
  <si>
    <t>5/10/1991</t>
  </si>
  <si>
    <t>5/11/1991</t>
  </si>
  <si>
    <t>5/12/1991</t>
  </si>
  <si>
    <t>5/13/1991</t>
  </si>
  <si>
    <t>5/14/1991</t>
  </si>
  <si>
    <t>5/15/1991</t>
  </si>
  <si>
    <t>5/16/1991</t>
  </si>
  <si>
    <t>5/17/1991</t>
  </si>
  <si>
    <t>5/18/1991</t>
  </si>
  <si>
    <t>5/19/1991</t>
  </si>
  <si>
    <t>5/20/1991</t>
  </si>
  <si>
    <t>5/21/1991</t>
  </si>
  <si>
    <t>5/22/1991</t>
  </si>
  <si>
    <t>5/23/1991</t>
  </si>
  <si>
    <t>5/24/1991</t>
  </si>
  <si>
    <t>5/25/1991</t>
  </si>
  <si>
    <t>5/26/1991</t>
  </si>
  <si>
    <t>5/27/1991</t>
  </si>
  <si>
    <t>5/28/1991</t>
  </si>
  <si>
    <t>5/29/1991</t>
  </si>
  <si>
    <t>5/30/1991</t>
  </si>
  <si>
    <t>5/31/1991</t>
  </si>
  <si>
    <t>6/1/1991</t>
  </si>
  <si>
    <t>6/2/1991</t>
  </si>
  <si>
    <t>6/3/1991</t>
  </si>
  <si>
    <t>6/4/1991</t>
  </si>
  <si>
    <t>6/5/1991</t>
  </si>
  <si>
    <t>6/6/1991</t>
  </si>
  <si>
    <t>6/7/1991</t>
  </si>
  <si>
    <t>6/8/1991</t>
  </si>
  <si>
    <t>6/9/1991</t>
  </si>
  <si>
    <t>6/10/1991</t>
  </si>
  <si>
    <t>6/11/1991</t>
  </si>
  <si>
    <t>6/12/1991</t>
  </si>
  <si>
    <t>6/13/1991</t>
  </si>
  <si>
    <t>6/14/1991</t>
  </si>
  <si>
    <t>6/15/1991</t>
  </si>
  <si>
    <t>6/16/1991</t>
  </si>
  <si>
    <t>6/17/1991</t>
  </si>
  <si>
    <t>6/18/1991</t>
  </si>
  <si>
    <t>6/19/1991</t>
  </si>
  <si>
    <t>6/20/1991</t>
  </si>
  <si>
    <t>6/21/1991</t>
  </si>
  <si>
    <t>6/22/1991</t>
  </si>
  <si>
    <t>6/23/1991</t>
  </si>
  <si>
    <t>6/24/1991</t>
  </si>
  <si>
    <t>6/25/1991</t>
  </si>
  <si>
    <t>6/26/1991</t>
  </si>
  <si>
    <t>6/27/1991</t>
  </si>
  <si>
    <t>6/28/1991</t>
  </si>
  <si>
    <t>6/29/1991</t>
  </si>
  <si>
    <t>6/30/1991</t>
  </si>
  <si>
    <t>7/1/1991</t>
  </si>
  <si>
    <t>7/2/1991</t>
  </si>
  <si>
    <t>7/3/1991</t>
  </si>
  <si>
    <t>7/4/1991</t>
  </si>
  <si>
    <t>7/5/1991</t>
  </si>
  <si>
    <t>7/6/1991</t>
  </si>
  <si>
    <t>7/7/1991</t>
  </si>
  <si>
    <t>7/8/1991</t>
  </si>
  <si>
    <t>7/9/1991</t>
  </si>
  <si>
    <t>7/10/1991</t>
  </si>
  <si>
    <t>7/11/1991</t>
  </si>
  <si>
    <t>7/12/1991</t>
  </si>
  <si>
    <t>7/13/1991</t>
  </si>
  <si>
    <t>7/14/1991</t>
  </si>
  <si>
    <t>7/15/1991</t>
  </si>
  <si>
    <t>7/16/1991</t>
  </si>
  <si>
    <t>7/17/1991</t>
  </si>
  <si>
    <t>7/18/1991</t>
  </si>
  <si>
    <t>7/19/1991</t>
  </si>
  <si>
    <t>7/20/1991</t>
  </si>
  <si>
    <t>7/21/1991</t>
  </si>
  <si>
    <t>7/22/1991</t>
  </si>
  <si>
    <t>7/23/1991</t>
  </si>
  <si>
    <t>7/24/1991</t>
  </si>
  <si>
    <t>7/25/1991</t>
  </si>
  <si>
    <t>7/26/1991</t>
  </si>
  <si>
    <t>7/27/1991</t>
  </si>
  <si>
    <t>7/28/1991</t>
  </si>
  <si>
    <t>7/29/1991</t>
  </si>
  <si>
    <t>7/30/1991</t>
  </si>
  <si>
    <t>7/31/1991</t>
  </si>
  <si>
    <t>8/1/1991</t>
  </si>
  <si>
    <t>8/2/1991</t>
  </si>
  <si>
    <t>8/3/1991</t>
  </si>
  <si>
    <t>8/4/1991</t>
  </si>
  <si>
    <t>8/5/1991</t>
  </si>
  <si>
    <t>8/6/1991</t>
  </si>
  <si>
    <t>8/7/1991</t>
  </si>
  <si>
    <t>8/8/1991</t>
  </si>
  <si>
    <t>8/9/1991</t>
  </si>
  <si>
    <t>8/10/1991</t>
  </si>
  <si>
    <t>8/11/1991</t>
  </si>
  <si>
    <t>8/12/1991</t>
  </si>
  <si>
    <t>8/13/1991</t>
  </si>
  <si>
    <t>8/14/1991</t>
  </si>
  <si>
    <t>8/15/1991</t>
  </si>
  <si>
    <t>8/16/1991</t>
  </si>
  <si>
    <t>8/17/1991</t>
  </si>
  <si>
    <t>8/18/1991</t>
  </si>
  <si>
    <t>8/19/1991</t>
  </si>
  <si>
    <t>8/20/1991</t>
  </si>
  <si>
    <t>8/21/1991</t>
  </si>
  <si>
    <t>8/22/1991</t>
  </si>
  <si>
    <t>8/23/1991</t>
  </si>
  <si>
    <t>8/24/1991</t>
  </si>
  <si>
    <t>8/25/1991</t>
  </si>
  <si>
    <t>8/26/1991</t>
  </si>
  <si>
    <t>8/27/1991</t>
  </si>
  <si>
    <t>8/28/1991</t>
  </si>
  <si>
    <t>8/29/1991</t>
  </si>
  <si>
    <t>8/30/1991</t>
  </si>
  <si>
    <t>8/31/1991</t>
  </si>
  <si>
    <t>9/1/1991</t>
  </si>
  <si>
    <t>9/2/1991</t>
  </si>
  <si>
    <t>9/3/1991</t>
  </si>
  <si>
    <t>9/4/1991</t>
  </si>
  <si>
    <t>9/5/1991</t>
  </si>
  <si>
    <t>9/6/1991</t>
  </si>
  <si>
    <t>9/7/1991</t>
  </si>
  <si>
    <t>9/8/1991</t>
  </si>
  <si>
    <t>9/9/1991</t>
  </si>
  <si>
    <t>9/10/1991</t>
  </si>
  <si>
    <t>9/11/1991</t>
  </si>
  <si>
    <t>9/12/1991</t>
  </si>
  <si>
    <t>9/13/1991</t>
  </si>
  <si>
    <t>9/14/1991</t>
  </si>
  <si>
    <t>9/15/1991</t>
  </si>
  <si>
    <t>9/16/1991</t>
  </si>
  <si>
    <t>9/17/1991</t>
  </si>
  <si>
    <t>9/18/1991</t>
  </si>
  <si>
    <t>9/19/1991</t>
  </si>
  <si>
    <t>9/20/1991</t>
  </si>
  <si>
    <t>9/21/1991</t>
  </si>
  <si>
    <t>9/22/1991</t>
  </si>
  <si>
    <t>9/23/1991</t>
  </si>
  <si>
    <t>9/24/1991</t>
  </si>
  <si>
    <t>9/25/1991</t>
  </si>
  <si>
    <t>9/26/1991</t>
  </si>
  <si>
    <t>9/27/1991</t>
  </si>
  <si>
    <t>9/28/1991</t>
  </si>
  <si>
    <t>9/29/1991</t>
  </si>
  <si>
    <t>9/30/1991</t>
  </si>
  <si>
    <t>10/1/1991</t>
  </si>
  <si>
    <t>10/2/1991</t>
  </si>
  <si>
    <t>10/3/1991</t>
  </si>
  <si>
    <t>10/4/1991</t>
  </si>
  <si>
    <t>10/5/1991</t>
  </si>
  <si>
    <t>10/6/1991</t>
  </si>
  <si>
    <t>10/7/1991</t>
  </si>
  <si>
    <t>10/8/1991</t>
  </si>
  <si>
    <t>10/9/1991</t>
  </si>
  <si>
    <t>10/10/1991</t>
  </si>
  <si>
    <t>10/11/1991</t>
  </si>
  <si>
    <t>10/12/1991</t>
  </si>
  <si>
    <t>10/13/1991</t>
  </si>
  <si>
    <t>10/14/1991</t>
  </si>
  <si>
    <t>10/15/1991</t>
  </si>
  <si>
    <t>10/16/1991</t>
  </si>
  <si>
    <t>10/17/1991</t>
  </si>
  <si>
    <t>10/18/1991</t>
  </si>
  <si>
    <t>10/19/1991</t>
  </si>
  <si>
    <t>10/20/1991</t>
  </si>
  <si>
    <t>10/21/1991</t>
  </si>
  <si>
    <t>10/22/1991</t>
  </si>
  <si>
    <t>10/23/1991</t>
  </si>
  <si>
    <t>10/24/1991</t>
  </si>
  <si>
    <t>10/25/1991</t>
  </si>
  <si>
    <t>10/26/1991</t>
  </si>
  <si>
    <t>10/27/1991</t>
  </si>
  <si>
    <t>10/28/1991</t>
  </si>
  <si>
    <t>10/29/1991</t>
  </si>
  <si>
    <t>10/30/1991</t>
  </si>
  <si>
    <t>10/31/1991</t>
  </si>
  <si>
    <t>11/1/1991</t>
  </si>
  <si>
    <t>11/2/1991</t>
  </si>
  <si>
    <t>11/3/1991</t>
  </si>
  <si>
    <t>11/4/1991</t>
  </si>
  <si>
    <t>11/5/1991</t>
  </si>
  <si>
    <t>11/6/1991</t>
  </si>
  <si>
    <t>11/7/1991</t>
  </si>
  <si>
    <t>11/8/1991</t>
  </si>
  <si>
    <t>11/9/1991</t>
  </si>
  <si>
    <t>11/10/1991</t>
  </si>
  <si>
    <t>11/11/1991</t>
  </si>
  <si>
    <t>11/12/1991</t>
  </si>
  <si>
    <t>11/13/1991</t>
  </si>
  <si>
    <t>11/14/1991</t>
  </si>
  <si>
    <t>11/15/1991</t>
  </si>
  <si>
    <t>11/16/1991</t>
  </si>
  <si>
    <t>11/17/1991</t>
  </si>
  <si>
    <t>11/18/1991</t>
  </si>
  <si>
    <t>11/19/1991</t>
  </si>
  <si>
    <t>11/20/1991</t>
  </si>
  <si>
    <t>11/21/1991</t>
  </si>
  <si>
    <t>11/22/1991</t>
  </si>
  <si>
    <t>11/23/1991</t>
  </si>
  <si>
    <t>11/24/1991</t>
  </si>
  <si>
    <t>11/25/1991</t>
  </si>
  <si>
    <t>11/26/1991</t>
  </si>
  <si>
    <t>11/27/1991</t>
  </si>
  <si>
    <t>11/28/1991</t>
  </si>
  <si>
    <t>11/29/1991</t>
  </si>
  <si>
    <t>11/30/1991</t>
  </si>
  <si>
    <t>12/1/1991</t>
  </si>
  <si>
    <t>12/2/1991</t>
  </si>
  <si>
    <t>12/3/1991</t>
  </si>
  <si>
    <t>12/4/1991</t>
  </si>
  <si>
    <t>12/5/1991</t>
  </si>
  <si>
    <t>12/6/1991</t>
  </si>
  <si>
    <t>12/7/1991</t>
  </si>
  <si>
    <t>12/8/1991</t>
  </si>
  <si>
    <t>12/9/1991</t>
  </si>
  <si>
    <t>12/10/1991</t>
  </si>
  <si>
    <t>12/11/1991</t>
  </si>
  <si>
    <t>12/12/1991</t>
  </si>
  <si>
    <t>12/13/1991</t>
  </si>
  <si>
    <t>12/14/1991</t>
  </si>
  <si>
    <t>12/15/1991</t>
  </si>
  <si>
    <t>12/16/1991</t>
  </si>
  <si>
    <t>12/17/1991</t>
  </si>
  <si>
    <t>12/18/1991</t>
  </si>
  <si>
    <t>12/19/1991</t>
  </si>
  <si>
    <t>12/20/1991</t>
  </si>
  <si>
    <t>12/21/1991</t>
  </si>
  <si>
    <t>12/22/1991</t>
  </si>
  <si>
    <t>12/23/1991</t>
  </si>
  <si>
    <t>12/24/1991</t>
  </si>
  <si>
    <t>12/25/1991</t>
  </si>
  <si>
    <t>12/26/1991</t>
  </si>
  <si>
    <t>12/27/1991</t>
  </si>
  <si>
    <t>12/28/1991</t>
  </si>
  <si>
    <t>12/29/1991</t>
  </si>
  <si>
    <t>12/30/1991</t>
  </si>
  <si>
    <t>12/31/1991</t>
  </si>
  <si>
    <t>1/1/1992</t>
  </si>
  <si>
    <t>1/2/1992</t>
  </si>
  <si>
    <t>1/3/1992</t>
  </si>
  <si>
    <t>1/4/1992</t>
  </si>
  <si>
    <t>1/5/1992</t>
  </si>
  <si>
    <t>1/6/1992</t>
  </si>
  <si>
    <t>1/7/1992</t>
  </si>
  <si>
    <t>1/8/1992</t>
  </si>
  <si>
    <t>1/9/1992</t>
  </si>
  <si>
    <t>1/10/1992</t>
  </si>
  <si>
    <t>1/11/1992</t>
  </si>
  <si>
    <t>1/12/1992</t>
  </si>
  <si>
    <t>1/13/1992</t>
  </si>
  <si>
    <t>1/14/1992</t>
  </si>
  <si>
    <t>1/15/1992</t>
  </si>
  <si>
    <t>1/16/1992</t>
  </si>
  <si>
    <t>1/17/1992</t>
  </si>
  <si>
    <t>1/18/1992</t>
  </si>
  <si>
    <t>1/19/1992</t>
  </si>
  <si>
    <t>1/20/1992</t>
  </si>
  <si>
    <t>1/21/1992</t>
  </si>
  <si>
    <t>1/22/1992</t>
  </si>
  <si>
    <t>1/23/1992</t>
  </si>
  <si>
    <t>1/24/1992</t>
  </si>
  <si>
    <t>1/25/1992</t>
  </si>
  <si>
    <t>1/26/1992</t>
  </si>
  <si>
    <t>1/27/1992</t>
  </si>
  <si>
    <t>1/28/1992</t>
  </si>
  <si>
    <t>1/29/1992</t>
  </si>
  <si>
    <t>1/30/1992</t>
  </si>
  <si>
    <t>1/31/1992</t>
  </si>
  <si>
    <t>2/1/1992</t>
  </si>
  <si>
    <t>2/2/1992</t>
  </si>
  <si>
    <t>2/3/1992</t>
  </si>
  <si>
    <t>2/4/1992</t>
  </si>
  <si>
    <t>2/5/1992</t>
  </si>
  <si>
    <t>2/6/1992</t>
  </si>
  <si>
    <t>2/7/1992</t>
  </si>
  <si>
    <t>2/8/1992</t>
  </si>
  <si>
    <t>2/9/1992</t>
  </si>
  <si>
    <t>2/10/1992</t>
  </si>
  <si>
    <t>2/11/1992</t>
  </si>
  <si>
    <t>2/12/1992</t>
  </si>
  <si>
    <t>2/13/1992</t>
  </si>
  <si>
    <t>2/14/1992</t>
  </si>
  <si>
    <t>2/15/1992</t>
  </si>
  <si>
    <t>2/16/1992</t>
  </si>
  <si>
    <t>2/17/1992</t>
  </si>
  <si>
    <t>2/18/1992</t>
  </si>
  <si>
    <t>2/19/1992</t>
  </si>
  <si>
    <t>2/20/1992</t>
  </si>
  <si>
    <t>2/21/1992</t>
  </si>
  <si>
    <t>2/22/1992</t>
  </si>
  <si>
    <t>2/23/1992</t>
  </si>
  <si>
    <t>2/24/1992</t>
  </si>
  <si>
    <t>2/25/1992</t>
  </si>
  <si>
    <t>2/26/1992</t>
  </si>
  <si>
    <t>2/27/1992</t>
  </si>
  <si>
    <t>2/28/1992</t>
  </si>
  <si>
    <t>2/29/1992</t>
  </si>
  <si>
    <t>3/1/1992</t>
  </si>
  <si>
    <t>3/2/1992</t>
  </si>
  <si>
    <t>3/3/1992</t>
  </si>
  <si>
    <t>3/4/1992</t>
  </si>
  <si>
    <t>3/5/1992</t>
  </si>
  <si>
    <t>3/6/1992</t>
  </si>
  <si>
    <t>3/7/1992</t>
  </si>
  <si>
    <t>3/8/1992</t>
  </si>
  <si>
    <t>3/9/1992</t>
  </si>
  <si>
    <t>3/10/1992</t>
  </si>
  <si>
    <t>3/11/1992</t>
  </si>
  <si>
    <t>3/12/1992</t>
  </si>
  <si>
    <t>3/13/1992</t>
  </si>
  <si>
    <t>3/14/1992</t>
  </si>
  <si>
    <t>3/15/1992</t>
  </si>
  <si>
    <t>3/16/1992</t>
  </si>
  <si>
    <t>3/17/1992</t>
  </si>
  <si>
    <t>3/18/1992</t>
  </si>
  <si>
    <t>3/19/1992</t>
  </si>
  <si>
    <t>3/20/1992</t>
  </si>
  <si>
    <t>3/21/1992</t>
  </si>
  <si>
    <t>3/22/1992</t>
  </si>
  <si>
    <t>3/23/1992</t>
  </si>
  <si>
    <t>3/24/1992</t>
  </si>
  <si>
    <t>3/25/1992</t>
  </si>
  <si>
    <t>3/26/1992</t>
  </si>
  <si>
    <t>3/27/1992</t>
  </si>
  <si>
    <t>3/28/1992</t>
  </si>
  <si>
    <t>3/29/1992</t>
  </si>
  <si>
    <t>3/30/1992</t>
  </si>
  <si>
    <t>3/31/1992</t>
  </si>
  <si>
    <t>4/1/1992</t>
  </si>
  <si>
    <t>4/2/1992</t>
  </si>
  <si>
    <t>4/3/1992</t>
  </si>
  <si>
    <t>4/4/1992</t>
  </si>
  <si>
    <t>4/5/1992</t>
  </si>
  <si>
    <t>4/6/1992</t>
  </si>
  <si>
    <t>4/7/1992</t>
  </si>
  <si>
    <t>4/8/1992</t>
  </si>
  <si>
    <t>4/9/1992</t>
  </si>
  <si>
    <t>4/10/1992</t>
  </si>
  <si>
    <t>4/11/1992</t>
  </si>
  <si>
    <t>4/12/1992</t>
  </si>
  <si>
    <t>4/13/1992</t>
  </si>
  <si>
    <t>4/14/1992</t>
  </si>
  <si>
    <t>4/15/1992</t>
  </si>
  <si>
    <t>4/16/1992</t>
  </si>
  <si>
    <t>4/17/1992</t>
  </si>
  <si>
    <t>4/18/1992</t>
  </si>
  <si>
    <t>4/19/1992</t>
  </si>
  <si>
    <t>4/20/1992</t>
  </si>
  <si>
    <t>4/21/1992</t>
  </si>
  <si>
    <t>4/22/1992</t>
  </si>
  <si>
    <t>4/23/1992</t>
  </si>
  <si>
    <t>4/24/1992</t>
  </si>
  <si>
    <t>4/25/1992</t>
  </si>
  <si>
    <t>4/26/1992</t>
  </si>
  <si>
    <t>4/27/1992</t>
  </si>
  <si>
    <t>4/28/1992</t>
  </si>
  <si>
    <t>4/29/1992</t>
  </si>
  <si>
    <t>4/30/1992</t>
  </si>
  <si>
    <t>5/1/1992</t>
  </si>
  <si>
    <t>5/2/1992</t>
  </si>
  <si>
    <t>5/3/1992</t>
  </si>
  <si>
    <t>5/4/1992</t>
  </si>
  <si>
    <t>5/5/1992</t>
  </si>
  <si>
    <t>5/6/1992</t>
  </si>
  <si>
    <t>5/7/1992</t>
  </si>
  <si>
    <t>5/8/1992</t>
  </si>
  <si>
    <t>5/9/1992</t>
  </si>
  <si>
    <t>5/10/1992</t>
  </si>
  <si>
    <t>5/11/1992</t>
  </si>
  <si>
    <t>5/12/1992</t>
  </si>
  <si>
    <t>5/13/1992</t>
  </si>
  <si>
    <t>5/14/1992</t>
  </si>
  <si>
    <t>5/15/1992</t>
  </si>
  <si>
    <t>5/16/1992</t>
  </si>
  <si>
    <t>5/17/1992</t>
  </si>
  <si>
    <t>5/18/1992</t>
  </si>
  <si>
    <t>5/19/1992</t>
  </si>
  <si>
    <t>5/20/1992</t>
  </si>
  <si>
    <t>5/21/1992</t>
  </si>
  <si>
    <t>5/22/1992</t>
  </si>
  <si>
    <t>5/23/1992</t>
  </si>
  <si>
    <t>5/24/1992</t>
  </si>
  <si>
    <t>5/25/1992</t>
  </si>
  <si>
    <t>5/26/1992</t>
  </si>
  <si>
    <t>5/27/1992</t>
  </si>
  <si>
    <t>5/28/1992</t>
  </si>
  <si>
    <t>5/29/1992</t>
  </si>
  <si>
    <t>5/30/1992</t>
  </si>
  <si>
    <t>5/31/1992</t>
  </si>
  <si>
    <t>6/1/1992</t>
  </si>
  <si>
    <t>6/2/1992</t>
  </si>
  <si>
    <t>6/3/1992</t>
  </si>
  <si>
    <t>6/4/1992</t>
  </si>
  <si>
    <t>6/5/1992</t>
  </si>
  <si>
    <t>6/6/1992</t>
  </si>
  <si>
    <t>6/7/1992</t>
  </si>
  <si>
    <t>6/8/1992</t>
  </si>
  <si>
    <t>6/9/1992</t>
  </si>
  <si>
    <t>6/10/1992</t>
  </si>
  <si>
    <t>6/11/1992</t>
  </si>
  <si>
    <t>6/12/1992</t>
  </si>
  <si>
    <t>6/13/1992</t>
  </si>
  <si>
    <t>6/14/1992</t>
  </si>
  <si>
    <t>6/15/1992</t>
  </si>
  <si>
    <t>6/16/1992</t>
  </si>
  <si>
    <t>6/17/1992</t>
  </si>
  <si>
    <t>6/18/1992</t>
  </si>
  <si>
    <t>6/19/1992</t>
  </si>
  <si>
    <t>6/20/1992</t>
  </si>
  <si>
    <t>6/21/1992</t>
  </si>
  <si>
    <t>6/22/1992</t>
  </si>
  <si>
    <t>6/23/1992</t>
  </si>
  <si>
    <t>6/24/1992</t>
  </si>
  <si>
    <t>6/25/1992</t>
  </si>
  <si>
    <t>6/26/1992</t>
  </si>
  <si>
    <t>6/27/1992</t>
  </si>
  <si>
    <t>6/28/1992</t>
  </si>
  <si>
    <t>6/29/1992</t>
  </si>
  <si>
    <t>6/30/1992</t>
  </si>
  <si>
    <t>7/1/1992</t>
  </si>
  <si>
    <t>7/2/1992</t>
  </si>
  <si>
    <t>7/3/1992</t>
  </si>
  <si>
    <t>7/4/1992</t>
  </si>
  <si>
    <t>7/5/1992</t>
  </si>
  <si>
    <t>7/6/1992</t>
  </si>
  <si>
    <t>7/7/1992</t>
  </si>
  <si>
    <t>7/8/1992</t>
  </si>
  <si>
    <t>7/9/1992</t>
  </si>
  <si>
    <t>7/10/1992</t>
  </si>
  <si>
    <t>7/11/1992</t>
  </si>
  <si>
    <t>7/12/1992</t>
  </si>
  <si>
    <t>7/13/1992</t>
  </si>
  <si>
    <t>7/14/1992</t>
  </si>
  <si>
    <t>7/15/1992</t>
  </si>
  <si>
    <t>7/16/1992</t>
  </si>
  <si>
    <t>7/17/1992</t>
  </si>
  <si>
    <t>7/18/1992</t>
  </si>
  <si>
    <t>7/19/1992</t>
  </si>
  <si>
    <t>7/20/1992</t>
  </si>
  <si>
    <t>7/21/1992</t>
  </si>
  <si>
    <t>7/22/1992</t>
  </si>
  <si>
    <t>7/23/1992</t>
  </si>
  <si>
    <t>7/24/1992</t>
  </si>
  <si>
    <t>7/25/1992</t>
  </si>
  <si>
    <t>7/26/1992</t>
  </si>
  <si>
    <t>7/27/1992</t>
  </si>
  <si>
    <t>7/28/1992</t>
  </si>
  <si>
    <t>7/29/1992</t>
  </si>
  <si>
    <t>7/30/1992</t>
  </si>
  <si>
    <t>7/31/1992</t>
  </si>
  <si>
    <t>8/1/1992</t>
  </si>
  <si>
    <t>8/2/1992</t>
  </si>
  <si>
    <t>8/3/1992</t>
  </si>
  <si>
    <t>8/4/1992</t>
  </si>
  <si>
    <t>8/5/1992</t>
  </si>
  <si>
    <t>8/6/1992</t>
  </si>
  <si>
    <t>8/7/1992</t>
  </si>
  <si>
    <t>8/8/1992</t>
  </si>
  <si>
    <t>8/9/1992</t>
  </si>
  <si>
    <t>8/10/1992</t>
  </si>
  <si>
    <t>8/11/1992</t>
  </si>
  <si>
    <t>8/12/1992</t>
  </si>
  <si>
    <t>8/13/1992</t>
  </si>
  <si>
    <t>8/14/1992</t>
  </si>
  <si>
    <t>8/15/1992</t>
  </si>
  <si>
    <t>8/16/1992</t>
  </si>
  <si>
    <t>8/17/1992</t>
  </si>
  <si>
    <t>8/18/1992</t>
  </si>
  <si>
    <t>8/19/1992</t>
  </si>
  <si>
    <t>8/20/1992</t>
  </si>
  <si>
    <t>8/21/1992</t>
  </si>
  <si>
    <t>8/22/1992</t>
  </si>
  <si>
    <t>8/23/1992</t>
  </si>
  <si>
    <t>8/24/1992</t>
  </si>
  <si>
    <t>8/25/1992</t>
  </si>
  <si>
    <t>8/26/1992</t>
  </si>
  <si>
    <t>8/27/1992</t>
  </si>
  <si>
    <t>8/28/1992</t>
  </si>
  <si>
    <t>8/29/1992</t>
  </si>
  <si>
    <t>8/30/1992</t>
  </si>
  <si>
    <t>8/31/1992</t>
  </si>
  <si>
    <t>9/1/1992</t>
  </si>
  <si>
    <t>9/2/1992</t>
  </si>
  <si>
    <t>9/3/1992</t>
  </si>
  <si>
    <t>9/4/1992</t>
  </si>
  <si>
    <t>9/5/1992</t>
  </si>
  <si>
    <t>9/6/1992</t>
  </si>
  <si>
    <t>9/7/1992</t>
  </si>
  <si>
    <t>9/8/1992</t>
  </si>
  <si>
    <t>9/9/1992</t>
  </si>
  <si>
    <t>9/10/1992</t>
  </si>
  <si>
    <t>9/11/1992</t>
  </si>
  <si>
    <t>9/12/1992</t>
  </si>
  <si>
    <t>9/13/1992</t>
  </si>
  <si>
    <t>9/14/1992</t>
  </si>
  <si>
    <t>9/15/1992</t>
  </si>
  <si>
    <t>9/16/1992</t>
  </si>
  <si>
    <t>9/17/1992</t>
  </si>
  <si>
    <t>9/18/1992</t>
  </si>
  <si>
    <t>9/19/1992</t>
  </si>
  <si>
    <t>9/20/1992</t>
  </si>
  <si>
    <t>9/21/1992</t>
  </si>
  <si>
    <t>9/22/1992</t>
  </si>
  <si>
    <t>9/23/1992</t>
  </si>
  <si>
    <t>9/24/1992</t>
  </si>
  <si>
    <t>9/25/1992</t>
  </si>
  <si>
    <t>9/26/1992</t>
  </si>
  <si>
    <t>9/27/1992</t>
  </si>
  <si>
    <t>9/28/1992</t>
  </si>
  <si>
    <t>9/29/1992</t>
  </si>
  <si>
    <t>9/30/1992</t>
  </si>
  <si>
    <t>10/1/1992</t>
  </si>
  <si>
    <t>10/2/1992</t>
  </si>
  <si>
    <t>10/3/1992</t>
  </si>
  <si>
    <t>10/4/1992</t>
  </si>
  <si>
    <t>10/5/1992</t>
  </si>
  <si>
    <t>10/6/1992</t>
  </si>
  <si>
    <t>10/7/1992</t>
  </si>
  <si>
    <t>10/8/1992</t>
  </si>
  <si>
    <t>10/9/1992</t>
  </si>
  <si>
    <t>10/10/1992</t>
  </si>
  <si>
    <t>10/11/1992</t>
  </si>
  <si>
    <t>10/12/1992</t>
  </si>
  <si>
    <t>10/13/1992</t>
  </si>
  <si>
    <t>10/14/1992</t>
  </si>
  <si>
    <t>10/15/1992</t>
  </si>
  <si>
    <t>10/16/1992</t>
  </si>
  <si>
    <t>10/17/1992</t>
  </si>
  <si>
    <t>10/18/1992</t>
  </si>
  <si>
    <t>10/19/1992</t>
  </si>
  <si>
    <t>10/20/1992</t>
  </si>
  <si>
    <t>10/21/1992</t>
  </si>
  <si>
    <t>10/22/1992</t>
  </si>
  <si>
    <t>10/23/1992</t>
  </si>
  <si>
    <t>10/24/1992</t>
  </si>
  <si>
    <t>10/25/1992</t>
  </si>
  <si>
    <t>10/26/1992</t>
  </si>
  <si>
    <t>10/27/1992</t>
  </si>
  <si>
    <t>10/28/1992</t>
  </si>
  <si>
    <t>10/29/1992</t>
  </si>
  <si>
    <t>10/30/1992</t>
  </si>
  <si>
    <t>10/31/1992</t>
  </si>
  <si>
    <t>11/1/1992</t>
  </si>
  <si>
    <t>11/2/1992</t>
  </si>
  <si>
    <t>11/3/1992</t>
  </si>
  <si>
    <t>11/4/1992</t>
  </si>
  <si>
    <t>11/5/1992</t>
  </si>
  <si>
    <t>11/6/1992</t>
  </si>
  <si>
    <t>11/7/1992</t>
  </si>
  <si>
    <t>11/8/1992</t>
  </si>
  <si>
    <t>11/9/1992</t>
  </si>
  <si>
    <t>11/10/1992</t>
  </si>
  <si>
    <t>11/11/1992</t>
  </si>
  <si>
    <t>11/12/1992</t>
  </si>
  <si>
    <t>11/13/1992</t>
  </si>
  <si>
    <t>11/14/1992</t>
  </si>
  <si>
    <t>11/15/1992</t>
  </si>
  <si>
    <t>11/16/1992</t>
  </si>
  <si>
    <t>11/17/1992</t>
  </si>
  <si>
    <t>11/18/1992</t>
  </si>
  <si>
    <t>11/19/1992</t>
  </si>
  <si>
    <t>11/20/1992</t>
  </si>
  <si>
    <t>11/21/1992</t>
  </si>
  <si>
    <t>11/22/1992</t>
  </si>
  <si>
    <t>11/23/1992</t>
  </si>
  <si>
    <t>11/24/1992</t>
  </si>
  <si>
    <t>11/25/1992</t>
  </si>
  <si>
    <t>11/26/1992</t>
  </si>
  <si>
    <t>11/27/1992</t>
  </si>
  <si>
    <t>11/28/1992</t>
  </si>
  <si>
    <t>11/29/1992</t>
  </si>
  <si>
    <t>11/30/1992</t>
  </si>
  <si>
    <t>12/1/1992</t>
  </si>
  <si>
    <t>12/2/1992</t>
  </si>
  <si>
    <t>12/3/1992</t>
  </si>
  <si>
    <t>12/4/1992</t>
  </si>
  <si>
    <t>12/5/1992</t>
  </si>
  <si>
    <t>12/6/1992</t>
  </si>
  <si>
    <t>12/7/1992</t>
  </si>
  <si>
    <t>12/8/1992</t>
  </si>
  <si>
    <t>12/9/1992</t>
  </si>
  <si>
    <t>12/10/1992</t>
  </si>
  <si>
    <t>12/11/1992</t>
  </si>
  <si>
    <t>12/12/1992</t>
  </si>
  <si>
    <t>12/13/1992</t>
  </si>
  <si>
    <t>12/14/1992</t>
  </si>
  <si>
    <t>12/15/1992</t>
  </si>
  <si>
    <t>12/16/1992</t>
  </si>
  <si>
    <t>12/17/1992</t>
  </si>
  <si>
    <t>12/18/1992</t>
  </si>
  <si>
    <t>12/19/1992</t>
  </si>
  <si>
    <t>12/20/1992</t>
  </si>
  <si>
    <t>12/21/1992</t>
  </si>
  <si>
    <t>12/22/1992</t>
  </si>
  <si>
    <t>12/23/1992</t>
  </si>
  <si>
    <t>12/24/1992</t>
  </si>
  <si>
    <t>12/25/1992</t>
  </si>
  <si>
    <t>12/26/1992</t>
  </si>
  <si>
    <t>12/27/1992</t>
  </si>
  <si>
    <t>12/28/1992</t>
  </si>
  <si>
    <t>12/29/1992</t>
  </si>
  <si>
    <t>12/30/1992</t>
  </si>
  <si>
    <t>12/31/1992</t>
  </si>
  <si>
    <t>1/1/1993</t>
  </si>
  <si>
    <t>1/2/1993</t>
  </si>
  <si>
    <t>1/3/1993</t>
  </si>
  <si>
    <t>1/4/1993</t>
  </si>
  <si>
    <t>1/5/1993</t>
  </si>
  <si>
    <t>1/6/1993</t>
  </si>
  <si>
    <t>1/7/1993</t>
  </si>
  <si>
    <t>1/8/1993</t>
  </si>
  <si>
    <t>1/9/1993</t>
  </si>
  <si>
    <t>1/10/1993</t>
  </si>
  <si>
    <t>1/11/1993</t>
  </si>
  <si>
    <t>1/12/1993</t>
  </si>
  <si>
    <t>1/13/1993</t>
  </si>
  <si>
    <t>1/14/1993</t>
  </si>
  <si>
    <t>1/15/1993</t>
  </si>
  <si>
    <t>1/16/1993</t>
  </si>
  <si>
    <t>1/17/1993</t>
  </si>
  <si>
    <t>1/18/1993</t>
  </si>
  <si>
    <t>1/19/1993</t>
  </si>
  <si>
    <t>1/20/1993</t>
  </si>
  <si>
    <t>1/21/1993</t>
  </si>
  <si>
    <t>1/22/1993</t>
  </si>
  <si>
    <t>1/23/1993</t>
  </si>
  <si>
    <t>1/24/1993</t>
  </si>
  <si>
    <t>1/25/1993</t>
  </si>
  <si>
    <t>1/26/1993</t>
  </si>
  <si>
    <t>1/27/1993</t>
  </si>
  <si>
    <t>1/28/1993</t>
  </si>
  <si>
    <t>1/29/1993</t>
  </si>
  <si>
    <t>1/30/1993</t>
  </si>
  <si>
    <t>1/31/1993</t>
  </si>
  <si>
    <t>2/1/1993</t>
  </si>
  <si>
    <t>2/2/1993</t>
  </si>
  <si>
    <t>2/3/1993</t>
  </si>
  <si>
    <t>2/4/1993</t>
  </si>
  <si>
    <t>2/5/1993</t>
  </si>
  <si>
    <t>2/6/1993</t>
  </si>
  <si>
    <t>2/7/1993</t>
  </si>
  <si>
    <t>2/8/1993</t>
  </si>
  <si>
    <t>2/9/1993</t>
  </si>
  <si>
    <t>2/10/1993</t>
  </si>
  <si>
    <t>2/11/1993</t>
  </si>
  <si>
    <t>2/12/1993</t>
  </si>
  <si>
    <t>2/13/1993</t>
  </si>
  <si>
    <t>2/14/1993</t>
  </si>
  <si>
    <t>2/15/1993</t>
  </si>
  <si>
    <t>2/16/1993</t>
  </si>
  <si>
    <t>2/17/1993</t>
  </si>
  <si>
    <t>2/18/1993</t>
  </si>
  <si>
    <t>2/19/1993</t>
  </si>
  <si>
    <t>2/20/1993</t>
  </si>
  <si>
    <t>2/21/1993</t>
  </si>
  <si>
    <t>2/22/1993</t>
  </si>
  <si>
    <t>2/23/1993</t>
  </si>
  <si>
    <t>2/24/1993</t>
  </si>
  <si>
    <t>2/25/1993</t>
  </si>
  <si>
    <t>2/26/1993</t>
  </si>
  <si>
    <t>2/27/1993</t>
  </si>
  <si>
    <t>2/28/1993</t>
  </si>
  <si>
    <t>3/1/1993</t>
  </si>
  <si>
    <t>3/2/1993</t>
  </si>
  <si>
    <t>3/3/1993</t>
  </si>
  <si>
    <t>3/4/1993</t>
  </si>
  <si>
    <t>3/5/1993</t>
  </si>
  <si>
    <t>3/6/1993</t>
  </si>
  <si>
    <t>3/7/1993</t>
  </si>
  <si>
    <t>3/8/1993</t>
  </si>
  <si>
    <t>3/9/1993</t>
  </si>
  <si>
    <t>3/10/1993</t>
  </si>
  <si>
    <t>3/11/1993</t>
  </si>
  <si>
    <t>3/12/1993</t>
  </si>
  <si>
    <t>3/13/1993</t>
  </si>
  <si>
    <t>3/14/1993</t>
  </si>
  <si>
    <t>3/15/1993</t>
  </si>
  <si>
    <t>3/16/1993</t>
  </si>
  <si>
    <t>3/17/1993</t>
  </si>
  <si>
    <t>3/18/1993</t>
  </si>
  <si>
    <t>3/19/1993</t>
  </si>
  <si>
    <t>3/20/1993</t>
  </si>
  <si>
    <t>3/21/1993</t>
  </si>
  <si>
    <t>3/22/1993</t>
  </si>
  <si>
    <t>3/23/1993</t>
  </si>
  <si>
    <t>3/24/1993</t>
  </si>
  <si>
    <t>3/25/1993</t>
  </si>
  <si>
    <t>3/26/1993</t>
  </si>
  <si>
    <t>3/27/1993</t>
  </si>
  <si>
    <t>3/28/1993</t>
  </si>
  <si>
    <t>3/29/1993</t>
  </si>
  <si>
    <t>3/30/1993</t>
  </si>
  <si>
    <t>3/31/1993</t>
  </si>
  <si>
    <t>4/1/1993</t>
  </si>
  <si>
    <t>4/2/1993</t>
  </si>
  <si>
    <t>4/3/1993</t>
  </si>
  <si>
    <t>4/4/1993</t>
  </si>
  <si>
    <t>4/5/1993</t>
  </si>
  <si>
    <t>4/6/1993</t>
  </si>
  <si>
    <t>4/7/1993</t>
  </si>
  <si>
    <t>4/8/1993</t>
  </si>
  <si>
    <t>4/9/1993</t>
  </si>
  <si>
    <t>4/10/1993</t>
  </si>
  <si>
    <t>4/11/1993</t>
  </si>
  <si>
    <t>4/12/1993</t>
  </si>
  <si>
    <t>4/13/1993</t>
  </si>
  <si>
    <t>4/14/1993</t>
  </si>
  <si>
    <t>4/15/1993</t>
  </si>
  <si>
    <t>4/16/1993</t>
  </si>
  <si>
    <t>4/17/1993</t>
  </si>
  <si>
    <t>4/18/1993</t>
  </si>
  <si>
    <t>4/19/1993</t>
  </si>
  <si>
    <t>4/20/1993</t>
  </si>
  <si>
    <t>4/21/1993</t>
  </si>
  <si>
    <t>4/22/1993</t>
  </si>
  <si>
    <t>4/23/1993</t>
  </si>
  <si>
    <t>4/24/1993</t>
  </si>
  <si>
    <t>4/25/1993</t>
  </si>
  <si>
    <t>4/26/1993</t>
  </si>
  <si>
    <t>4/27/1993</t>
  </si>
  <si>
    <t>4/28/1993</t>
  </si>
  <si>
    <t>4/29/1993</t>
  </si>
  <si>
    <t>4/30/1993</t>
  </si>
  <si>
    <t>5/1/1993</t>
  </si>
  <si>
    <t>5/2/1993</t>
  </si>
  <si>
    <t>5/3/1993</t>
  </si>
  <si>
    <t>5/4/1993</t>
  </si>
  <si>
    <t>5/5/1993</t>
  </si>
  <si>
    <t>5/6/1993</t>
  </si>
  <si>
    <t>5/7/1993</t>
  </si>
  <si>
    <t>5/8/1993</t>
  </si>
  <si>
    <t>5/9/1993</t>
  </si>
  <si>
    <t>5/10/1993</t>
  </si>
  <si>
    <t>5/11/1993</t>
  </si>
  <si>
    <t>5/12/1993</t>
  </si>
  <si>
    <t>5/13/1993</t>
  </si>
  <si>
    <t>5/14/1993</t>
  </si>
  <si>
    <t>5/15/1993</t>
  </si>
  <si>
    <t>5/16/1993</t>
  </si>
  <si>
    <t>5/17/1993</t>
  </si>
  <si>
    <t>5/18/1993</t>
  </si>
  <si>
    <t>5/19/1993</t>
  </si>
  <si>
    <t>5/20/1993</t>
  </si>
  <si>
    <t>5/21/1993</t>
  </si>
  <si>
    <t>5/22/1993</t>
  </si>
  <si>
    <t>5/23/1993</t>
  </si>
  <si>
    <t>5/24/1993</t>
  </si>
  <si>
    <t>5/25/1993</t>
  </si>
  <si>
    <t>5/26/1993</t>
  </si>
  <si>
    <t>5/27/1993</t>
  </si>
  <si>
    <t>5/28/1993</t>
  </si>
  <si>
    <t>5/29/1993</t>
  </si>
  <si>
    <t>5/30/1993</t>
  </si>
  <si>
    <t>5/31/1993</t>
  </si>
  <si>
    <t>6/1/1993</t>
  </si>
  <si>
    <t>6/2/1993</t>
  </si>
  <si>
    <t>6/3/1993</t>
  </si>
  <si>
    <t>6/4/1993</t>
  </si>
  <si>
    <t>6/5/1993</t>
  </si>
  <si>
    <t>6/6/1993</t>
  </si>
  <si>
    <t>6/7/1993</t>
  </si>
  <si>
    <t>6/8/1993</t>
  </si>
  <si>
    <t>6/9/1993</t>
  </si>
  <si>
    <t>6/10/1993</t>
  </si>
  <si>
    <t>6/11/1993</t>
  </si>
  <si>
    <t>6/12/1993</t>
  </si>
  <si>
    <t>6/13/1993</t>
  </si>
  <si>
    <t>6/14/1993</t>
  </si>
  <si>
    <t>6/15/1993</t>
  </si>
  <si>
    <t>6/16/1993</t>
  </si>
  <si>
    <t>6/17/1993</t>
  </si>
  <si>
    <t>6/18/1993</t>
  </si>
  <si>
    <t>6/19/1993</t>
  </si>
  <si>
    <t>6/20/1993</t>
  </si>
  <si>
    <t>6/21/1993</t>
  </si>
  <si>
    <t>6/22/1993</t>
  </si>
  <si>
    <t>6/23/1993</t>
  </si>
  <si>
    <t>6/24/1993</t>
  </si>
  <si>
    <t>6/25/1993</t>
  </si>
  <si>
    <t>6/26/1993</t>
  </si>
  <si>
    <t>6/27/1993</t>
  </si>
  <si>
    <t>6/28/1993</t>
  </si>
  <si>
    <t>6/29/1993</t>
  </si>
  <si>
    <t>6/30/1993</t>
  </si>
  <si>
    <t>7/1/1993</t>
  </si>
  <si>
    <t>7/2/1993</t>
  </si>
  <si>
    <t>7/3/1993</t>
  </si>
  <si>
    <t>7/4/1993</t>
  </si>
  <si>
    <t>7/5/1993</t>
  </si>
  <si>
    <t>7/6/1993</t>
  </si>
  <si>
    <t>7/7/1993</t>
  </si>
  <si>
    <t>7/8/1993</t>
  </si>
  <si>
    <t>7/9/1993</t>
  </si>
  <si>
    <t>7/10/1993</t>
  </si>
  <si>
    <t>7/11/1993</t>
  </si>
  <si>
    <t>7/12/1993</t>
  </si>
  <si>
    <t>7/13/1993</t>
  </si>
  <si>
    <t>7/14/1993</t>
  </si>
  <si>
    <t>7/15/1993</t>
  </si>
  <si>
    <t>7/16/1993</t>
  </si>
  <si>
    <t>7/17/1993</t>
  </si>
  <si>
    <t>7/18/1993</t>
  </si>
  <si>
    <t>7/19/1993</t>
  </si>
  <si>
    <t>7/20/1993</t>
  </si>
  <si>
    <t>7/21/1993</t>
  </si>
  <si>
    <t>7/22/1993</t>
  </si>
  <si>
    <t>7/23/1993</t>
  </si>
  <si>
    <t>7/24/1993</t>
  </si>
  <si>
    <t>7/25/1993</t>
  </si>
  <si>
    <t>7/26/1993</t>
  </si>
  <si>
    <t>7/27/1993</t>
  </si>
  <si>
    <t>7/28/1993</t>
  </si>
  <si>
    <t>7/29/1993</t>
  </si>
  <si>
    <t>7/30/1993</t>
  </si>
  <si>
    <t>7/31/1993</t>
  </si>
  <si>
    <t>8/1/1993</t>
  </si>
  <si>
    <t>8/2/1993</t>
  </si>
  <si>
    <t>8/3/1993</t>
  </si>
  <si>
    <t>8/4/1993</t>
  </si>
  <si>
    <t>8/5/1993</t>
  </si>
  <si>
    <t>8/6/1993</t>
  </si>
  <si>
    <t>8/7/1993</t>
  </si>
  <si>
    <t>8/8/1993</t>
  </si>
  <si>
    <t>8/9/1993</t>
  </si>
  <si>
    <t>8/10/1993</t>
  </si>
  <si>
    <t>8/11/1993</t>
  </si>
  <si>
    <t>8/12/1993</t>
  </si>
  <si>
    <t>8/13/1993</t>
  </si>
  <si>
    <t>8/14/1993</t>
  </si>
  <si>
    <t>8/15/1993</t>
  </si>
  <si>
    <t>8/16/1993</t>
  </si>
  <si>
    <t>8/17/1993</t>
  </si>
  <si>
    <t>8/18/1993</t>
  </si>
  <si>
    <t>8/19/1993</t>
  </si>
  <si>
    <t>8/20/1993</t>
  </si>
  <si>
    <t>8/21/1993</t>
  </si>
  <si>
    <t>8/22/1993</t>
  </si>
  <si>
    <t>8/23/1993</t>
  </si>
  <si>
    <t>8/24/1993</t>
  </si>
  <si>
    <t>8/25/1993</t>
  </si>
  <si>
    <t>8/26/1993</t>
  </si>
  <si>
    <t>8/27/1993</t>
  </si>
  <si>
    <t>8/28/1993</t>
  </si>
  <si>
    <t>8/29/1993</t>
  </si>
  <si>
    <t>8/30/1993</t>
  </si>
  <si>
    <t>8/31/1993</t>
  </si>
  <si>
    <t>9/1/1993</t>
  </si>
  <si>
    <t>9/2/1993</t>
  </si>
  <si>
    <t>9/3/1993</t>
  </si>
  <si>
    <t>9/4/1993</t>
  </si>
  <si>
    <t>9/5/1993</t>
  </si>
  <si>
    <t>9/6/1993</t>
  </si>
  <si>
    <t>9/7/1993</t>
  </si>
  <si>
    <t>9/8/1993</t>
  </si>
  <si>
    <t>9/9/1993</t>
  </si>
  <si>
    <t>9/10/1993</t>
  </si>
  <si>
    <t>9/11/1993</t>
  </si>
  <si>
    <t>9/12/1993</t>
  </si>
  <si>
    <t>9/13/1993</t>
  </si>
  <si>
    <t>9/14/1993</t>
  </si>
  <si>
    <t>9/15/1993</t>
  </si>
  <si>
    <t>9/16/1993</t>
  </si>
  <si>
    <t>9/17/1993</t>
  </si>
  <si>
    <t>9/18/1993</t>
  </si>
  <si>
    <t>9/19/1993</t>
  </si>
  <si>
    <t>9/20/1993</t>
  </si>
  <si>
    <t>9/21/1993</t>
  </si>
  <si>
    <t>9/22/1993</t>
  </si>
  <si>
    <t>9/23/1993</t>
  </si>
  <si>
    <t>9/24/1993</t>
  </si>
  <si>
    <t>9/25/1993</t>
  </si>
  <si>
    <t>9/26/1993</t>
  </si>
  <si>
    <t>9/27/1993</t>
  </si>
  <si>
    <t>9/28/1993</t>
  </si>
  <si>
    <t>9/29/1993</t>
  </si>
  <si>
    <t>9/30/1993</t>
  </si>
  <si>
    <t>10/1/1993</t>
  </si>
  <si>
    <t>10/2/1993</t>
  </si>
  <si>
    <t>10/3/1993</t>
  </si>
  <si>
    <t>10/4/1993</t>
  </si>
  <si>
    <t>10/5/1993</t>
  </si>
  <si>
    <t>10/6/1993</t>
  </si>
  <si>
    <t>10/7/1993</t>
  </si>
  <si>
    <t>10/8/1993</t>
  </si>
  <si>
    <t>10/9/1993</t>
  </si>
  <si>
    <t>10/10/1993</t>
  </si>
  <si>
    <t>10/11/1993</t>
  </si>
  <si>
    <t>10/12/1993</t>
  </si>
  <si>
    <t>10/13/1993</t>
  </si>
  <si>
    <t>10/14/1993</t>
  </si>
  <si>
    <t>10/15/1993</t>
  </si>
  <si>
    <t>10/16/1993</t>
  </si>
  <si>
    <t>10/17/1993</t>
  </si>
  <si>
    <t>10/18/1993</t>
  </si>
  <si>
    <t>10/19/1993</t>
  </si>
  <si>
    <t>10/20/1993</t>
  </si>
  <si>
    <t>10/21/1993</t>
  </si>
  <si>
    <t>10/22/1993</t>
  </si>
  <si>
    <t>10/23/1993</t>
  </si>
  <si>
    <t>10/24/1993</t>
  </si>
  <si>
    <t>10/25/1993</t>
  </si>
  <si>
    <t>10/26/1993</t>
  </si>
  <si>
    <t>10/27/1993</t>
  </si>
  <si>
    <t>10/28/1993</t>
  </si>
  <si>
    <t>10/29/1993</t>
  </si>
  <si>
    <t>10/30/1993</t>
  </si>
  <si>
    <t>10/31/1993</t>
  </si>
  <si>
    <t>11/1/1993</t>
  </si>
  <si>
    <t>11/2/1993</t>
  </si>
  <si>
    <t>11/3/1993</t>
  </si>
  <si>
    <t>11/4/1993</t>
  </si>
  <si>
    <t>11/5/1993</t>
  </si>
  <si>
    <t>11/6/1993</t>
  </si>
  <si>
    <t>11/7/1993</t>
  </si>
  <si>
    <t>11/8/1993</t>
  </si>
  <si>
    <t>11/9/1993</t>
  </si>
  <si>
    <t>11/10/1993</t>
  </si>
  <si>
    <t>11/11/1993</t>
  </si>
  <si>
    <t>11/12/1993</t>
  </si>
  <si>
    <t>11/13/1993</t>
  </si>
  <si>
    <t>11/14/1993</t>
  </si>
  <si>
    <t>11/15/1993</t>
  </si>
  <si>
    <t>11/16/1993</t>
  </si>
  <si>
    <t>11/17/1993</t>
  </si>
  <si>
    <t>11/18/1993</t>
  </si>
  <si>
    <t>11/19/1993</t>
  </si>
  <si>
    <t>11/20/1993</t>
  </si>
  <si>
    <t>11/21/1993</t>
  </si>
  <si>
    <t>11/22/1993</t>
  </si>
  <si>
    <t>11/23/1993</t>
  </si>
  <si>
    <t>11/24/1993</t>
  </si>
  <si>
    <t>11/25/1993</t>
  </si>
  <si>
    <t>11/26/1993</t>
  </si>
  <si>
    <t>11/27/1993</t>
  </si>
  <si>
    <t>11/28/1993</t>
  </si>
  <si>
    <t>11/29/1993</t>
  </si>
  <si>
    <t>11/30/1993</t>
  </si>
  <si>
    <t>12/1/1993</t>
  </si>
  <si>
    <t>12/2/1993</t>
  </si>
  <si>
    <t>12/3/1993</t>
  </si>
  <si>
    <t>12/4/1993</t>
  </si>
  <si>
    <t>12/5/1993</t>
  </si>
  <si>
    <t>12/6/1993</t>
  </si>
  <si>
    <t>12/7/1993</t>
  </si>
  <si>
    <t>12/8/1993</t>
  </si>
  <si>
    <t>12/9/1993</t>
  </si>
  <si>
    <t>12/10/1993</t>
  </si>
  <si>
    <t>12/11/1993</t>
  </si>
  <si>
    <t>12/12/1993</t>
  </si>
  <si>
    <t>12/13/1993</t>
  </si>
  <si>
    <t>12/14/1993</t>
  </si>
  <si>
    <t>12/15/1993</t>
  </si>
  <si>
    <t>12/16/1993</t>
  </si>
  <si>
    <t>12/17/1993</t>
  </si>
  <si>
    <t>12/18/1993</t>
  </si>
  <si>
    <t>12/19/1993</t>
  </si>
  <si>
    <t>12/20/1993</t>
  </si>
  <si>
    <t>12/21/1993</t>
  </si>
  <si>
    <t>12/22/1993</t>
  </si>
  <si>
    <t>12/23/1993</t>
  </si>
  <si>
    <t>12/24/1993</t>
  </si>
  <si>
    <t>12/25/1993</t>
  </si>
  <si>
    <t>12/26/1993</t>
  </si>
  <si>
    <t>12/27/1993</t>
  </si>
  <si>
    <t>12/28/1993</t>
  </si>
  <si>
    <t>12/29/1993</t>
  </si>
  <si>
    <t>12/30/1993</t>
  </si>
  <si>
    <t>12/31/1993</t>
  </si>
  <si>
    <t>1/1/1994</t>
  </si>
  <si>
    <t>1/2/1994</t>
  </si>
  <si>
    <t>1/3/1994</t>
  </si>
  <si>
    <t>1/4/1994</t>
  </si>
  <si>
    <t>1/5/1994</t>
  </si>
  <si>
    <t>1/6/1994</t>
  </si>
  <si>
    <t>1/7/1994</t>
  </si>
  <si>
    <t>1/8/1994</t>
  </si>
  <si>
    <t>1/9/1994</t>
  </si>
  <si>
    <t>1/10/1994</t>
  </si>
  <si>
    <t>1/11/1994</t>
  </si>
  <si>
    <t>1/12/1994</t>
  </si>
  <si>
    <t>1/13/1994</t>
  </si>
  <si>
    <t>1/14/1994</t>
  </si>
  <si>
    <t>1/15/1994</t>
  </si>
  <si>
    <t>1/16/1994</t>
  </si>
  <si>
    <t>1/17/1994</t>
  </si>
  <si>
    <t>1/18/1994</t>
  </si>
  <si>
    <t>1/19/1994</t>
  </si>
  <si>
    <t>1/20/1994</t>
  </si>
  <si>
    <t>1/21/1994</t>
  </si>
  <si>
    <t>1/22/1994</t>
  </si>
  <si>
    <t>1/23/1994</t>
  </si>
  <si>
    <t>1/24/1994</t>
  </si>
  <si>
    <t>1/25/1994</t>
  </si>
  <si>
    <t>1/26/1994</t>
  </si>
  <si>
    <t>1/27/1994</t>
  </si>
  <si>
    <t>1/28/1994</t>
  </si>
  <si>
    <t>1/29/1994</t>
  </si>
  <si>
    <t>1/30/1994</t>
  </si>
  <si>
    <t>1/31/1994</t>
  </si>
  <si>
    <t>2/1/1994</t>
  </si>
  <si>
    <t>2/2/1994</t>
  </si>
  <si>
    <t>2/3/1994</t>
  </si>
  <si>
    <t>2/4/1994</t>
  </si>
  <si>
    <t>2/5/1994</t>
  </si>
  <si>
    <t>2/6/1994</t>
  </si>
  <si>
    <t>2/7/1994</t>
  </si>
  <si>
    <t>2/8/1994</t>
  </si>
  <si>
    <t>2/9/1994</t>
  </si>
  <si>
    <t>2/10/1994</t>
  </si>
  <si>
    <t>2/11/1994</t>
  </si>
  <si>
    <t>2/12/1994</t>
  </si>
  <si>
    <t>2/13/1994</t>
  </si>
  <si>
    <t>2/14/1994</t>
  </si>
  <si>
    <t>2/15/1994</t>
  </si>
  <si>
    <t>2/16/1994</t>
  </si>
  <si>
    <t>2/17/1994</t>
  </si>
  <si>
    <t>2/18/1994</t>
  </si>
  <si>
    <t>2/19/1994</t>
  </si>
  <si>
    <t>2/20/1994</t>
  </si>
  <si>
    <t>2/21/1994</t>
  </si>
  <si>
    <t>2/22/1994</t>
  </si>
  <si>
    <t>2/23/1994</t>
  </si>
  <si>
    <t>2/24/1994</t>
  </si>
  <si>
    <t>2/25/1994</t>
  </si>
  <si>
    <t>2/26/1994</t>
  </si>
  <si>
    <t>2/27/1994</t>
  </si>
  <si>
    <t>2/28/1994</t>
  </si>
  <si>
    <t>3/1/1994</t>
  </si>
  <si>
    <t>3/2/1994</t>
  </si>
  <si>
    <t>3/3/1994</t>
  </si>
  <si>
    <t>3/4/1994</t>
  </si>
  <si>
    <t>3/5/1994</t>
  </si>
  <si>
    <t>3/6/1994</t>
  </si>
  <si>
    <t>3/7/1994</t>
  </si>
  <si>
    <t>3/8/1994</t>
  </si>
  <si>
    <t>3/9/1994</t>
  </si>
  <si>
    <t>3/10/1994</t>
  </si>
  <si>
    <t>3/11/1994</t>
  </si>
  <si>
    <t>3/12/1994</t>
  </si>
  <si>
    <t>3/13/1994</t>
  </si>
  <si>
    <t>3/14/1994</t>
  </si>
  <si>
    <t>3/15/1994</t>
  </si>
  <si>
    <t>3/16/1994</t>
  </si>
  <si>
    <t>3/17/1994</t>
  </si>
  <si>
    <t>3/18/1994</t>
  </si>
  <si>
    <t>3/19/1994</t>
  </si>
  <si>
    <t>3/20/1994</t>
  </si>
  <si>
    <t>3/21/1994</t>
  </si>
  <si>
    <t>3/22/1994</t>
  </si>
  <si>
    <t>3/23/1994</t>
  </si>
  <si>
    <t>3/24/1994</t>
  </si>
  <si>
    <t>3/25/1994</t>
  </si>
  <si>
    <t>3/26/1994</t>
  </si>
  <si>
    <t>3/27/1994</t>
  </si>
  <si>
    <t>3/28/1994</t>
  </si>
  <si>
    <t>3/29/1994</t>
  </si>
  <si>
    <t>3/30/1994</t>
  </si>
  <si>
    <t>3/31/1994</t>
  </si>
  <si>
    <t>4/1/1994</t>
  </si>
  <si>
    <t>4/2/1994</t>
  </si>
  <si>
    <t>4/3/1994</t>
  </si>
  <si>
    <t>4/4/1994</t>
  </si>
  <si>
    <t>4/5/1994</t>
  </si>
  <si>
    <t>4/6/1994</t>
  </si>
  <si>
    <t>4/7/1994</t>
  </si>
  <si>
    <t>4/8/1994</t>
  </si>
  <si>
    <t>4/9/1994</t>
  </si>
  <si>
    <t>4/10/1994</t>
  </si>
  <si>
    <t>4/11/1994</t>
  </si>
  <si>
    <t>4/12/1994</t>
  </si>
  <si>
    <t>4/13/1994</t>
  </si>
  <si>
    <t>4/14/1994</t>
  </si>
  <si>
    <t>4/15/1994</t>
  </si>
  <si>
    <t>4/16/1994</t>
  </si>
  <si>
    <t>4/17/1994</t>
  </si>
  <si>
    <t>4/18/1994</t>
  </si>
  <si>
    <t>4/19/1994</t>
  </si>
  <si>
    <t>4/20/1994</t>
  </si>
  <si>
    <t>4/21/1994</t>
  </si>
  <si>
    <t>4/22/1994</t>
  </si>
  <si>
    <t>4/23/1994</t>
  </si>
  <si>
    <t>4/24/1994</t>
  </si>
  <si>
    <t>4/25/1994</t>
  </si>
  <si>
    <t>4/26/1994</t>
  </si>
  <si>
    <t>4/27/1994</t>
  </si>
  <si>
    <t>4/28/1994</t>
  </si>
  <si>
    <t>4/29/1994</t>
  </si>
  <si>
    <t>4/30/1994</t>
  </si>
  <si>
    <t>5/1/1994</t>
  </si>
  <si>
    <t>5/2/1994</t>
  </si>
  <si>
    <t>5/3/1994</t>
  </si>
  <si>
    <t>5/4/1994</t>
  </si>
  <si>
    <t>5/5/1994</t>
  </si>
  <si>
    <t>5/6/1994</t>
  </si>
  <si>
    <t>5/7/1994</t>
  </si>
  <si>
    <t>5/8/1994</t>
  </si>
  <si>
    <t>5/9/1994</t>
  </si>
  <si>
    <t>5/10/1994</t>
  </si>
  <si>
    <t>5/11/1994</t>
  </si>
  <si>
    <t>5/12/1994</t>
  </si>
  <si>
    <t>5/13/1994</t>
  </si>
  <si>
    <t>5/14/1994</t>
  </si>
  <si>
    <t>5/15/1994</t>
  </si>
  <si>
    <t>5/16/1994</t>
  </si>
  <si>
    <t>5/17/1994</t>
  </si>
  <si>
    <t>5/18/1994</t>
  </si>
  <si>
    <t>5/19/1994</t>
  </si>
  <si>
    <t>5/20/1994</t>
  </si>
  <si>
    <t>5/21/1994</t>
  </si>
  <si>
    <t>5/22/1994</t>
  </si>
  <si>
    <t>5/23/1994</t>
  </si>
  <si>
    <t>5/24/1994</t>
  </si>
  <si>
    <t>5/25/1994</t>
  </si>
  <si>
    <t>5/26/1994</t>
  </si>
  <si>
    <t>5/27/1994</t>
  </si>
  <si>
    <t>5/28/1994</t>
  </si>
  <si>
    <t>5/29/1994</t>
  </si>
  <si>
    <t>5/30/1994</t>
  </si>
  <si>
    <t>5/31/1994</t>
  </si>
  <si>
    <t>6/1/1994</t>
  </si>
  <si>
    <t>6/2/1994</t>
  </si>
  <si>
    <t>6/3/1994</t>
  </si>
  <si>
    <t>6/4/1994</t>
  </si>
  <si>
    <t>6/5/1994</t>
  </si>
  <si>
    <t>6/6/1994</t>
  </si>
  <si>
    <t>6/7/1994</t>
  </si>
  <si>
    <t>6/8/1994</t>
  </si>
  <si>
    <t>6/9/1994</t>
  </si>
  <si>
    <t>6/10/1994</t>
  </si>
  <si>
    <t>6/11/1994</t>
  </si>
  <si>
    <t>6/12/1994</t>
  </si>
  <si>
    <t>6/13/1994</t>
  </si>
  <si>
    <t>6/14/1994</t>
  </si>
  <si>
    <t>6/15/1994</t>
  </si>
  <si>
    <t>6/16/1994</t>
  </si>
  <si>
    <t>6/17/1994</t>
  </si>
  <si>
    <t>6/18/1994</t>
  </si>
  <si>
    <t>6/19/1994</t>
  </si>
  <si>
    <t>6/20/1994</t>
  </si>
  <si>
    <t>6/21/1994</t>
  </si>
  <si>
    <t>6/22/1994</t>
  </si>
  <si>
    <t>6/23/1994</t>
  </si>
  <si>
    <t>6/24/1994</t>
  </si>
  <si>
    <t>6/25/1994</t>
  </si>
  <si>
    <t>6/26/1994</t>
  </si>
  <si>
    <t>6/27/1994</t>
  </si>
  <si>
    <t>6/28/1994</t>
  </si>
  <si>
    <t>6/29/1994</t>
  </si>
  <si>
    <t>6/30/1994</t>
  </si>
  <si>
    <t>7/1/1994</t>
  </si>
  <si>
    <t>7/2/1994</t>
  </si>
  <si>
    <t>7/3/1994</t>
  </si>
  <si>
    <t>7/4/1994</t>
  </si>
  <si>
    <t>7/5/1994</t>
  </si>
  <si>
    <t>7/6/1994</t>
  </si>
  <si>
    <t>7/7/1994</t>
  </si>
  <si>
    <t>7/8/1994</t>
  </si>
  <si>
    <t>7/9/1994</t>
  </si>
  <si>
    <t>7/10/1994</t>
  </si>
  <si>
    <t>7/11/1994</t>
  </si>
  <si>
    <t>7/12/1994</t>
  </si>
  <si>
    <t>7/13/1994</t>
  </si>
  <si>
    <t>7/14/1994</t>
  </si>
  <si>
    <t>7/15/1994</t>
  </si>
  <si>
    <t>7/16/1994</t>
  </si>
  <si>
    <t>7/17/1994</t>
  </si>
  <si>
    <t>7/18/1994</t>
  </si>
  <si>
    <t>7/19/1994</t>
  </si>
  <si>
    <t>7/20/1994</t>
  </si>
  <si>
    <t>7/21/1994</t>
  </si>
  <si>
    <t>7/22/1994</t>
  </si>
  <si>
    <t>7/23/1994</t>
  </si>
  <si>
    <t>7/24/1994</t>
  </si>
  <si>
    <t>7/25/1994</t>
  </si>
  <si>
    <t>7/26/1994</t>
  </si>
  <si>
    <t>7/27/1994</t>
  </si>
  <si>
    <t>7/28/1994</t>
  </si>
  <si>
    <t>7/29/1994</t>
  </si>
  <si>
    <t>7/30/1994</t>
  </si>
  <si>
    <t>7/31/1994</t>
  </si>
  <si>
    <t>8/1/1994</t>
  </si>
  <si>
    <t>8/2/1994</t>
  </si>
  <si>
    <t>8/3/1994</t>
  </si>
  <si>
    <t>8/4/1994</t>
  </si>
  <si>
    <t>8/5/1994</t>
  </si>
  <si>
    <t>8/6/1994</t>
  </si>
  <si>
    <t>8/7/1994</t>
  </si>
  <si>
    <t>8/8/1994</t>
  </si>
  <si>
    <t>8/9/1994</t>
  </si>
  <si>
    <t>8/10/1994</t>
  </si>
  <si>
    <t>8/11/1994</t>
  </si>
  <si>
    <t>8/12/1994</t>
  </si>
  <si>
    <t>8/13/1994</t>
  </si>
  <si>
    <t>8/14/1994</t>
  </si>
  <si>
    <t>8/15/1994</t>
  </si>
  <si>
    <t>8/16/1994</t>
  </si>
  <si>
    <t>8/17/1994</t>
  </si>
  <si>
    <t>8/18/1994</t>
  </si>
  <si>
    <t>8/19/1994</t>
  </si>
  <si>
    <t>8/20/1994</t>
  </si>
  <si>
    <t>8/21/1994</t>
  </si>
  <si>
    <t>8/22/1994</t>
  </si>
  <si>
    <t>8/23/1994</t>
  </si>
  <si>
    <t>8/24/1994</t>
  </si>
  <si>
    <t>8/25/1994</t>
  </si>
  <si>
    <t>8/26/1994</t>
  </si>
  <si>
    <t>8/27/1994</t>
  </si>
  <si>
    <t>8/28/1994</t>
  </si>
  <si>
    <t>8/29/1994</t>
  </si>
  <si>
    <t>8/30/1994</t>
  </si>
  <si>
    <t>8/31/1994</t>
  </si>
  <si>
    <t>9/1/1994</t>
  </si>
  <si>
    <t>9/2/1994</t>
  </si>
  <si>
    <t>9/3/1994</t>
  </si>
  <si>
    <t>9/4/1994</t>
  </si>
  <si>
    <t>9/5/1994</t>
  </si>
  <si>
    <t>9/6/1994</t>
  </si>
  <si>
    <t>9/7/1994</t>
  </si>
  <si>
    <t>9/8/1994</t>
  </si>
  <si>
    <t>9/9/1994</t>
  </si>
  <si>
    <t>9/10/1994</t>
  </si>
  <si>
    <t>9/11/1994</t>
  </si>
  <si>
    <t>9/12/1994</t>
  </si>
  <si>
    <t>9/13/1994</t>
  </si>
  <si>
    <t>9/14/1994</t>
  </si>
  <si>
    <t>9/15/1994</t>
  </si>
  <si>
    <t>9/16/1994</t>
  </si>
  <si>
    <t>9/17/1994</t>
  </si>
  <si>
    <t>9/18/1994</t>
  </si>
  <si>
    <t>9/19/1994</t>
  </si>
  <si>
    <t>9/20/1994</t>
  </si>
  <si>
    <t>9/21/1994</t>
  </si>
  <si>
    <t>9/22/1994</t>
  </si>
  <si>
    <t>9/23/1994</t>
  </si>
  <si>
    <t>9/24/1994</t>
  </si>
  <si>
    <t>9/25/1994</t>
  </si>
  <si>
    <t>9/26/1994</t>
  </si>
  <si>
    <t>9/27/1994</t>
  </si>
  <si>
    <t>9/28/1994</t>
  </si>
  <si>
    <t>9/29/1994</t>
  </si>
  <si>
    <t>9/30/1994</t>
  </si>
  <si>
    <t>10/1/1994</t>
  </si>
  <si>
    <t>10/2/1994</t>
  </si>
  <si>
    <t>10/3/1994</t>
  </si>
  <si>
    <t>10/4/1994</t>
  </si>
  <si>
    <t>10/5/1994</t>
  </si>
  <si>
    <t>10/6/1994</t>
  </si>
  <si>
    <t>10/7/1994</t>
  </si>
  <si>
    <t>10/8/1994</t>
  </si>
  <si>
    <t>10/9/1994</t>
  </si>
  <si>
    <t>10/10/1994</t>
  </si>
  <si>
    <t>10/11/1994</t>
  </si>
  <si>
    <t>10/12/1994</t>
  </si>
  <si>
    <t>10/13/1994</t>
  </si>
  <si>
    <t>10/14/1994</t>
  </si>
  <si>
    <t>10/15/1994</t>
  </si>
  <si>
    <t>10/16/1994</t>
  </si>
  <si>
    <t>10/17/1994</t>
  </si>
  <si>
    <t>10/18/1994</t>
  </si>
  <si>
    <t>10/19/1994</t>
  </si>
  <si>
    <t>10/20/1994</t>
  </si>
  <si>
    <t>10/21/1994</t>
  </si>
  <si>
    <t>10/22/1994</t>
  </si>
  <si>
    <t>10/23/1994</t>
  </si>
  <si>
    <t>10/24/1994</t>
  </si>
  <si>
    <t>10/25/1994</t>
  </si>
  <si>
    <t>10/26/1994</t>
  </si>
  <si>
    <t>10/27/1994</t>
  </si>
  <si>
    <t>10/28/1994</t>
  </si>
  <si>
    <t>10/29/1994</t>
  </si>
  <si>
    <t>10/30/1994</t>
  </si>
  <si>
    <t>10/31/1994</t>
  </si>
  <si>
    <t>11/1/1994</t>
  </si>
  <si>
    <t>11/2/1994</t>
  </si>
  <si>
    <t>11/3/1994</t>
  </si>
  <si>
    <t>11/4/1994</t>
  </si>
  <si>
    <t>11/5/1994</t>
  </si>
  <si>
    <t>11/6/1994</t>
  </si>
  <si>
    <t>11/7/1994</t>
  </si>
  <si>
    <t>11/8/1994</t>
  </si>
  <si>
    <t>11/9/1994</t>
  </si>
  <si>
    <t>11/10/1994</t>
  </si>
  <si>
    <t>11/11/1994</t>
  </si>
  <si>
    <t>11/12/1994</t>
  </si>
  <si>
    <t>11/13/1994</t>
  </si>
  <si>
    <t>11/14/1994</t>
  </si>
  <si>
    <t>11/15/1994</t>
  </si>
  <si>
    <t>11/16/1994</t>
  </si>
  <si>
    <t>11/17/1994</t>
  </si>
  <si>
    <t>11/18/1994</t>
  </si>
  <si>
    <t>11/19/1994</t>
  </si>
  <si>
    <t>11/20/1994</t>
  </si>
  <si>
    <t>11/21/1994</t>
  </si>
  <si>
    <t>11/22/1994</t>
  </si>
  <si>
    <t>11/23/1994</t>
  </si>
  <si>
    <t>11/24/1994</t>
  </si>
  <si>
    <t>11/25/1994</t>
  </si>
  <si>
    <t>11/26/1994</t>
  </si>
  <si>
    <t>11/27/1994</t>
  </si>
  <si>
    <t>11/28/1994</t>
  </si>
  <si>
    <t>11/29/1994</t>
  </si>
  <si>
    <t>11/30/1994</t>
  </si>
  <si>
    <t>12/1/1994</t>
  </si>
  <si>
    <t>12/2/1994</t>
  </si>
  <si>
    <t>12/3/1994</t>
  </si>
  <si>
    <t>12/4/1994</t>
  </si>
  <si>
    <t>12/5/1994</t>
  </si>
  <si>
    <t>12/6/1994</t>
  </si>
  <si>
    <t>12/7/1994</t>
  </si>
  <si>
    <t>12/8/1994</t>
  </si>
  <si>
    <t>12/9/1994</t>
  </si>
  <si>
    <t>12/10/1994</t>
  </si>
  <si>
    <t>12/11/1994</t>
  </si>
  <si>
    <t>12/12/1994</t>
  </si>
  <si>
    <t>12/13/1994</t>
  </si>
  <si>
    <t>12/14/1994</t>
  </si>
  <si>
    <t>12/15/1994</t>
  </si>
  <si>
    <t>12/16/1994</t>
  </si>
  <si>
    <t>12/17/1994</t>
  </si>
  <si>
    <t>12/18/1994</t>
  </si>
  <si>
    <t>12/19/1994</t>
  </si>
  <si>
    <t>12/20/1994</t>
  </si>
  <si>
    <t>12/21/1994</t>
  </si>
  <si>
    <t>12/22/1994</t>
  </si>
  <si>
    <t>12/23/1994</t>
  </si>
  <si>
    <t>12/24/1994</t>
  </si>
  <si>
    <t>12/25/1994</t>
  </si>
  <si>
    <t>12/26/1994</t>
  </si>
  <si>
    <t>12/27/1994</t>
  </si>
  <si>
    <t>12/28/1994</t>
  </si>
  <si>
    <t>12/29/1994</t>
  </si>
  <si>
    <t>12/30/1994</t>
  </si>
  <si>
    <t>12/31/1994</t>
  </si>
  <si>
    <t>1/1/1995</t>
  </si>
  <si>
    <t>1/2/1995</t>
  </si>
  <si>
    <t>1/3/1995</t>
  </si>
  <si>
    <t>1/4/1995</t>
  </si>
  <si>
    <t>1/5/1995</t>
  </si>
  <si>
    <t>1/6/1995</t>
  </si>
  <si>
    <t>1/7/1995</t>
  </si>
  <si>
    <t>1/8/1995</t>
  </si>
  <si>
    <t>1/9/1995</t>
  </si>
  <si>
    <t>1/10/1995</t>
  </si>
  <si>
    <t>1/11/1995</t>
  </si>
  <si>
    <t>1/12/1995</t>
  </si>
  <si>
    <t>1/13/1995</t>
  </si>
  <si>
    <t>1/14/1995</t>
  </si>
  <si>
    <t>1/15/1995</t>
  </si>
  <si>
    <t>1/16/1995</t>
  </si>
  <si>
    <t>1/17/1995</t>
  </si>
  <si>
    <t>1/18/1995</t>
  </si>
  <si>
    <t>1/19/1995</t>
  </si>
  <si>
    <t>1/20/1995</t>
  </si>
  <si>
    <t>1/21/1995</t>
  </si>
  <si>
    <t>1/22/1995</t>
  </si>
  <si>
    <t>1/23/1995</t>
  </si>
  <si>
    <t>1/24/1995</t>
  </si>
  <si>
    <t>1/25/1995</t>
  </si>
  <si>
    <t>1/26/1995</t>
  </si>
  <si>
    <t>1/27/1995</t>
  </si>
  <si>
    <t>1/28/1995</t>
  </si>
  <si>
    <t>1/29/1995</t>
  </si>
  <si>
    <t>1/30/1995</t>
  </si>
  <si>
    <t>1/31/1995</t>
  </si>
  <si>
    <t>2/1/1995</t>
  </si>
  <si>
    <t>2/2/1995</t>
  </si>
  <si>
    <t>2/3/1995</t>
  </si>
  <si>
    <t>2/4/1995</t>
  </si>
  <si>
    <t>2/5/1995</t>
  </si>
  <si>
    <t>2/6/1995</t>
  </si>
  <si>
    <t>2/7/1995</t>
  </si>
  <si>
    <t>2/8/1995</t>
  </si>
  <si>
    <t>2/9/1995</t>
  </si>
  <si>
    <t>2/10/1995</t>
  </si>
  <si>
    <t>2/11/1995</t>
  </si>
  <si>
    <t>2/12/1995</t>
  </si>
  <si>
    <t>2/13/1995</t>
  </si>
  <si>
    <t>2/14/1995</t>
  </si>
  <si>
    <t>2/15/1995</t>
  </si>
  <si>
    <t>2/16/1995</t>
  </si>
  <si>
    <t>2/17/1995</t>
  </si>
  <si>
    <t>2/18/1995</t>
  </si>
  <si>
    <t>2/19/1995</t>
  </si>
  <si>
    <t>2/20/1995</t>
  </si>
  <si>
    <t>2/21/1995</t>
  </si>
  <si>
    <t>2/22/1995</t>
  </si>
  <si>
    <t>2/23/1995</t>
  </si>
  <si>
    <t>2/24/1995</t>
  </si>
  <si>
    <t>2/25/1995</t>
  </si>
  <si>
    <t>2/26/1995</t>
  </si>
  <si>
    <t>2/27/1995</t>
  </si>
  <si>
    <t>2/28/1995</t>
  </si>
  <si>
    <t>3/1/1995</t>
  </si>
  <si>
    <t>3/2/1995</t>
  </si>
  <si>
    <t>3/3/1995</t>
  </si>
  <si>
    <t>3/4/1995</t>
  </si>
  <si>
    <t>3/5/1995</t>
  </si>
  <si>
    <t>3/6/1995</t>
  </si>
  <si>
    <t>3/7/1995</t>
  </si>
  <si>
    <t>3/8/1995</t>
  </si>
  <si>
    <t>3/9/1995</t>
  </si>
  <si>
    <t>3/10/1995</t>
  </si>
  <si>
    <t>3/11/1995</t>
  </si>
  <si>
    <t>3/12/1995</t>
  </si>
  <si>
    <t>3/13/1995</t>
  </si>
  <si>
    <t>3/14/1995</t>
  </si>
  <si>
    <t>3/15/1995</t>
  </si>
  <si>
    <t>3/16/1995</t>
  </si>
  <si>
    <t>3/17/1995</t>
  </si>
  <si>
    <t>3/18/1995</t>
  </si>
  <si>
    <t>3/19/1995</t>
  </si>
  <si>
    <t>3/20/1995</t>
  </si>
  <si>
    <t>3/21/1995</t>
  </si>
  <si>
    <t>3/22/1995</t>
  </si>
  <si>
    <t>3/23/1995</t>
  </si>
  <si>
    <t>3/24/1995</t>
  </si>
  <si>
    <t>3/25/1995</t>
  </si>
  <si>
    <t>3/26/1995</t>
  </si>
  <si>
    <t>3/27/1995</t>
  </si>
  <si>
    <t>3/28/1995</t>
  </si>
  <si>
    <t>3/29/1995</t>
  </si>
  <si>
    <t>3/30/1995</t>
  </si>
  <si>
    <t>3/31/1995</t>
  </si>
  <si>
    <t>4/1/1995</t>
  </si>
  <si>
    <t>4/2/1995</t>
  </si>
  <si>
    <t>4/3/1995</t>
  </si>
  <si>
    <t>4/4/1995</t>
  </si>
  <si>
    <t>4/5/1995</t>
  </si>
  <si>
    <t>4/6/1995</t>
  </si>
  <si>
    <t>4/7/1995</t>
  </si>
  <si>
    <t>4/8/1995</t>
  </si>
  <si>
    <t>4/9/1995</t>
  </si>
  <si>
    <t>4/10/1995</t>
  </si>
  <si>
    <t>4/11/1995</t>
  </si>
  <si>
    <t>4/12/1995</t>
  </si>
  <si>
    <t>4/13/1995</t>
  </si>
  <si>
    <t>4/14/1995</t>
  </si>
  <si>
    <t>4/15/1995</t>
  </si>
  <si>
    <t>4/16/1995</t>
  </si>
  <si>
    <t>4/17/1995</t>
  </si>
  <si>
    <t>4/18/1995</t>
  </si>
  <si>
    <t>4/19/1995</t>
  </si>
  <si>
    <t>4/20/1995</t>
  </si>
  <si>
    <t>4/21/1995</t>
  </si>
  <si>
    <t>4/22/1995</t>
  </si>
  <si>
    <t>4/23/1995</t>
  </si>
  <si>
    <t>4/24/1995</t>
  </si>
  <si>
    <t>4/25/1995</t>
  </si>
  <si>
    <t>4/26/1995</t>
  </si>
  <si>
    <t>4/27/1995</t>
  </si>
  <si>
    <t>4/28/1995</t>
  </si>
  <si>
    <t>4/29/1995</t>
  </si>
  <si>
    <t>4/30/1995</t>
  </si>
  <si>
    <t>5/1/1995</t>
  </si>
  <si>
    <t>5/2/1995</t>
  </si>
  <si>
    <t>5/3/1995</t>
  </si>
  <si>
    <t>5/4/1995</t>
  </si>
  <si>
    <t>5/5/1995</t>
  </si>
  <si>
    <t>5/6/1995</t>
  </si>
  <si>
    <t>5/7/1995</t>
  </si>
  <si>
    <t>5/8/1995</t>
  </si>
  <si>
    <t>5/9/1995</t>
  </si>
  <si>
    <t>5/10/1995</t>
  </si>
  <si>
    <t>5/11/1995</t>
  </si>
  <si>
    <t>5/12/1995</t>
  </si>
  <si>
    <t>5/13/1995</t>
  </si>
  <si>
    <t>5/14/1995</t>
  </si>
  <si>
    <t>5/15/1995</t>
  </si>
  <si>
    <t>5/16/1995</t>
  </si>
  <si>
    <t>5/17/1995</t>
  </si>
  <si>
    <t>5/18/1995</t>
  </si>
  <si>
    <t>5/19/1995</t>
  </si>
  <si>
    <t>5/20/1995</t>
  </si>
  <si>
    <t>5/21/1995</t>
  </si>
  <si>
    <t>5/22/1995</t>
  </si>
  <si>
    <t>5/23/1995</t>
  </si>
  <si>
    <t>5/24/1995</t>
  </si>
  <si>
    <t>5/25/1995</t>
  </si>
  <si>
    <t>5/26/1995</t>
  </si>
  <si>
    <t>5/27/1995</t>
  </si>
  <si>
    <t>5/28/1995</t>
  </si>
  <si>
    <t>5/29/1995</t>
  </si>
  <si>
    <t>5/30/1995</t>
  </si>
  <si>
    <t>5/31/1995</t>
  </si>
  <si>
    <t>6/1/1995</t>
  </si>
  <si>
    <t>6/2/1995</t>
  </si>
  <si>
    <t>6/3/1995</t>
  </si>
  <si>
    <t>6/4/1995</t>
  </si>
  <si>
    <t>6/5/1995</t>
  </si>
  <si>
    <t>6/6/1995</t>
  </si>
  <si>
    <t>6/7/1995</t>
  </si>
  <si>
    <t>6/8/1995</t>
  </si>
  <si>
    <t>6/9/1995</t>
  </si>
  <si>
    <t>6/10/1995</t>
  </si>
  <si>
    <t>6/11/1995</t>
  </si>
  <si>
    <t>6/12/1995</t>
  </si>
  <si>
    <t>6/13/1995</t>
  </si>
  <si>
    <t>6/14/1995</t>
  </si>
  <si>
    <t>6/15/1995</t>
  </si>
  <si>
    <t>6/16/1995</t>
  </si>
  <si>
    <t>6/17/1995</t>
  </si>
  <si>
    <t>6/18/1995</t>
  </si>
  <si>
    <t>6/19/1995</t>
  </si>
  <si>
    <t>6/20/1995</t>
  </si>
  <si>
    <t>6/21/1995</t>
  </si>
  <si>
    <t>6/22/1995</t>
  </si>
  <si>
    <t>6/23/1995</t>
  </si>
  <si>
    <t>6/24/1995</t>
  </si>
  <si>
    <t>6/25/1995</t>
  </si>
  <si>
    <t>6/26/1995</t>
  </si>
  <si>
    <t>6/27/1995</t>
  </si>
  <si>
    <t>6/28/1995</t>
  </si>
  <si>
    <t>6/29/1995</t>
  </si>
  <si>
    <t>6/30/1995</t>
  </si>
  <si>
    <t>7/1/1995</t>
  </si>
  <si>
    <t>7/2/1995</t>
  </si>
  <si>
    <t>7/3/1995</t>
  </si>
  <si>
    <t>7/4/1995</t>
  </si>
  <si>
    <t>7/5/1995</t>
  </si>
  <si>
    <t>7/6/1995</t>
  </si>
  <si>
    <t>7/7/1995</t>
  </si>
  <si>
    <t>7/8/1995</t>
  </si>
  <si>
    <t>7/9/1995</t>
  </si>
  <si>
    <t>7/10/1995</t>
  </si>
  <si>
    <t>7/11/1995</t>
  </si>
  <si>
    <t>7/12/1995</t>
  </si>
  <si>
    <t>7/13/1995</t>
  </si>
  <si>
    <t>7/14/1995</t>
  </si>
  <si>
    <t>7/15/1995</t>
  </si>
  <si>
    <t>7/16/1995</t>
  </si>
  <si>
    <t>7/17/1995</t>
  </si>
  <si>
    <t>7/18/1995</t>
  </si>
  <si>
    <t>7/19/1995</t>
  </si>
  <si>
    <t>7/20/1995</t>
  </si>
  <si>
    <t>7/21/1995</t>
  </si>
  <si>
    <t>7/22/1995</t>
  </si>
  <si>
    <t>7/23/1995</t>
  </si>
  <si>
    <t>7/24/1995</t>
  </si>
  <si>
    <t>7/25/1995</t>
  </si>
  <si>
    <t>7/26/1995</t>
  </si>
  <si>
    <t>7/27/1995</t>
  </si>
  <si>
    <t>7/28/1995</t>
  </si>
  <si>
    <t>7/29/1995</t>
  </si>
  <si>
    <t>7/30/1995</t>
  </si>
  <si>
    <t>7/31/1995</t>
  </si>
  <si>
    <t>8/1/1995</t>
  </si>
  <si>
    <t>8/2/1995</t>
  </si>
  <si>
    <t>8/3/1995</t>
  </si>
  <si>
    <t>8/4/1995</t>
  </si>
  <si>
    <t>8/5/1995</t>
  </si>
  <si>
    <t>8/6/1995</t>
  </si>
  <si>
    <t>8/7/1995</t>
  </si>
  <si>
    <t>8/8/1995</t>
  </si>
  <si>
    <t>8/9/1995</t>
  </si>
  <si>
    <t>8/10/1995</t>
  </si>
  <si>
    <t>8/11/1995</t>
  </si>
  <si>
    <t>8/12/1995</t>
  </si>
  <si>
    <t>8/13/1995</t>
  </si>
  <si>
    <t>8/14/1995</t>
  </si>
  <si>
    <t>8/15/1995</t>
  </si>
  <si>
    <t>8/16/1995</t>
  </si>
  <si>
    <t>8/17/1995</t>
  </si>
  <si>
    <t>8/18/1995</t>
  </si>
  <si>
    <t>8/19/1995</t>
  </si>
  <si>
    <t>8/20/1995</t>
  </si>
  <si>
    <t>8/21/1995</t>
  </si>
  <si>
    <t>8/22/1995</t>
  </si>
  <si>
    <t>8/23/1995</t>
  </si>
  <si>
    <t>8/24/1995</t>
  </si>
  <si>
    <t>8/25/1995</t>
  </si>
  <si>
    <t>8/26/1995</t>
  </si>
  <si>
    <t>8/27/1995</t>
  </si>
  <si>
    <t>8/28/1995</t>
  </si>
  <si>
    <t>8/29/1995</t>
  </si>
  <si>
    <t>8/30/1995</t>
  </si>
  <si>
    <t>8/31/1995</t>
  </si>
  <si>
    <t>9/1/1995</t>
  </si>
  <si>
    <t>9/2/1995</t>
  </si>
  <si>
    <t>9/3/1995</t>
  </si>
  <si>
    <t>9/4/1995</t>
  </si>
  <si>
    <t>9/5/1995</t>
  </si>
  <si>
    <t>9/6/1995</t>
  </si>
  <si>
    <t>9/7/1995</t>
  </si>
  <si>
    <t>9/8/1995</t>
  </si>
  <si>
    <t>9/9/1995</t>
  </si>
  <si>
    <t>9/10/1995</t>
  </si>
  <si>
    <t>9/11/1995</t>
  </si>
  <si>
    <t>9/12/1995</t>
  </si>
  <si>
    <t>9/13/1995</t>
  </si>
  <si>
    <t>9/14/1995</t>
  </si>
  <si>
    <t>9/15/1995</t>
  </si>
  <si>
    <t>9/16/1995</t>
  </si>
  <si>
    <t>9/17/1995</t>
  </si>
  <si>
    <t>9/18/1995</t>
  </si>
  <si>
    <t>9/19/1995</t>
  </si>
  <si>
    <t>9/20/1995</t>
  </si>
  <si>
    <t>9/21/1995</t>
  </si>
  <si>
    <t>9/22/1995</t>
  </si>
  <si>
    <t>9/23/1995</t>
  </si>
  <si>
    <t>9/24/1995</t>
  </si>
  <si>
    <t>9/25/1995</t>
  </si>
  <si>
    <t>9/26/1995</t>
  </si>
  <si>
    <t>9/27/1995</t>
  </si>
  <si>
    <t>9/28/1995</t>
  </si>
  <si>
    <t>9/29/1995</t>
  </si>
  <si>
    <t>9/30/1995</t>
  </si>
  <si>
    <t>10/1/1995</t>
  </si>
  <si>
    <t>10/2/1995</t>
  </si>
  <si>
    <t>10/3/1995</t>
  </si>
  <si>
    <t>10/4/1995</t>
  </si>
  <si>
    <t>10/5/1995</t>
  </si>
  <si>
    <t>10/6/1995</t>
  </si>
  <si>
    <t>10/7/1995</t>
  </si>
  <si>
    <t>10/8/1995</t>
  </si>
  <si>
    <t>10/9/1995</t>
  </si>
  <si>
    <t>10/10/1995</t>
  </si>
  <si>
    <t>10/11/1995</t>
  </si>
  <si>
    <t>10/12/1995</t>
  </si>
  <si>
    <t>10/13/1995</t>
  </si>
  <si>
    <t>10/14/1995</t>
  </si>
  <si>
    <t>10/15/1995</t>
  </si>
  <si>
    <t>10/16/1995</t>
  </si>
  <si>
    <t>10/17/1995</t>
  </si>
  <si>
    <t>10/18/1995</t>
  </si>
  <si>
    <t>10/19/1995</t>
  </si>
  <si>
    <t>10/20/1995</t>
  </si>
  <si>
    <t>10/21/1995</t>
  </si>
  <si>
    <t>10/22/1995</t>
  </si>
  <si>
    <t>10/23/1995</t>
  </si>
  <si>
    <t>10/24/1995</t>
  </si>
  <si>
    <t>10/25/1995</t>
  </si>
  <si>
    <t>10/26/1995</t>
  </si>
  <si>
    <t>10/27/1995</t>
  </si>
  <si>
    <t>10/28/1995</t>
  </si>
  <si>
    <t>10/29/1995</t>
  </si>
  <si>
    <t>10/30/1995</t>
  </si>
  <si>
    <t>10/31/1995</t>
  </si>
  <si>
    <t>11/1/1995</t>
  </si>
  <si>
    <t>11/2/1995</t>
  </si>
  <si>
    <t>11/3/1995</t>
  </si>
  <si>
    <t>11/4/1995</t>
  </si>
  <si>
    <t>11/5/1995</t>
  </si>
  <si>
    <t>11/6/1995</t>
  </si>
  <si>
    <t>11/7/1995</t>
  </si>
  <si>
    <t>11/8/1995</t>
  </si>
  <si>
    <t>11/9/1995</t>
  </si>
  <si>
    <t>11/10/1995</t>
  </si>
  <si>
    <t>11/11/1995</t>
  </si>
  <si>
    <t>11/12/1995</t>
  </si>
  <si>
    <t>11/13/1995</t>
  </si>
  <si>
    <t>11/14/1995</t>
  </si>
  <si>
    <t>11/15/1995</t>
  </si>
  <si>
    <t>11/16/1995</t>
  </si>
  <si>
    <t>11/17/1995</t>
  </si>
  <si>
    <t>11/18/1995</t>
  </si>
  <si>
    <t>11/19/1995</t>
  </si>
  <si>
    <t>11/20/1995</t>
  </si>
  <si>
    <t>11/21/1995</t>
  </si>
  <si>
    <t>11/22/1995</t>
  </si>
  <si>
    <t>11/23/1995</t>
  </si>
  <si>
    <t>11/24/1995</t>
  </si>
  <si>
    <t>11/25/1995</t>
  </si>
  <si>
    <t>11/26/1995</t>
  </si>
  <si>
    <t>11/27/1995</t>
  </si>
  <si>
    <t>11/28/1995</t>
  </si>
  <si>
    <t>11/29/1995</t>
  </si>
  <si>
    <t>11/30/1995</t>
  </si>
  <si>
    <t>12/1/1995</t>
  </si>
  <si>
    <t>12/2/1995</t>
  </si>
  <si>
    <t>12/3/1995</t>
  </si>
  <si>
    <t>12/4/1995</t>
  </si>
  <si>
    <t>12/5/1995</t>
  </si>
  <si>
    <t>12/6/1995</t>
  </si>
  <si>
    <t>12/7/1995</t>
  </si>
  <si>
    <t>12/8/1995</t>
  </si>
  <si>
    <t>12/9/1995</t>
  </si>
  <si>
    <t>12/10/1995</t>
  </si>
  <si>
    <t>12/11/1995</t>
  </si>
  <si>
    <t>12/12/1995</t>
  </si>
  <si>
    <t>12/13/1995</t>
  </si>
  <si>
    <t>12/14/1995</t>
  </si>
  <si>
    <t>12/15/1995</t>
  </si>
  <si>
    <t>12/16/1995</t>
  </si>
  <si>
    <t>12/17/1995</t>
  </si>
  <si>
    <t>12/18/1995</t>
  </si>
  <si>
    <t>12/19/1995</t>
  </si>
  <si>
    <t>12/20/1995</t>
  </si>
  <si>
    <t>12/21/1995</t>
  </si>
  <si>
    <t>12/22/1995</t>
  </si>
  <si>
    <t>12/23/1995</t>
  </si>
  <si>
    <t>12/24/1995</t>
  </si>
  <si>
    <t>12/25/1995</t>
  </si>
  <si>
    <t>12/26/1995</t>
  </si>
  <si>
    <t>12/27/1995</t>
  </si>
  <si>
    <t>12/28/1995</t>
  </si>
  <si>
    <t>12/29/1995</t>
  </si>
  <si>
    <t>12/30/1995</t>
  </si>
  <si>
    <t>12/31/1995</t>
  </si>
  <si>
    <t>1/1/1996</t>
  </si>
  <si>
    <t>1/2/1996</t>
  </si>
  <si>
    <t>1/3/1996</t>
  </si>
  <si>
    <t>1/4/1996</t>
  </si>
  <si>
    <t>1/5/1996</t>
  </si>
  <si>
    <t>1/6/1996</t>
  </si>
  <si>
    <t>1/7/1996</t>
  </si>
  <si>
    <t>1/8/1996</t>
  </si>
  <si>
    <t>1/9/1996</t>
  </si>
  <si>
    <t>1/10/1996</t>
  </si>
  <si>
    <t>1/11/1996</t>
  </si>
  <si>
    <t>1/12/1996</t>
  </si>
  <si>
    <t>1/13/1996</t>
  </si>
  <si>
    <t>1/14/1996</t>
  </si>
  <si>
    <t>1/15/1996</t>
  </si>
  <si>
    <t>1/16/1996</t>
  </si>
  <si>
    <t>1/17/1996</t>
  </si>
  <si>
    <t>1/18/1996</t>
  </si>
  <si>
    <t>1/19/1996</t>
  </si>
  <si>
    <t>1/20/1996</t>
  </si>
  <si>
    <t>1/21/1996</t>
  </si>
  <si>
    <t>1/22/1996</t>
  </si>
  <si>
    <t>1/23/1996</t>
  </si>
  <si>
    <t>1/24/1996</t>
  </si>
  <si>
    <t>1/25/1996</t>
  </si>
  <si>
    <t>1/26/1996</t>
  </si>
  <si>
    <t>1/27/1996</t>
  </si>
  <si>
    <t>1/28/1996</t>
  </si>
  <si>
    <t>1/29/1996</t>
  </si>
  <si>
    <t>1/30/1996</t>
  </si>
  <si>
    <t>1/31/1996</t>
  </si>
  <si>
    <t>2/1/1996</t>
  </si>
  <si>
    <t>2/2/1996</t>
  </si>
  <si>
    <t>2/3/1996</t>
  </si>
  <si>
    <t>2/4/1996</t>
  </si>
  <si>
    <t>2/5/1996</t>
  </si>
  <si>
    <t>2/6/1996</t>
  </si>
  <si>
    <t>2/7/1996</t>
  </si>
  <si>
    <t>2/8/1996</t>
  </si>
  <si>
    <t>2/9/1996</t>
  </si>
  <si>
    <t>2/10/1996</t>
  </si>
  <si>
    <t>2/11/1996</t>
  </si>
  <si>
    <t>2/12/1996</t>
  </si>
  <si>
    <t>2/13/1996</t>
  </si>
  <si>
    <t>2/14/1996</t>
  </si>
  <si>
    <t>2/15/1996</t>
  </si>
  <si>
    <t>2/16/1996</t>
  </si>
  <si>
    <t>2/17/1996</t>
  </si>
  <si>
    <t>2/18/1996</t>
  </si>
  <si>
    <t>2/19/1996</t>
  </si>
  <si>
    <t>2/20/1996</t>
  </si>
  <si>
    <t>2/21/1996</t>
  </si>
  <si>
    <t>2/22/1996</t>
  </si>
  <si>
    <t>2/23/1996</t>
  </si>
  <si>
    <t>2/24/1996</t>
  </si>
  <si>
    <t>2/25/1996</t>
  </si>
  <si>
    <t>2/26/1996</t>
  </si>
  <si>
    <t>2/27/1996</t>
  </si>
  <si>
    <t>2/28/1996</t>
  </si>
  <si>
    <t>2/29/1996</t>
  </si>
  <si>
    <t>3/1/1996</t>
  </si>
  <si>
    <t>3/2/1996</t>
  </si>
  <si>
    <t>3/3/1996</t>
  </si>
  <si>
    <t>3/4/1996</t>
  </si>
  <si>
    <t>3/5/1996</t>
  </si>
  <si>
    <t>3/6/1996</t>
  </si>
  <si>
    <t>3/7/1996</t>
  </si>
  <si>
    <t>3/8/1996</t>
  </si>
  <si>
    <t>3/9/1996</t>
  </si>
  <si>
    <t>3/10/1996</t>
  </si>
  <si>
    <t>3/11/1996</t>
  </si>
  <si>
    <t>3/12/1996</t>
  </si>
  <si>
    <t>3/13/1996</t>
  </si>
  <si>
    <t>3/14/1996</t>
  </si>
  <si>
    <t>3/15/1996</t>
  </si>
  <si>
    <t>3/16/1996</t>
  </si>
  <si>
    <t>3/17/1996</t>
  </si>
  <si>
    <t>3/18/1996</t>
  </si>
  <si>
    <t>3/19/1996</t>
  </si>
  <si>
    <t>3/20/1996</t>
  </si>
  <si>
    <t>3/21/1996</t>
  </si>
  <si>
    <t>3/22/1996</t>
  </si>
  <si>
    <t>3/23/1996</t>
  </si>
  <si>
    <t>3/24/1996</t>
  </si>
  <si>
    <t>3/25/1996</t>
  </si>
  <si>
    <t>3/26/1996</t>
  </si>
  <si>
    <t>3/27/1996</t>
  </si>
  <si>
    <t>3/28/1996</t>
  </si>
  <si>
    <t>3/29/1996</t>
  </si>
  <si>
    <t>3/30/1996</t>
  </si>
  <si>
    <t>3/31/1996</t>
  </si>
  <si>
    <t>4/1/1996</t>
  </si>
  <si>
    <t>4/2/1996</t>
  </si>
  <si>
    <t>4/3/1996</t>
  </si>
  <si>
    <t>4/4/1996</t>
  </si>
  <si>
    <t>4/5/1996</t>
  </si>
  <si>
    <t>4/6/1996</t>
  </si>
  <si>
    <t>4/7/1996</t>
  </si>
  <si>
    <t>4/8/1996</t>
  </si>
  <si>
    <t>4/9/1996</t>
  </si>
  <si>
    <t>4/10/1996</t>
  </si>
  <si>
    <t>4/11/1996</t>
  </si>
  <si>
    <t>4/12/1996</t>
  </si>
  <si>
    <t>4/13/1996</t>
  </si>
  <si>
    <t>4/14/1996</t>
  </si>
  <si>
    <t>4/15/1996</t>
  </si>
  <si>
    <t>4/16/1996</t>
  </si>
  <si>
    <t>4/17/1996</t>
  </si>
  <si>
    <t>4/18/1996</t>
  </si>
  <si>
    <t>4/19/1996</t>
  </si>
  <si>
    <t>4/20/1996</t>
  </si>
  <si>
    <t>4/21/1996</t>
  </si>
  <si>
    <t>4/22/1996</t>
  </si>
  <si>
    <t>4/23/1996</t>
  </si>
  <si>
    <t>4/24/1996</t>
  </si>
  <si>
    <t>4/25/1996</t>
  </si>
  <si>
    <t>4/26/1996</t>
  </si>
  <si>
    <t>4/27/1996</t>
  </si>
  <si>
    <t>4/28/1996</t>
  </si>
  <si>
    <t>4/29/1996</t>
  </si>
  <si>
    <t>4/30/1996</t>
  </si>
  <si>
    <t>5/1/1996</t>
  </si>
  <si>
    <t>5/2/1996</t>
  </si>
  <si>
    <t>5/3/1996</t>
  </si>
  <si>
    <t>5/4/1996</t>
  </si>
  <si>
    <t>5/5/1996</t>
  </si>
  <si>
    <t>5/6/1996</t>
  </si>
  <si>
    <t>5/7/1996</t>
  </si>
  <si>
    <t>5/8/1996</t>
  </si>
  <si>
    <t>5/9/1996</t>
  </si>
  <si>
    <t>5/10/1996</t>
  </si>
  <si>
    <t>5/11/1996</t>
  </si>
  <si>
    <t>5/12/1996</t>
  </si>
  <si>
    <t>5/13/1996</t>
  </si>
  <si>
    <t>5/14/1996</t>
  </si>
  <si>
    <t>5/15/1996</t>
  </si>
  <si>
    <t>5/16/1996</t>
  </si>
  <si>
    <t>5/17/1996</t>
  </si>
  <si>
    <t>5/18/1996</t>
  </si>
  <si>
    <t>5/19/1996</t>
  </si>
  <si>
    <t>5/20/1996</t>
  </si>
  <si>
    <t>5/21/1996</t>
  </si>
  <si>
    <t>5/22/1996</t>
  </si>
  <si>
    <t>5/23/1996</t>
  </si>
  <si>
    <t>5/24/1996</t>
  </si>
  <si>
    <t>5/25/1996</t>
  </si>
  <si>
    <t>5/26/1996</t>
  </si>
  <si>
    <t>5/27/1996</t>
  </si>
  <si>
    <t>5/28/1996</t>
  </si>
  <si>
    <t>5/29/1996</t>
  </si>
  <si>
    <t>5/30/1996</t>
  </si>
  <si>
    <t>5/31/1996</t>
  </si>
  <si>
    <t>6/1/1996</t>
  </si>
  <si>
    <t>6/2/1996</t>
  </si>
  <si>
    <t>6/3/1996</t>
  </si>
  <si>
    <t>6/4/1996</t>
  </si>
  <si>
    <t>6/5/1996</t>
  </si>
  <si>
    <t>6/6/1996</t>
  </si>
  <si>
    <t>6/7/1996</t>
  </si>
  <si>
    <t>6/8/1996</t>
  </si>
  <si>
    <t>6/9/1996</t>
  </si>
  <si>
    <t>6/10/1996</t>
  </si>
  <si>
    <t>6/11/1996</t>
  </si>
  <si>
    <t>6/12/1996</t>
  </si>
  <si>
    <t>6/13/1996</t>
  </si>
  <si>
    <t>6/14/1996</t>
  </si>
  <si>
    <t>6/15/1996</t>
  </si>
  <si>
    <t>6/16/1996</t>
  </si>
  <si>
    <t>6/17/1996</t>
  </si>
  <si>
    <t>6/18/1996</t>
  </si>
  <si>
    <t>6/19/1996</t>
  </si>
  <si>
    <t>6/20/1996</t>
  </si>
  <si>
    <t>6/21/1996</t>
  </si>
  <si>
    <t>6/22/1996</t>
  </si>
  <si>
    <t>6/23/1996</t>
  </si>
  <si>
    <t>6/24/1996</t>
  </si>
  <si>
    <t>6/25/1996</t>
  </si>
  <si>
    <t>6/26/1996</t>
  </si>
  <si>
    <t>6/27/1996</t>
  </si>
  <si>
    <t>6/28/1996</t>
  </si>
  <si>
    <t>6/29/1996</t>
  </si>
  <si>
    <t>6/30/1996</t>
  </si>
  <si>
    <t>7/1/1996</t>
  </si>
  <si>
    <t>7/2/1996</t>
  </si>
  <si>
    <t>7/3/1996</t>
  </si>
  <si>
    <t>7/4/1996</t>
  </si>
  <si>
    <t>7/5/1996</t>
  </si>
  <si>
    <t>7/6/1996</t>
  </si>
  <si>
    <t>7/7/1996</t>
  </si>
  <si>
    <t>7/8/1996</t>
  </si>
  <si>
    <t>7/9/1996</t>
  </si>
  <si>
    <t>7/10/1996</t>
  </si>
  <si>
    <t>7/11/1996</t>
  </si>
  <si>
    <t>7/12/1996</t>
  </si>
  <si>
    <t>7/13/1996</t>
  </si>
  <si>
    <t>7/14/1996</t>
  </si>
  <si>
    <t>7/15/1996</t>
  </si>
  <si>
    <t>7/16/1996</t>
  </si>
  <si>
    <t>7/17/1996</t>
  </si>
  <si>
    <t>7/18/1996</t>
  </si>
  <si>
    <t>7/19/1996</t>
  </si>
  <si>
    <t>7/20/1996</t>
  </si>
  <si>
    <t>7/21/1996</t>
  </si>
  <si>
    <t>7/22/1996</t>
  </si>
  <si>
    <t>7/23/1996</t>
  </si>
  <si>
    <t>7/24/1996</t>
  </si>
  <si>
    <t>7/25/1996</t>
  </si>
  <si>
    <t>7/26/1996</t>
  </si>
  <si>
    <t>7/27/1996</t>
  </si>
  <si>
    <t>7/28/1996</t>
  </si>
  <si>
    <t>7/29/1996</t>
  </si>
  <si>
    <t>7/30/1996</t>
  </si>
  <si>
    <t>7/31/1996</t>
  </si>
  <si>
    <t>8/1/1996</t>
  </si>
  <si>
    <t>8/2/1996</t>
  </si>
  <si>
    <t>8/3/1996</t>
  </si>
  <si>
    <t>8/4/1996</t>
  </si>
  <si>
    <t>8/5/1996</t>
  </si>
  <si>
    <t>8/6/1996</t>
  </si>
  <si>
    <t>8/7/1996</t>
  </si>
  <si>
    <t>8/8/1996</t>
  </si>
  <si>
    <t>8/9/1996</t>
  </si>
  <si>
    <t>8/10/1996</t>
  </si>
  <si>
    <t>8/11/1996</t>
  </si>
  <si>
    <t>8/12/1996</t>
  </si>
  <si>
    <t>8/13/1996</t>
  </si>
  <si>
    <t>8/14/1996</t>
  </si>
  <si>
    <t>8/15/1996</t>
  </si>
  <si>
    <t>8/16/1996</t>
  </si>
  <si>
    <t>8/17/1996</t>
  </si>
  <si>
    <t>8/18/1996</t>
  </si>
  <si>
    <t>8/19/1996</t>
  </si>
  <si>
    <t>8/20/1996</t>
  </si>
  <si>
    <t>8/21/1996</t>
  </si>
  <si>
    <t>8/22/1996</t>
  </si>
  <si>
    <t>8/23/1996</t>
  </si>
  <si>
    <t>8/24/1996</t>
  </si>
  <si>
    <t>8/25/1996</t>
  </si>
  <si>
    <t>8/26/1996</t>
  </si>
  <si>
    <t>8/27/1996</t>
  </si>
  <si>
    <t>8/28/1996</t>
  </si>
  <si>
    <t>8/29/1996</t>
  </si>
  <si>
    <t>8/30/1996</t>
  </si>
  <si>
    <t>8/31/1996</t>
  </si>
  <si>
    <t>9/1/1996</t>
  </si>
  <si>
    <t>9/2/1996</t>
  </si>
  <si>
    <t>9/3/1996</t>
  </si>
  <si>
    <t>9/4/1996</t>
  </si>
  <si>
    <t>9/5/1996</t>
  </si>
  <si>
    <t>9/6/1996</t>
  </si>
  <si>
    <t>9/7/1996</t>
  </si>
  <si>
    <t>9/8/1996</t>
  </si>
  <si>
    <t>9/9/1996</t>
  </si>
  <si>
    <t>9/10/1996</t>
  </si>
  <si>
    <t>9/11/1996</t>
  </si>
  <si>
    <t>9/12/1996</t>
  </si>
  <si>
    <t>9/13/1996</t>
  </si>
  <si>
    <t>9/14/1996</t>
  </si>
  <si>
    <t>9/15/1996</t>
  </si>
  <si>
    <t>9/16/1996</t>
  </si>
  <si>
    <t>9/17/1996</t>
  </si>
  <si>
    <t>9/18/1996</t>
  </si>
  <si>
    <t>9/19/1996</t>
  </si>
  <si>
    <t>9/20/1996</t>
  </si>
  <si>
    <t>9/21/1996</t>
  </si>
  <si>
    <t>9/22/1996</t>
  </si>
  <si>
    <t>9/23/1996</t>
  </si>
  <si>
    <t>9/24/1996</t>
  </si>
  <si>
    <t>9/25/1996</t>
  </si>
  <si>
    <t>9/26/1996</t>
  </si>
  <si>
    <t>9/27/1996</t>
  </si>
  <si>
    <t>9/28/1996</t>
  </si>
  <si>
    <t>9/29/1996</t>
  </si>
  <si>
    <t>9/30/1996</t>
  </si>
  <si>
    <t>10/1/1996</t>
  </si>
  <si>
    <t>10/2/1996</t>
  </si>
  <si>
    <t>10/3/1996</t>
  </si>
  <si>
    <t>10/4/1996</t>
  </si>
  <si>
    <t>10/5/1996</t>
  </si>
  <si>
    <t>10/6/1996</t>
  </si>
  <si>
    <t>10/7/1996</t>
  </si>
  <si>
    <t>10/8/1996</t>
  </si>
  <si>
    <t>10/9/1996</t>
  </si>
  <si>
    <t>10/10/1996</t>
  </si>
  <si>
    <t>10/11/1996</t>
  </si>
  <si>
    <t>10/12/1996</t>
  </si>
  <si>
    <t>10/13/1996</t>
  </si>
  <si>
    <t>10/14/1996</t>
  </si>
  <si>
    <t>10/15/1996</t>
  </si>
  <si>
    <t>10/16/1996</t>
  </si>
  <si>
    <t>10/17/1996</t>
  </si>
  <si>
    <t>10/18/1996</t>
  </si>
  <si>
    <t>10/19/1996</t>
  </si>
  <si>
    <t>10/20/1996</t>
  </si>
  <si>
    <t>10/21/1996</t>
  </si>
  <si>
    <t>10/22/1996</t>
  </si>
  <si>
    <t>10/23/1996</t>
  </si>
  <si>
    <t>10/24/1996</t>
  </si>
  <si>
    <t>10/25/1996</t>
  </si>
  <si>
    <t>10/26/1996</t>
  </si>
  <si>
    <t>10/27/1996</t>
  </si>
  <si>
    <t>10/28/1996</t>
  </si>
  <si>
    <t>10/29/1996</t>
  </si>
  <si>
    <t>10/30/1996</t>
  </si>
  <si>
    <t>10/31/1996</t>
  </si>
  <si>
    <t>11/1/1996</t>
  </si>
  <si>
    <t>11/2/1996</t>
  </si>
  <si>
    <t>11/3/1996</t>
  </si>
  <si>
    <t>11/4/1996</t>
  </si>
  <si>
    <t>11/5/1996</t>
  </si>
  <si>
    <t>11/6/1996</t>
  </si>
  <si>
    <t>11/7/1996</t>
  </si>
  <si>
    <t>11/8/1996</t>
  </si>
  <si>
    <t>11/9/1996</t>
  </si>
  <si>
    <t>11/10/1996</t>
  </si>
  <si>
    <t>11/11/1996</t>
  </si>
  <si>
    <t>11/12/1996</t>
  </si>
  <si>
    <t>11/13/1996</t>
  </si>
  <si>
    <t>11/14/1996</t>
  </si>
  <si>
    <t>11/15/1996</t>
  </si>
  <si>
    <t>11/16/1996</t>
  </si>
  <si>
    <t>11/17/1996</t>
  </si>
  <si>
    <t>11/18/1996</t>
  </si>
  <si>
    <t>11/19/1996</t>
  </si>
  <si>
    <t>11/20/1996</t>
  </si>
  <si>
    <t>11/21/1996</t>
  </si>
  <si>
    <t>11/22/1996</t>
  </si>
  <si>
    <t>11/23/1996</t>
  </si>
  <si>
    <t>11/24/1996</t>
  </si>
  <si>
    <t>11/25/1996</t>
  </si>
  <si>
    <t>11/26/1996</t>
  </si>
  <si>
    <t>11/27/1996</t>
  </si>
  <si>
    <t>11/28/1996</t>
  </si>
  <si>
    <t>11/29/1996</t>
  </si>
  <si>
    <t>11/30/1996</t>
  </si>
  <si>
    <t>12/1/1996</t>
  </si>
  <si>
    <t>12/2/1996</t>
  </si>
  <si>
    <t>12/3/1996</t>
  </si>
  <si>
    <t>12/4/1996</t>
  </si>
  <si>
    <t>12/5/1996</t>
  </si>
  <si>
    <t>12/6/1996</t>
  </si>
  <si>
    <t>12/7/1996</t>
  </si>
  <si>
    <t>12/8/1996</t>
  </si>
  <si>
    <t>12/9/1996</t>
  </si>
  <si>
    <t>12/10/1996</t>
  </si>
  <si>
    <t>12/11/1996</t>
  </si>
  <si>
    <t>12/12/1996</t>
  </si>
  <si>
    <t>12/13/1996</t>
  </si>
  <si>
    <t>12/14/1996</t>
  </si>
  <si>
    <t>12/15/1996</t>
  </si>
  <si>
    <t>12/16/1996</t>
  </si>
  <si>
    <t>12/17/1996</t>
  </si>
  <si>
    <t>12/18/1996</t>
  </si>
  <si>
    <t>12/19/1996</t>
  </si>
  <si>
    <t>12/20/1996</t>
  </si>
  <si>
    <t>12/21/1996</t>
  </si>
  <si>
    <t>12/22/1996</t>
  </si>
  <si>
    <t>12/23/1996</t>
  </si>
  <si>
    <t>12/24/1996</t>
  </si>
  <si>
    <t>12/25/1996</t>
  </si>
  <si>
    <t>12/26/1996</t>
  </si>
  <si>
    <t>12/27/1996</t>
  </si>
  <si>
    <t>12/28/1996</t>
  </si>
  <si>
    <t>12/29/1996</t>
  </si>
  <si>
    <t>12/30/1996</t>
  </si>
  <si>
    <t>12/31/1996</t>
  </si>
  <si>
    <t>1/1/1997</t>
  </si>
  <si>
    <t>1/2/1997</t>
  </si>
  <si>
    <t>1/3/1997</t>
  </si>
  <si>
    <t>1/4/1997</t>
  </si>
  <si>
    <t>1/5/1997</t>
  </si>
  <si>
    <t>1/6/1997</t>
  </si>
  <si>
    <t>1/7/1997</t>
  </si>
  <si>
    <t>1/8/1997</t>
  </si>
  <si>
    <t>1/9/1997</t>
  </si>
  <si>
    <t>1/10/1997</t>
  </si>
  <si>
    <t>1/11/1997</t>
  </si>
  <si>
    <t>1/12/1997</t>
  </si>
  <si>
    <t>1/13/1997</t>
  </si>
  <si>
    <t>1/14/1997</t>
  </si>
  <si>
    <t>1/15/1997</t>
  </si>
  <si>
    <t>1/16/1997</t>
  </si>
  <si>
    <t>1/17/1997</t>
  </si>
  <si>
    <t>1/18/1997</t>
  </si>
  <si>
    <t>1/19/1997</t>
  </si>
  <si>
    <t>1/20/1997</t>
  </si>
  <si>
    <t>1/21/1997</t>
  </si>
  <si>
    <t>1/22/1997</t>
  </si>
  <si>
    <t>1/23/1997</t>
  </si>
  <si>
    <t>1/24/1997</t>
  </si>
  <si>
    <t>1/25/1997</t>
  </si>
  <si>
    <t>1/26/1997</t>
  </si>
  <si>
    <t>1/27/1997</t>
  </si>
  <si>
    <t>1/28/1997</t>
  </si>
  <si>
    <t>1/29/1997</t>
  </si>
  <si>
    <t>1/30/1997</t>
  </si>
  <si>
    <t>1/31/1997</t>
  </si>
  <si>
    <t>2/1/1997</t>
  </si>
  <si>
    <t>2/2/1997</t>
  </si>
  <si>
    <t>2/3/1997</t>
  </si>
  <si>
    <t>2/4/1997</t>
  </si>
  <si>
    <t>2/5/1997</t>
  </si>
  <si>
    <t>2/6/1997</t>
  </si>
  <si>
    <t>2/7/1997</t>
  </si>
  <si>
    <t>2/8/1997</t>
  </si>
  <si>
    <t>2/9/1997</t>
  </si>
  <si>
    <t>2/10/1997</t>
  </si>
  <si>
    <t>2/11/1997</t>
  </si>
  <si>
    <t>2/12/1997</t>
  </si>
  <si>
    <t>2/13/1997</t>
  </si>
  <si>
    <t>2/14/1997</t>
  </si>
  <si>
    <t>2/15/1997</t>
  </si>
  <si>
    <t>2/16/1997</t>
  </si>
  <si>
    <t>2/17/1997</t>
  </si>
  <si>
    <t>2/18/1997</t>
  </si>
  <si>
    <t>2/19/1997</t>
  </si>
  <si>
    <t>2/20/1997</t>
  </si>
  <si>
    <t>2/21/1997</t>
  </si>
  <si>
    <t>2/22/1997</t>
  </si>
  <si>
    <t>2/23/1997</t>
  </si>
  <si>
    <t>2/24/1997</t>
  </si>
  <si>
    <t>2/25/1997</t>
  </si>
  <si>
    <t>2/26/1997</t>
  </si>
  <si>
    <t>2/27/1997</t>
  </si>
  <si>
    <t>2/28/1997</t>
  </si>
  <si>
    <t>3/1/1997</t>
  </si>
  <si>
    <t>3/2/1997</t>
  </si>
  <si>
    <t>3/3/1997</t>
  </si>
  <si>
    <t>3/4/1997</t>
  </si>
  <si>
    <t>3/5/1997</t>
  </si>
  <si>
    <t>3/6/1997</t>
  </si>
  <si>
    <t>3/7/1997</t>
  </si>
  <si>
    <t>3/8/1997</t>
  </si>
  <si>
    <t>3/9/1997</t>
  </si>
  <si>
    <t>3/10/1997</t>
  </si>
  <si>
    <t>3/11/1997</t>
  </si>
  <si>
    <t>3/12/1997</t>
  </si>
  <si>
    <t>3/13/1997</t>
  </si>
  <si>
    <t>3/14/1997</t>
  </si>
  <si>
    <t>3/15/1997</t>
  </si>
  <si>
    <t>3/16/1997</t>
  </si>
  <si>
    <t>3/17/1997</t>
  </si>
  <si>
    <t>3/18/1997</t>
  </si>
  <si>
    <t>3/19/1997</t>
  </si>
  <si>
    <t>3/20/1997</t>
  </si>
  <si>
    <t>3/21/1997</t>
  </si>
  <si>
    <t>3/22/1997</t>
  </si>
  <si>
    <t>3/23/1997</t>
  </si>
  <si>
    <t>3/24/1997</t>
  </si>
  <si>
    <t>3/25/1997</t>
  </si>
  <si>
    <t>3/26/1997</t>
  </si>
  <si>
    <t>3/27/1997</t>
  </si>
  <si>
    <t>3/28/1997</t>
  </si>
  <si>
    <t>3/29/1997</t>
  </si>
  <si>
    <t>3/30/1997</t>
  </si>
  <si>
    <t>3/31/1997</t>
  </si>
  <si>
    <t>4/1/1997</t>
  </si>
  <si>
    <t>4/2/1997</t>
  </si>
  <si>
    <t>4/3/1997</t>
  </si>
  <si>
    <t>4/4/1997</t>
  </si>
  <si>
    <t>4/5/1997</t>
  </si>
  <si>
    <t>4/6/1997</t>
  </si>
  <si>
    <t>4/7/1997</t>
  </si>
  <si>
    <t>4/8/1997</t>
  </si>
  <si>
    <t>4/9/1997</t>
  </si>
  <si>
    <t>4/10/1997</t>
  </si>
  <si>
    <t>4/11/1997</t>
  </si>
  <si>
    <t>4/12/1997</t>
  </si>
  <si>
    <t>4/13/1997</t>
  </si>
  <si>
    <t>4/14/1997</t>
  </si>
  <si>
    <t>4/15/1997</t>
  </si>
  <si>
    <t>4/16/1997</t>
  </si>
  <si>
    <t>4/17/1997</t>
  </si>
  <si>
    <t>4/18/1997</t>
  </si>
  <si>
    <t>4/19/1997</t>
  </si>
  <si>
    <t>4/20/1997</t>
  </si>
  <si>
    <t>4/21/1997</t>
  </si>
  <si>
    <t>4/22/1997</t>
  </si>
  <si>
    <t>4/23/1997</t>
  </si>
  <si>
    <t>4/24/1997</t>
  </si>
  <si>
    <t>4/25/1997</t>
  </si>
  <si>
    <t>4/26/1997</t>
  </si>
  <si>
    <t>4/27/1997</t>
  </si>
  <si>
    <t>4/28/1997</t>
  </si>
  <si>
    <t>4/29/1997</t>
  </si>
  <si>
    <t>4/30/1997</t>
  </si>
  <si>
    <t>5/1/1997</t>
  </si>
  <si>
    <t>5/2/1997</t>
  </si>
  <si>
    <t>5/3/1997</t>
  </si>
  <si>
    <t>5/4/1997</t>
  </si>
  <si>
    <t>5/5/1997</t>
  </si>
  <si>
    <t>5/6/1997</t>
  </si>
  <si>
    <t>5/7/1997</t>
  </si>
  <si>
    <t>5/8/1997</t>
  </si>
  <si>
    <t>5/9/1997</t>
  </si>
  <si>
    <t>5/10/1997</t>
  </si>
  <si>
    <t>5/11/1997</t>
  </si>
  <si>
    <t>5/12/1997</t>
  </si>
  <si>
    <t>5/13/1997</t>
  </si>
  <si>
    <t>5/14/1997</t>
  </si>
  <si>
    <t>5/15/1997</t>
  </si>
  <si>
    <t>5/16/1997</t>
  </si>
  <si>
    <t>5/17/1997</t>
  </si>
  <si>
    <t>5/18/1997</t>
  </si>
  <si>
    <t>5/19/1997</t>
  </si>
  <si>
    <t>5/20/1997</t>
  </si>
  <si>
    <t>5/21/1997</t>
  </si>
  <si>
    <t>5/22/1997</t>
  </si>
  <si>
    <t>5/23/1997</t>
  </si>
  <si>
    <t>5/24/1997</t>
  </si>
  <si>
    <t>5/25/1997</t>
  </si>
  <si>
    <t>5/26/1997</t>
  </si>
  <si>
    <t>5/27/1997</t>
  </si>
  <si>
    <t>5/28/1997</t>
  </si>
  <si>
    <t>5/29/1997</t>
  </si>
  <si>
    <t>5/30/1997</t>
  </si>
  <si>
    <t>5/31/1997</t>
  </si>
  <si>
    <t>6/1/1997</t>
  </si>
  <si>
    <t>6/2/1997</t>
  </si>
  <si>
    <t>6/3/1997</t>
  </si>
  <si>
    <t>6/4/1997</t>
  </si>
  <si>
    <t>6/5/1997</t>
  </si>
  <si>
    <t>6/6/1997</t>
  </si>
  <si>
    <t>6/7/1997</t>
  </si>
  <si>
    <t>6/8/1997</t>
  </si>
  <si>
    <t>6/9/1997</t>
  </si>
  <si>
    <t>6/10/1997</t>
  </si>
  <si>
    <t>6/11/1997</t>
  </si>
  <si>
    <t>6/12/1997</t>
  </si>
  <si>
    <t>6/13/1997</t>
  </si>
  <si>
    <t>6/14/1997</t>
  </si>
  <si>
    <t>6/15/1997</t>
  </si>
  <si>
    <t>6/16/1997</t>
  </si>
  <si>
    <t>6/17/1997</t>
  </si>
  <si>
    <t>6/18/1997</t>
  </si>
  <si>
    <t>6/19/1997</t>
  </si>
  <si>
    <t>6/20/1997</t>
  </si>
  <si>
    <t>6/21/1997</t>
  </si>
  <si>
    <t>6/22/1997</t>
  </si>
  <si>
    <t>6/23/1997</t>
  </si>
  <si>
    <t>6/24/1997</t>
  </si>
  <si>
    <t>6/25/1997</t>
  </si>
  <si>
    <t>6/26/1997</t>
  </si>
  <si>
    <t>6/27/1997</t>
  </si>
  <si>
    <t>6/28/1997</t>
  </si>
  <si>
    <t>6/29/1997</t>
  </si>
  <si>
    <t>6/30/1997</t>
  </si>
  <si>
    <t>7/1/1997</t>
  </si>
  <si>
    <t>7/2/1997</t>
  </si>
  <si>
    <t>7/3/1997</t>
  </si>
  <si>
    <t>7/4/1997</t>
  </si>
  <si>
    <t>7/5/1997</t>
  </si>
  <si>
    <t>7/6/1997</t>
  </si>
  <si>
    <t>7/7/1997</t>
  </si>
  <si>
    <t>7/8/1997</t>
  </si>
  <si>
    <t>7/9/1997</t>
  </si>
  <si>
    <t>7/10/1997</t>
  </si>
  <si>
    <t>7/11/1997</t>
  </si>
  <si>
    <t>7/12/1997</t>
  </si>
  <si>
    <t>7/13/1997</t>
  </si>
  <si>
    <t>7/14/1997</t>
  </si>
  <si>
    <t>7/15/1997</t>
  </si>
  <si>
    <t>7/16/1997</t>
  </si>
  <si>
    <t>7/17/1997</t>
  </si>
  <si>
    <t>7/18/1997</t>
  </si>
  <si>
    <t>7/19/1997</t>
  </si>
  <si>
    <t>7/20/1997</t>
  </si>
  <si>
    <t>7/21/1997</t>
  </si>
  <si>
    <t>7/22/1997</t>
  </si>
  <si>
    <t>7/23/1997</t>
  </si>
  <si>
    <t>7/24/1997</t>
  </si>
  <si>
    <t>7/25/1997</t>
  </si>
  <si>
    <t>7/26/1997</t>
  </si>
  <si>
    <t>7/27/1997</t>
  </si>
  <si>
    <t>7/28/1997</t>
  </si>
  <si>
    <t>7/29/1997</t>
  </si>
  <si>
    <t>7/30/1997</t>
  </si>
  <si>
    <t>7/31/1997</t>
  </si>
  <si>
    <t>8/1/1997</t>
  </si>
  <si>
    <t>8/2/1997</t>
  </si>
  <si>
    <t>8/3/1997</t>
  </si>
  <si>
    <t>8/4/1997</t>
  </si>
  <si>
    <t>8/5/1997</t>
  </si>
  <si>
    <t>8/6/1997</t>
  </si>
  <si>
    <t>8/7/1997</t>
  </si>
  <si>
    <t>8/8/1997</t>
  </si>
  <si>
    <t>8/9/1997</t>
  </si>
  <si>
    <t>8/10/1997</t>
  </si>
  <si>
    <t>8/11/1997</t>
  </si>
  <si>
    <t>8/12/1997</t>
  </si>
  <si>
    <t>8/13/1997</t>
  </si>
  <si>
    <t>8/14/1997</t>
  </si>
  <si>
    <t>8/15/1997</t>
  </si>
  <si>
    <t>8/16/1997</t>
  </si>
  <si>
    <t>8/17/1997</t>
  </si>
  <si>
    <t>8/18/1997</t>
  </si>
  <si>
    <t>8/19/1997</t>
  </si>
  <si>
    <t>8/20/1997</t>
  </si>
  <si>
    <t>8/21/1997</t>
  </si>
  <si>
    <t>8/22/1997</t>
  </si>
  <si>
    <t>8/23/1997</t>
  </si>
  <si>
    <t>8/24/1997</t>
  </si>
  <si>
    <t>8/25/1997</t>
  </si>
  <si>
    <t>8/26/1997</t>
  </si>
  <si>
    <t>8/27/1997</t>
  </si>
  <si>
    <t>8/28/1997</t>
  </si>
  <si>
    <t>8/29/1997</t>
  </si>
  <si>
    <t>8/30/1997</t>
  </si>
  <si>
    <t>8/31/1997</t>
  </si>
  <si>
    <t>9/1/1997</t>
  </si>
  <si>
    <t>9/2/1997</t>
  </si>
  <si>
    <t>9/3/1997</t>
  </si>
  <si>
    <t>9/4/1997</t>
  </si>
  <si>
    <t>9/5/1997</t>
  </si>
  <si>
    <t>9/6/1997</t>
  </si>
  <si>
    <t>9/7/1997</t>
  </si>
  <si>
    <t>9/8/1997</t>
  </si>
  <si>
    <t>9/9/1997</t>
  </si>
  <si>
    <t>9/10/1997</t>
  </si>
  <si>
    <t>9/11/1997</t>
  </si>
  <si>
    <t>9/12/1997</t>
  </si>
  <si>
    <t>9/13/1997</t>
  </si>
  <si>
    <t>9/14/1997</t>
  </si>
  <si>
    <t>9/15/1997</t>
  </si>
  <si>
    <t>9/16/1997</t>
  </si>
  <si>
    <t>9/17/1997</t>
  </si>
  <si>
    <t>9/18/1997</t>
  </si>
  <si>
    <t>9/19/1997</t>
  </si>
  <si>
    <t>9/20/1997</t>
  </si>
  <si>
    <t>9/21/1997</t>
  </si>
  <si>
    <t>9/22/1997</t>
  </si>
  <si>
    <t>9/23/1997</t>
  </si>
  <si>
    <t>9/24/1997</t>
  </si>
  <si>
    <t>9/25/1997</t>
  </si>
  <si>
    <t>9/26/1997</t>
  </si>
  <si>
    <t>9/27/1997</t>
  </si>
  <si>
    <t>9/28/1997</t>
  </si>
  <si>
    <t>9/29/1997</t>
  </si>
  <si>
    <t>9/30/1997</t>
  </si>
  <si>
    <t>10/1/1997</t>
  </si>
  <si>
    <t>10/2/1997</t>
  </si>
  <si>
    <t>10/3/1997</t>
  </si>
  <si>
    <t>10/4/1997</t>
  </si>
  <si>
    <t>10/5/1997</t>
  </si>
  <si>
    <t>10/6/1997</t>
  </si>
  <si>
    <t>10/7/1997</t>
  </si>
  <si>
    <t>10/8/1997</t>
  </si>
  <si>
    <t>10/9/1997</t>
  </si>
  <si>
    <t>10/10/1997</t>
  </si>
  <si>
    <t>10/11/1997</t>
  </si>
  <si>
    <t>10/12/1997</t>
  </si>
  <si>
    <t>10/13/1997</t>
  </si>
  <si>
    <t>10/14/1997</t>
  </si>
  <si>
    <t>10/15/1997</t>
  </si>
  <si>
    <t>10/16/1997</t>
  </si>
  <si>
    <t>10/17/1997</t>
  </si>
  <si>
    <t>10/18/1997</t>
  </si>
  <si>
    <t>10/19/1997</t>
  </si>
  <si>
    <t>10/20/1997</t>
  </si>
  <si>
    <t>10/21/1997</t>
  </si>
  <si>
    <t>10/22/1997</t>
  </si>
  <si>
    <t>10/23/1997</t>
  </si>
  <si>
    <t>10/24/1997</t>
  </si>
  <si>
    <t>10/25/1997</t>
  </si>
  <si>
    <t>10/26/1997</t>
  </si>
  <si>
    <t>10/27/1997</t>
  </si>
  <si>
    <t>10/28/1997</t>
  </si>
  <si>
    <t>10/29/1997</t>
  </si>
  <si>
    <t>10/30/1997</t>
  </si>
  <si>
    <t>10/31/1997</t>
  </si>
  <si>
    <t>11/1/1997</t>
  </si>
  <si>
    <t>11/2/1997</t>
  </si>
  <si>
    <t>11/3/1997</t>
  </si>
  <si>
    <t>11/4/1997</t>
  </si>
  <si>
    <t>11/5/1997</t>
  </si>
  <si>
    <t>11/6/1997</t>
  </si>
  <si>
    <t>11/7/1997</t>
  </si>
  <si>
    <t>11/8/1997</t>
  </si>
  <si>
    <t>11/9/1997</t>
  </si>
  <si>
    <t>11/10/1997</t>
  </si>
  <si>
    <t>11/11/1997</t>
  </si>
  <si>
    <t>11/12/1997</t>
  </si>
  <si>
    <t>11/13/1997</t>
  </si>
  <si>
    <t>11/14/1997</t>
  </si>
  <si>
    <t>11/15/1997</t>
  </si>
  <si>
    <t>11/16/1997</t>
  </si>
  <si>
    <t>11/17/1997</t>
  </si>
  <si>
    <t>11/18/1997</t>
  </si>
  <si>
    <t>11/19/1997</t>
  </si>
  <si>
    <t>11/20/1997</t>
  </si>
  <si>
    <t>11/21/1997</t>
  </si>
  <si>
    <t>11/22/1997</t>
  </si>
  <si>
    <t>11/23/1997</t>
  </si>
  <si>
    <t>11/24/1997</t>
  </si>
  <si>
    <t>11/25/1997</t>
  </si>
  <si>
    <t>11/26/1997</t>
  </si>
  <si>
    <t>11/27/1997</t>
  </si>
  <si>
    <t>11/28/1997</t>
  </si>
  <si>
    <t>11/29/1997</t>
  </si>
  <si>
    <t>11/30/1997</t>
  </si>
  <si>
    <t>12/1/1997</t>
  </si>
  <si>
    <t>12/2/1997</t>
  </si>
  <si>
    <t>12/3/1997</t>
  </si>
  <si>
    <t>12/4/1997</t>
  </si>
  <si>
    <t>12/5/1997</t>
  </si>
  <si>
    <t>12/6/1997</t>
  </si>
  <si>
    <t>12/7/1997</t>
  </si>
  <si>
    <t>12/8/1997</t>
  </si>
  <si>
    <t>12/9/1997</t>
  </si>
  <si>
    <t>12/10/1997</t>
  </si>
  <si>
    <t>12/11/1997</t>
  </si>
  <si>
    <t>12/12/1997</t>
  </si>
  <si>
    <t>12/13/1997</t>
  </si>
  <si>
    <t>12/14/1997</t>
  </si>
  <si>
    <t>12/15/1997</t>
  </si>
  <si>
    <t>12/16/1997</t>
  </si>
  <si>
    <t>12/17/1997</t>
  </si>
  <si>
    <t>12/18/1997</t>
  </si>
  <si>
    <t>12/19/1997</t>
  </si>
  <si>
    <t>12/20/1997</t>
  </si>
  <si>
    <t>12/21/1997</t>
  </si>
  <si>
    <t>12/22/1997</t>
  </si>
  <si>
    <t>12/23/1997</t>
  </si>
  <si>
    <t>12/24/1997</t>
  </si>
  <si>
    <t>12/25/1997</t>
  </si>
  <si>
    <t>12/26/1997</t>
  </si>
  <si>
    <t>12/27/1997</t>
  </si>
  <si>
    <t>12/28/1997</t>
  </si>
  <si>
    <t>12/29/1997</t>
  </si>
  <si>
    <t>12/30/1997</t>
  </si>
  <si>
    <t>12/31/1997</t>
  </si>
  <si>
    <t>1/1/1998</t>
  </si>
  <si>
    <t>1/2/1998</t>
  </si>
  <si>
    <t>1/3/1998</t>
  </si>
  <si>
    <t>1/4/1998</t>
  </si>
  <si>
    <t>1/5/1998</t>
  </si>
  <si>
    <t>1/6/1998</t>
  </si>
  <si>
    <t>1/7/1998</t>
  </si>
  <si>
    <t>1/8/1998</t>
  </si>
  <si>
    <t>1/9/1998</t>
  </si>
  <si>
    <t>1/10/1998</t>
  </si>
  <si>
    <t>1/11/1998</t>
  </si>
  <si>
    <t>1/12/1998</t>
  </si>
  <si>
    <t>1/13/1998</t>
  </si>
  <si>
    <t>1/14/1998</t>
  </si>
  <si>
    <t>1/15/1998</t>
  </si>
  <si>
    <t>1/16/1998</t>
  </si>
  <si>
    <t>1/17/1998</t>
  </si>
  <si>
    <t>1/18/1998</t>
  </si>
  <si>
    <t>1/19/1998</t>
  </si>
  <si>
    <t>1/20/1998</t>
  </si>
  <si>
    <t>1/21/1998</t>
  </si>
  <si>
    <t>1/22/1998</t>
  </si>
  <si>
    <t>1/23/1998</t>
  </si>
  <si>
    <t>1/24/1998</t>
  </si>
  <si>
    <t>1/25/1998</t>
  </si>
  <si>
    <t>1/26/1998</t>
  </si>
  <si>
    <t>1/27/1998</t>
  </si>
  <si>
    <t>1/28/1998</t>
  </si>
  <si>
    <t>1/29/1998</t>
  </si>
  <si>
    <t>1/30/1998</t>
  </si>
  <si>
    <t>1/31/1998</t>
  </si>
  <si>
    <t>2/1/1998</t>
  </si>
  <si>
    <t>2/2/1998</t>
  </si>
  <si>
    <t>2/3/1998</t>
  </si>
  <si>
    <t>2/4/1998</t>
  </si>
  <si>
    <t>2/5/1998</t>
  </si>
  <si>
    <t>2/6/1998</t>
  </si>
  <si>
    <t>2/7/1998</t>
  </si>
  <si>
    <t>2/8/1998</t>
  </si>
  <si>
    <t>2/9/1998</t>
  </si>
  <si>
    <t>2/10/1998</t>
  </si>
  <si>
    <t>2/11/1998</t>
  </si>
  <si>
    <t>2/12/1998</t>
  </si>
  <si>
    <t>2/13/1998</t>
  </si>
  <si>
    <t>2/14/1998</t>
  </si>
  <si>
    <t>2/15/1998</t>
  </si>
  <si>
    <t>2/16/1998</t>
  </si>
  <si>
    <t>2/17/1998</t>
  </si>
  <si>
    <t>2/18/1998</t>
  </si>
  <si>
    <t>2/19/1998</t>
  </si>
  <si>
    <t>2/20/1998</t>
  </si>
  <si>
    <t>2/21/1998</t>
  </si>
  <si>
    <t>2/22/1998</t>
  </si>
  <si>
    <t>2/23/1998</t>
  </si>
  <si>
    <t>2/24/1998</t>
  </si>
  <si>
    <t>2/25/1998</t>
  </si>
  <si>
    <t>2/26/1998</t>
  </si>
  <si>
    <t>2/27/1998</t>
  </si>
  <si>
    <t>2/28/1998</t>
  </si>
  <si>
    <t>3/1/1998</t>
  </si>
  <si>
    <t>3/2/1998</t>
  </si>
  <si>
    <t>3/3/1998</t>
  </si>
  <si>
    <t>3/4/1998</t>
  </si>
  <si>
    <t>3/5/1998</t>
  </si>
  <si>
    <t>3/6/1998</t>
  </si>
  <si>
    <t>3/7/1998</t>
  </si>
  <si>
    <t>3/8/1998</t>
  </si>
  <si>
    <t>3/9/1998</t>
  </si>
  <si>
    <t>3/10/1998</t>
  </si>
  <si>
    <t>3/11/1998</t>
  </si>
  <si>
    <t>3/12/1998</t>
  </si>
  <si>
    <t>3/13/1998</t>
  </si>
  <si>
    <t>3/14/1998</t>
  </si>
  <si>
    <t>3/15/1998</t>
  </si>
  <si>
    <t>3/16/1998</t>
  </si>
  <si>
    <t>3/17/1998</t>
  </si>
  <si>
    <t>3/18/1998</t>
  </si>
  <si>
    <t>3/19/1998</t>
  </si>
  <si>
    <t>3/20/1998</t>
  </si>
  <si>
    <t>3/21/1998</t>
  </si>
  <si>
    <t>3/22/1998</t>
  </si>
  <si>
    <t>3/23/1998</t>
  </si>
  <si>
    <t>3/24/1998</t>
  </si>
  <si>
    <t>3/25/1998</t>
  </si>
  <si>
    <t>3/26/1998</t>
  </si>
  <si>
    <t>3/27/1998</t>
  </si>
  <si>
    <t>3/28/1998</t>
  </si>
  <si>
    <t>3/29/1998</t>
  </si>
  <si>
    <t>3/30/1998</t>
  </si>
  <si>
    <t>3/31/1998</t>
  </si>
  <si>
    <t>4/1/1998</t>
  </si>
  <si>
    <t>4/2/1998</t>
  </si>
  <si>
    <t>4/3/1998</t>
  </si>
  <si>
    <t>4/4/1998</t>
  </si>
  <si>
    <t>4/5/1998</t>
  </si>
  <si>
    <t>4/6/1998</t>
  </si>
  <si>
    <t>4/7/1998</t>
  </si>
  <si>
    <t>4/8/1998</t>
  </si>
  <si>
    <t>4/9/1998</t>
  </si>
  <si>
    <t>4/10/1998</t>
  </si>
  <si>
    <t>4/11/1998</t>
  </si>
  <si>
    <t>4/12/1998</t>
  </si>
  <si>
    <t>4/13/1998</t>
  </si>
  <si>
    <t>4/14/1998</t>
  </si>
  <si>
    <t>4/15/1998</t>
  </si>
  <si>
    <t>4/16/1998</t>
  </si>
  <si>
    <t>4/17/1998</t>
  </si>
  <si>
    <t>4/18/1998</t>
  </si>
  <si>
    <t>4/19/1998</t>
  </si>
  <si>
    <t>4/20/1998</t>
  </si>
  <si>
    <t>4/21/1998</t>
  </si>
  <si>
    <t>4/22/1998</t>
  </si>
  <si>
    <t>4/23/1998</t>
  </si>
  <si>
    <t>4/24/1998</t>
  </si>
  <si>
    <t>4/25/1998</t>
  </si>
  <si>
    <t>4/26/1998</t>
  </si>
  <si>
    <t>4/27/1998</t>
  </si>
  <si>
    <t>4/28/1998</t>
  </si>
  <si>
    <t>4/29/1998</t>
  </si>
  <si>
    <t>4/30/1998</t>
  </si>
  <si>
    <t>5/1/1998</t>
  </si>
  <si>
    <t>5/2/1998</t>
  </si>
  <si>
    <t>5/3/1998</t>
  </si>
  <si>
    <t>5/4/1998</t>
  </si>
  <si>
    <t>5/5/1998</t>
  </si>
  <si>
    <t>5/6/1998</t>
  </si>
  <si>
    <t>5/7/1998</t>
  </si>
  <si>
    <t>5/8/1998</t>
  </si>
  <si>
    <t>5/9/1998</t>
  </si>
  <si>
    <t>5/10/1998</t>
  </si>
  <si>
    <t>5/11/1998</t>
  </si>
  <si>
    <t>5/12/1998</t>
  </si>
  <si>
    <t>5/13/1998</t>
  </si>
  <si>
    <t>5/14/1998</t>
  </si>
  <si>
    <t>5/15/1998</t>
  </si>
  <si>
    <t>5/16/1998</t>
  </si>
  <si>
    <t>5/17/1998</t>
  </si>
  <si>
    <t>5/18/1998</t>
  </si>
  <si>
    <t>5/19/1998</t>
  </si>
  <si>
    <t>5/20/1998</t>
  </si>
  <si>
    <t>5/21/1998</t>
  </si>
  <si>
    <t>5/22/1998</t>
  </si>
  <si>
    <t>5/23/1998</t>
  </si>
  <si>
    <t>5/24/1998</t>
  </si>
  <si>
    <t>5/25/1998</t>
  </si>
  <si>
    <t>5/26/1998</t>
  </si>
  <si>
    <t>5/27/1998</t>
  </si>
  <si>
    <t>5/28/1998</t>
  </si>
  <si>
    <t>5/29/1998</t>
  </si>
  <si>
    <t>5/30/1998</t>
  </si>
  <si>
    <t>5/31/1998</t>
  </si>
  <si>
    <t>6/1/1998</t>
  </si>
  <si>
    <t>6/2/1998</t>
  </si>
  <si>
    <t>6/3/1998</t>
  </si>
  <si>
    <t>6/4/1998</t>
  </si>
  <si>
    <t>6/5/1998</t>
  </si>
  <si>
    <t>6/6/1998</t>
  </si>
  <si>
    <t>6/7/1998</t>
  </si>
  <si>
    <t>6/8/1998</t>
  </si>
  <si>
    <t>6/9/1998</t>
  </si>
  <si>
    <t>6/10/1998</t>
  </si>
  <si>
    <t>6/11/1998</t>
  </si>
  <si>
    <t>6/12/1998</t>
  </si>
  <si>
    <t>6/13/1998</t>
  </si>
  <si>
    <t>6/14/1998</t>
  </si>
  <si>
    <t>6/15/1998</t>
  </si>
  <si>
    <t>6/16/1998</t>
  </si>
  <si>
    <t>6/17/1998</t>
  </si>
  <si>
    <t>6/18/1998</t>
  </si>
  <si>
    <t>6/19/1998</t>
  </si>
  <si>
    <t>6/20/1998</t>
  </si>
  <si>
    <t>6/21/1998</t>
  </si>
  <si>
    <t>6/22/1998</t>
  </si>
  <si>
    <t>6/23/1998</t>
  </si>
  <si>
    <t>6/24/1998</t>
  </si>
  <si>
    <t>6/25/1998</t>
  </si>
  <si>
    <t>6/26/1998</t>
  </si>
  <si>
    <t>6/27/1998</t>
  </si>
  <si>
    <t>6/28/1998</t>
  </si>
  <si>
    <t>6/29/1998</t>
  </si>
  <si>
    <t>6/30/1998</t>
  </si>
  <si>
    <t>7/1/1998</t>
  </si>
  <si>
    <t>7/2/1998</t>
  </si>
  <si>
    <t>7/3/1998</t>
  </si>
  <si>
    <t>7/4/1998</t>
  </si>
  <si>
    <t>7/5/1998</t>
  </si>
  <si>
    <t>7/6/1998</t>
  </si>
  <si>
    <t>7/7/1998</t>
  </si>
  <si>
    <t>7/8/1998</t>
  </si>
  <si>
    <t>7/9/1998</t>
  </si>
  <si>
    <t>7/10/1998</t>
  </si>
  <si>
    <t>7/11/1998</t>
  </si>
  <si>
    <t>7/12/1998</t>
  </si>
  <si>
    <t>7/13/1998</t>
  </si>
  <si>
    <t>7/14/1998</t>
  </si>
  <si>
    <t>7/15/1998</t>
  </si>
  <si>
    <t>7/16/1998</t>
  </si>
  <si>
    <t>7/17/1998</t>
  </si>
  <si>
    <t>7/18/1998</t>
  </si>
  <si>
    <t>7/19/1998</t>
  </si>
  <si>
    <t>7/20/1998</t>
  </si>
  <si>
    <t>7/21/1998</t>
  </si>
  <si>
    <t>7/22/1998</t>
  </si>
  <si>
    <t>7/23/1998</t>
  </si>
  <si>
    <t>7/24/1998</t>
  </si>
  <si>
    <t>7/25/1998</t>
  </si>
  <si>
    <t>7/26/1998</t>
  </si>
  <si>
    <t>7/27/1998</t>
  </si>
  <si>
    <t>7/28/1998</t>
  </si>
  <si>
    <t>7/29/1998</t>
  </si>
  <si>
    <t>7/30/1998</t>
  </si>
  <si>
    <t>7/31/1998</t>
  </si>
  <si>
    <t>8/1/1998</t>
  </si>
  <si>
    <t>8/2/1998</t>
  </si>
  <si>
    <t>8/3/1998</t>
  </si>
  <si>
    <t>8/4/1998</t>
  </si>
  <si>
    <t>8/5/1998</t>
  </si>
  <si>
    <t>8/6/1998</t>
  </si>
  <si>
    <t>8/7/1998</t>
  </si>
  <si>
    <t>8/8/1998</t>
  </si>
  <si>
    <t>8/9/1998</t>
  </si>
  <si>
    <t>8/10/1998</t>
  </si>
  <si>
    <t>8/11/1998</t>
  </si>
  <si>
    <t>8/12/1998</t>
  </si>
  <si>
    <t>8/13/1998</t>
  </si>
  <si>
    <t>8/14/1998</t>
  </si>
  <si>
    <t>8/15/1998</t>
  </si>
  <si>
    <t>8/16/1998</t>
  </si>
  <si>
    <t>8/17/1998</t>
  </si>
  <si>
    <t>8/18/1998</t>
  </si>
  <si>
    <t>8/19/1998</t>
  </si>
  <si>
    <t>8/20/1998</t>
  </si>
  <si>
    <t>8/21/1998</t>
  </si>
  <si>
    <t>8/22/1998</t>
  </si>
  <si>
    <t>8/23/1998</t>
  </si>
  <si>
    <t>8/24/1998</t>
  </si>
  <si>
    <t>8/25/1998</t>
  </si>
  <si>
    <t>8/26/1998</t>
  </si>
  <si>
    <t>8/27/1998</t>
  </si>
  <si>
    <t>8/28/1998</t>
  </si>
  <si>
    <t>8/29/1998</t>
  </si>
  <si>
    <t>8/30/1998</t>
  </si>
  <si>
    <t>8/31/1998</t>
  </si>
  <si>
    <t>9/1/1998</t>
  </si>
  <si>
    <t>9/2/1998</t>
  </si>
  <si>
    <t>9/3/1998</t>
  </si>
  <si>
    <t>9/4/1998</t>
  </si>
  <si>
    <t>9/5/1998</t>
  </si>
  <si>
    <t>9/6/1998</t>
  </si>
  <si>
    <t>9/7/1998</t>
  </si>
  <si>
    <t>9/8/1998</t>
  </si>
  <si>
    <t>9/9/1998</t>
  </si>
  <si>
    <t>9/10/1998</t>
  </si>
  <si>
    <t>9/11/1998</t>
  </si>
  <si>
    <t>9/12/1998</t>
  </si>
  <si>
    <t>9/13/1998</t>
  </si>
  <si>
    <t>9/14/1998</t>
  </si>
  <si>
    <t>9/15/1998</t>
  </si>
  <si>
    <t>9/16/1998</t>
  </si>
  <si>
    <t>9/17/1998</t>
  </si>
  <si>
    <t>9/18/1998</t>
  </si>
  <si>
    <t>9/19/1998</t>
  </si>
  <si>
    <t>9/20/1998</t>
  </si>
  <si>
    <t>9/21/1998</t>
  </si>
  <si>
    <t>9/22/1998</t>
  </si>
  <si>
    <t>9/23/1998</t>
  </si>
  <si>
    <t>9/24/1998</t>
  </si>
  <si>
    <t>9/25/1998</t>
  </si>
  <si>
    <t>9/26/1998</t>
  </si>
  <si>
    <t>9/27/1998</t>
  </si>
  <si>
    <t>9/28/1998</t>
  </si>
  <si>
    <t>9/29/1998</t>
  </si>
  <si>
    <t>9/30/1998</t>
  </si>
  <si>
    <t>10/1/1998</t>
  </si>
  <si>
    <t>10/2/1998</t>
  </si>
  <si>
    <t>10/3/1998</t>
  </si>
  <si>
    <t>10/4/1998</t>
  </si>
  <si>
    <t>10/5/1998</t>
  </si>
  <si>
    <t>10/6/1998</t>
  </si>
  <si>
    <t>10/7/1998</t>
  </si>
  <si>
    <t>10/8/1998</t>
  </si>
  <si>
    <t>10/9/1998</t>
  </si>
  <si>
    <t>10/10/1998</t>
  </si>
  <si>
    <t>10/11/1998</t>
  </si>
  <si>
    <t>10/12/1998</t>
  </si>
  <si>
    <t>10/13/1998</t>
  </si>
  <si>
    <t>10/14/1998</t>
  </si>
  <si>
    <t>10/15/1998</t>
  </si>
  <si>
    <t>10/16/1998</t>
  </si>
  <si>
    <t>10/17/1998</t>
  </si>
  <si>
    <t>10/18/1998</t>
  </si>
  <si>
    <t>10/19/1998</t>
  </si>
  <si>
    <t>10/20/1998</t>
  </si>
  <si>
    <t>10/21/1998</t>
  </si>
  <si>
    <t>10/22/1998</t>
  </si>
  <si>
    <t>10/23/1998</t>
  </si>
  <si>
    <t>10/24/1998</t>
  </si>
  <si>
    <t>10/25/1998</t>
  </si>
  <si>
    <t>10/26/1998</t>
  </si>
  <si>
    <t>10/27/1998</t>
  </si>
  <si>
    <t>10/28/1998</t>
  </si>
  <si>
    <t>10/29/1998</t>
  </si>
  <si>
    <t>10/30/1998</t>
  </si>
  <si>
    <t>10/31/1998</t>
  </si>
  <si>
    <t>11/1/1998</t>
  </si>
  <si>
    <t>11/2/1998</t>
  </si>
  <si>
    <t>11/3/1998</t>
  </si>
  <si>
    <t>11/4/1998</t>
  </si>
  <si>
    <t>11/5/1998</t>
  </si>
  <si>
    <t>11/6/1998</t>
  </si>
  <si>
    <t>11/7/1998</t>
  </si>
  <si>
    <t>11/8/1998</t>
  </si>
  <si>
    <t>11/9/1998</t>
  </si>
  <si>
    <t>11/10/1998</t>
  </si>
  <si>
    <t>11/11/1998</t>
  </si>
  <si>
    <t>11/12/1998</t>
  </si>
  <si>
    <t>11/13/1998</t>
  </si>
  <si>
    <t>11/14/1998</t>
  </si>
  <si>
    <t>11/15/1998</t>
  </si>
  <si>
    <t>11/16/1998</t>
  </si>
  <si>
    <t>11/17/1998</t>
  </si>
  <si>
    <t>11/18/1998</t>
  </si>
  <si>
    <t>11/19/1998</t>
  </si>
  <si>
    <t>11/20/1998</t>
  </si>
  <si>
    <t>11/21/1998</t>
  </si>
  <si>
    <t>11/22/1998</t>
  </si>
  <si>
    <t>11/23/1998</t>
  </si>
  <si>
    <t>11/24/1998</t>
  </si>
  <si>
    <t>11/25/1998</t>
  </si>
  <si>
    <t>11/26/1998</t>
  </si>
  <si>
    <t>11/27/1998</t>
  </si>
  <si>
    <t>11/28/1998</t>
  </si>
  <si>
    <t>11/29/1998</t>
  </si>
  <si>
    <t>11/30/1998</t>
  </si>
  <si>
    <t>12/1/1998</t>
  </si>
  <si>
    <t>12/2/1998</t>
  </si>
  <si>
    <t>12/3/1998</t>
  </si>
  <si>
    <t>12/4/1998</t>
  </si>
  <si>
    <t>12/5/1998</t>
  </si>
  <si>
    <t>12/6/1998</t>
  </si>
  <si>
    <t>12/7/1998</t>
  </si>
  <si>
    <t>12/8/1998</t>
  </si>
  <si>
    <t>12/9/1998</t>
  </si>
  <si>
    <t>12/10/1998</t>
  </si>
  <si>
    <t>12/11/1998</t>
  </si>
  <si>
    <t>12/12/1998</t>
  </si>
  <si>
    <t>12/13/1998</t>
  </si>
  <si>
    <t>12/14/1998</t>
  </si>
  <si>
    <t>12/15/1998</t>
  </si>
  <si>
    <t>12/16/1998</t>
  </si>
  <si>
    <t>12/17/1998</t>
  </si>
  <si>
    <t>12/18/1998</t>
  </si>
  <si>
    <t>12/19/1998</t>
  </si>
  <si>
    <t>12/20/1998</t>
  </si>
  <si>
    <t>12/21/1998</t>
  </si>
  <si>
    <t>12/22/1998</t>
  </si>
  <si>
    <t>12/23/1998</t>
  </si>
  <si>
    <t>12/24/1998</t>
  </si>
  <si>
    <t>12/25/1998</t>
  </si>
  <si>
    <t>12/26/1998</t>
  </si>
  <si>
    <t>12/27/1998</t>
  </si>
  <si>
    <t>12/28/1998</t>
  </si>
  <si>
    <t>12/29/1998</t>
  </si>
  <si>
    <t>12/30/1998</t>
  </si>
  <si>
    <t>12/31/1998</t>
  </si>
  <si>
    <t>1/1/1999</t>
  </si>
  <si>
    <t>1/2/1999</t>
  </si>
  <si>
    <t>1/3/1999</t>
  </si>
  <si>
    <t>1/4/1999</t>
  </si>
  <si>
    <t>1/5/1999</t>
  </si>
  <si>
    <t>1/6/1999</t>
  </si>
  <si>
    <t>1/7/1999</t>
  </si>
  <si>
    <t>1/8/1999</t>
  </si>
  <si>
    <t>1/9/1999</t>
  </si>
  <si>
    <t>1/10/1999</t>
  </si>
  <si>
    <t>1/11/1999</t>
  </si>
  <si>
    <t>1/12/1999</t>
  </si>
  <si>
    <t>1/13/1999</t>
  </si>
  <si>
    <t>1/14/1999</t>
  </si>
  <si>
    <t>1/15/1999</t>
  </si>
  <si>
    <t>1/16/1999</t>
  </si>
  <si>
    <t>1/17/1999</t>
  </si>
  <si>
    <t>1/18/1999</t>
  </si>
  <si>
    <t>1/19/1999</t>
  </si>
  <si>
    <t>1/20/1999</t>
  </si>
  <si>
    <t>1/21/1999</t>
  </si>
  <si>
    <t>1/22/1999</t>
  </si>
  <si>
    <t>1/23/1999</t>
  </si>
  <si>
    <t>1/24/1999</t>
  </si>
  <si>
    <t>1/25/1999</t>
  </si>
  <si>
    <t>1/26/1999</t>
  </si>
  <si>
    <t>1/27/1999</t>
  </si>
  <si>
    <t>1/28/1999</t>
  </si>
  <si>
    <t>1/29/1999</t>
  </si>
  <si>
    <t>1/30/1999</t>
  </si>
  <si>
    <t>1/31/1999</t>
  </si>
  <si>
    <t>2/1/1999</t>
  </si>
  <si>
    <t>2/2/1999</t>
  </si>
  <si>
    <t>2/3/1999</t>
  </si>
  <si>
    <t>2/4/1999</t>
  </si>
  <si>
    <t>2/5/1999</t>
  </si>
  <si>
    <t>2/6/1999</t>
  </si>
  <si>
    <t>2/7/1999</t>
  </si>
  <si>
    <t>2/8/1999</t>
  </si>
  <si>
    <t>2/9/1999</t>
  </si>
  <si>
    <t>2/10/1999</t>
  </si>
  <si>
    <t>2/11/1999</t>
  </si>
  <si>
    <t>2/12/1999</t>
  </si>
  <si>
    <t>2/13/1999</t>
  </si>
  <si>
    <t>2/14/1999</t>
  </si>
  <si>
    <t>2/15/1999</t>
  </si>
  <si>
    <t>2/16/1999</t>
  </si>
  <si>
    <t>2/17/1999</t>
  </si>
  <si>
    <t>2/18/1999</t>
  </si>
  <si>
    <t>2/19/1999</t>
  </si>
  <si>
    <t>2/20/1999</t>
  </si>
  <si>
    <t>2/21/1999</t>
  </si>
  <si>
    <t>2/22/1999</t>
  </si>
  <si>
    <t>2/23/1999</t>
  </si>
  <si>
    <t>2/24/1999</t>
  </si>
  <si>
    <t>2/25/1999</t>
  </si>
  <si>
    <t>2/26/1999</t>
  </si>
  <si>
    <t>2/27/1999</t>
  </si>
  <si>
    <t>2/28/1999</t>
  </si>
  <si>
    <t>3/1/1999</t>
  </si>
  <si>
    <t>3/2/1999</t>
  </si>
  <si>
    <t>3/3/1999</t>
  </si>
  <si>
    <t>3/4/1999</t>
  </si>
  <si>
    <t>3/5/1999</t>
  </si>
  <si>
    <t>3/6/1999</t>
  </si>
  <si>
    <t>3/7/1999</t>
  </si>
  <si>
    <t>3/8/1999</t>
  </si>
  <si>
    <t>3/9/1999</t>
  </si>
  <si>
    <t>3/10/1999</t>
  </si>
  <si>
    <t>3/11/1999</t>
  </si>
  <si>
    <t>3/12/1999</t>
  </si>
  <si>
    <t>3/13/1999</t>
  </si>
  <si>
    <t>3/14/1999</t>
  </si>
  <si>
    <t>3/15/1999</t>
  </si>
  <si>
    <t>3/16/1999</t>
  </si>
  <si>
    <t>3/17/1999</t>
  </si>
  <si>
    <t>3/18/1999</t>
  </si>
  <si>
    <t>3/19/1999</t>
  </si>
  <si>
    <t>3/20/1999</t>
  </si>
  <si>
    <t>3/21/1999</t>
  </si>
  <si>
    <t>3/22/1999</t>
  </si>
  <si>
    <t>3/23/1999</t>
  </si>
  <si>
    <t>3/24/1999</t>
  </si>
  <si>
    <t>3/25/1999</t>
  </si>
  <si>
    <t>3/26/1999</t>
  </si>
  <si>
    <t>3/27/1999</t>
  </si>
  <si>
    <t>3/28/1999</t>
  </si>
  <si>
    <t>3/29/1999</t>
  </si>
  <si>
    <t>3/30/1999</t>
  </si>
  <si>
    <t>3/31/1999</t>
  </si>
  <si>
    <t>4/1/1999</t>
  </si>
  <si>
    <t>4/2/1999</t>
  </si>
  <si>
    <t>4/3/1999</t>
  </si>
  <si>
    <t>4/4/1999</t>
  </si>
  <si>
    <t>4/5/1999</t>
  </si>
  <si>
    <t>4/6/1999</t>
  </si>
  <si>
    <t>4/7/1999</t>
  </si>
  <si>
    <t>4/8/1999</t>
  </si>
  <si>
    <t>4/9/1999</t>
  </si>
  <si>
    <t>4/10/1999</t>
  </si>
  <si>
    <t>4/11/1999</t>
  </si>
  <si>
    <t>4/12/1999</t>
  </si>
  <si>
    <t>4/13/1999</t>
  </si>
  <si>
    <t>4/14/1999</t>
  </si>
  <si>
    <t>4/15/1999</t>
  </si>
  <si>
    <t>4/16/1999</t>
  </si>
  <si>
    <t>4/17/1999</t>
  </si>
  <si>
    <t>4/18/1999</t>
  </si>
  <si>
    <t>4/19/1999</t>
  </si>
  <si>
    <t>4/20/1999</t>
  </si>
  <si>
    <t>4/21/1999</t>
  </si>
  <si>
    <t>4/22/1999</t>
  </si>
  <si>
    <t>4/23/1999</t>
  </si>
  <si>
    <t>4/24/1999</t>
  </si>
  <si>
    <t>4/25/1999</t>
  </si>
  <si>
    <t>4/26/1999</t>
  </si>
  <si>
    <t>4/27/1999</t>
  </si>
  <si>
    <t>4/28/1999</t>
  </si>
  <si>
    <t>4/29/1999</t>
  </si>
  <si>
    <t>4/30/1999</t>
  </si>
  <si>
    <t>5/1/1999</t>
  </si>
  <si>
    <t>5/2/1999</t>
  </si>
  <si>
    <t>5/3/1999</t>
  </si>
  <si>
    <t>5/4/1999</t>
  </si>
  <si>
    <t>5/5/1999</t>
  </si>
  <si>
    <t>5/6/1999</t>
  </si>
  <si>
    <t>5/7/1999</t>
  </si>
  <si>
    <t>5/8/1999</t>
  </si>
  <si>
    <t>5/9/1999</t>
  </si>
  <si>
    <t>5/10/1999</t>
  </si>
  <si>
    <t>5/11/1999</t>
  </si>
  <si>
    <t>5/12/1999</t>
  </si>
  <si>
    <t>5/13/1999</t>
  </si>
  <si>
    <t>5/14/1999</t>
  </si>
  <si>
    <t>5/15/1999</t>
  </si>
  <si>
    <t>5/16/1999</t>
  </si>
  <si>
    <t>5/17/1999</t>
  </si>
  <si>
    <t>5/18/1999</t>
  </si>
  <si>
    <t>5/19/1999</t>
  </si>
  <si>
    <t>5/20/1999</t>
  </si>
  <si>
    <t>5/21/1999</t>
  </si>
  <si>
    <t>5/22/1999</t>
  </si>
  <si>
    <t>5/23/1999</t>
  </si>
  <si>
    <t>5/24/1999</t>
  </si>
  <si>
    <t>5/25/1999</t>
  </si>
  <si>
    <t>5/26/1999</t>
  </si>
  <si>
    <t>5/27/1999</t>
  </si>
  <si>
    <t>5/28/1999</t>
  </si>
  <si>
    <t>5/29/1999</t>
  </si>
  <si>
    <t>5/30/1999</t>
  </si>
  <si>
    <t>5/31/1999</t>
  </si>
  <si>
    <t>6/1/1999</t>
  </si>
  <si>
    <t>6/2/1999</t>
  </si>
  <si>
    <t>6/3/1999</t>
  </si>
  <si>
    <t>6/4/1999</t>
  </si>
  <si>
    <t>6/5/1999</t>
  </si>
  <si>
    <t>6/6/1999</t>
  </si>
  <si>
    <t>6/7/1999</t>
  </si>
  <si>
    <t>6/8/1999</t>
  </si>
  <si>
    <t>6/9/1999</t>
  </si>
  <si>
    <t>6/10/1999</t>
  </si>
  <si>
    <t>6/11/1999</t>
  </si>
  <si>
    <t>6/12/1999</t>
  </si>
  <si>
    <t>6/13/1999</t>
  </si>
  <si>
    <t>6/14/1999</t>
  </si>
  <si>
    <t>6/15/1999</t>
  </si>
  <si>
    <t>6/16/1999</t>
  </si>
  <si>
    <t>6/17/1999</t>
  </si>
  <si>
    <t>6/18/1999</t>
  </si>
  <si>
    <t>6/19/1999</t>
  </si>
  <si>
    <t>6/20/1999</t>
  </si>
  <si>
    <t>6/21/1999</t>
  </si>
  <si>
    <t>6/22/1999</t>
  </si>
  <si>
    <t>6/23/1999</t>
  </si>
  <si>
    <t>6/24/1999</t>
  </si>
  <si>
    <t>6/25/1999</t>
  </si>
  <si>
    <t>6/26/1999</t>
  </si>
  <si>
    <t>6/27/1999</t>
  </si>
  <si>
    <t>6/28/1999</t>
  </si>
  <si>
    <t>6/29/1999</t>
  </si>
  <si>
    <t>6/30/1999</t>
  </si>
  <si>
    <t>7/1/1999</t>
  </si>
  <si>
    <t>7/2/1999</t>
  </si>
  <si>
    <t>7/3/1999</t>
  </si>
  <si>
    <t>7/4/1999</t>
  </si>
  <si>
    <t>7/5/1999</t>
  </si>
  <si>
    <t>7/6/1999</t>
  </si>
  <si>
    <t>7/7/1999</t>
  </si>
  <si>
    <t>7/8/1999</t>
  </si>
  <si>
    <t>7/9/1999</t>
  </si>
  <si>
    <t>7/10/1999</t>
  </si>
  <si>
    <t>7/11/1999</t>
  </si>
  <si>
    <t>7/12/1999</t>
  </si>
  <si>
    <t>7/13/1999</t>
  </si>
  <si>
    <t>7/14/1999</t>
  </si>
  <si>
    <t>7/15/1999</t>
  </si>
  <si>
    <t>7/16/1999</t>
  </si>
  <si>
    <t>7/17/1999</t>
  </si>
  <si>
    <t>7/18/1999</t>
  </si>
  <si>
    <t>7/19/1999</t>
  </si>
  <si>
    <t>7/20/1999</t>
  </si>
  <si>
    <t>7/21/1999</t>
  </si>
  <si>
    <t>7/22/1999</t>
  </si>
  <si>
    <t>7/23/1999</t>
  </si>
  <si>
    <t>7/24/1999</t>
  </si>
  <si>
    <t>7/25/1999</t>
  </si>
  <si>
    <t>7/26/1999</t>
  </si>
  <si>
    <t>7/27/1999</t>
  </si>
  <si>
    <t>7/28/1999</t>
  </si>
  <si>
    <t>7/29/1999</t>
  </si>
  <si>
    <t>7/30/1999</t>
  </si>
  <si>
    <t>7/31/1999</t>
  </si>
  <si>
    <t>8/1/1999</t>
  </si>
  <si>
    <t>8/2/1999</t>
  </si>
  <si>
    <t>8/3/1999</t>
  </si>
  <si>
    <t>8/4/1999</t>
  </si>
  <si>
    <t>8/5/1999</t>
  </si>
  <si>
    <t>8/6/1999</t>
  </si>
  <si>
    <t>8/7/1999</t>
  </si>
  <si>
    <t>8/8/1999</t>
  </si>
  <si>
    <t>8/9/1999</t>
  </si>
  <si>
    <t>8/10/1999</t>
  </si>
  <si>
    <t>8/11/1999</t>
  </si>
  <si>
    <t>8/12/1999</t>
  </si>
  <si>
    <t>8/13/1999</t>
  </si>
  <si>
    <t>8/14/1999</t>
  </si>
  <si>
    <t>8/15/1999</t>
  </si>
  <si>
    <t>8/16/1999</t>
  </si>
  <si>
    <t>8/17/1999</t>
  </si>
  <si>
    <t>8/18/1999</t>
  </si>
  <si>
    <t>8/19/1999</t>
  </si>
  <si>
    <t>8/20/1999</t>
  </si>
  <si>
    <t>8/21/1999</t>
  </si>
  <si>
    <t>8/22/1999</t>
  </si>
  <si>
    <t>8/23/1999</t>
  </si>
  <si>
    <t>8/24/1999</t>
  </si>
  <si>
    <t>8/25/1999</t>
  </si>
  <si>
    <t>8/26/1999</t>
  </si>
  <si>
    <t>8/27/1999</t>
  </si>
  <si>
    <t>8/28/1999</t>
  </si>
  <si>
    <t>8/29/1999</t>
  </si>
  <si>
    <t>8/30/1999</t>
  </si>
  <si>
    <t>8/31/1999</t>
  </si>
  <si>
    <t>9/1/1999</t>
  </si>
  <si>
    <t>9/2/1999</t>
  </si>
  <si>
    <t>9/3/1999</t>
  </si>
  <si>
    <t>9/4/1999</t>
  </si>
  <si>
    <t>9/5/1999</t>
  </si>
  <si>
    <t>9/6/1999</t>
  </si>
  <si>
    <t>9/7/1999</t>
  </si>
  <si>
    <t>9/8/1999</t>
  </si>
  <si>
    <t>9/9/1999</t>
  </si>
  <si>
    <t>9/10/1999</t>
  </si>
  <si>
    <t>9/11/1999</t>
  </si>
  <si>
    <t>9/12/1999</t>
  </si>
  <si>
    <t>9/13/1999</t>
  </si>
  <si>
    <t>9/14/1999</t>
  </si>
  <si>
    <t>9/15/1999</t>
  </si>
  <si>
    <t>9/16/1999</t>
  </si>
  <si>
    <t>9/17/1999</t>
  </si>
  <si>
    <t>9/18/1999</t>
  </si>
  <si>
    <t>9/19/1999</t>
  </si>
  <si>
    <t>9/20/1999</t>
  </si>
  <si>
    <t>9/21/1999</t>
  </si>
  <si>
    <t>9/22/1999</t>
  </si>
  <si>
    <t>9/23/1999</t>
  </si>
  <si>
    <t>9/24/1999</t>
  </si>
  <si>
    <t>9/25/1999</t>
  </si>
  <si>
    <t>9/26/1999</t>
  </si>
  <si>
    <t>9/27/1999</t>
  </si>
  <si>
    <t>9/28/1999</t>
  </si>
  <si>
    <t>9/29/1999</t>
  </si>
  <si>
    <t>9/30/1999</t>
  </si>
  <si>
    <t>10/1/1999</t>
  </si>
  <si>
    <t>10/2/1999</t>
  </si>
  <si>
    <t>10/3/1999</t>
  </si>
  <si>
    <t>10/4/1999</t>
  </si>
  <si>
    <t>10/5/1999</t>
  </si>
  <si>
    <t>10/6/1999</t>
  </si>
  <si>
    <t>10/7/1999</t>
  </si>
  <si>
    <t>10/8/1999</t>
  </si>
  <si>
    <t>10/9/1999</t>
  </si>
  <si>
    <t>10/10/1999</t>
  </si>
  <si>
    <t>10/11/1999</t>
  </si>
  <si>
    <t>10/12/1999</t>
  </si>
  <si>
    <t>10/13/1999</t>
  </si>
  <si>
    <t>10/14/1999</t>
  </si>
  <si>
    <t>10/15/1999</t>
  </si>
  <si>
    <t>10/16/1999</t>
  </si>
  <si>
    <t>10/17/1999</t>
  </si>
  <si>
    <t>10/18/1999</t>
  </si>
  <si>
    <t>10/19/1999</t>
  </si>
  <si>
    <t>10/20/1999</t>
  </si>
  <si>
    <t>10/21/1999</t>
  </si>
  <si>
    <t>10/22/1999</t>
  </si>
  <si>
    <t>10/23/1999</t>
  </si>
  <si>
    <t>10/24/1999</t>
  </si>
  <si>
    <t>10/25/1999</t>
  </si>
  <si>
    <t>10/26/1999</t>
  </si>
  <si>
    <t>10/27/1999</t>
  </si>
  <si>
    <t>10/28/1999</t>
  </si>
  <si>
    <t>10/29/1999</t>
  </si>
  <si>
    <t>10/30/1999</t>
  </si>
  <si>
    <t>10/31/1999</t>
  </si>
  <si>
    <t>11/1/1999</t>
  </si>
  <si>
    <t>11/2/1999</t>
  </si>
  <si>
    <t>11/3/1999</t>
  </si>
  <si>
    <t>11/4/1999</t>
  </si>
  <si>
    <t>11/5/1999</t>
  </si>
  <si>
    <t>11/6/1999</t>
  </si>
  <si>
    <t>11/7/1999</t>
  </si>
  <si>
    <t>11/8/1999</t>
  </si>
  <si>
    <t>11/9/1999</t>
  </si>
  <si>
    <t>11/10/1999</t>
  </si>
  <si>
    <t>11/11/1999</t>
  </si>
  <si>
    <t>11/12/1999</t>
  </si>
  <si>
    <t>11/13/1999</t>
  </si>
  <si>
    <t>11/14/1999</t>
  </si>
  <si>
    <t>11/15/1999</t>
  </si>
  <si>
    <t>11/16/1999</t>
  </si>
  <si>
    <t>11/17/1999</t>
  </si>
  <si>
    <t>11/18/1999</t>
  </si>
  <si>
    <t>11/19/1999</t>
  </si>
  <si>
    <t>11/20/1999</t>
  </si>
  <si>
    <t>11/21/1999</t>
  </si>
  <si>
    <t>11/22/1999</t>
  </si>
  <si>
    <t>11/23/1999</t>
  </si>
  <si>
    <t>11/24/1999</t>
  </si>
  <si>
    <t>11/25/1999</t>
  </si>
  <si>
    <t>11/26/1999</t>
  </si>
  <si>
    <t>11/27/1999</t>
  </si>
  <si>
    <t>11/28/1999</t>
  </si>
  <si>
    <t>11/29/1999</t>
  </si>
  <si>
    <t>11/30/1999</t>
  </si>
  <si>
    <t>12/1/1999</t>
  </si>
  <si>
    <t>12/2/1999</t>
  </si>
  <si>
    <t>12/3/1999</t>
  </si>
  <si>
    <t>12/4/1999</t>
  </si>
  <si>
    <t>12/5/1999</t>
  </si>
  <si>
    <t>12/6/1999</t>
  </si>
  <si>
    <t>12/7/1999</t>
  </si>
  <si>
    <t>12/8/1999</t>
  </si>
  <si>
    <t>12/9/1999</t>
  </si>
  <si>
    <t>12/10/1999</t>
  </si>
  <si>
    <t>12/11/1999</t>
  </si>
  <si>
    <t>12/12/1999</t>
  </si>
  <si>
    <t>12/13/1999</t>
  </si>
  <si>
    <t>12/14/1999</t>
  </si>
  <si>
    <t>12/15/1999</t>
  </si>
  <si>
    <t>12/16/1999</t>
  </si>
  <si>
    <t>12/17/1999</t>
  </si>
  <si>
    <t>12/18/1999</t>
  </si>
  <si>
    <t>12/19/1999</t>
  </si>
  <si>
    <t>12/20/1999</t>
  </si>
  <si>
    <t>12/21/1999</t>
  </si>
  <si>
    <t>12/22/1999</t>
  </si>
  <si>
    <t>12/23/1999</t>
  </si>
  <si>
    <t>12/24/1999</t>
  </si>
  <si>
    <t>12/25/1999</t>
  </si>
  <si>
    <t>12/26/1999</t>
  </si>
  <si>
    <t>12/27/1999</t>
  </si>
  <si>
    <t>12/28/1999</t>
  </si>
  <si>
    <t>12/29/1999</t>
  </si>
  <si>
    <t>12/30/1999</t>
  </si>
  <si>
    <t>12/31/1999</t>
  </si>
  <si>
    <t>1/1/2000</t>
  </si>
  <si>
    <t>1/2/2000</t>
  </si>
  <si>
    <t>1/3/2000</t>
  </si>
  <si>
    <t>1/4/2000</t>
  </si>
  <si>
    <t>1/5/2000</t>
  </si>
  <si>
    <t>1/6/2000</t>
  </si>
  <si>
    <t>1/7/2000</t>
  </si>
  <si>
    <t>1/8/2000</t>
  </si>
  <si>
    <t>1/9/2000</t>
  </si>
  <si>
    <t>1/10/2000</t>
  </si>
  <si>
    <t>1/11/2000</t>
  </si>
  <si>
    <t>1/12/2000</t>
  </si>
  <si>
    <t>1/13/2000</t>
  </si>
  <si>
    <t>1/14/2000</t>
  </si>
  <si>
    <t>1/15/2000</t>
  </si>
  <si>
    <t>1/16/2000</t>
  </si>
  <si>
    <t>1/17/2000</t>
  </si>
  <si>
    <t>1/18/2000</t>
  </si>
  <si>
    <t>1/19/2000</t>
  </si>
  <si>
    <t>1/20/2000</t>
  </si>
  <si>
    <t>1/21/2000</t>
  </si>
  <si>
    <t>1/22/2000</t>
  </si>
  <si>
    <t>1/23/2000</t>
  </si>
  <si>
    <t>1/24/2000</t>
  </si>
  <si>
    <t>1/25/2000</t>
  </si>
  <si>
    <t>1/26/2000</t>
  </si>
  <si>
    <t>1/27/2000</t>
  </si>
  <si>
    <t>1/28/2000</t>
  </si>
  <si>
    <t>1/29/2000</t>
  </si>
  <si>
    <t>1/30/2000</t>
  </si>
  <si>
    <t>1/31/2000</t>
  </si>
  <si>
    <t>2/1/2000</t>
  </si>
  <si>
    <t>2/2/2000</t>
  </si>
  <si>
    <t>2/3/2000</t>
  </si>
  <si>
    <t>2/4/2000</t>
  </si>
  <si>
    <t>2/5/2000</t>
  </si>
  <si>
    <t>2/6/2000</t>
  </si>
  <si>
    <t>2/7/2000</t>
  </si>
  <si>
    <t>2/8/2000</t>
  </si>
  <si>
    <t>2/9/2000</t>
  </si>
  <si>
    <t>2/10/2000</t>
  </si>
  <si>
    <t>2/11/2000</t>
  </si>
  <si>
    <t>2/12/2000</t>
  </si>
  <si>
    <t>2/13/2000</t>
  </si>
  <si>
    <t>2/14/2000</t>
  </si>
  <si>
    <t>2/15/2000</t>
  </si>
  <si>
    <t>2/16/2000</t>
  </si>
  <si>
    <t>2/17/2000</t>
  </si>
  <si>
    <t>2/18/2000</t>
  </si>
  <si>
    <t>2/19/2000</t>
  </si>
  <si>
    <t>2/20/2000</t>
  </si>
  <si>
    <t>2/21/2000</t>
  </si>
  <si>
    <t>2/22/2000</t>
  </si>
  <si>
    <t>2/23/2000</t>
  </si>
  <si>
    <t>2/24/2000</t>
  </si>
  <si>
    <t>2/25/2000</t>
  </si>
  <si>
    <t>2/26/2000</t>
  </si>
  <si>
    <t>2/27/2000</t>
  </si>
  <si>
    <t>2/28/2000</t>
  </si>
  <si>
    <t>2/29/2000</t>
  </si>
  <si>
    <t>3/1/2000</t>
  </si>
  <si>
    <t>3/2/2000</t>
  </si>
  <si>
    <t>3/3/2000</t>
  </si>
  <si>
    <t>3/4/2000</t>
  </si>
  <si>
    <t>3/5/2000</t>
  </si>
  <si>
    <t>3/6/2000</t>
  </si>
  <si>
    <t>3/7/2000</t>
  </si>
  <si>
    <t>3/8/2000</t>
  </si>
  <si>
    <t>3/9/2000</t>
  </si>
  <si>
    <t>3/10/2000</t>
  </si>
  <si>
    <t>3/11/2000</t>
  </si>
  <si>
    <t>3/12/2000</t>
  </si>
  <si>
    <t>3/13/2000</t>
  </si>
  <si>
    <t>3/14/2000</t>
  </si>
  <si>
    <t>3/15/2000</t>
  </si>
  <si>
    <t>3/16/2000</t>
  </si>
  <si>
    <t>3/17/2000</t>
  </si>
  <si>
    <t>3/18/2000</t>
  </si>
  <si>
    <t>3/19/2000</t>
  </si>
  <si>
    <t>3/20/2000</t>
  </si>
  <si>
    <t>3/21/2000</t>
  </si>
  <si>
    <t>3/22/2000</t>
  </si>
  <si>
    <t>3/23/2000</t>
  </si>
  <si>
    <t>3/24/2000</t>
  </si>
  <si>
    <t>3/25/2000</t>
  </si>
  <si>
    <t>3/26/2000</t>
  </si>
  <si>
    <t>3/27/2000</t>
  </si>
  <si>
    <t>3/28/2000</t>
  </si>
  <si>
    <t>3/29/2000</t>
  </si>
  <si>
    <t>3/30/2000</t>
  </si>
  <si>
    <t>3/31/2000</t>
  </si>
  <si>
    <t>4/1/2000</t>
  </si>
  <si>
    <t>4/2/2000</t>
  </si>
  <si>
    <t>4/3/2000</t>
  </si>
  <si>
    <t>4/4/2000</t>
  </si>
  <si>
    <t>4/5/2000</t>
  </si>
  <si>
    <t>4/6/2000</t>
  </si>
  <si>
    <t>4/7/2000</t>
  </si>
  <si>
    <t>4/8/2000</t>
  </si>
  <si>
    <t>4/9/2000</t>
  </si>
  <si>
    <t>4/10/2000</t>
  </si>
  <si>
    <t>4/11/2000</t>
  </si>
  <si>
    <t>4/12/2000</t>
  </si>
  <si>
    <t>4/13/2000</t>
  </si>
  <si>
    <t>4/14/2000</t>
  </si>
  <si>
    <t>4/15/2000</t>
  </si>
  <si>
    <t>4/16/2000</t>
  </si>
  <si>
    <t>4/17/2000</t>
  </si>
  <si>
    <t>4/18/2000</t>
  </si>
  <si>
    <t>4/19/2000</t>
  </si>
  <si>
    <t>4/20/2000</t>
  </si>
  <si>
    <t>4/21/2000</t>
  </si>
  <si>
    <t>4/22/2000</t>
  </si>
  <si>
    <t>4/23/2000</t>
  </si>
  <si>
    <t>4/24/2000</t>
  </si>
  <si>
    <t>4/25/2000</t>
  </si>
  <si>
    <t>4/26/2000</t>
  </si>
  <si>
    <t>4/27/2000</t>
  </si>
  <si>
    <t>4/28/2000</t>
  </si>
  <si>
    <t>4/29/2000</t>
  </si>
  <si>
    <t>4/30/2000</t>
  </si>
  <si>
    <t>5/1/2000</t>
  </si>
  <si>
    <t>5/2/2000</t>
  </si>
  <si>
    <t>5/3/2000</t>
  </si>
  <si>
    <t>5/4/2000</t>
  </si>
  <si>
    <t>5/5/2000</t>
  </si>
  <si>
    <t>5/6/2000</t>
  </si>
  <si>
    <t>5/7/2000</t>
  </si>
  <si>
    <t>5/8/2000</t>
  </si>
  <si>
    <t>5/9/2000</t>
  </si>
  <si>
    <t>5/10/2000</t>
  </si>
  <si>
    <t>5/11/2000</t>
  </si>
  <si>
    <t>5/12/2000</t>
  </si>
  <si>
    <t>5/13/2000</t>
  </si>
  <si>
    <t>5/14/2000</t>
  </si>
  <si>
    <t>5/15/2000</t>
  </si>
  <si>
    <t>5/16/2000</t>
  </si>
  <si>
    <t>5/17/2000</t>
  </si>
  <si>
    <t>5/18/2000</t>
  </si>
  <si>
    <t>5/19/2000</t>
  </si>
  <si>
    <t>5/20/2000</t>
  </si>
  <si>
    <t>5/21/2000</t>
  </si>
  <si>
    <t>5/22/2000</t>
  </si>
  <si>
    <t>5/23/2000</t>
  </si>
  <si>
    <t>5/24/2000</t>
  </si>
  <si>
    <t>5/25/2000</t>
  </si>
  <si>
    <t>5/26/2000</t>
  </si>
  <si>
    <t>5/27/2000</t>
  </si>
  <si>
    <t>5/28/2000</t>
  </si>
  <si>
    <t>5/29/2000</t>
  </si>
  <si>
    <t>5/30/2000</t>
  </si>
  <si>
    <t>5/31/2000</t>
  </si>
  <si>
    <t>6/1/2000</t>
  </si>
  <si>
    <t>6/2/2000</t>
  </si>
  <si>
    <t>6/3/2000</t>
  </si>
  <si>
    <t>6/4/2000</t>
  </si>
  <si>
    <t>6/5/2000</t>
  </si>
  <si>
    <t>6/6/2000</t>
  </si>
  <si>
    <t>6/7/2000</t>
  </si>
  <si>
    <t>6/8/2000</t>
  </si>
  <si>
    <t>6/9/2000</t>
  </si>
  <si>
    <t>6/10/2000</t>
  </si>
  <si>
    <t>6/11/2000</t>
  </si>
  <si>
    <t>6/12/2000</t>
  </si>
  <si>
    <t>6/13/2000</t>
  </si>
  <si>
    <t>6/14/2000</t>
  </si>
  <si>
    <t>6/15/2000</t>
  </si>
  <si>
    <t>6/16/2000</t>
  </si>
  <si>
    <t>6/17/2000</t>
  </si>
  <si>
    <t>6/18/2000</t>
  </si>
  <si>
    <t>6/19/2000</t>
  </si>
  <si>
    <t>6/20/2000</t>
  </si>
  <si>
    <t>6/21/2000</t>
  </si>
  <si>
    <t>6/22/2000</t>
  </si>
  <si>
    <t>6/23/2000</t>
  </si>
  <si>
    <t>6/24/2000</t>
  </si>
  <si>
    <t>6/25/2000</t>
  </si>
  <si>
    <t>6/26/2000</t>
  </si>
  <si>
    <t>6/27/2000</t>
  </si>
  <si>
    <t>6/28/2000</t>
  </si>
  <si>
    <t>6/29/2000</t>
  </si>
  <si>
    <t>6/30/2000</t>
  </si>
  <si>
    <t>7/1/2000</t>
  </si>
  <si>
    <t>7/2/2000</t>
  </si>
  <si>
    <t>7/3/2000</t>
  </si>
  <si>
    <t>7/4/2000</t>
  </si>
  <si>
    <t>7/5/2000</t>
  </si>
  <si>
    <t>7/6/2000</t>
  </si>
  <si>
    <t>7/7/2000</t>
  </si>
  <si>
    <t>7/8/2000</t>
  </si>
  <si>
    <t>7/9/2000</t>
  </si>
  <si>
    <t>7/10/2000</t>
  </si>
  <si>
    <t>7/11/2000</t>
  </si>
  <si>
    <t>7/12/2000</t>
  </si>
  <si>
    <t>7/13/2000</t>
  </si>
  <si>
    <t>7/14/2000</t>
  </si>
  <si>
    <t>7/15/2000</t>
  </si>
  <si>
    <t>7/16/2000</t>
  </si>
  <si>
    <t>7/17/2000</t>
  </si>
  <si>
    <t>7/18/2000</t>
  </si>
  <si>
    <t>7/19/2000</t>
  </si>
  <si>
    <t>7/20/2000</t>
  </si>
  <si>
    <t>7/21/2000</t>
  </si>
  <si>
    <t>7/22/2000</t>
  </si>
  <si>
    <t>7/23/2000</t>
  </si>
  <si>
    <t>7/24/2000</t>
  </si>
  <si>
    <t>7/25/2000</t>
  </si>
  <si>
    <t>7/26/2000</t>
  </si>
  <si>
    <t>7/27/2000</t>
  </si>
  <si>
    <t>7/28/2000</t>
  </si>
  <si>
    <t>7/29/2000</t>
  </si>
  <si>
    <t>7/30/2000</t>
  </si>
  <si>
    <t>7/31/2000</t>
  </si>
  <si>
    <t>8/1/2000</t>
  </si>
  <si>
    <t>8/2/2000</t>
  </si>
  <si>
    <t>8/3/2000</t>
  </si>
  <si>
    <t>8/4/2000</t>
  </si>
  <si>
    <t>8/5/2000</t>
  </si>
  <si>
    <t>8/6/2000</t>
  </si>
  <si>
    <t>8/7/2000</t>
  </si>
  <si>
    <t>8/8/2000</t>
  </si>
  <si>
    <t>8/9/2000</t>
  </si>
  <si>
    <t>8/10/2000</t>
  </si>
  <si>
    <t>8/11/2000</t>
  </si>
  <si>
    <t>8/12/2000</t>
  </si>
  <si>
    <t>8/13/2000</t>
  </si>
  <si>
    <t>8/14/2000</t>
  </si>
  <si>
    <t>8/15/2000</t>
  </si>
  <si>
    <t>8/16/2000</t>
  </si>
  <si>
    <t>8/17/2000</t>
  </si>
  <si>
    <t>8/18/2000</t>
  </si>
  <si>
    <t>8/19/2000</t>
  </si>
  <si>
    <t>8/20/2000</t>
  </si>
  <si>
    <t>8/21/2000</t>
  </si>
  <si>
    <t>8/22/2000</t>
  </si>
  <si>
    <t>8/23/2000</t>
  </si>
  <si>
    <t>8/24/2000</t>
  </si>
  <si>
    <t>8/25/2000</t>
  </si>
  <si>
    <t>8/26/2000</t>
  </si>
  <si>
    <t>8/27/2000</t>
  </si>
  <si>
    <t>8/28/2000</t>
  </si>
  <si>
    <t>8/29/2000</t>
  </si>
  <si>
    <t>8/30/2000</t>
  </si>
  <si>
    <t>8/31/2000</t>
  </si>
  <si>
    <t>9/1/2000</t>
  </si>
  <si>
    <t>9/2/2000</t>
  </si>
  <si>
    <t>9/3/2000</t>
  </si>
  <si>
    <t>9/4/2000</t>
  </si>
  <si>
    <t>9/5/2000</t>
  </si>
  <si>
    <t>9/6/2000</t>
  </si>
  <si>
    <t>9/7/2000</t>
  </si>
  <si>
    <t>9/8/2000</t>
  </si>
  <si>
    <t>9/9/2000</t>
  </si>
  <si>
    <t>9/10/2000</t>
  </si>
  <si>
    <t>9/11/2000</t>
  </si>
  <si>
    <t>9/12/2000</t>
  </si>
  <si>
    <t>9/13/2000</t>
  </si>
  <si>
    <t>9/14/2000</t>
  </si>
  <si>
    <t>9/15/2000</t>
  </si>
  <si>
    <t>9/16/2000</t>
  </si>
  <si>
    <t>9/17/2000</t>
  </si>
  <si>
    <t>9/18/2000</t>
  </si>
  <si>
    <t>9/19/2000</t>
  </si>
  <si>
    <t>9/20/2000</t>
  </si>
  <si>
    <t>9/21/2000</t>
  </si>
  <si>
    <t>9/22/2000</t>
  </si>
  <si>
    <t>9/23/2000</t>
  </si>
  <si>
    <t>9/24/2000</t>
  </si>
  <si>
    <t>9/25/2000</t>
  </si>
  <si>
    <t>9/26/2000</t>
  </si>
  <si>
    <t>9/27/2000</t>
  </si>
  <si>
    <t>9/28/2000</t>
  </si>
  <si>
    <t>9/29/2000</t>
  </si>
  <si>
    <t>9/30/2000</t>
  </si>
  <si>
    <t>10/1/2000</t>
  </si>
  <si>
    <t>10/2/2000</t>
  </si>
  <si>
    <t>10/3/2000</t>
  </si>
  <si>
    <t>10/4/2000</t>
  </si>
  <si>
    <t>10/5/2000</t>
  </si>
  <si>
    <t>10/6/2000</t>
  </si>
  <si>
    <t>10/7/2000</t>
  </si>
  <si>
    <t>10/8/2000</t>
  </si>
  <si>
    <t>10/9/2000</t>
  </si>
  <si>
    <t>10/10/2000</t>
  </si>
  <si>
    <t>10/11/2000</t>
  </si>
  <si>
    <t>10/12/2000</t>
  </si>
  <si>
    <t>10/13/2000</t>
  </si>
  <si>
    <t>10/14/2000</t>
  </si>
  <si>
    <t>10/15/2000</t>
  </si>
  <si>
    <t>10/16/2000</t>
  </si>
  <si>
    <t>10/17/2000</t>
  </si>
  <si>
    <t>10/18/2000</t>
  </si>
  <si>
    <t>10/19/2000</t>
  </si>
  <si>
    <t>10/20/2000</t>
  </si>
  <si>
    <t>10/21/2000</t>
  </si>
  <si>
    <t>10/22/2000</t>
  </si>
  <si>
    <t>10/23/2000</t>
  </si>
  <si>
    <t>10/24/2000</t>
  </si>
  <si>
    <t>10/25/2000</t>
  </si>
  <si>
    <t>10/26/2000</t>
  </si>
  <si>
    <t>10/27/2000</t>
  </si>
  <si>
    <t>10/28/2000</t>
  </si>
  <si>
    <t>10/29/2000</t>
  </si>
  <si>
    <t>10/30/2000</t>
  </si>
  <si>
    <t>10/31/2000</t>
  </si>
  <si>
    <t>11/1/2000</t>
  </si>
  <si>
    <t>11/2/2000</t>
  </si>
  <si>
    <t>11/3/2000</t>
  </si>
  <si>
    <t>11/4/2000</t>
  </si>
  <si>
    <t>11/5/2000</t>
  </si>
  <si>
    <t>11/6/2000</t>
  </si>
  <si>
    <t>11/7/2000</t>
  </si>
  <si>
    <t>11/8/2000</t>
  </si>
  <si>
    <t>11/9/2000</t>
  </si>
  <si>
    <t>11/10/2000</t>
  </si>
  <si>
    <t>11/11/2000</t>
  </si>
  <si>
    <t>11/12/2000</t>
  </si>
  <si>
    <t>11/13/2000</t>
  </si>
  <si>
    <t>11/14/2000</t>
  </si>
  <si>
    <t>11/15/2000</t>
  </si>
  <si>
    <t>11/16/2000</t>
  </si>
  <si>
    <t>11/17/2000</t>
  </si>
  <si>
    <t>11/18/2000</t>
  </si>
  <si>
    <t>11/19/2000</t>
  </si>
  <si>
    <t>11/20/2000</t>
  </si>
  <si>
    <t>11/21/2000</t>
  </si>
  <si>
    <t>11/22/2000</t>
  </si>
  <si>
    <t>11/23/2000</t>
  </si>
  <si>
    <t>11/24/2000</t>
  </si>
  <si>
    <t>11/25/2000</t>
  </si>
  <si>
    <t>11/26/2000</t>
  </si>
  <si>
    <t>11/27/2000</t>
  </si>
  <si>
    <t>11/28/2000</t>
  </si>
  <si>
    <t>11/29/2000</t>
  </si>
  <si>
    <t>11/30/2000</t>
  </si>
  <si>
    <t>12/1/2000</t>
  </si>
  <si>
    <t>12/2/2000</t>
  </si>
  <si>
    <t>12/3/2000</t>
  </si>
  <si>
    <t>12/4/2000</t>
  </si>
  <si>
    <t>12/5/2000</t>
  </si>
  <si>
    <t>12/6/2000</t>
  </si>
  <si>
    <t>12/7/2000</t>
  </si>
  <si>
    <t>12/8/2000</t>
  </si>
  <si>
    <t>12/9/2000</t>
  </si>
  <si>
    <t>12/10/2000</t>
  </si>
  <si>
    <t>12/11/2000</t>
  </si>
  <si>
    <t>12/12/2000</t>
  </si>
  <si>
    <t>12/13/2000</t>
  </si>
  <si>
    <t>12/14/2000</t>
  </si>
  <si>
    <t>12/15/2000</t>
  </si>
  <si>
    <t>12/16/2000</t>
  </si>
  <si>
    <t>12/17/2000</t>
  </si>
  <si>
    <t>12/18/2000</t>
  </si>
  <si>
    <t>12/19/2000</t>
  </si>
  <si>
    <t>12/20/2000</t>
  </si>
  <si>
    <t>12/21/2000</t>
  </si>
  <si>
    <t>12/22/2000</t>
  </si>
  <si>
    <t>12/23/2000</t>
  </si>
  <si>
    <t>12/24/2000</t>
  </si>
  <si>
    <t>12/25/2000</t>
  </si>
  <si>
    <t>12/26/2000</t>
  </si>
  <si>
    <t>12/27/2000</t>
  </si>
  <si>
    <t>12/28/2000</t>
  </si>
  <si>
    <t>12/29/2000</t>
  </si>
  <si>
    <t>12/30/2000</t>
  </si>
  <si>
    <t>12/31/2000</t>
  </si>
  <si>
    <t>1/1/2001</t>
  </si>
  <si>
    <t>1/2/2001</t>
  </si>
  <si>
    <t>1/3/2001</t>
  </si>
  <si>
    <t>1/4/2001</t>
  </si>
  <si>
    <t>1/5/2001</t>
  </si>
  <si>
    <t>1/6/2001</t>
  </si>
  <si>
    <t>1/7/2001</t>
  </si>
  <si>
    <t>1/8/2001</t>
  </si>
  <si>
    <t>1/9/2001</t>
  </si>
  <si>
    <t>1/10/2001</t>
  </si>
  <si>
    <t>1/11/2001</t>
  </si>
  <si>
    <t>1/12/2001</t>
  </si>
  <si>
    <t>1/13/2001</t>
  </si>
  <si>
    <t>1/14/2001</t>
  </si>
  <si>
    <t>1/15/2001</t>
  </si>
  <si>
    <t>1/16/2001</t>
  </si>
  <si>
    <t>1/17/2001</t>
  </si>
  <si>
    <t>1/18/2001</t>
  </si>
  <si>
    <t>1/19/2001</t>
  </si>
  <si>
    <t>1/20/2001</t>
  </si>
  <si>
    <t>1/21/2001</t>
  </si>
  <si>
    <t>1/22/2001</t>
  </si>
  <si>
    <t>1/23/2001</t>
  </si>
  <si>
    <t>1/24/2001</t>
  </si>
  <si>
    <t>1/25/2001</t>
  </si>
  <si>
    <t>1/26/2001</t>
  </si>
  <si>
    <t>1/27/2001</t>
  </si>
  <si>
    <t>1/28/2001</t>
  </si>
  <si>
    <t>1/29/2001</t>
  </si>
  <si>
    <t>1/30/2001</t>
  </si>
  <si>
    <t>1/31/2001</t>
  </si>
  <si>
    <t>2/1/2001</t>
  </si>
  <si>
    <t>2/2/2001</t>
  </si>
  <si>
    <t>2/3/2001</t>
  </si>
  <si>
    <t>2/4/2001</t>
  </si>
  <si>
    <t>2/5/2001</t>
  </si>
  <si>
    <t>2/6/2001</t>
  </si>
  <si>
    <t>2/7/2001</t>
  </si>
  <si>
    <t>2/8/2001</t>
  </si>
  <si>
    <t>2/9/2001</t>
  </si>
  <si>
    <t>2/10/2001</t>
  </si>
  <si>
    <t>2/11/2001</t>
  </si>
  <si>
    <t>2/12/2001</t>
  </si>
  <si>
    <t>2/13/2001</t>
  </si>
  <si>
    <t>2/14/2001</t>
  </si>
  <si>
    <t>2/15/2001</t>
  </si>
  <si>
    <t>2/16/2001</t>
  </si>
  <si>
    <t>2/17/2001</t>
  </si>
  <si>
    <t>2/18/2001</t>
  </si>
  <si>
    <t>2/19/2001</t>
  </si>
  <si>
    <t>2/20/2001</t>
  </si>
  <si>
    <t>2/21/2001</t>
  </si>
  <si>
    <t>2/22/2001</t>
  </si>
  <si>
    <t>2/23/2001</t>
  </si>
  <si>
    <t>2/24/2001</t>
  </si>
  <si>
    <t>2/25/2001</t>
  </si>
  <si>
    <t>2/26/2001</t>
  </si>
  <si>
    <t>2/27/2001</t>
  </si>
  <si>
    <t>2/28/2001</t>
  </si>
  <si>
    <t>3/1/2001</t>
  </si>
  <si>
    <t>3/2/2001</t>
  </si>
  <si>
    <t>3/3/2001</t>
  </si>
  <si>
    <t>3/4/2001</t>
  </si>
  <si>
    <t>3/5/2001</t>
  </si>
  <si>
    <t>3/6/2001</t>
  </si>
  <si>
    <t>3/7/2001</t>
  </si>
  <si>
    <t>3/8/2001</t>
  </si>
  <si>
    <t>3/9/2001</t>
  </si>
  <si>
    <t>3/10/2001</t>
  </si>
  <si>
    <t>3/11/2001</t>
  </si>
  <si>
    <t>3/12/2001</t>
  </si>
  <si>
    <t>3/13/2001</t>
  </si>
  <si>
    <t>3/14/2001</t>
  </si>
  <si>
    <t>3/15/2001</t>
  </si>
  <si>
    <t>3/16/2001</t>
  </si>
  <si>
    <t>3/17/2001</t>
  </si>
  <si>
    <t>3/18/2001</t>
  </si>
  <si>
    <t>3/19/2001</t>
  </si>
  <si>
    <t>3/20/2001</t>
  </si>
  <si>
    <t>3/21/2001</t>
  </si>
  <si>
    <t>3/22/2001</t>
  </si>
  <si>
    <t>3/23/2001</t>
  </si>
  <si>
    <t>3/24/2001</t>
  </si>
  <si>
    <t>3/25/2001</t>
  </si>
  <si>
    <t>3/26/2001</t>
  </si>
  <si>
    <t>3/27/2001</t>
  </si>
  <si>
    <t>3/28/2001</t>
  </si>
  <si>
    <t>3/29/2001</t>
  </si>
  <si>
    <t>3/30/2001</t>
  </si>
  <si>
    <t>3/31/2001</t>
  </si>
  <si>
    <t>4/1/2001</t>
  </si>
  <si>
    <t>4/2/2001</t>
  </si>
  <si>
    <t>4/3/2001</t>
  </si>
  <si>
    <t>4/4/2001</t>
  </si>
  <si>
    <t>4/5/2001</t>
  </si>
  <si>
    <t>4/6/2001</t>
  </si>
  <si>
    <t>4/7/2001</t>
  </si>
  <si>
    <t>4/8/2001</t>
  </si>
  <si>
    <t>4/9/2001</t>
  </si>
  <si>
    <t>4/10/2001</t>
  </si>
  <si>
    <t>4/11/2001</t>
  </si>
  <si>
    <t>4/12/2001</t>
  </si>
  <si>
    <t>4/13/2001</t>
  </si>
  <si>
    <t>4/14/2001</t>
  </si>
  <si>
    <t>4/15/2001</t>
  </si>
  <si>
    <t>4/16/2001</t>
  </si>
  <si>
    <t>4/17/2001</t>
  </si>
  <si>
    <t>4/18/2001</t>
  </si>
  <si>
    <t>4/19/2001</t>
  </si>
  <si>
    <t>4/20/2001</t>
  </si>
  <si>
    <t>4/21/2001</t>
  </si>
  <si>
    <t>4/22/2001</t>
  </si>
  <si>
    <t>4/23/2001</t>
  </si>
  <si>
    <t>4/24/2001</t>
  </si>
  <si>
    <t>4/25/2001</t>
  </si>
  <si>
    <t>4/26/2001</t>
  </si>
  <si>
    <t>4/27/2001</t>
  </si>
  <si>
    <t>4/28/2001</t>
  </si>
  <si>
    <t>4/29/2001</t>
  </si>
  <si>
    <t>4/30/2001</t>
  </si>
  <si>
    <t>5/1/2001</t>
  </si>
  <si>
    <t>5/2/2001</t>
  </si>
  <si>
    <t>5/3/2001</t>
  </si>
  <si>
    <t>5/4/2001</t>
  </si>
  <si>
    <t>5/5/2001</t>
  </si>
  <si>
    <t>5/6/2001</t>
  </si>
  <si>
    <t>5/7/2001</t>
  </si>
  <si>
    <t>5/8/2001</t>
  </si>
  <si>
    <t>5/9/2001</t>
  </si>
  <si>
    <t>5/10/2001</t>
  </si>
  <si>
    <t>5/11/2001</t>
  </si>
  <si>
    <t>5/12/2001</t>
  </si>
  <si>
    <t>5/13/2001</t>
  </si>
  <si>
    <t>5/14/2001</t>
  </si>
  <si>
    <t>5/15/2001</t>
  </si>
  <si>
    <t>5/16/2001</t>
  </si>
  <si>
    <t>5/17/2001</t>
  </si>
  <si>
    <t>5/18/2001</t>
  </si>
  <si>
    <t>5/19/2001</t>
  </si>
  <si>
    <t>5/20/2001</t>
  </si>
  <si>
    <t>5/21/2001</t>
  </si>
  <si>
    <t>5/22/2001</t>
  </si>
  <si>
    <t>5/23/2001</t>
  </si>
  <si>
    <t>5/24/2001</t>
  </si>
  <si>
    <t>5/25/2001</t>
  </si>
  <si>
    <t>5/26/2001</t>
  </si>
  <si>
    <t>5/27/2001</t>
  </si>
  <si>
    <t>5/28/2001</t>
  </si>
  <si>
    <t>5/29/2001</t>
  </si>
  <si>
    <t>5/30/2001</t>
  </si>
  <si>
    <t>5/31/2001</t>
  </si>
  <si>
    <t>6/1/2001</t>
  </si>
  <si>
    <t>6/2/2001</t>
  </si>
  <si>
    <t>6/3/2001</t>
  </si>
  <si>
    <t>6/4/2001</t>
  </si>
  <si>
    <t>6/5/2001</t>
  </si>
  <si>
    <t>6/6/2001</t>
  </si>
  <si>
    <t>6/7/2001</t>
  </si>
  <si>
    <t>6/8/2001</t>
  </si>
  <si>
    <t>6/9/2001</t>
  </si>
  <si>
    <t>6/10/2001</t>
  </si>
  <si>
    <t>6/11/2001</t>
  </si>
  <si>
    <t>6/12/2001</t>
  </si>
  <si>
    <t>6/13/2001</t>
  </si>
  <si>
    <t>6/14/2001</t>
  </si>
  <si>
    <t>6/15/2001</t>
  </si>
  <si>
    <t>6/16/2001</t>
  </si>
  <si>
    <t>6/17/2001</t>
  </si>
  <si>
    <t>6/18/2001</t>
  </si>
  <si>
    <t>6/19/2001</t>
  </si>
  <si>
    <t>6/20/2001</t>
  </si>
  <si>
    <t>6/21/2001</t>
  </si>
  <si>
    <t>6/22/2001</t>
  </si>
  <si>
    <t>6/23/2001</t>
  </si>
  <si>
    <t>6/24/2001</t>
  </si>
  <si>
    <t>6/25/2001</t>
  </si>
  <si>
    <t>6/26/2001</t>
  </si>
  <si>
    <t>6/27/2001</t>
  </si>
  <si>
    <t>6/28/2001</t>
  </si>
  <si>
    <t>6/29/2001</t>
  </si>
  <si>
    <t>6/30/2001</t>
  </si>
  <si>
    <t>7/1/2001</t>
  </si>
  <si>
    <t>7/2/2001</t>
  </si>
  <si>
    <t>7/3/2001</t>
  </si>
  <si>
    <t>7/4/2001</t>
  </si>
  <si>
    <t>7/5/2001</t>
  </si>
  <si>
    <t>7/6/2001</t>
  </si>
  <si>
    <t>7/7/2001</t>
  </si>
  <si>
    <t>7/8/2001</t>
  </si>
  <si>
    <t>7/9/2001</t>
  </si>
  <si>
    <t>7/10/2001</t>
  </si>
  <si>
    <t>7/11/2001</t>
  </si>
  <si>
    <t>7/12/2001</t>
  </si>
  <si>
    <t>7/13/2001</t>
  </si>
  <si>
    <t>7/14/2001</t>
  </si>
  <si>
    <t>7/15/2001</t>
  </si>
  <si>
    <t>7/16/2001</t>
  </si>
  <si>
    <t>7/17/2001</t>
  </si>
  <si>
    <t>7/18/2001</t>
  </si>
  <si>
    <t>7/19/2001</t>
  </si>
  <si>
    <t>7/20/2001</t>
  </si>
  <si>
    <t>7/21/2001</t>
  </si>
  <si>
    <t>7/22/2001</t>
  </si>
  <si>
    <t>7/23/2001</t>
  </si>
  <si>
    <t>7/24/2001</t>
  </si>
  <si>
    <t>7/25/2001</t>
  </si>
  <si>
    <t>7/26/2001</t>
  </si>
  <si>
    <t>7/27/2001</t>
  </si>
  <si>
    <t>7/28/2001</t>
  </si>
  <si>
    <t>7/29/2001</t>
  </si>
  <si>
    <t>7/30/2001</t>
  </si>
  <si>
    <t>7/31/2001</t>
  </si>
  <si>
    <t>8/1/2001</t>
  </si>
  <si>
    <t>8/2/2001</t>
  </si>
  <si>
    <t>8/3/2001</t>
  </si>
  <si>
    <t>8/4/2001</t>
  </si>
  <si>
    <t>8/5/2001</t>
  </si>
  <si>
    <t>8/6/2001</t>
  </si>
  <si>
    <t>8/7/2001</t>
  </si>
  <si>
    <t>8/8/2001</t>
  </si>
  <si>
    <t>8/9/2001</t>
  </si>
  <si>
    <t>8/10/2001</t>
  </si>
  <si>
    <t>8/11/2001</t>
  </si>
  <si>
    <t>8/12/2001</t>
  </si>
  <si>
    <t>8/13/2001</t>
  </si>
  <si>
    <t>8/14/2001</t>
  </si>
  <si>
    <t>8/15/2001</t>
  </si>
  <si>
    <t>8/16/2001</t>
  </si>
  <si>
    <t>8/17/2001</t>
  </si>
  <si>
    <t>8/18/2001</t>
  </si>
  <si>
    <t>8/19/2001</t>
  </si>
  <si>
    <t>8/20/2001</t>
  </si>
  <si>
    <t>8/21/2001</t>
  </si>
  <si>
    <t>8/22/2001</t>
  </si>
  <si>
    <t>8/23/2001</t>
  </si>
  <si>
    <t>8/24/2001</t>
  </si>
  <si>
    <t>8/25/2001</t>
  </si>
  <si>
    <t>8/26/2001</t>
  </si>
  <si>
    <t>8/27/2001</t>
  </si>
  <si>
    <t>8/28/2001</t>
  </si>
  <si>
    <t>8/29/2001</t>
  </si>
  <si>
    <t>8/30/2001</t>
  </si>
  <si>
    <t>8/31/2001</t>
  </si>
  <si>
    <t>9/1/2001</t>
  </si>
  <si>
    <t>9/2/2001</t>
  </si>
  <si>
    <t>9/3/2001</t>
  </si>
  <si>
    <t>9/4/2001</t>
  </si>
  <si>
    <t>9/5/2001</t>
  </si>
  <si>
    <t>9/6/2001</t>
  </si>
  <si>
    <t>9/7/2001</t>
  </si>
  <si>
    <t>9/8/2001</t>
  </si>
  <si>
    <t>9/9/2001</t>
  </si>
  <si>
    <t>9/10/2001</t>
  </si>
  <si>
    <t>9/11/2001</t>
  </si>
  <si>
    <t>9/12/2001</t>
  </si>
  <si>
    <t>9/13/2001</t>
  </si>
  <si>
    <t>9/14/2001</t>
  </si>
  <si>
    <t>9/15/2001</t>
  </si>
  <si>
    <t>9/16/2001</t>
  </si>
  <si>
    <t>9/17/2001</t>
  </si>
  <si>
    <t>9/18/2001</t>
  </si>
  <si>
    <t>9/19/2001</t>
  </si>
  <si>
    <t>9/20/2001</t>
  </si>
  <si>
    <t>9/21/2001</t>
  </si>
  <si>
    <t>9/22/2001</t>
  </si>
  <si>
    <t>9/23/2001</t>
  </si>
  <si>
    <t>9/24/2001</t>
  </si>
  <si>
    <t>9/25/2001</t>
  </si>
  <si>
    <t>9/26/2001</t>
  </si>
  <si>
    <t>9/27/2001</t>
  </si>
  <si>
    <t>9/28/2001</t>
  </si>
  <si>
    <t>9/29/2001</t>
  </si>
  <si>
    <t>9/30/2001</t>
  </si>
  <si>
    <t>10/1/2001</t>
  </si>
  <si>
    <t>10/2/2001</t>
  </si>
  <si>
    <t>10/3/2001</t>
  </si>
  <si>
    <t>10/4/2001</t>
  </si>
  <si>
    <t>10/5/2001</t>
  </si>
  <si>
    <t>10/6/2001</t>
  </si>
  <si>
    <t>10/7/2001</t>
  </si>
  <si>
    <t>10/8/2001</t>
  </si>
  <si>
    <t>10/9/2001</t>
  </si>
  <si>
    <t>10/10/2001</t>
  </si>
  <si>
    <t>10/11/2001</t>
  </si>
  <si>
    <t>10/12/2001</t>
  </si>
  <si>
    <t>10/13/2001</t>
  </si>
  <si>
    <t>10/14/2001</t>
  </si>
  <si>
    <t>10/15/2001</t>
  </si>
  <si>
    <t>10/16/2001</t>
  </si>
  <si>
    <t>10/17/2001</t>
  </si>
  <si>
    <t>10/18/2001</t>
  </si>
  <si>
    <t>10/19/2001</t>
  </si>
  <si>
    <t>10/20/2001</t>
  </si>
  <si>
    <t>10/21/2001</t>
  </si>
  <si>
    <t>10/22/2001</t>
  </si>
  <si>
    <t>10/23/2001</t>
  </si>
  <si>
    <t>10/24/2001</t>
  </si>
  <si>
    <t>10/25/2001</t>
  </si>
  <si>
    <t>10/26/2001</t>
  </si>
  <si>
    <t>10/27/2001</t>
  </si>
  <si>
    <t>10/28/2001</t>
  </si>
  <si>
    <t>10/29/2001</t>
  </si>
  <si>
    <t>10/30/2001</t>
  </si>
  <si>
    <t>10/31/2001</t>
  </si>
  <si>
    <t>11/1/2001</t>
  </si>
  <si>
    <t>11/2/2001</t>
  </si>
  <si>
    <t>11/3/2001</t>
  </si>
  <si>
    <t>11/4/2001</t>
  </si>
  <si>
    <t>11/5/2001</t>
  </si>
  <si>
    <t>11/6/2001</t>
  </si>
  <si>
    <t>11/7/2001</t>
  </si>
  <si>
    <t>11/8/2001</t>
  </si>
  <si>
    <t>11/9/2001</t>
  </si>
  <si>
    <t>11/10/2001</t>
  </si>
  <si>
    <t>11/11/2001</t>
  </si>
  <si>
    <t>11/12/2001</t>
  </si>
  <si>
    <t>11/13/2001</t>
  </si>
  <si>
    <t>11/14/2001</t>
  </si>
  <si>
    <t>11/15/2001</t>
  </si>
  <si>
    <t>11/16/2001</t>
  </si>
  <si>
    <t>11/17/2001</t>
  </si>
  <si>
    <t>11/18/2001</t>
  </si>
  <si>
    <t>11/19/2001</t>
  </si>
  <si>
    <t>11/20/2001</t>
  </si>
  <si>
    <t>11/21/2001</t>
  </si>
  <si>
    <t>11/22/2001</t>
  </si>
  <si>
    <t>11/23/2001</t>
  </si>
  <si>
    <t>11/24/2001</t>
  </si>
  <si>
    <t>11/25/2001</t>
  </si>
  <si>
    <t>11/26/2001</t>
  </si>
  <si>
    <t>11/27/2001</t>
  </si>
  <si>
    <t>11/28/2001</t>
  </si>
  <si>
    <t>11/29/2001</t>
  </si>
  <si>
    <t>11/30/2001</t>
  </si>
  <si>
    <t>12/1/2001</t>
  </si>
  <si>
    <t>12/2/2001</t>
  </si>
  <si>
    <t>12/3/2001</t>
  </si>
  <si>
    <t>12/4/2001</t>
  </si>
  <si>
    <t>12/5/2001</t>
  </si>
  <si>
    <t>12/6/2001</t>
  </si>
  <si>
    <t>12/7/2001</t>
  </si>
  <si>
    <t>12/8/2001</t>
  </si>
  <si>
    <t>12/9/2001</t>
  </si>
  <si>
    <t>12/10/2001</t>
  </si>
  <si>
    <t>12/11/2001</t>
  </si>
  <si>
    <t>12/12/2001</t>
  </si>
  <si>
    <t>12/13/2001</t>
  </si>
  <si>
    <t>12/14/2001</t>
  </si>
  <si>
    <t>12/15/2001</t>
  </si>
  <si>
    <t>12/16/2001</t>
  </si>
  <si>
    <t>12/17/2001</t>
  </si>
  <si>
    <t>12/18/2001</t>
  </si>
  <si>
    <t>12/19/2001</t>
  </si>
  <si>
    <t>12/20/2001</t>
  </si>
  <si>
    <t>12/21/2001</t>
  </si>
  <si>
    <t>12/22/2001</t>
  </si>
  <si>
    <t>12/23/2001</t>
  </si>
  <si>
    <t>12/24/2001</t>
  </si>
  <si>
    <t>12/25/2001</t>
  </si>
  <si>
    <t>12/26/2001</t>
  </si>
  <si>
    <t>12/27/2001</t>
  </si>
  <si>
    <t>12/28/2001</t>
  </si>
  <si>
    <t>12/29/2001</t>
  </si>
  <si>
    <t>12/30/2001</t>
  </si>
  <si>
    <t>12/31/2001</t>
  </si>
  <si>
    <t>1/1/2002</t>
  </si>
  <si>
    <t>1/2/2002</t>
  </si>
  <si>
    <t>1/3/2002</t>
  </si>
  <si>
    <t>1/4/2002</t>
  </si>
  <si>
    <t>1/5/2002</t>
  </si>
  <si>
    <t>1/6/2002</t>
  </si>
  <si>
    <t>1/7/2002</t>
  </si>
  <si>
    <t>1/8/2002</t>
  </si>
  <si>
    <t>1/9/2002</t>
  </si>
  <si>
    <t>1/10/2002</t>
  </si>
  <si>
    <t>1/11/2002</t>
  </si>
  <si>
    <t>1/12/2002</t>
  </si>
  <si>
    <t>1/13/2002</t>
  </si>
  <si>
    <t>1/14/2002</t>
  </si>
  <si>
    <t>1/15/2002</t>
  </si>
  <si>
    <t>1/16/2002</t>
  </si>
  <si>
    <t>1/17/2002</t>
  </si>
  <si>
    <t>1/18/2002</t>
  </si>
  <si>
    <t>1/19/2002</t>
  </si>
  <si>
    <t>1/20/2002</t>
  </si>
  <si>
    <t>1/21/2002</t>
  </si>
  <si>
    <t>1/22/2002</t>
  </si>
  <si>
    <t>1/23/2002</t>
  </si>
  <si>
    <t>1/24/2002</t>
  </si>
  <si>
    <t>1/25/2002</t>
  </si>
  <si>
    <t>1/26/2002</t>
  </si>
  <si>
    <t>1/27/2002</t>
  </si>
  <si>
    <t>1/28/2002</t>
  </si>
  <si>
    <t>1/29/2002</t>
  </si>
  <si>
    <t>1/30/2002</t>
  </si>
  <si>
    <t>1/31/2002</t>
  </si>
  <si>
    <t>2/1/2002</t>
  </si>
  <si>
    <t>2/2/2002</t>
  </si>
  <si>
    <t>2/3/2002</t>
  </si>
  <si>
    <t>2/4/2002</t>
  </si>
  <si>
    <t>2/5/2002</t>
  </si>
  <si>
    <t>2/6/2002</t>
  </si>
  <si>
    <t>2/7/2002</t>
  </si>
  <si>
    <t>2/8/2002</t>
  </si>
  <si>
    <t>2/9/2002</t>
  </si>
  <si>
    <t>2/10/2002</t>
  </si>
  <si>
    <t>2/11/2002</t>
  </si>
  <si>
    <t>2/12/2002</t>
  </si>
  <si>
    <t>2/13/2002</t>
  </si>
  <si>
    <t>2/14/2002</t>
  </si>
  <si>
    <t>2/15/2002</t>
  </si>
  <si>
    <t>2/16/2002</t>
  </si>
  <si>
    <t>2/17/2002</t>
  </si>
  <si>
    <t>2/18/2002</t>
  </si>
  <si>
    <t>2/19/2002</t>
  </si>
  <si>
    <t>2/20/2002</t>
  </si>
  <si>
    <t>2/21/2002</t>
  </si>
  <si>
    <t>2/22/2002</t>
  </si>
  <si>
    <t>2/23/2002</t>
  </si>
  <si>
    <t>2/24/2002</t>
  </si>
  <si>
    <t>2/25/2002</t>
  </si>
  <si>
    <t>2/26/2002</t>
  </si>
  <si>
    <t>2/27/2002</t>
  </si>
  <si>
    <t>2/28/2002</t>
  </si>
  <si>
    <t>3/1/2002</t>
  </si>
  <si>
    <t>3/2/2002</t>
  </si>
  <si>
    <t>3/3/2002</t>
  </si>
  <si>
    <t>3/4/2002</t>
  </si>
  <si>
    <t>3/5/2002</t>
  </si>
  <si>
    <t>3/6/2002</t>
  </si>
  <si>
    <t>3/7/2002</t>
  </si>
  <si>
    <t>3/8/2002</t>
  </si>
  <si>
    <t>3/9/2002</t>
  </si>
  <si>
    <t>3/10/2002</t>
  </si>
  <si>
    <t>3/11/2002</t>
  </si>
  <si>
    <t>3/12/2002</t>
  </si>
  <si>
    <t>3/13/2002</t>
  </si>
  <si>
    <t>3/14/2002</t>
  </si>
  <si>
    <t>3/15/2002</t>
  </si>
  <si>
    <t>3/16/2002</t>
  </si>
  <si>
    <t>3/17/2002</t>
  </si>
  <si>
    <t>3/18/2002</t>
  </si>
  <si>
    <t>3/19/2002</t>
  </si>
  <si>
    <t>3/20/2002</t>
  </si>
  <si>
    <t>3/21/2002</t>
  </si>
  <si>
    <t>3/22/2002</t>
  </si>
  <si>
    <t>3/23/2002</t>
  </si>
  <si>
    <t>3/24/2002</t>
  </si>
  <si>
    <t>3/25/2002</t>
  </si>
  <si>
    <t>3/26/2002</t>
  </si>
  <si>
    <t>3/27/2002</t>
  </si>
  <si>
    <t>3/28/2002</t>
  </si>
  <si>
    <t>3/29/2002</t>
  </si>
  <si>
    <t>3/30/2002</t>
  </si>
  <si>
    <t>3/31/2002</t>
  </si>
  <si>
    <t>4/1/2002</t>
  </si>
  <si>
    <t>4/2/2002</t>
  </si>
  <si>
    <t>4/3/2002</t>
  </si>
  <si>
    <t>4/4/2002</t>
  </si>
  <si>
    <t>4/5/2002</t>
  </si>
  <si>
    <t>4/6/2002</t>
  </si>
  <si>
    <t>4/7/2002</t>
  </si>
  <si>
    <t>4/8/2002</t>
  </si>
  <si>
    <t>4/9/2002</t>
  </si>
  <si>
    <t>4/10/2002</t>
  </si>
  <si>
    <t>4/11/2002</t>
  </si>
  <si>
    <t>4/12/2002</t>
  </si>
  <si>
    <t>4/13/2002</t>
  </si>
  <si>
    <t>4/14/2002</t>
  </si>
  <si>
    <t>4/15/2002</t>
  </si>
  <si>
    <t>4/16/2002</t>
  </si>
  <si>
    <t>4/17/2002</t>
  </si>
  <si>
    <t>4/18/2002</t>
  </si>
  <si>
    <t>4/19/2002</t>
  </si>
  <si>
    <t>4/20/2002</t>
  </si>
  <si>
    <t>4/21/2002</t>
  </si>
  <si>
    <t>4/22/2002</t>
  </si>
  <si>
    <t>4/23/2002</t>
  </si>
  <si>
    <t>4/24/2002</t>
  </si>
  <si>
    <t>4/25/2002</t>
  </si>
  <si>
    <t>4/26/2002</t>
  </si>
  <si>
    <t>4/27/2002</t>
  </si>
  <si>
    <t>4/28/2002</t>
  </si>
  <si>
    <t>4/29/2002</t>
  </si>
  <si>
    <t>4/30/2002</t>
  </si>
  <si>
    <t>5/1/2002</t>
  </si>
  <si>
    <t>5/2/2002</t>
  </si>
  <si>
    <t>5/3/2002</t>
  </si>
  <si>
    <t>5/4/2002</t>
  </si>
  <si>
    <t>5/5/2002</t>
  </si>
  <si>
    <t>5/6/2002</t>
  </si>
  <si>
    <t>5/7/2002</t>
  </si>
  <si>
    <t>5/8/2002</t>
  </si>
  <si>
    <t>5/9/2002</t>
  </si>
  <si>
    <t>5/10/2002</t>
  </si>
  <si>
    <t>5/11/2002</t>
  </si>
  <si>
    <t>5/12/2002</t>
  </si>
  <si>
    <t>5/13/2002</t>
  </si>
  <si>
    <t>5/14/2002</t>
  </si>
  <si>
    <t>5/15/2002</t>
  </si>
  <si>
    <t>5/16/2002</t>
  </si>
  <si>
    <t>5/17/2002</t>
  </si>
  <si>
    <t>5/18/2002</t>
  </si>
  <si>
    <t>5/19/2002</t>
  </si>
  <si>
    <t>5/20/2002</t>
  </si>
  <si>
    <t>5/21/2002</t>
  </si>
  <si>
    <t>5/22/2002</t>
  </si>
  <si>
    <t>5/23/2002</t>
  </si>
  <si>
    <t>5/24/2002</t>
  </si>
  <si>
    <t>5/25/2002</t>
  </si>
  <si>
    <t>5/26/2002</t>
  </si>
  <si>
    <t>5/27/2002</t>
  </si>
  <si>
    <t>5/28/2002</t>
  </si>
  <si>
    <t>5/29/2002</t>
  </si>
  <si>
    <t>5/30/2002</t>
  </si>
  <si>
    <t>5/31/2002</t>
  </si>
  <si>
    <t>6/1/2002</t>
  </si>
  <si>
    <t>6/2/2002</t>
  </si>
  <si>
    <t>6/3/2002</t>
  </si>
  <si>
    <t>6/4/2002</t>
  </si>
  <si>
    <t>6/5/2002</t>
  </si>
  <si>
    <t>6/6/2002</t>
  </si>
  <si>
    <t>6/7/2002</t>
  </si>
  <si>
    <t>6/8/2002</t>
  </si>
  <si>
    <t>6/9/2002</t>
  </si>
  <si>
    <t>6/10/2002</t>
  </si>
  <si>
    <t>6/11/2002</t>
  </si>
  <si>
    <t>6/12/2002</t>
  </si>
  <si>
    <t>6/13/2002</t>
  </si>
  <si>
    <t>6/14/2002</t>
  </si>
  <si>
    <t>6/15/2002</t>
  </si>
  <si>
    <t>6/16/2002</t>
  </si>
  <si>
    <t>6/17/2002</t>
  </si>
  <si>
    <t>6/18/2002</t>
  </si>
  <si>
    <t>6/19/2002</t>
  </si>
  <si>
    <t>6/20/2002</t>
  </si>
  <si>
    <t>6/21/2002</t>
  </si>
  <si>
    <t>6/22/2002</t>
  </si>
  <si>
    <t>6/23/2002</t>
  </si>
  <si>
    <t>6/24/2002</t>
  </si>
  <si>
    <t>6/25/2002</t>
  </si>
  <si>
    <t>6/26/2002</t>
  </si>
  <si>
    <t>6/27/2002</t>
  </si>
  <si>
    <t>6/28/2002</t>
  </si>
  <si>
    <t>6/29/2002</t>
  </si>
  <si>
    <t>6/30/2002</t>
  </si>
  <si>
    <t>7/1/2002</t>
  </si>
  <si>
    <t>7/2/2002</t>
  </si>
  <si>
    <t>7/3/2002</t>
  </si>
  <si>
    <t>7/4/2002</t>
  </si>
  <si>
    <t>7/5/2002</t>
  </si>
  <si>
    <t>7/6/2002</t>
  </si>
  <si>
    <t>7/7/2002</t>
  </si>
  <si>
    <t>7/8/2002</t>
  </si>
  <si>
    <t>7/9/2002</t>
  </si>
  <si>
    <t>7/10/2002</t>
  </si>
  <si>
    <t>7/11/2002</t>
  </si>
  <si>
    <t>7/12/2002</t>
  </si>
  <si>
    <t>7/13/2002</t>
  </si>
  <si>
    <t>7/14/2002</t>
  </si>
  <si>
    <t>7/15/2002</t>
  </si>
  <si>
    <t>7/16/2002</t>
  </si>
  <si>
    <t>7/17/2002</t>
  </si>
  <si>
    <t>7/18/2002</t>
  </si>
  <si>
    <t>7/19/2002</t>
  </si>
  <si>
    <t>7/20/2002</t>
  </si>
  <si>
    <t>7/21/2002</t>
  </si>
  <si>
    <t>7/22/2002</t>
  </si>
  <si>
    <t>7/23/2002</t>
  </si>
  <si>
    <t>7/24/2002</t>
  </si>
  <si>
    <t>7/25/2002</t>
  </si>
  <si>
    <t>7/26/2002</t>
  </si>
  <si>
    <t>7/27/2002</t>
  </si>
  <si>
    <t>7/28/2002</t>
  </si>
  <si>
    <t>7/29/2002</t>
  </si>
  <si>
    <t>7/30/2002</t>
  </si>
  <si>
    <t>7/31/2002</t>
  </si>
  <si>
    <t>8/1/2002</t>
  </si>
  <si>
    <t>8/2/2002</t>
  </si>
  <si>
    <t>8/3/2002</t>
  </si>
  <si>
    <t>8/4/2002</t>
  </si>
  <si>
    <t>8/5/2002</t>
  </si>
  <si>
    <t>8/6/2002</t>
  </si>
  <si>
    <t>8/7/2002</t>
  </si>
  <si>
    <t>8/8/2002</t>
  </si>
  <si>
    <t>8/9/2002</t>
  </si>
  <si>
    <t>8/10/2002</t>
  </si>
  <si>
    <t>8/11/2002</t>
  </si>
  <si>
    <t>8/12/2002</t>
  </si>
  <si>
    <t>8/13/2002</t>
  </si>
  <si>
    <t>8/14/2002</t>
  </si>
  <si>
    <t>8/15/2002</t>
  </si>
  <si>
    <t>8/16/2002</t>
  </si>
  <si>
    <t>8/17/2002</t>
  </si>
  <si>
    <t>8/18/2002</t>
  </si>
  <si>
    <t>8/19/2002</t>
  </si>
  <si>
    <t>8/20/2002</t>
  </si>
  <si>
    <t>8/21/2002</t>
  </si>
  <si>
    <t>8/22/2002</t>
  </si>
  <si>
    <t>8/23/2002</t>
  </si>
  <si>
    <t>8/24/2002</t>
  </si>
  <si>
    <t>8/25/2002</t>
  </si>
  <si>
    <t>8/26/2002</t>
  </si>
  <si>
    <t>8/27/2002</t>
  </si>
  <si>
    <t>8/28/2002</t>
  </si>
  <si>
    <t>8/29/2002</t>
  </si>
  <si>
    <t>8/30/2002</t>
  </si>
  <si>
    <t>8/31/2002</t>
  </si>
  <si>
    <t>9/1/2002</t>
  </si>
  <si>
    <t>9/2/2002</t>
  </si>
  <si>
    <t>9/3/2002</t>
  </si>
  <si>
    <t>9/4/2002</t>
  </si>
  <si>
    <t>9/5/2002</t>
  </si>
  <si>
    <t>9/6/2002</t>
  </si>
  <si>
    <t>9/7/2002</t>
  </si>
  <si>
    <t>9/8/2002</t>
  </si>
  <si>
    <t>9/9/2002</t>
  </si>
  <si>
    <t>9/10/2002</t>
  </si>
  <si>
    <t>9/11/2002</t>
  </si>
  <si>
    <t>9/12/2002</t>
  </si>
  <si>
    <t>9/13/2002</t>
  </si>
  <si>
    <t>9/14/2002</t>
  </si>
  <si>
    <t>9/15/2002</t>
  </si>
  <si>
    <t>9/16/2002</t>
  </si>
  <si>
    <t>9/17/2002</t>
  </si>
  <si>
    <t>9/18/2002</t>
  </si>
  <si>
    <t>9/19/2002</t>
  </si>
  <si>
    <t>9/20/2002</t>
  </si>
  <si>
    <t>9/21/2002</t>
  </si>
  <si>
    <t>9/22/2002</t>
  </si>
  <si>
    <t>9/23/2002</t>
  </si>
  <si>
    <t>9/24/2002</t>
  </si>
  <si>
    <t>9/25/2002</t>
  </si>
  <si>
    <t>9/26/2002</t>
  </si>
  <si>
    <t>9/27/2002</t>
  </si>
  <si>
    <t>9/28/2002</t>
  </si>
  <si>
    <t>9/29/2002</t>
  </si>
  <si>
    <t>9/30/2002</t>
  </si>
  <si>
    <t>10/1/2002</t>
  </si>
  <si>
    <t>10/2/2002</t>
  </si>
  <si>
    <t>10/3/2002</t>
  </si>
  <si>
    <t>10/4/2002</t>
  </si>
  <si>
    <t>10/5/2002</t>
  </si>
  <si>
    <t>10/6/2002</t>
  </si>
  <si>
    <t>10/7/2002</t>
  </si>
  <si>
    <t>10/8/2002</t>
  </si>
  <si>
    <t>10/9/2002</t>
  </si>
  <si>
    <t>10/10/2002</t>
  </si>
  <si>
    <t>10/11/2002</t>
  </si>
  <si>
    <t>10/12/2002</t>
  </si>
  <si>
    <t>10/13/2002</t>
  </si>
  <si>
    <t>10/14/2002</t>
  </si>
  <si>
    <t>10/15/2002</t>
  </si>
  <si>
    <t>10/16/2002</t>
  </si>
  <si>
    <t>10/17/2002</t>
  </si>
  <si>
    <t>10/18/2002</t>
  </si>
  <si>
    <t>10/19/2002</t>
  </si>
  <si>
    <t>10/20/2002</t>
  </si>
  <si>
    <t>10/21/2002</t>
  </si>
  <si>
    <t>10/22/2002</t>
  </si>
  <si>
    <t>10/23/2002</t>
  </si>
  <si>
    <t>10/24/2002</t>
  </si>
  <si>
    <t>10/25/2002</t>
  </si>
  <si>
    <t>10/26/2002</t>
  </si>
  <si>
    <t>10/27/2002</t>
  </si>
  <si>
    <t>10/28/2002</t>
  </si>
  <si>
    <t>10/29/2002</t>
  </si>
  <si>
    <t>10/30/2002</t>
  </si>
  <si>
    <t>10/31/2002</t>
  </si>
  <si>
    <t>11/1/2002</t>
  </si>
  <si>
    <t>11/2/2002</t>
  </si>
  <si>
    <t>11/3/2002</t>
  </si>
  <si>
    <t>11/4/2002</t>
  </si>
  <si>
    <t>11/5/2002</t>
  </si>
  <si>
    <t>11/6/2002</t>
  </si>
  <si>
    <t>11/7/2002</t>
  </si>
  <si>
    <t>11/8/2002</t>
  </si>
  <si>
    <t>11/9/2002</t>
  </si>
  <si>
    <t>11/10/2002</t>
  </si>
  <si>
    <t>11/11/2002</t>
  </si>
  <si>
    <t>11/12/2002</t>
  </si>
  <si>
    <t>11/13/2002</t>
  </si>
  <si>
    <t>11/14/2002</t>
  </si>
  <si>
    <t>11/15/2002</t>
  </si>
  <si>
    <t>11/16/2002</t>
  </si>
  <si>
    <t>11/17/2002</t>
  </si>
  <si>
    <t>11/18/2002</t>
  </si>
  <si>
    <t>11/19/2002</t>
  </si>
  <si>
    <t>11/20/2002</t>
  </si>
  <si>
    <t>11/21/2002</t>
  </si>
  <si>
    <t>11/22/2002</t>
  </si>
  <si>
    <t>11/23/2002</t>
  </si>
  <si>
    <t>11/24/2002</t>
  </si>
  <si>
    <t>11/25/2002</t>
  </si>
  <si>
    <t>11/26/2002</t>
  </si>
  <si>
    <t>11/27/2002</t>
  </si>
  <si>
    <t>11/28/2002</t>
  </si>
  <si>
    <t>11/29/2002</t>
  </si>
  <si>
    <t>11/30/2002</t>
  </si>
  <si>
    <t>12/1/2002</t>
  </si>
  <si>
    <t>12/2/2002</t>
  </si>
  <si>
    <t>12/3/2002</t>
  </si>
  <si>
    <t>12/4/2002</t>
  </si>
  <si>
    <t>12/5/2002</t>
  </si>
  <si>
    <t>12/6/2002</t>
  </si>
  <si>
    <t>12/7/2002</t>
  </si>
  <si>
    <t>12/8/2002</t>
  </si>
  <si>
    <t>12/9/2002</t>
  </si>
  <si>
    <t>12/10/2002</t>
  </si>
  <si>
    <t>12/11/2002</t>
  </si>
  <si>
    <t>12/12/2002</t>
  </si>
  <si>
    <t>12/13/2002</t>
  </si>
  <si>
    <t>12/14/2002</t>
  </si>
  <si>
    <t>12/15/2002</t>
  </si>
  <si>
    <t>12/16/2002</t>
  </si>
  <si>
    <t>12/17/2002</t>
  </si>
  <si>
    <t>12/18/2002</t>
  </si>
  <si>
    <t>12/19/2002</t>
  </si>
  <si>
    <t>12/20/2002</t>
  </si>
  <si>
    <t>12/21/2002</t>
  </si>
  <si>
    <t>12/22/2002</t>
  </si>
  <si>
    <t>12/23/2002</t>
  </si>
  <si>
    <t>12/24/2002</t>
  </si>
  <si>
    <t>12/25/2002</t>
  </si>
  <si>
    <t>12/26/2002</t>
  </si>
  <si>
    <t>12/27/2002</t>
  </si>
  <si>
    <t>12/28/2002</t>
  </si>
  <si>
    <t>12/29/2002</t>
  </si>
  <si>
    <t>12/30/2002</t>
  </si>
  <si>
    <t>12/31/2002</t>
  </si>
  <si>
    <t>1/1/2003</t>
  </si>
  <si>
    <t>1/2/2003</t>
  </si>
  <si>
    <t>1/3/2003</t>
  </si>
  <si>
    <t>1/4/2003</t>
  </si>
  <si>
    <t>1/5/2003</t>
  </si>
  <si>
    <t>1/6/2003</t>
  </si>
  <si>
    <t>1/7/2003</t>
  </si>
  <si>
    <t>1/8/2003</t>
  </si>
  <si>
    <t>1/9/2003</t>
  </si>
  <si>
    <t>1/10/2003</t>
  </si>
  <si>
    <t>1/11/2003</t>
  </si>
  <si>
    <t>1/12/2003</t>
  </si>
  <si>
    <t>1/13/2003</t>
  </si>
  <si>
    <t>1/14/2003</t>
  </si>
  <si>
    <t>1/15/2003</t>
  </si>
  <si>
    <t>1/16/2003</t>
  </si>
  <si>
    <t>1/17/2003</t>
  </si>
  <si>
    <t>1/18/2003</t>
  </si>
  <si>
    <t>1/19/2003</t>
  </si>
  <si>
    <t>1/20/2003</t>
  </si>
  <si>
    <t>1/21/2003</t>
  </si>
  <si>
    <t>1/22/2003</t>
  </si>
  <si>
    <t>1/23/2003</t>
  </si>
  <si>
    <t>1/24/2003</t>
  </si>
  <si>
    <t>1/25/2003</t>
  </si>
  <si>
    <t>1/26/2003</t>
  </si>
  <si>
    <t>1/27/2003</t>
  </si>
  <si>
    <t>1/28/2003</t>
  </si>
  <si>
    <t>1/29/2003</t>
  </si>
  <si>
    <t>1/30/2003</t>
  </si>
  <si>
    <t>1/31/2003</t>
  </si>
  <si>
    <t>2/1/2003</t>
  </si>
  <si>
    <t>2/2/2003</t>
  </si>
  <si>
    <t>2/3/2003</t>
  </si>
  <si>
    <t>2/4/2003</t>
  </si>
  <si>
    <t>2/5/2003</t>
  </si>
  <si>
    <t>2/6/2003</t>
  </si>
  <si>
    <t>2/7/2003</t>
  </si>
  <si>
    <t>2/8/2003</t>
  </si>
  <si>
    <t>2/9/2003</t>
  </si>
  <si>
    <t>2/10/2003</t>
  </si>
  <si>
    <t>2/11/2003</t>
  </si>
  <si>
    <t>2/12/2003</t>
  </si>
  <si>
    <t>2/13/2003</t>
  </si>
  <si>
    <t>2/14/2003</t>
  </si>
  <si>
    <t>2/15/2003</t>
  </si>
  <si>
    <t>2/16/2003</t>
  </si>
  <si>
    <t>2/17/2003</t>
  </si>
  <si>
    <t>2/18/2003</t>
  </si>
  <si>
    <t>2/19/2003</t>
  </si>
  <si>
    <t>2/20/2003</t>
  </si>
  <si>
    <t>2/21/2003</t>
  </si>
  <si>
    <t>2/22/2003</t>
  </si>
  <si>
    <t>2/23/2003</t>
  </si>
  <si>
    <t>2/24/2003</t>
  </si>
  <si>
    <t>2/25/2003</t>
  </si>
  <si>
    <t>2/26/2003</t>
  </si>
  <si>
    <t>2/27/2003</t>
  </si>
  <si>
    <t>2/28/2003</t>
  </si>
  <si>
    <t>3/1/2003</t>
  </si>
  <si>
    <t>3/2/2003</t>
  </si>
  <si>
    <t>3/3/2003</t>
  </si>
  <si>
    <t>3/4/2003</t>
  </si>
  <si>
    <t>3/5/2003</t>
  </si>
  <si>
    <t>3/6/2003</t>
  </si>
  <si>
    <t>3/7/2003</t>
  </si>
  <si>
    <t>3/8/2003</t>
  </si>
  <si>
    <t>3/9/2003</t>
  </si>
  <si>
    <t>3/10/2003</t>
  </si>
  <si>
    <t>3/11/2003</t>
  </si>
  <si>
    <t>3/12/2003</t>
  </si>
  <si>
    <t>3/13/2003</t>
  </si>
  <si>
    <t>3/14/2003</t>
  </si>
  <si>
    <t>3/15/2003</t>
  </si>
  <si>
    <t>3/16/2003</t>
  </si>
  <si>
    <t>3/17/2003</t>
  </si>
  <si>
    <t>3/18/2003</t>
  </si>
  <si>
    <t>3/19/2003</t>
  </si>
  <si>
    <t>3/20/2003</t>
  </si>
  <si>
    <t>3/21/2003</t>
  </si>
  <si>
    <t>3/22/2003</t>
  </si>
  <si>
    <t>3/23/2003</t>
  </si>
  <si>
    <t>3/24/2003</t>
  </si>
  <si>
    <t>3/25/2003</t>
  </si>
  <si>
    <t>3/26/2003</t>
  </si>
  <si>
    <t>3/27/2003</t>
  </si>
  <si>
    <t>3/28/2003</t>
  </si>
  <si>
    <t>3/29/2003</t>
  </si>
  <si>
    <t>3/30/2003</t>
  </si>
  <si>
    <t>3/31/2003</t>
  </si>
  <si>
    <t>4/1/2003</t>
  </si>
  <si>
    <t>4/2/2003</t>
  </si>
  <si>
    <t>4/3/2003</t>
  </si>
  <si>
    <t>4/4/2003</t>
  </si>
  <si>
    <t>4/5/2003</t>
  </si>
  <si>
    <t>4/6/2003</t>
  </si>
  <si>
    <t>4/7/2003</t>
  </si>
  <si>
    <t>4/8/2003</t>
  </si>
  <si>
    <t>4/9/2003</t>
  </si>
  <si>
    <t>4/10/2003</t>
  </si>
  <si>
    <t>4/11/2003</t>
  </si>
  <si>
    <t>4/12/2003</t>
  </si>
  <si>
    <t>4/13/2003</t>
  </si>
  <si>
    <t>4/14/2003</t>
  </si>
  <si>
    <t>4/15/2003</t>
  </si>
  <si>
    <t>4/16/2003</t>
  </si>
  <si>
    <t>4/17/2003</t>
  </si>
  <si>
    <t>4/18/2003</t>
  </si>
  <si>
    <t>4/19/2003</t>
  </si>
  <si>
    <t>4/20/2003</t>
  </si>
  <si>
    <t>4/21/2003</t>
  </si>
  <si>
    <t>4/22/2003</t>
  </si>
  <si>
    <t>4/23/2003</t>
  </si>
  <si>
    <t>4/24/2003</t>
  </si>
  <si>
    <t>4/25/2003</t>
  </si>
  <si>
    <t>4/26/2003</t>
  </si>
  <si>
    <t>4/27/2003</t>
  </si>
  <si>
    <t>4/28/2003</t>
  </si>
  <si>
    <t>4/29/2003</t>
  </si>
  <si>
    <t>4/30/2003</t>
  </si>
  <si>
    <t>5/1/2003</t>
  </si>
  <si>
    <t>5/2/2003</t>
  </si>
  <si>
    <t>5/3/2003</t>
  </si>
  <si>
    <t>5/4/2003</t>
  </si>
  <si>
    <t>5/5/2003</t>
  </si>
  <si>
    <t>5/6/2003</t>
  </si>
  <si>
    <t>5/7/2003</t>
  </si>
  <si>
    <t>5/8/2003</t>
  </si>
  <si>
    <t>5/9/2003</t>
  </si>
  <si>
    <t>5/10/2003</t>
  </si>
  <si>
    <t>5/11/2003</t>
  </si>
  <si>
    <t>5/12/2003</t>
  </si>
  <si>
    <t>5/13/2003</t>
  </si>
  <si>
    <t>5/14/2003</t>
  </si>
  <si>
    <t>5/15/2003</t>
  </si>
  <si>
    <t>5/16/2003</t>
  </si>
  <si>
    <t>5/17/2003</t>
  </si>
  <si>
    <t>5/18/2003</t>
  </si>
  <si>
    <t>5/19/2003</t>
  </si>
  <si>
    <t>5/20/2003</t>
  </si>
  <si>
    <t>5/21/2003</t>
  </si>
  <si>
    <t>5/22/2003</t>
  </si>
  <si>
    <t>5/23/2003</t>
  </si>
  <si>
    <t>5/24/2003</t>
  </si>
  <si>
    <t>5/25/2003</t>
  </si>
  <si>
    <t>5/26/2003</t>
  </si>
  <si>
    <t>5/27/2003</t>
  </si>
  <si>
    <t>5/28/2003</t>
  </si>
  <si>
    <t>5/29/2003</t>
  </si>
  <si>
    <t>5/30/2003</t>
  </si>
  <si>
    <t>5/31/2003</t>
  </si>
  <si>
    <t>6/1/2003</t>
  </si>
  <si>
    <t>6/2/2003</t>
  </si>
  <si>
    <t>6/3/2003</t>
  </si>
  <si>
    <t>6/4/2003</t>
  </si>
  <si>
    <t>6/5/2003</t>
  </si>
  <si>
    <t>6/6/2003</t>
  </si>
  <si>
    <t>6/7/2003</t>
  </si>
  <si>
    <t>6/8/2003</t>
  </si>
  <si>
    <t>6/9/2003</t>
  </si>
  <si>
    <t>6/10/2003</t>
  </si>
  <si>
    <t>6/11/2003</t>
  </si>
  <si>
    <t>6/12/2003</t>
  </si>
  <si>
    <t>6/13/2003</t>
  </si>
  <si>
    <t>6/14/2003</t>
  </si>
  <si>
    <t>6/15/2003</t>
  </si>
  <si>
    <t>6/16/2003</t>
  </si>
  <si>
    <t>6/17/2003</t>
  </si>
  <si>
    <t>6/18/2003</t>
  </si>
  <si>
    <t>6/19/2003</t>
  </si>
  <si>
    <t>6/20/2003</t>
  </si>
  <si>
    <t>6/21/2003</t>
  </si>
  <si>
    <t>6/22/2003</t>
  </si>
  <si>
    <t>6/23/2003</t>
  </si>
  <si>
    <t>6/24/2003</t>
  </si>
  <si>
    <t>6/25/2003</t>
  </si>
  <si>
    <t>6/26/2003</t>
  </si>
  <si>
    <t>6/27/2003</t>
  </si>
  <si>
    <t>6/28/2003</t>
  </si>
  <si>
    <t>6/29/2003</t>
  </si>
  <si>
    <t>6/30/2003</t>
  </si>
  <si>
    <t>7/1/2003</t>
  </si>
  <si>
    <t>7/2/2003</t>
  </si>
  <si>
    <t>7/3/2003</t>
  </si>
  <si>
    <t>7/4/2003</t>
  </si>
  <si>
    <t>7/5/2003</t>
  </si>
  <si>
    <t>7/6/2003</t>
  </si>
  <si>
    <t>7/7/2003</t>
  </si>
  <si>
    <t>7/8/2003</t>
  </si>
  <si>
    <t>7/9/2003</t>
  </si>
  <si>
    <t>7/10/2003</t>
  </si>
  <si>
    <t>7/11/2003</t>
  </si>
  <si>
    <t>7/12/2003</t>
  </si>
  <si>
    <t>7/13/2003</t>
  </si>
  <si>
    <t>7/14/2003</t>
  </si>
  <si>
    <t>7/15/2003</t>
  </si>
  <si>
    <t>7/16/2003</t>
  </si>
  <si>
    <t>7/17/2003</t>
  </si>
  <si>
    <t>7/18/2003</t>
  </si>
  <si>
    <t>7/19/2003</t>
  </si>
  <si>
    <t>7/20/2003</t>
  </si>
  <si>
    <t>7/21/2003</t>
  </si>
  <si>
    <t>7/22/2003</t>
  </si>
  <si>
    <t>7/23/2003</t>
  </si>
  <si>
    <t>7/24/2003</t>
  </si>
  <si>
    <t>7/25/2003</t>
  </si>
  <si>
    <t>7/26/2003</t>
  </si>
  <si>
    <t>7/27/2003</t>
  </si>
  <si>
    <t>7/28/2003</t>
  </si>
  <si>
    <t>7/29/2003</t>
  </si>
  <si>
    <t>7/30/2003</t>
  </si>
  <si>
    <t>7/31/2003</t>
  </si>
  <si>
    <t>8/1/2003</t>
  </si>
  <si>
    <t>8/2/2003</t>
  </si>
  <si>
    <t>8/3/2003</t>
  </si>
  <si>
    <t>8/4/2003</t>
  </si>
  <si>
    <t>8/5/2003</t>
  </si>
  <si>
    <t>8/6/2003</t>
  </si>
  <si>
    <t>8/7/2003</t>
  </si>
  <si>
    <t>8/8/2003</t>
  </si>
  <si>
    <t>8/9/2003</t>
  </si>
  <si>
    <t>8/10/2003</t>
  </si>
  <si>
    <t>8/11/2003</t>
  </si>
  <si>
    <t>8/12/2003</t>
  </si>
  <si>
    <t>8/13/2003</t>
  </si>
  <si>
    <t>8/14/2003</t>
  </si>
  <si>
    <t>8/15/2003</t>
  </si>
  <si>
    <t>8/16/2003</t>
  </si>
  <si>
    <t>8/17/2003</t>
  </si>
  <si>
    <t>8/18/2003</t>
  </si>
  <si>
    <t>8/19/2003</t>
  </si>
  <si>
    <t>8/20/2003</t>
  </si>
  <si>
    <t>8/21/2003</t>
  </si>
  <si>
    <t>8/22/2003</t>
  </si>
  <si>
    <t>8/23/2003</t>
  </si>
  <si>
    <t>8/24/2003</t>
  </si>
  <si>
    <t>8/25/2003</t>
  </si>
  <si>
    <t>8/26/2003</t>
  </si>
  <si>
    <t>8/27/2003</t>
  </si>
  <si>
    <t>8/28/2003</t>
  </si>
  <si>
    <t>8/29/2003</t>
  </si>
  <si>
    <t>8/30/2003</t>
  </si>
  <si>
    <t>8/31/2003</t>
  </si>
  <si>
    <t>9/1/2003</t>
  </si>
  <si>
    <t>9/2/2003</t>
  </si>
  <si>
    <t>9/3/2003</t>
  </si>
  <si>
    <t>9/4/2003</t>
  </si>
  <si>
    <t>9/5/2003</t>
  </si>
  <si>
    <t>9/6/2003</t>
  </si>
  <si>
    <t>9/7/2003</t>
  </si>
  <si>
    <t>9/8/2003</t>
  </si>
  <si>
    <t>9/9/2003</t>
  </si>
  <si>
    <t>9/10/2003</t>
  </si>
  <si>
    <t>9/11/2003</t>
  </si>
  <si>
    <t>9/12/2003</t>
  </si>
  <si>
    <t>9/13/2003</t>
  </si>
  <si>
    <t>9/14/2003</t>
  </si>
  <si>
    <t>9/15/2003</t>
  </si>
  <si>
    <t>9/16/2003</t>
  </si>
  <si>
    <t>9/17/2003</t>
  </si>
  <si>
    <t>9/18/2003</t>
  </si>
  <si>
    <t>9/19/2003</t>
  </si>
  <si>
    <t>9/20/2003</t>
  </si>
  <si>
    <t>9/21/2003</t>
  </si>
  <si>
    <t>9/22/2003</t>
  </si>
  <si>
    <t>9/23/2003</t>
  </si>
  <si>
    <t>9/24/2003</t>
  </si>
  <si>
    <t>9/25/2003</t>
  </si>
  <si>
    <t>9/26/2003</t>
  </si>
  <si>
    <t>9/27/2003</t>
  </si>
  <si>
    <t>9/28/2003</t>
  </si>
  <si>
    <t>9/29/2003</t>
  </si>
  <si>
    <t>9/30/2003</t>
  </si>
  <si>
    <t>10/1/2003</t>
  </si>
  <si>
    <t>10/2/2003</t>
  </si>
  <si>
    <t>10/3/2003</t>
  </si>
  <si>
    <t>10/4/2003</t>
  </si>
  <si>
    <t>10/5/2003</t>
  </si>
  <si>
    <t>10/6/2003</t>
  </si>
  <si>
    <t>10/7/2003</t>
  </si>
  <si>
    <t>10/8/2003</t>
  </si>
  <si>
    <t>10/9/2003</t>
  </si>
  <si>
    <t>10/10/2003</t>
  </si>
  <si>
    <t>10/11/2003</t>
  </si>
  <si>
    <t>10/12/2003</t>
  </si>
  <si>
    <t>10/13/2003</t>
  </si>
  <si>
    <t>10/14/2003</t>
  </si>
  <si>
    <t>10/15/2003</t>
  </si>
  <si>
    <t>10/16/2003</t>
  </si>
  <si>
    <t>10/17/2003</t>
  </si>
  <si>
    <t>10/18/2003</t>
  </si>
  <si>
    <t>10/19/2003</t>
  </si>
  <si>
    <t>10/20/2003</t>
  </si>
  <si>
    <t>10/21/2003</t>
  </si>
  <si>
    <t>10/22/2003</t>
  </si>
  <si>
    <t>10/23/2003</t>
  </si>
  <si>
    <t>10/24/2003</t>
  </si>
  <si>
    <t>10/25/2003</t>
  </si>
  <si>
    <t>10/26/2003</t>
  </si>
  <si>
    <t>10/27/2003</t>
  </si>
  <si>
    <t>10/28/2003</t>
  </si>
  <si>
    <t>10/29/2003</t>
  </si>
  <si>
    <t>10/30/2003</t>
  </si>
  <si>
    <t>10/31/2003</t>
  </si>
  <si>
    <t>11/1/2003</t>
  </si>
  <si>
    <t>11/2/2003</t>
  </si>
  <si>
    <t>11/3/2003</t>
  </si>
  <si>
    <t>11/4/2003</t>
  </si>
  <si>
    <t>11/5/2003</t>
  </si>
  <si>
    <t>11/6/2003</t>
  </si>
  <si>
    <t>11/7/2003</t>
  </si>
  <si>
    <t>11/8/2003</t>
  </si>
  <si>
    <t>11/9/2003</t>
  </si>
  <si>
    <t>11/10/2003</t>
  </si>
  <si>
    <t>11/11/2003</t>
  </si>
  <si>
    <t>11/12/2003</t>
  </si>
  <si>
    <t>11/13/2003</t>
  </si>
  <si>
    <t>11/14/2003</t>
  </si>
  <si>
    <t>11/15/2003</t>
  </si>
  <si>
    <t>11/16/2003</t>
  </si>
  <si>
    <t>11/17/2003</t>
  </si>
  <si>
    <t>11/18/2003</t>
  </si>
  <si>
    <t>11/19/2003</t>
  </si>
  <si>
    <t>11/20/2003</t>
  </si>
  <si>
    <t>11/21/2003</t>
  </si>
  <si>
    <t>11/22/2003</t>
  </si>
  <si>
    <t>11/23/2003</t>
  </si>
  <si>
    <t>11/24/2003</t>
  </si>
  <si>
    <t>11/25/2003</t>
  </si>
  <si>
    <t>11/26/2003</t>
  </si>
  <si>
    <t>11/27/2003</t>
  </si>
  <si>
    <t>11/28/2003</t>
  </si>
  <si>
    <t>11/29/2003</t>
  </si>
  <si>
    <t>11/30/2003</t>
  </si>
  <si>
    <t>12/1/2003</t>
  </si>
  <si>
    <t>12/2/2003</t>
  </si>
  <si>
    <t>12/3/2003</t>
  </si>
  <si>
    <t>12/4/2003</t>
  </si>
  <si>
    <t>12/5/2003</t>
  </si>
  <si>
    <t>12/6/2003</t>
  </si>
  <si>
    <t>12/7/2003</t>
  </si>
  <si>
    <t>12/8/2003</t>
  </si>
  <si>
    <t>12/9/2003</t>
  </si>
  <si>
    <t>12/10/2003</t>
  </si>
  <si>
    <t>12/11/2003</t>
  </si>
  <si>
    <t>12/12/2003</t>
  </si>
  <si>
    <t>12/13/2003</t>
  </si>
  <si>
    <t>12/14/2003</t>
  </si>
  <si>
    <t>12/15/2003</t>
  </si>
  <si>
    <t>12/16/2003</t>
  </si>
  <si>
    <t>12/17/2003</t>
  </si>
  <si>
    <t>12/18/2003</t>
  </si>
  <si>
    <t>12/19/2003</t>
  </si>
  <si>
    <t>12/20/2003</t>
  </si>
  <si>
    <t>12/21/2003</t>
  </si>
  <si>
    <t>12/22/2003</t>
  </si>
  <si>
    <t>12/23/2003</t>
  </si>
  <si>
    <t>12/24/2003</t>
  </si>
  <si>
    <t>12/25/2003</t>
  </si>
  <si>
    <t>12/26/2003</t>
  </si>
  <si>
    <t>12/27/2003</t>
  </si>
  <si>
    <t>12/28/2003</t>
  </si>
  <si>
    <t>12/29/2003</t>
  </si>
  <si>
    <t>12/30/2003</t>
  </si>
  <si>
    <t>12/31/2003</t>
  </si>
  <si>
    <t>1/1/2004</t>
  </si>
  <si>
    <t>1/2/2004</t>
  </si>
  <si>
    <t>1/3/2004</t>
  </si>
  <si>
    <t>1/4/2004</t>
  </si>
  <si>
    <t>1/5/2004</t>
  </si>
  <si>
    <t>1/6/2004</t>
  </si>
  <si>
    <t>1/7/2004</t>
  </si>
  <si>
    <t>1/8/2004</t>
  </si>
  <si>
    <t>1/9/2004</t>
  </si>
  <si>
    <t>1/10/2004</t>
  </si>
  <si>
    <t>1/11/2004</t>
  </si>
  <si>
    <t>1/12/2004</t>
  </si>
  <si>
    <t>1/13/2004</t>
  </si>
  <si>
    <t>1/14/2004</t>
  </si>
  <si>
    <t>1/15/2004</t>
  </si>
  <si>
    <t>1/16/2004</t>
  </si>
  <si>
    <t>1/17/2004</t>
  </si>
  <si>
    <t>1/18/2004</t>
  </si>
  <si>
    <t>1/19/2004</t>
  </si>
  <si>
    <t>1/20/2004</t>
  </si>
  <si>
    <t>1/21/2004</t>
  </si>
  <si>
    <t>1/22/2004</t>
  </si>
  <si>
    <t>1/23/2004</t>
  </si>
  <si>
    <t>1/24/2004</t>
  </si>
  <si>
    <t>1/25/2004</t>
  </si>
  <si>
    <t>1/26/2004</t>
  </si>
  <si>
    <t>1/27/2004</t>
  </si>
  <si>
    <t>1/28/2004</t>
  </si>
  <si>
    <t>1/29/2004</t>
  </si>
  <si>
    <t>1/30/2004</t>
  </si>
  <si>
    <t>1/31/2004</t>
  </si>
  <si>
    <t>2/1/2004</t>
  </si>
  <si>
    <t>2/2/2004</t>
  </si>
  <si>
    <t>2/3/2004</t>
  </si>
  <si>
    <t>2/4/2004</t>
  </si>
  <si>
    <t>2/5/2004</t>
  </si>
  <si>
    <t>2/6/2004</t>
  </si>
  <si>
    <t>2/7/2004</t>
  </si>
  <si>
    <t>2/8/2004</t>
  </si>
  <si>
    <t>2/9/2004</t>
  </si>
  <si>
    <t>2/10/2004</t>
  </si>
  <si>
    <t>2/11/2004</t>
  </si>
  <si>
    <t>2/12/2004</t>
  </si>
  <si>
    <t>2/13/2004</t>
  </si>
  <si>
    <t>2/14/2004</t>
  </si>
  <si>
    <t>2/15/2004</t>
  </si>
  <si>
    <t>2/16/2004</t>
  </si>
  <si>
    <t>2/17/2004</t>
  </si>
  <si>
    <t>2/18/2004</t>
  </si>
  <si>
    <t>2/19/2004</t>
  </si>
  <si>
    <t>2/20/2004</t>
  </si>
  <si>
    <t>2/21/2004</t>
  </si>
  <si>
    <t>2/22/2004</t>
  </si>
  <si>
    <t>2/23/2004</t>
  </si>
  <si>
    <t>2/24/2004</t>
  </si>
  <si>
    <t>2/25/2004</t>
  </si>
  <si>
    <t>2/26/2004</t>
  </si>
  <si>
    <t>2/27/2004</t>
  </si>
  <si>
    <t>2/28/2004</t>
  </si>
  <si>
    <t>2/29/2004</t>
  </si>
  <si>
    <t>3/1/2004</t>
  </si>
  <si>
    <t>3/2/2004</t>
  </si>
  <si>
    <t>3/3/2004</t>
  </si>
  <si>
    <t>3/4/2004</t>
  </si>
  <si>
    <t>3/5/2004</t>
  </si>
  <si>
    <t>3/6/2004</t>
  </si>
  <si>
    <t>3/7/2004</t>
  </si>
  <si>
    <t>3/8/2004</t>
  </si>
  <si>
    <t>3/9/2004</t>
  </si>
  <si>
    <t>3/10/2004</t>
  </si>
  <si>
    <t>3/11/2004</t>
  </si>
  <si>
    <t>3/12/2004</t>
  </si>
  <si>
    <t>3/13/2004</t>
  </si>
  <si>
    <t>3/14/2004</t>
  </si>
  <si>
    <t>3/15/2004</t>
  </si>
  <si>
    <t>3/16/2004</t>
  </si>
  <si>
    <t>3/17/2004</t>
  </si>
  <si>
    <t>3/18/2004</t>
  </si>
  <si>
    <t>3/19/2004</t>
  </si>
  <si>
    <t>3/20/2004</t>
  </si>
  <si>
    <t>3/21/2004</t>
  </si>
  <si>
    <t>3/22/2004</t>
  </si>
  <si>
    <t>3/23/2004</t>
  </si>
  <si>
    <t>3/24/2004</t>
  </si>
  <si>
    <t>3/25/2004</t>
  </si>
  <si>
    <t>3/26/2004</t>
  </si>
  <si>
    <t>3/27/2004</t>
  </si>
  <si>
    <t>3/28/2004</t>
  </si>
  <si>
    <t>3/29/2004</t>
  </si>
  <si>
    <t>3/30/2004</t>
  </si>
  <si>
    <t>3/31/2004</t>
  </si>
  <si>
    <t>4/1/2004</t>
  </si>
  <si>
    <t>4/2/2004</t>
  </si>
  <si>
    <t>4/3/2004</t>
  </si>
  <si>
    <t>4/4/2004</t>
  </si>
  <si>
    <t>4/5/2004</t>
  </si>
  <si>
    <t>4/6/2004</t>
  </si>
  <si>
    <t>4/7/2004</t>
  </si>
  <si>
    <t>4/8/2004</t>
  </si>
  <si>
    <t>4/9/2004</t>
  </si>
  <si>
    <t>4/10/2004</t>
  </si>
  <si>
    <t>4/11/2004</t>
  </si>
  <si>
    <t>4/12/2004</t>
  </si>
  <si>
    <t>4/13/2004</t>
  </si>
  <si>
    <t>4/14/2004</t>
  </si>
  <si>
    <t>4/15/2004</t>
  </si>
  <si>
    <t>4/16/2004</t>
  </si>
  <si>
    <t>4/17/2004</t>
  </si>
  <si>
    <t>4/18/2004</t>
  </si>
  <si>
    <t>4/19/2004</t>
  </si>
  <si>
    <t>4/20/2004</t>
  </si>
  <si>
    <t>4/21/2004</t>
  </si>
  <si>
    <t>4/22/2004</t>
  </si>
  <si>
    <t>4/23/2004</t>
  </si>
  <si>
    <t>4/24/2004</t>
  </si>
  <si>
    <t>4/25/2004</t>
  </si>
  <si>
    <t>4/26/2004</t>
  </si>
  <si>
    <t>4/27/2004</t>
  </si>
  <si>
    <t>4/28/2004</t>
  </si>
  <si>
    <t>4/29/2004</t>
  </si>
  <si>
    <t>4/30/2004</t>
  </si>
  <si>
    <t>5/1/2004</t>
  </si>
  <si>
    <t>5/2/2004</t>
  </si>
  <si>
    <t>5/3/2004</t>
  </si>
  <si>
    <t>5/4/2004</t>
  </si>
  <si>
    <t>5/5/2004</t>
  </si>
  <si>
    <t>5/6/2004</t>
  </si>
  <si>
    <t>5/7/2004</t>
  </si>
  <si>
    <t>5/8/2004</t>
  </si>
  <si>
    <t>5/9/2004</t>
  </si>
  <si>
    <t>5/10/2004</t>
  </si>
  <si>
    <t>5/11/2004</t>
  </si>
  <si>
    <t>5/12/2004</t>
  </si>
  <si>
    <t>5/13/2004</t>
  </si>
  <si>
    <t>5/14/2004</t>
  </si>
  <si>
    <t>5/15/2004</t>
  </si>
  <si>
    <t>5/16/2004</t>
  </si>
  <si>
    <t>5/17/2004</t>
  </si>
  <si>
    <t>5/18/2004</t>
  </si>
  <si>
    <t>5/19/2004</t>
  </si>
  <si>
    <t>5/20/2004</t>
  </si>
  <si>
    <t>5/21/2004</t>
  </si>
  <si>
    <t>5/22/2004</t>
  </si>
  <si>
    <t>5/23/2004</t>
  </si>
  <si>
    <t>5/24/2004</t>
  </si>
  <si>
    <t>5/25/2004</t>
  </si>
  <si>
    <t>5/26/2004</t>
  </si>
  <si>
    <t>5/27/2004</t>
  </si>
  <si>
    <t>5/28/2004</t>
  </si>
  <si>
    <t>5/29/2004</t>
  </si>
  <si>
    <t>5/30/2004</t>
  </si>
  <si>
    <t>5/31/2004</t>
  </si>
  <si>
    <t>6/1/2004</t>
  </si>
  <si>
    <t>6/2/2004</t>
  </si>
  <si>
    <t>6/3/2004</t>
  </si>
  <si>
    <t>6/4/2004</t>
  </si>
  <si>
    <t>6/5/2004</t>
  </si>
  <si>
    <t>6/6/2004</t>
  </si>
  <si>
    <t>6/7/2004</t>
  </si>
  <si>
    <t>6/8/2004</t>
  </si>
  <si>
    <t>6/9/2004</t>
  </si>
  <si>
    <t>6/10/2004</t>
  </si>
  <si>
    <t>6/11/2004</t>
  </si>
  <si>
    <t>6/12/2004</t>
  </si>
  <si>
    <t>6/13/2004</t>
  </si>
  <si>
    <t>6/14/2004</t>
  </si>
  <si>
    <t>6/15/2004</t>
  </si>
  <si>
    <t>6/16/2004</t>
  </si>
  <si>
    <t>6/17/2004</t>
  </si>
  <si>
    <t>6/18/2004</t>
  </si>
  <si>
    <t>6/19/2004</t>
  </si>
  <si>
    <t>6/20/2004</t>
  </si>
  <si>
    <t>6/21/2004</t>
  </si>
  <si>
    <t>6/22/2004</t>
  </si>
  <si>
    <t>6/23/2004</t>
  </si>
  <si>
    <t>6/24/2004</t>
  </si>
  <si>
    <t>6/25/2004</t>
  </si>
  <si>
    <t>6/26/2004</t>
  </si>
  <si>
    <t>6/27/2004</t>
  </si>
  <si>
    <t>6/28/2004</t>
  </si>
  <si>
    <t>6/29/2004</t>
  </si>
  <si>
    <t>6/30/2004</t>
  </si>
  <si>
    <t>7/1/2004</t>
  </si>
  <si>
    <t>7/2/2004</t>
  </si>
  <si>
    <t>7/3/2004</t>
  </si>
  <si>
    <t>7/4/2004</t>
  </si>
  <si>
    <t>7/5/2004</t>
  </si>
  <si>
    <t>7/6/2004</t>
  </si>
  <si>
    <t>7/7/2004</t>
  </si>
  <si>
    <t>7/8/2004</t>
  </si>
  <si>
    <t>7/9/2004</t>
  </si>
  <si>
    <t>7/10/2004</t>
  </si>
  <si>
    <t>7/11/2004</t>
  </si>
  <si>
    <t>7/12/2004</t>
  </si>
  <si>
    <t>7/13/2004</t>
  </si>
  <si>
    <t>7/14/2004</t>
  </si>
  <si>
    <t>7/15/2004</t>
  </si>
  <si>
    <t>7/16/2004</t>
  </si>
  <si>
    <t>7/17/2004</t>
  </si>
  <si>
    <t>7/18/2004</t>
  </si>
  <si>
    <t>7/19/2004</t>
  </si>
  <si>
    <t>7/20/2004</t>
  </si>
  <si>
    <t>7/21/2004</t>
  </si>
  <si>
    <t>7/22/2004</t>
  </si>
  <si>
    <t>7/23/2004</t>
  </si>
  <si>
    <t>7/24/2004</t>
  </si>
  <si>
    <t>7/25/2004</t>
  </si>
  <si>
    <t>7/26/2004</t>
  </si>
  <si>
    <t>7/27/2004</t>
  </si>
  <si>
    <t>7/28/2004</t>
  </si>
  <si>
    <t>7/29/2004</t>
  </si>
  <si>
    <t>7/30/2004</t>
  </si>
  <si>
    <t>7/31/2004</t>
  </si>
  <si>
    <t>8/1/2004</t>
  </si>
  <si>
    <t>8/2/2004</t>
  </si>
  <si>
    <t>8/3/2004</t>
  </si>
  <si>
    <t>8/4/2004</t>
  </si>
  <si>
    <t>8/5/2004</t>
  </si>
  <si>
    <t>8/6/2004</t>
  </si>
  <si>
    <t>8/7/2004</t>
  </si>
  <si>
    <t>8/8/2004</t>
  </si>
  <si>
    <t>8/9/2004</t>
  </si>
  <si>
    <t>8/10/2004</t>
  </si>
  <si>
    <t>8/11/2004</t>
  </si>
  <si>
    <t>8/12/2004</t>
  </si>
  <si>
    <t>8/13/2004</t>
  </si>
  <si>
    <t>8/14/2004</t>
  </si>
  <si>
    <t>8/15/2004</t>
  </si>
  <si>
    <t>8/16/2004</t>
  </si>
  <si>
    <t>8/17/2004</t>
  </si>
  <si>
    <t>8/18/2004</t>
  </si>
  <si>
    <t>8/19/2004</t>
  </si>
  <si>
    <t>8/20/2004</t>
  </si>
  <si>
    <t>8/21/2004</t>
  </si>
  <si>
    <t>8/22/2004</t>
  </si>
  <si>
    <t>8/23/2004</t>
  </si>
  <si>
    <t>8/24/2004</t>
  </si>
  <si>
    <t>8/25/2004</t>
  </si>
  <si>
    <t>8/26/2004</t>
  </si>
  <si>
    <t>8/27/2004</t>
  </si>
  <si>
    <t>8/28/2004</t>
  </si>
  <si>
    <t>8/29/2004</t>
  </si>
  <si>
    <t>8/30/2004</t>
  </si>
  <si>
    <t>8/31/2004</t>
  </si>
  <si>
    <t>9/1/2004</t>
  </si>
  <si>
    <t>9/2/2004</t>
  </si>
  <si>
    <t>9/3/2004</t>
  </si>
  <si>
    <t>9/4/2004</t>
  </si>
  <si>
    <t>9/5/2004</t>
  </si>
  <si>
    <t>9/6/2004</t>
  </si>
  <si>
    <t>9/7/2004</t>
  </si>
  <si>
    <t>9/8/2004</t>
  </si>
  <si>
    <t>9/9/2004</t>
  </si>
  <si>
    <t>9/10/2004</t>
  </si>
  <si>
    <t>9/11/2004</t>
  </si>
  <si>
    <t>9/12/2004</t>
  </si>
  <si>
    <t>9/13/2004</t>
  </si>
  <si>
    <t>9/14/2004</t>
  </si>
  <si>
    <t>9/15/2004</t>
  </si>
  <si>
    <t>9/16/2004</t>
  </si>
  <si>
    <t>9/17/2004</t>
  </si>
  <si>
    <t>9/18/2004</t>
  </si>
  <si>
    <t>9/19/2004</t>
  </si>
  <si>
    <t>9/20/2004</t>
  </si>
  <si>
    <t>9/21/2004</t>
  </si>
  <si>
    <t>9/22/2004</t>
  </si>
  <si>
    <t>9/23/2004</t>
  </si>
  <si>
    <t>9/24/2004</t>
  </si>
  <si>
    <t>9/25/2004</t>
  </si>
  <si>
    <t>9/26/2004</t>
  </si>
  <si>
    <t>9/27/2004</t>
  </si>
  <si>
    <t>9/28/2004</t>
  </si>
  <si>
    <t>9/29/2004</t>
  </si>
  <si>
    <t>9/30/2004</t>
  </si>
  <si>
    <t>10/1/2004</t>
  </si>
  <si>
    <t>10/2/2004</t>
  </si>
  <si>
    <t>10/3/2004</t>
  </si>
  <si>
    <t>10/4/2004</t>
  </si>
  <si>
    <t>10/5/2004</t>
  </si>
  <si>
    <t>10/6/2004</t>
  </si>
  <si>
    <t>10/7/2004</t>
  </si>
  <si>
    <t>10/8/2004</t>
  </si>
  <si>
    <t>10/9/2004</t>
  </si>
  <si>
    <t>10/10/2004</t>
  </si>
  <si>
    <t>10/11/2004</t>
  </si>
  <si>
    <t>10/12/2004</t>
  </si>
  <si>
    <t>10/13/2004</t>
  </si>
  <si>
    <t>10/14/2004</t>
  </si>
  <si>
    <t>10/15/2004</t>
  </si>
  <si>
    <t>10/16/2004</t>
  </si>
  <si>
    <t>10/17/2004</t>
  </si>
  <si>
    <t>10/18/2004</t>
  </si>
  <si>
    <t>10/19/2004</t>
  </si>
  <si>
    <t>10/20/2004</t>
  </si>
  <si>
    <t>10/21/2004</t>
  </si>
  <si>
    <t>10/22/2004</t>
  </si>
  <si>
    <t>10/23/2004</t>
  </si>
  <si>
    <t>10/24/2004</t>
  </si>
  <si>
    <t>10/25/2004</t>
  </si>
  <si>
    <t>10/26/2004</t>
  </si>
  <si>
    <t>10/27/2004</t>
  </si>
  <si>
    <t>10/28/2004</t>
  </si>
  <si>
    <t>10/29/2004</t>
  </si>
  <si>
    <t>10/30/2004</t>
  </si>
  <si>
    <t>10/31/2004</t>
  </si>
  <si>
    <t>11/1/2004</t>
  </si>
  <si>
    <t>11/2/2004</t>
  </si>
  <si>
    <t>11/3/2004</t>
  </si>
  <si>
    <t>11/4/2004</t>
  </si>
  <si>
    <t>11/5/2004</t>
  </si>
  <si>
    <t>11/6/2004</t>
  </si>
  <si>
    <t>11/7/2004</t>
  </si>
  <si>
    <t>11/8/2004</t>
  </si>
  <si>
    <t>11/9/2004</t>
  </si>
  <si>
    <t>11/10/2004</t>
  </si>
  <si>
    <t>11/11/2004</t>
  </si>
  <si>
    <t>11/12/2004</t>
  </si>
  <si>
    <t>11/13/2004</t>
  </si>
  <si>
    <t>11/14/2004</t>
  </si>
  <si>
    <t>11/15/2004</t>
  </si>
  <si>
    <t>11/16/2004</t>
  </si>
  <si>
    <t>11/17/2004</t>
  </si>
  <si>
    <t>11/18/2004</t>
  </si>
  <si>
    <t>11/19/2004</t>
  </si>
  <si>
    <t>11/20/2004</t>
  </si>
  <si>
    <t>11/21/2004</t>
  </si>
  <si>
    <t>11/22/2004</t>
  </si>
  <si>
    <t>11/23/2004</t>
  </si>
  <si>
    <t>11/24/2004</t>
  </si>
  <si>
    <t>11/25/2004</t>
  </si>
  <si>
    <t>11/26/2004</t>
  </si>
  <si>
    <t>11/27/2004</t>
  </si>
  <si>
    <t>11/28/2004</t>
  </si>
  <si>
    <t>11/29/2004</t>
  </si>
  <si>
    <t>11/30/2004</t>
  </si>
  <si>
    <t>12/1/2004</t>
  </si>
  <si>
    <t>12/2/2004</t>
  </si>
  <si>
    <t>12/3/2004</t>
  </si>
  <si>
    <t>12/4/2004</t>
  </si>
  <si>
    <t>12/5/2004</t>
  </si>
  <si>
    <t>12/6/2004</t>
  </si>
  <si>
    <t>12/7/2004</t>
  </si>
  <si>
    <t>12/8/2004</t>
  </si>
  <si>
    <t>12/9/2004</t>
  </si>
  <si>
    <t>12/10/2004</t>
  </si>
  <si>
    <t>12/11/2004</t>
  </si>
  <si>
    <t>12/12/2004</t>
  </si>
  <si>
    <t>12/13/2004</t>
  </si>
  <si>
    <t>12/14/2004</t>
  </si>
  <si>
    <t>12/15/2004</t>
  </si>
  <si>
    <t>12/16/2004</t>
  </si>
  <si>
    <t>12/17/2004</t>
  </si>
  <si>
    <t>12/18/2004</t>
  </si>
  <si>
    <t>12/19/2004</t>
  </si>
  <si>
    <t>12/20/2004</t>
  </si>
  <si>
    <t>12/21/2004</t>
  </si>
  <si>
    <t>12/22/2004</t>
  </si>
  <si>
    <t>12/23/2004</t>
  </si>
  <si>
    <t>12/24/2004</t>
  </si>
  <si>
    <t>12/25/2004</t>
  </si>
  <si>
    <t>12/26/2004</t>
  </si>
  <si>
    <t>12/27/2004</t>
  </si>
  <si>
    <t>12/28/2004</t>
  </si>
  <si>
    <t>12/29/2004</t>
  </si>
  <si>
    <t>12/30/2004</t>
  </si>
  <si>
    <t>12/31/2004</t>
  </si>
  <si>
    <t>1/1/2005</t>
  </si>
  <si>
    <t>1/2/2005</t>
  </si>
  <si>
    <t>1/3/2005</t>
  </si>
  <si>
    <t>1/4/2005</t>
  </si>
  <si>
    <t>1/5/2005</t>
  </si>
  <si>
    <t>1/6/2005</t>
  </si>
  <si>
    <t>1/7/2005</t>
  </si>
  <si>
    <t>1/8/2005</t>
  </si>
  <si>
    <t>1/9/2005</t>
  </si>
  <si>
    <t>1/10/2005</t>
  </si>
  <si>
    <t>1/11/2005</t>
  </si>
  <si>
    <t>1/12/2005</t>
  </si>
  <si>
    <t>1/13/2005</t>
  </si>
  <si>
    <t>1/14/2005</t>
  </si>
  <si>
    <t>1/15/2005</t>
  </si>
  <si>
    <t>1/16/2005</t>
  </si>
  <si>
    <t>1/17/2005</t>
  </si>
  <si>
    <t>1/18/2005</t>
  </si>
  <si>
    <t>1/19/2005</t>
  </si>
  <si>
    <t>1/20/2005</t>
  </si>
  <si>
    <t>1/21/2005</t>
  </si>
  <si>
    <t>1/22/2005</t>
  </si>
  <si>
    <t>1/23/2005</t>
  </si>
  <si>
    <t>1/24/2005</t>
  </si>
  <si>
    <t>1/25/2005</t>
  </si>
  <si>
    <t>1/26/2005</t>
  </si>
  <si>
    <t>1/27/2005</t>
  </si>
  <si>
    <t>1/28/2005</t>
  </si>
  <si>
    <t>1/29/2005</t>
  </si>
  <si>
    <t>1/30/2005</t>
  </si>
  <si>
    <t>1/31/2005</t>
  </si>
  <si>
    <t>2/1/2005</t>
  </si>
  <si>
    <t>2/2/2005</t>
  </si>
  <si>
    <t>2/3/2005</t>
  </si>
  <si>
    <t>2/4/2005</t>
  </si>
  <si>
    <t>2/5/2005</t>
  </si>
  <si>
    <t>2/6/2005</t>
  </si>
  <si>
    <t>2/7/2005</t>
  </si>
  <si>
    <t>2/8/2005</t>
  </si>
  <si>
    <t>2/9/2005</t>
  </si>
  <si>
    <t>2/10/2005</t>
  </si>
  <si>
    <t>2/11/2005</t>
  </si>
  <si>
    <t>2/12/2005</t>
  </si>
  <si>
    <t>2/13/2005</t>
  </si>
  <si>
    <t>2/14/2005</t>
  </si>
  <si>
    <t>2/15/2005</t>
  </si>
  <si>
    <t>2/16/2005</t>
  </si>
  <si>
    <t>2/17/2005</t>
  </si>
  <si>
    <t>2/18/2005</t>
  </si>
  <si>
    <t>2/19/2005</t>
  </si>
  <si>
    <t>2/20/2005</t>
  </si>
  <si>
    <t>2/21/2005</t>
  </si>
  <si>
    <t>2/22/2005</t>
  </si>
  <si>
    <t>2/23/2005</t>
  </si>
  <si>
    <t>2/24/2005</t>
  </si>
  <si>
    <t>2/25/2005</t>
  </si>
  <si>
    <t>2/26/2005</t>
  </si>
  <si>
    <t>2/27/2005</t>
  </si>
  <si>
    <t>2/28/2005</t>
  </si>
  <si>
    <t>3/1/2005</t>
  </si>
  <si>
    <t>3/2/2005</t>
  </si>
  <si>
    <t>3/3/2005</t>
  </si>
  <si>
    <t>3/4/2005</t>
  </si>
  <si>
    <t>3/5/2005</t>
  </si>
  <si>
    <t>3/6/2005</t>
  </si>
  <si>
    <t>3/7/2005</t>
  </si>
  <si>
    <t>3/8/2005</t>
  </si>
  <si>
    <t>3/9/2005</t>
  </si>
  <si>
    <t>3/10/2005</t>
  </si>
  <si>
    <t>3/11/2005</t>
  </si>
  <si>
    <t>3/12/2005</t>
  </si>
  <si>
    <t>3/13/2005</t>
  </si>
  <si>
    <t>3/14/2005</t>
  </si>
  <si>
    <t>3/15/2005</t>
  </si>
  <si>
    <t>3/16/2005</t>
  </si>
  <si>
    <t>3/17/2005</t>
  </si>
  <si>
    <t>3/18/2005</t>
  </si>
  <si>
    <t>3/19/2005</t>
  </si>
  <si>
    <t>3/20/2005</t>
  </si>
  <si>
    <t>3/21/2005</t>
  </si>
  <si>
    <t>3/22/2005</t>
  </si>
  <si>
    <t>3/23/2005</t>
  </si>
  <si>
    <t>3/24/2005</t>
  </si>
  <si>
    <t>3/25/2005</t>
  </si>
  <si>
    <t>3/26/2005</t>
  </si>
  <si>
    <t>3/27/2005</t>
  </si>
  <si>
    <t>3/28/2005</t>
  </si>
  <si>
    <t>3/29/2005</t>
  </si>
  <si>
    <t>3/30/2005</t>
  </si>
  <si>
    <t>3/31/2005</t>
  </si>
  <si>
    <t>4/1/2005</t>
  </si>
  <si>
    <t>4/2/2005</t>
  </si>
  <si>
    <t>4/3/2005</t>
  </si>
  <si>
    <t>4/4/2005</t>
  </si>
  <si>
    <t>4/5/2005</t>
  </si>
  <si>
    <t>4/6/2005</t>
  </si>
  <si>
    <t>4/7/2005</t>
  </si>
  <si>
    <t>4/8/2005</t>
  </si>
  <si>
    <t>4/9/2005</t>
  </si>
  <si>
    <t>4/10/2005</t>
  </si>
  <si>
    <t>4/11/2005</t>
  </si>
  <si>
    <t>4/12/2005</t>
  </si>
  <si>
    <t>4/13/2005</t>
  </si>
  <si>
    <t>4/14/2005</t>
  </si>
  <si>
    <t>4/15/2005</t>
  </si>
  <si>
    <t>4/16/2005</t>
  </si>
  <si>
    <t>4/17/2005</t>
  </si>
  <si>
    <t>4/18/2005</t>
  </si>
  <si>
    <t>4/19/2005</t>
  </si>
  <si>
    <t>4/20/2005</t>
  </si>
  <si>
    <t>4/21/2005</t>
  </si>
  <si>
    <t>4/22/2005</t>
  </si>
  <si>
    <t>4/23/2005</t>
  </si>
  <si>
    <t>4/24/2005</t>
  </si>
  <si>
    <t>4/25/2005</t>
  </si>
  <si>
    <t>4/26/2005</t>
  </si>
  <si>
    <t>4/27/2005</t>
  </si>
  <si>
    <t>4/28/2005</t>
  </si>
  <si>
    <t>4/29/2005</t>
  </si>
  <si>
    <t>4/30/2005</t>
  </si>
  <si>
    <t>5/1/2005</t>
  </si>
  <si>
    <t>5/2/2005</t>
  </si>
  <si>
    <t>5/3/2005</t>
  </si>
  <si>
    <t>5/4/2005</t>
  </si>
  <si>
    <t>5/5/2005</t>
  </si>
  <si>
    <t>5/6/2005</t>
  </si>
  <si>
    <t>5/7/2005</t>
  </si>
  <si>
    <t>5/8/2005</t>
  </si>
  <si>
    <t>5/9/2005</t>
  </si>
  <si>
    <t>5/10/2005</t>
  </si>
  <si>
    <t>5/11/2005</t>
  </si>
  <si>
    <t>5/12/2005</t>
  </si>
  <si>
    <t>5/13/2005</t>
  </si>
  <si>
    <t>5/14/2005</t>
  </si>
  <si>
    <t>5/15/2005</t>
  </si>
  <si>
    <t>5/16/2005</t>
  </si>
  <si>
    <t>5/17/2005</t>
  </si>
  <si>
    <t>5/18/2005</t>
  </si>
  <si>
    <t>5/19/2005</t>
  </si>
  <si>
    <t>5/20/2005</t>
  </si>
  <si>
    <t>5/21/2005</t>
  </si>
  <si>
    <t>5/22/2005</t>
  </si>
  <si>
    <t>5/23/2005</t>
  </si>
  <si>
    <t>5/24/2005</t>
  </si>
  <si>
    <t>5/25/2005</t>
  </si>
  <si>
    <t>5/26/2005</t>
  </si>
  <si>
    <t>5/27/2005</t>
  </si>
  <si>
    <t>5/28/2005</t>
  </si>
  <si>
    <t>5/29/2005</t>
  </si>
  <si>
    <t>5/30/2005</t>
  </si>
  <si>
    <t>5/31/2005</t>
  </si>
  <si>
    <t>6/1/2005</t>
  </si>
  <si>
    <t>6/2/2005</t>
  </si>
  <si>
    <t>6/3/2005</t>
  </si>
  <si>
    <t>6/4/2005</t>
  </si>
  <si>
    <t>6/5/2005</t>
  </si>
  <si>
    <t>6/6/2005</t>
  </si>
  <si>
    <t>6/7/2005</t>
  </si>
  <si>
    <t>6/8/2005</t>
  </si>
  <si>
    <t>6/9/2005</t>
  </si>
  <si>
    <t>6/10/2005</t>
  </si>
  <si>
    <t>6/11/2005</t>
  </si>
  <si>
    <t>6/12/2005</t>
  </si>
  <si>
    <t>6/13/2005</t>
  </si>
  <si>
    <t>6/14/2005</t>
  </si>
  <si>
    <t>6/15/2005</t>
  </si>
  <si>
    <t>6/16/2005</t>
  </si>
  <si>
    <t>6/17/2005</t>
  </si>
  <si>
    <t>6/18/2005</t>
  </si>
  <si>
    <t>6/19/2005</t>
  </si>
  <si>
    <t>6/20/2005</t>
  </si>
  <si>
    <t>6/21/2005</t>
  </si>
  <si>
    <t>6/22/2005</t>
  </si>
  <si>
    <t>6/23/2005</t>
  </si>
  <si>
    <t>6/24/2005</t>
  </si>
  <si>
    <t>6/25/2005</t>
  </si>
  <si>
    <t>6/26/2005</t>
  </si>
  <si>
    <t>6/27/2005</t>
  </si>
  <si>
    <t>6/28/2005</t>
  </si>
  <si>
    <t>6/29/2005</t>
  </si>
  <si>
    <t>6/30/2005</t>
  </si>
  <si>
    <t>7/1/2005</t>
  </si>
  <si>
    <t>7/2/2005</t>
  </si>
  <si>
    <t>7/3/2005</t>
  </si>
  <si>
    <t>7/4/2005</t>
  </si>
  <si>
    <t>7/5/2005</t>
  </si>
  <si>
    <t>7/6/2005</t>
  </si>
  <si>
    <t>7/7/2005</t>
  </si>
  <si>
    <t>7/8/2005</t>
  </si>
  <si>
    <t>7/9/2005</t>
  </si>
  <si>
    <t>7/10/2005</t>
  </si>
  <si>
    <t>7/11/2005</t>
  </si>
  <si>
    <t>7/12/2005</t>
  </si>
  <si>
    <t>7/13/2005</t>
  </si>
  <si>
    <t>7/14/2005</t>
  </si>
  <si>
    <t>7/15/2005</t>
  </si>
  <si>
    <t>7/16/2005</t>
  </si>
  <si>
    <t>7/17/2005</t>
  </si>
  <si>
    <t>7/18/2005</t>
  </si>
  <si>
    <t>7/19/2005</t>
  </si>
  <si>
    <t>7/20/2005</t>
  </si>
  <si>
    <t>7/21/2005</t>
  </si>
  <si>
    <t>7/22/2005</t>
  </si>
  <si>
    <t>7/23/2005</t>
  </si>
  <si>
    <t>7/24/2005</t>
  </si>
  <si>
    <t>7/25/2005</t>
  </si>
  <si>
    <t>7/26/2005</t>
  </si>
  <si>
    <t>7/27/2005</t>
  </si>
  <si>
    <t>7/28/2005</t>
  </si>
  <si>
    <t>7/29/2005</t>
  </si>
  <si>
    <t>7/30/2005</t>
  </si>
  <si>
    <t>7/31/2005</t>
  </si>
  <si>
    <t>8/1/2005</t>
  </si>
  <si>
    <t>8/2/2005</t>
  </si>
  <si>
    <t>8/3/2005</t>
  </si>
  <si>
    <t>8/4/2005</t>
  </si>
  <si>
    <t>8/5/2005</t>
  </si>
  <si>
    <t>8/6/2005</t>
  </si>
  <si>
    <t>8/7/2005</t>
  </si>
  <si>
    <t>8/8/2005</t>
  </si>
  <si>
    <t>8/9/2005</t>
  </si>
  <si>
    <t>8/10/2005</t>
  </si>
  <si>
    <t>8/11/2005</t>
  </si>
  <si>
    <t>8/12/2005</t>
  </si>
  <si>
    <t>8/13/2005</t>
  </si>
  <si>
    <t>8/14/2005</t>
  </si>
  <si>
    <t>8/15/2005</t>
  </si>
  <si>
    <t>8/16/2005</t>
  </si>
  <si>
    <t>8/17/2005</t>
  </si>
  <si>
    <t>8/18/2005</t>
  </si>
  <si>
    <t>8/19/2005</t>
  </si>
  <si>
    <t>8/20/2005</t>
  </si>
  <si>
    <t>8/21/2005</t>
  </si>
  <si>
    <t>8/22/2005</t>
  </si>
  <si>
    <t>8/23/2005</t>
  </si>
  <si>
    <t>8/24/2005</t>
  </si>
  <si>
    <t>8/25/2005</t>
  </si>
  <si>
    <t>8/26/2005</t>
  </si>
  <si>
    <t>8/27/2005</t>
  </si>
  <si>
    <t>8/28/2005</t>
  </si>
  <si>
    <t>8/29/2005</t>
  </si>
  <si>
    <t>8/30/2005</t>
  </si>
  <si>
    <t>8/31/2005</t>
  </si>
  <si>
    <t>9/1/2005</t>
  </si>
  <si>
    <t>9/2/2005</t>
  </si>
  <si>
    <t>9/3/2005</t>
  </si>
  <si>
    <t>9/4/2005</t>
  </si>
  <si>
    <t>9/5/2005</t>
  </si>
  <si>
    <t>9/6/2005</t>
  </si>
  <si>
    <t>9/7/2005</t>
  </si>
  <si>
    <t>9/8/2005</t>
  </si>
  <si>
    <t>9/9/2005</t>
  </si>
  <si>
    <t>9/10/2005</t>
  </si>
  <si>
    <t>9/11/2005</t>
  </si>
  <si>
    <t>9/12/2005</t>
  </si>
  <si>
    <t>9/13/2005</t>
  </si>
  <si>
    <t>9/14/2005</t>
  </si>
  <si>
    <t>9/15/2005</t>
  </si>
  <si>
    <t>9/16/2005</t>
  </si>
  <si>
    <t>9/17/2005</t>
  </si>
  <si>
    <t>9/18/2005</t>
  </si>
  <si>
    <t>9/19/2005</t>
  </si>
  <si>
    <t>9/20/2005</t>
  </si>
  <si>
    <t>9/21/2005</t>
  </si>
  <si>
    <t>9/22/2005</t>
  </si>
  <si>
    <t>9/23/2005</t>
  </si>
  <si>
    <t>9/24/2005</t>
  </si>
  <si>
    <t>9/25/2005</t>
  </si>
  <si>
    <t>9/26/2005</t>
  </si>
  <si>
    <t>9/27/2005</t>
  </si>
  <si>
    <t>9/28/2005</t>
  </si>
  <si>
    <t>9/29/2005</t>
  </si>
  <si>
    <t>9/30/2005</t>
  </si>
  <si>
    <t>10/1/2005</t>
  </si>
  <si>
    <t>10/2/2005</t>
  </si>
  <si>
    <t>10/3/2005</t>
  </si>
  <si>
    <t>10/4/2005</t>
  </si>
  <si>
    <t>10/5/2005</t>
  </si>
  <si>
    <t>10/6/2005</t>
  </si>
  <si>
    <t>10/7/2005</t>
  </si>
  <si>
    <t>10/8/2005</t>
  </si>
  <si>
    <t>10/9/2005</t>
  </si>
  <si>
    <t>10/10/2005</t>
  </si>
  <si>
    <t>10/11/2005</t>
  </si>
  <si>
    <t>10/12/2005</t>
  </si>
  <si>
    <t>10/13/2005</t>
  </si>
  <si>
    <t>10/14/2005</t>
  </si>
  <si>
    <t>10/15/2005</t>
  </si>
  <si>
    <t>10/16/2005</t>
  </si>
  <si>
    <t>10/17/2005</t>
  </si>
  <si>
    <t>10/18/2005</t>
  </si>
  <si>
    <t>10/19/2005</t>
  </si>
  <si>
    <t>10/20/2005</t>
  </si>
  <si>
    <t>10/21/2005</t>
  </si>
  <si>
    <t>10/22/2005</t>
  </si>
  <si>
    <t>10/23/2005</t>
  </si>
  <si>
    <t>10/24/2005</t>
  </si>
  <si>
    <t>10/25/2005</t>
  </si>
  <si>
    <t>10/26/2005</t>
  </si>
  <si>
    <t>10/27/2005</t>
  </si>
  <si>
    <t>10/28/2005</t>
  </si>
  <si>
    <t>10/29/2005</t>
  </si>
  <si>
    <t>10/30/2005</t>
  </si>
  <si>
    <t>10/31/2005</t>
  </si>
  <si>
    <t>11/1/2005</t>
  </si>
  <si>
    <t>11/2/2005</t>
  </si>
  <si>
    <t>11/3/2005</t>
  </si>
  <si>
    <t>11/4/2005</t>
  </si>
  <si>
    <t>11/5/2005</t>
  </si>
  <si>
    <t>11/6/2005</t>
  </si>
  <si>
    <t>11/7/2005</t>
  </si>
  <si>
    <t>11/8/2005</t>
  </si>
  <si>
    <t>11/9/2005</t>
  </si>
  <si>
    <t>11/10/2005</t>
  </si>
  <si>
    <t>11/11/2005</t>
  </si>
  <si>
    <t>11/12/2005</t>
  </si>
  <si>
    <t>11/13/2005</t>
  </si>
  <si>
    <t>11/14/2005</t>
  </si>
  <si>
    <t>11/15/2005</t>
  </si>
  <si>
    <t>11/16/2005</t>
  </si>
  <si>
    <t>11/17/2005</t>
  </si>
  <si>
    <t>11/18/2005</t>
  </si>
  <si>
    <t>11/19/2005</t>
  </si>
  <si>
    <t>11/20/2005</t>
  </si>
  <si>
    <t>11/21/2005</t>
  </si>
  <si>
    <t>11/22/2005</t>
  </si>
  <si>
    <t>11/23/2005</t>
  </si>
  <si>
    <t>11/24/2005</t>
  </si>
  <si>
    <t>11/25/2005</t>
  </si>
  <si>
    <t>11/26/2005</t>
  </si>
  <si>
    <t>11/27/2005</t>
  </si>
  <si>
    <t>11/28/2005</t>
  </si>
  <si>
    <t>11/29/2005</t>
  </si>
  <si>
    <t>11/30/2005</t>
  </si>
  <si>
    <t>12/1/2005</t>
  </si>
  <si>
    <t>12/2/2005</t>
  </si>
  <si>
    <t>12/3/2005</t>
  </si>
  <si>
    <t>12/4/2005</t>
  </si>
  <si>
    <t>12/5/2005</t>
  </si>
  <si>
    <t>12/6/2005</t>
  </si>
  <si>
    <t>12/7/2005</t>
  </si>
  <si>
    <t>12/8/2005</t>
  </si>
  <si>
    <t>12/9/2005</t>
  </si>
  <si>
    <t>12/10/2005</t>
  </si>
  <si>
    <t>12/11/2005</t>
  </si>
  <si>
    <t>12/12/2005</t>
  </si>
  <si>
    <t>12/13/2005</t>
  </si>
  <si>
    <t>12/14/2005</t>
  </si>
  <si>
    <t>12/15/2005</t>
  </si>
  <si>
    <t>12/16/2005</t>
  </si>
  <si>
    <t>12/17/2005</t>
  </si>
  <si>
    <t>12/18/2005</t>
  </si>
  <si>
    <t>12/19/2005</t>
  </si>
  <si>
    <t>12/20/2005</t>
  </si>
  <si>
    <t>12/21/2005</t>
  </si>
  <si>
    <t>12/22/2005</t>
  </si>
  <si>
    <t>12/23/2005</t>
  </si>
  <si>
    <t>12/24/2005</t>
  </si>
  <si>
    <t>12/25/2005</t>
  </si>
  <si>
    <t>12/26/2005</t>
  </si>
  <si>
    <t>12/27/2005</t>
  </si>
  <si>
    <t>12/28/2005</t>
  </si>
  <si>
    <t>12/29/2005</t>
  </si>
  <si>
    <t>12/30/2005</t>
  </si>
  <si>
    <t>12/31/2005</t>
  </si>
  <si>
    <t>1/1/2006</t>
  </si>
  <si>
    <t>1/2/2006</t>
  </si>
  <si>
    <t>1/3/2006</t>
  </si>
  <si>
    <t>1/4/2006</t>
  </si>
  <si>
    <t>1/5/2006</t>
  </si>
  <si>
    <t>1/6/2006</t>
  </si>
  <si>
    <t>1/7/2006</t>
  </si>
  <si>
    <t>1/8/2006</t>
  </si>
  <si>
    <t>1/9/2006</t>
  </si>
  <si>
    <t>1/10/2006</t>
  </si>
  <si>
    <t>1/11/2006</t>
  </si>
  <si>
    <t>1/12/2006</t>
  </si>
  <si>
    <t>1/13/2006</t>
  </si>
  <si>
    <t>1/14/2006</t>
  </si>
  <si>
    <t>1/15/2006</t>
  </si>
  <si>
    <t>1/16/2006</t>
  </si>
  <si>
    <t>1/17/2006</t>
  </si>
  <si>
    <t>1/18/2006</t>
  </si>
  <si>
    <t>1/19/2006</t>
  </si>
  <si>
    <t>1/20/2006</t>
  </si>
  <si>
    <t>1/21/2006</t>
  </si>
  <si>
    <t>1/22/2006</t>
  </si>
  <si>
    <t>1/23/2006</t>
  </si>
  <si>
    <t>1/24/2006</t>
  </si>
  <si>
    <t>1/25/2006</t>
  </si>
  <si>
    <t>1/26/2006</t>
  </si>
  <si>
    <t>1/27/2006</t>
  </si>
  <si>
    <t>1/28/2006</t>
  </si>
  <si>
    <t>1/29/2006</t>
  </si>
  <si>
    <t>1/30/2006</t>
  </si>
  <si>
    <t>1/31/2006</t>
  </si>
  <si>
    <t>2/1/2006</t>
  </si>
  <si>
    <t>2/2/2006</t>
  </si>
  <si>
    <t>2/3/2006</t>
  </si>
  <si>
    <t>2/4/2006</t>
  </si>
  <si>
    <t>2/5/2006</t>
  </si>
  <si>
    <t>2/6/2006</t>
  </si>
  <si>
    <t>2/7/2006</t>
  </si>
  <si>
    <t>2/8/2006</t>
  </si>
  <si>
    <t>2/9/2006</t>
  </si>
  <si>
    <t>2/10/2006</t>
  </si>
  <si>
    <t>2/11/2006</t>
  </si>
  <si>
    <t>2/12/2006</t>
  </si>
  <si>
    <t>2/13/2006</t>
  </si>
  <si>
    <t>2/14/2006</t>
  </si>
  <si>
    <t>2/15/2006</t>
  </si>
  <si>
    <t>2/16/2006</t>
  </si>
  <si>
    <t>2/17/2006</t>
  </si>
  <si>
    <t>2/18/2006</t>
  </si>
  <si>
    <t>2/19/2006</t>
  </si>
  <si>
    <t>2/20/2006</t>
  </si>
  <si>
    <t>2/21/2006</t>
  </si>
  <si>
    <t>2/22/2006</t>
  </si>
  <si>
    <t>2/23/2006</t>
  </si>
  <si>
    <t>2/24/2006</t>
  </si>
  <si>
    <t>2/25/2006</t>
  </si>
  <si>
    <t>2/26/2006</t>
  </si>
  <si>
    <t>2/27/2006</t>
  </si>
  <si>
    <t>2/28/2006</t>
  </si>
  <si>
    <t>3/1/2006</t>
  </si>
  <si>
    <t>3/2/2006</t>
  </si>
  <si>
    <t>3/3/2006</t>
  </si>
  <si>
    <t>3/4/2006</t>
  </si>
  <si>
    <t>3/5/2006</t>
  </si>
  <si>
    <t>3/6/2006</t>
  </si>
  <si>
    <t>3/7/2006</t>
  </si>
  <si>
    <t>3/8/2006</t>
  </si>
  <si>
    <t>3/9/2006</t>
  </si>
  <si>
    <t>3/10/2006</t>
  </si>
  <si>
    <t>3/11/2006</t>
  </si>
  <si>
    <t>3/12/2006</t>
  </si>
  <si>
    <t>3/13/2006</t>
  </si>
  <si>
    <t>3/14/2006</t>
  </si>
  <si>
    <t>3/15/2006</t>
  </si>
  <si>
    <t>3/16/2006</t>
  </si>
  <si>
    <t>3/17/2006</t>
  </si>
  <si>
    <t>3/18/2006</t>
  </si>
  <si>
    <t>3/19/2006</t>
  </si>
  <si>
    <t>3/20/2006</t>
  </si>
  <si>
    <t>3/21/2006</t>
  </si>
  <si>
    <t>3/22/2006</t>
  </si>
  <si>
    <t>3/23/2006</t>
  </si>
  <si>
    <t>3/24/2006</t>
  </si>
  <si>
    <t>3/25/2006</t>
  </si>
  <si>
    <t>3/26/2006</t>
  </si>
  <si>
    <t>3/27/2006</t>
  </si>
  <si>
    <t>3/28/2006</t>
  </si>
  <si>
    <t>3/29/2006</t>
  </si>
  <si>
    <t>3/30/2006</t>
  </si>
  <si>
    <t>3/31/2006</t>
  </si>
  <si>
    <t>4/1/2006</t>
  </si>
  <si>
    <t>4/2/2006</t>
  </si>
  <si>
    <t>4/3/2006</t>
  </si>
  <si>
    <t>4/4/2006</t>
  </si>
  <si>
    <t>4/5/2006</t>
  </si>
  <si>
    <t>4/6/2006</t>
  </si>
  <si>
    <t>4/7/2006</t>
  </si>
  <si>
    <t>4/8/2006</t>
  </si>
  <si>
    <t>4/9/2006</t>
  </si>
  <si>
    <t>4/10/2006</t>
  </si>
  <si>
    <t>4/11/2006</t>
  </si>
  <si>
    <t>4/12/2006</t>
  </si>
  <si>
    <t>4/13/2006</t>
  </si>
  <si>
    <t>4/14/2006</t>
  </si>
  <si>
    <t>4/15/2006</t>
  </si>
  <si>
    <t>4/16/2006</t>
  </si>
  <si>
    <t>4/17/2006</t>
  </si>
  <si>
    <t>4/18/2006</t>
  </si>
  <si>
    <t>4/19/2006</t>
  </si>
  <si>
    <t>4/20/2006</t>
  </si>
  <si>
    <t>4/21/2006</t>
  </si>
  <si>
    <t>4/22/2006</t>
  </si>
  <si>
    <t>4/23/2006</t>
  </si>
  <si>
    <t>4/24/2006</t>
  </si>
  <si>
    <t>4/25/2006</t>
  </si>
  <si>
    <t>4/26/2006</t>
  </si>
  <si>
    <t>4/27/2006</t>
  </si>
  <si>
    <t>4/28/2006</t>
  </si>
  <si>
    <t>4/29/2006</t>
  </si>
  <si>
    <t>4/30/2006</t>
  </si>
  <si>
    <t>5/1/2006</t>
  </si>
  <si>
    <t>5/2/2006</t>
  </si>
  <si>
    <t>5/3/2006</t>
  </si>
  <si>
    <t>5/4/2006</t>
  </si>
  <si>
    <t>5/5/2006</t>
  </si>
  <si>
    <t>5/6/2006</t>
  </si>
  <si>
    <t>5/7/2006</t>
  </si>
  <si>
    <t>5/8/2006</t>
  </si>
  <si>
    <t>5/9/2006</t>
  </si>
  <si>
    <t>5/10/2006</t>
  </si>
  <si>
    <t>5/11/2006</t>
  </si>
  <si>
    <t>5/12/2006</t>
  </si>
  <si>
    <t>5/13/2006</t>
  </si>
  <si>
    <t>5/14/2006</t>
  </si>
  <si>
    <t>5/15/2006</t>
  </si>
  <si>
    <t>5/16/2006</t>
  </si>
  <si>
    <t>5/17/2006</t>
  </si>
  <si>
    <t>5/18/2006</t>
  </si>
  <si>
    <t>5/19/2006</t>
  </si>
  <si>
    <t>5/20/2006</t>
  </si>
  <si>
    <t>5/21/2006</t>
  </si>
  <si>
    <t>5/22/2006</t>
  </si>
  <si>
    <t>5/23/2006</t>
  </si>
  <si>
    <t>5/24/2006</t>
  </si>
  <si>
    <t>5/25/2006</t>
  </si>
  <si>
    <t>5/26/2006</t>
  </si>
  <si>
    <t>5/27/2006</t>
  </si>
  <si>
    <t>5/28/2006</t>
  </si>
  <si>
    <t>5/29/2006</t>
  </si>
  <si>
    <t>5/30/2006</t>
  </si>
  <si>
    <t>5/31/2006</t>
  </si>
  <si>
    <t>6/1/2006</t>
  </si>
  <si>
    <t>6/2/2006</t>
  </si>
  <si>
    <t>6/3/2006</t>
  </si>
  <si>
    <t>6/4/2006</t>
  </si>
  <si>
    <t>6/5/2006</t>
  </si>
  <si>
    <t>6/6/2006</t>
  </si>
  <si>
    <t>6/7/2006</t>
  </si>
  <si>
    <t>6/8/2006</t>
  </si>
  <si>
    <t>6/9/2006</t>
  </si>
  <si>
    <t>6/10/2006</t>
  </si>
  <si>
    <t>6/11/2006</t>
  </si>
  <si>
    <t>6/12/2006</t>
  </si>
  <si>
    <t>6/13/2006</t>
  </si>
  <si>
    <t>6/14/2006</t>
  </si>
  <si>
    <t>6/15/2006</t>
  </si>
  <si>
    <t>6/16/2006</t>
  </si>
  <si>
    <t>6/17/2006</t>
  </si>
  <si>
    <t>6/18/2006</t>
  </si>
  <si>
    <t>6/19/2006</t>
  </si>
  <si>
    <t>6/20/2006</t>
  </si>
  <si>
    <t>6/21/2006</t>
  </si>
  <si>
    <t>6/22/2006</t>
  </si>
  <si>
    <t>6/23/2006</t>
  </si>
  <si>
    <t>6/24/2006</t>
  </si>
  <si>
    <t>6/25/2006</t>
  </si>
  <si>
    <t>6/26/2006</t>
  </si>
  <si>
    <t>6/27/2006</t>
  </si>
  <si>
    <t>6/28/2006</t>
  </si>
  <si>
    <t>6/29/2006</t>
  </si>
  <si>
    <t>6/30/2006</t>
  </si>
  <si>
    <t>7/1/2006</t>
  </si>
  <si>
    <t>7/2/2006</t>
  </si>
  <si>
    <t>7/3/2006</t>
  </si>
  <si>
    <t>7/4/2006</t>
  </si>
  <si>
    <t>7/5/2006</t>
  </si>
  <si>
    <t>7/6/2006</t>
  </si>
  <si>
    <t>7/7/2006</t>
  </si>
  <si>
    <t>7/8/2006</t>
  </si>
  <si>
    <t>7/9/2006</t>
  </si>
  <si>
    <t>7/10/2006</t>
  </si>
  <si>
    <t>7/11/2006</t>
  </si>
  <si>
    <t>7/12/2006</t>
  </si>
  <si>
    <t>7/13/2006</t>
  </si>
  <si>
    <t>7/14/2006</t>
  </si>
  <si>
    <t>7/15/2006</t>
  </si>
  <si>
    <t>7/16/2006</t>
  </si>
  <si>
    <t>7/17/2006</t>
  </si>
  <si>
    <t>7/18/2006</t>
  </si>
  <si>
    <t>7/19/2006</t>
  </si>
  <si>
    <t>7/20/2006</t>
  </si>
  <si>
    <t>7/21/2006</t>
  </si>
  <si>
    <t>7/22/2006</t>
  </si>
  <si>
    <t>7/23/2006</t>
  </si>
  <si>
    <t>7/24/2006</t>
  </si>
  <si>
    <t>7/25/2006</t>
  </si>
  <si>
    <t>7/26/2006</t>
  </si>
  <si>
    <t>7/27/2006</t>
  </si>
  <si>
    <t>7/28/2006</t>
  </si>
  <si>
    <t>7/29/2006</t>
  </si>
  <si>
    <t>7/30/2006</t>
  </si>
  <si>
    <t>7/31/2006</t>
  </si>
  <si>
    <t>8/1/2006</t>
  </si>
  <si>
    <t>8/2/2006</t>
  </si>
  <si>
    <t>8/3/2006</t>
  </si>
  <si>
    <t>8/4/2006</t>
  </si>
  <si>
    <t>8/5/2006</t>
  </si>
  <si>
    <t>8/6/2006</t>
  </si>
  <si>
    <t>8/7/2006</t>
  </si>
  <si>
    <t>8/8/2006</t>
  </si>
  <si>
    <t>8/9/2006</t>
  </si>
  <si>
    <t>8/10/2006</t>
  </si>
  <si>
    <t>8/11/2006</t>
  </si>
  <si>
    <t>8/12/2006</t>
  </si>
  <si>
    <t>8/13/2006</t>
  </si>
  <si>
    <t>8/14/2006</t>
  </si>
  <si>
    <t>8/15/2006</t>
  </si>
  <si>
    <t>8/16/2006</t>
  </si>
  <si>
    <t>8/17/2006</t>
  </si>
  <si>
    <t>8/18/2006</t>
  </si>
  <si>
    <t>8/19/2006</t>
  </si>
  <si>
    <t>8/20/2006</t>
  </si>
  <si>
    <t>8/21/2006</t>
  </si>
  <si>
    <t>8/22/2006</t>
  </si>
  <si>
    <t>8/23/2006</t>
  </si>
  <si>
    <t>8/24/2006</t>
  </si>
  <si>
    <t>8/25/2006</t>
  </si>
  <si>
    <t>8/26/2006</t>
  </si>
  <si>
    <t>8/27/2006</t>
  </si>
  <si>
    <t>8/28/2006</t>
  </si>
  <si>
    <t>8/29/2006</t>
  </si>
  <si>
    <t>8/30/2006</t>
  </si>
  <si>
    <t>8/31/2006</t>
  </si>
  <si>
    <t>9/1/2006</t>
  </si>
  <si>
    <t>9/2/2006</t>
  </si>
  <si>
    <t>9/3/2006</t>
  </si>
  <si>
    <t>9/4/2006</t>
  </si>
  <si>
    <t>9/5/2006</t>
  </si>
  <si>
    <t>9/6/2006</t>
  </si>
  <si>
    <t>9/7/2006</t>
  </si>
  <si>
    <t>9/8/2006</t>
  </si>
  <si>
    <t>9/9/2006</t>
  </si>
  <si>
    <t>9/10/2006</t>
  </si>
  <si>
    <t>9/11/2006</t>
  </si>
  <si>
    <t>9/12/2006</t>
  </si>
  <si>
    <t>9/13/2006</t>
  </si>
  <si>
    <t>9/14/2006</t>
  </si>
  <si>
    <t>9/15/2006</t>
  </si>
  <si>
    <t>9/16/2006</t>
  </si>
  <si>
    <t>9/17/2006</t>
  </si>
  <si>
    <t>9/18/2006</t>
  </si>
  <si>
    <t>9/19/2006</t>
  </si>
  <si>
    <t>9/20/2006</t>
  </si>
  <si>
    <t>9/21/2006</t>
  </si>
  <si>
    <t>9/22/2006</t>
  </si>
  <si>
    <t>9/23/2006</t>
  </si>
  <si>
    <t>9/24/2006</t>
  </si>
  <si>
    <t>9/25/2006</t>
  </si>
  <si>
    <t>9/26/2006</t>
  </si>
  <si>
    <t>9/27/2006</t>
  </si>
  <si>
    <t>9/28/2006</t>
  </si>
  <si>
    <t>9/29/2006</t>
  </si>
  <si>
    <t>9/30/2006</t>
  </si>
  <si>
    <t>10/1/2006</t>
  </si>
  <si>
    <t>10/2/2006</t>
  </si>
  <si>
    <t>10/3/2006</t>
  </si>
  <si>
    <t>10/4/2006</t>
  </si>
  <si>
    <t>10/5/2006</t>
  </si>
  <si>
    <t>10/6/2006</t>
  </si>
  <si>
    <t>10/7/2006</t>
  </si>
  <si>
    <t>10/8/2006</t>
  </si>
  <si>
    <t>10/9/2006</t>
  </si>
  <si>
    <t>10/10/2006</t>
  </si>
  <si>
    <t>10/11/2006</t>
  </si>
  <si>
    <t>10/12/2006</t>
  </si>
  <si>
    <t>10/13/2006</t>
  </si>
  <si>
    <t>10/14/2006</t>
  </si>
  <si>
    <t>10/15/2006</t>
  </si>
  <si>
    <t>10/16/2006</t>
  </si>
  <si>
    <t>10/17/2006</t>
  </si>
  <si>
    <t>10/18/2006</t>
  </si>
  <si>
    <t>10/19/2006</t>
  </si>
  <si>
    <t>10/20/2006</t>
  </si>
  <si>
    <t>10/21/2006</t>
  </si>
  <si>
    <t>10/22/2006</t>
  </si>
  <si>
    <t>10/23/2006</t>
  </si>
  <si>
    <t>10/24/2006</t>
  </si>
  <si>
    <t>10/25/2006</t>
  </si>
  <si>
    <t>10/26/2006</t>
  </si>
  <si>
    <t>10/27/2006</t>
  </si>
  <si>
    <t>10/28/2006</t>
  </si>
  <si>
    <t>10/29/2006</t>
  </si>
  <si>
    <t>10/30/2006</t>
  </si>
  <si>
    <t>10/31/2006</t>
  </si>
  <si>
    <t>11/1/2006</t>
  </si>
  <si>
    <t>11/2/2006</t>
  </si>
  <si>
    <t>11/3/2006</t>
  </si>
  <si>
    <t>11/4/2006</t>
  </si>
  <si>
    <t>11/5/2006</t>
  </si>
  <si>
    <t>11/6/2006</t>
  </si>
  <si>
    <t>11/7/2006</t>
  </si>
  <si>
    <t>11/8/2006</t>
  </si>
  <si>
    <t>11/9/2006</t>
  </si>
  <si>
    <t>11/10/2006</t>
  </si>
  <si>
    <t>11/11/2006</t>
  </si>
  <si>
    <t>11/12/2006</t>
  </si>
  <si>
    <t>11/13/2006</t>
  </si>
  <si>
    <t>11/14/2006</t>
  </si>
  <si>
    <t>11/15/2006</t>
  </si>
  <si>
    <t>11/16/2006</t>
  </si>
  <si>
    <t>11/17/2006</t>
  </si>
  <si>
    <t>11/18/2006</t>
  </si>
  <si>
    <t>11/19/2006</t>
  </si>
  <si>
    <t>11/20/2006</t>
  </si>
  <si>
    <t>11/21/2006</t>
  </si>
  <si>
    <t>11/22/2006</t>
  </si>
  <si>
    <t>11/23/2006</t>
  </si>
  <si>
    <t>11/24/2006</t>
  </si>
  <si>
    <t>11/25/2006</t>
  </si>
  <si>
    <t>11/26/2006</t>
  </si>
  <si>
    <t>11/27/2006</t>
  </si>
  <si>
    <t>11/28/2006</t>
  </si>
  <si>
    <t>11/29/2006</t>
  </si>
  <si>
    <t>11/30/2006</t>
  </si>
  <si>
    <t>12/1/2006</t>
  </si>
  <si>
    <t>12/2/2006</t>
  </si>
  <si>
    <t>12/3/2006</t>
  </si>
  <si>
    <t>12/4/2006</t>
  </si>
  <si>
    <t>12/5/2006</t>
  </si>
  <si>
    <t>12/6/2006</t>
  </si>
  <si>
    <t>12/7/2006</t>
  </si>
  <si>
    <t>12/8/2006</t>
  </si>
  <si>
    <t>12/9/2006</t>
  </si>
  <si>
    <t>12/10/2006</t>
  </si>
  <si>
    <t>12/11/2006</t>
  </si>
  <si>
    <t>12/12/2006</t>
  </si>
  <si>
    <t>12/13/2006</t>
  </si>
  <si>
    <t>12/14/2006</t>
  </si>
  <si>
    <t>12/15/2006</t>
  </si>
  <si>
    <t>12/16/2006</t>
  </si>
  <si>
    <t>12/17/2006</t>
  </si>
  <si>
    <t>12/18/2006</t>
  </si>
  <si>
    <t>12/19/2006</t>
  </si>
  <si>
    <t>12/20/2006</t>
  </si>
  <si>
    <t>12/21/2006</t>
  </si>
  <si>
    <t>12/22/2006</t>
  </si>
  <si>
    <t>12/23/2006</t>
  </si>
  <si>
    <t>12/24/2006</t>
  </si>
  <si>
    <t>12/25/2006</t>
  </si>
  <si>
    <t>12/26/2006</t>
  </si>
  <si>
    <t>12/27/2006</t>
  </si>
  <si>
    <t>12/28/2006</t>
  </si>
  <si>
    <t>12/29/2006</t>
  </si>
  <si>
    <t>12/30/2006</t>
  </si>
  <si>
    <t>12/31/2006</t>
  </si>
  <si>
    <t>1/1/2007</t>
  </si>
  <si>
    <t>1/2/2007</t>
  </si>
  <si>
    <t>1/3/2007</t>
  </si>
  <si>
    <t>1/4/2007</t>
  </si>
  <si>
    <t>1/5/2007</t>
  </si>
  <si>
    <t>1/6/2007</t>
  </si>
  <si>
    <t>1/7/2007</t>
  </si>
  <si>
    <t>1/8/2007</t>
  </si>
  <si>
    <t>1/9/2007</t>
  </si>
  <si>
    <t>1/10/2007</t>
  </si>
  <si>
    <t>1/11/2007</t>
  </si>
  <si>
    <t>1/12/2007</t>
  </si>
  <si>
    <t>1/13/2007</t>
  </si>
  <si>
    <t>1/14/2007</t>
  </si>
  <si>
    <t>1/15/2007</t>
  </si>
  <si>
    <t>1/16/2007</t>
  </si>
  <si>
    <t>1/17/2007</t>
  </si>
  <si>
    <t>1/18/2007</t>
  </si>
  <si>
    <t>1/19/2007</t>
  </si>
  <si>
    <t>1/20/2007</t>
  </si>
  <si>
    <t>1/21/2007</t>
  </si>
  <si>
    <t>1/22/2007</t>
  </si>
  <si>
    <t>1/23/2007</t>
  </si>
  <si>
    <t>1/24/2007</t>
  </si>
  <si>
    <t>1/25/2007</t>
  </si>
  <si>
    <t>1/26/2007</t>
  </si>
  <si>
    <t>1/27/2007</t>
  </si>
  <si>
    <t>1/28/2007</t>
  </si>
  <si>
    <t>1/29/2007</t>
  </si>
  <si>
    <t>1/30/2007</t>
  </si>
  <si>
    <t>1/31/2007</t>
  </si>
  <si>
    <t>2/1/2007</t>
  </si>
  <si>
    <t>2/2/2007</t>
  </si>
  <si>
    <t>2/3/2007</t>
  </si>
  <si>
    <t>2/4/2007</t>
  </si>
  <si>
    <t>2/5/2007</t>
  </si>
  <si>
    <t>2/6/2007</t>
  </si>
  <si>
    <t>2/7/2007</t>
  </si>
  <si>
    <t>2/8/2007</t>
  </si>
  <si>
    <t>2/9/2007</t>
  </si>
  <si>
    <t>2/10/2007</t>
  </si>
  <si>
    <t>2/11/2007</t>
  </si>
  <si>
    <t>2/12/2007</t>
  </si>
  <si>
    <t>2/13/2007</t>
  </si>
  <si>
    <t>2/14/2007</t>
  </si>
  <si>
    <t>2/15/2007</t>
  </si>
  <si>
    <t>2/16/2007</t>
  </si>
  <si>
    <t>2/17/2007</t>
  </si>
  <si>
    <t>2/18/2007</t>
  </si>
  <si>
    <t>2/19/2007</t>
  </si>
  <si>
    <t>2/20/2007</t>
  </si>
  <si>
    <t>2/21/2007</t>
  </si>
  <si>
    <t>2/22/2007</t>
  </si>
  <si>
    <t>2/23/2007</t>
  </si>
  <si>
    <t>2/24/2007</t>
  </si>
  <si>
    <t>2/25/2007</t>
  </si>
  <si>
    <t>2/26/2007</t>
  </si>
  <si>
    <t>2/27/2007</t>
  </si>
  <si>
    <t>2/28/2007</t>
  </si>
  <si>
    <t>3/1/2007</t>
  </si>
  <si>
    <t>3/2/2007</t>
  </si>
  <si>
    <t>3/3/2007</t>
  </si>
  <si>
    <t>3/4/2007</t>
  </si>
  <si>
    <t>3/5/2007</t>
  </si>
  <si>
    <t>3/6/2007</t>
  </si>
  <si>
    <t>3/7/2007</t>
  </si>
  <si>
    <t>3/8/2007</t>
  </si>
  <si>
    <t>3/9/2007</t>
  </si>
  <si>
    <t>3/10/2007</t>
  </si>
  <si>
    <t>3/11/2007</t>
  </si>
  <si>
    <t>3/12/2007</t>
  </si>
  <si>
    <t>3/13/2007</t>
  </si>
  <si>
    <t>3/14/2007</t>
  </si>
  <si>
    <t>3/15/2007</t>
  </si>
  <si>
    <t>3/16/2007</t>
  </si>
  <si>
    <t>3/17/2007</t>
  </si>
  <si>
    <t>3/18/2007</t>
  </si>
  <si>
    <t>3/19/2007</t>
  </si>
  <si>
    <t>3/20/2007</t>
  </si>
  <si>
    <t>3/21/2007</t>
  </si>
  <si>
    <t>3/22/2007</t>
  </si>
  <si>
    <t>3/23/2007</t>
  </si>
  <si>
    <t>3/24/2007</t>
  </si>
  <si>
    <t>3/25/2007</t>
  </si>
  <si>
    <t>3/26/2007</t>
  </si>
  <si>
    <t>3/27/2007</t>
  </si>
  <si>
    <t>3/28/2007</t>
  </si>
  <si>
    <t>3/29/2007</t>
  </si>
  <si>
    <t>3/30/2007</t>
  </si>
  <si>
    <t>3/31/2007</t>
  </si>
  <si>
    <t>4/1/2007</t>
  </si>
  <si>
    <t>4/2/2007</t>
  </si>
  <si>
    <t>4/3/2007</t>
  </si>
  <si>
    <t>4/4/2007</t>
  </si>
  <si>
    <t>4/5/2007</t>
  </si>
  <si>
    <t>4/6/2007</t>
  </si>
  <si>
    <t>4/7/2007</t>
  </si>
  <si>
    <t>4/8/2007</t>
  </si>
  <si>
    <t>4/9/2007</t>
  </si>
  <si>
    <t>4/10/2007</t>
  </si>
  <si>
    <t>4/11/2007</t>
  </si>
  <si>
    <t>4/12/2007</t>
  </si>
  <si>
    <t>4/13/2007</t>
  </si>
  <si>
    <t>4/14/2007</t>
  </si>
  <si>
    <t>4/15/2007</t>
  </si>
  <si>
    <t>4/16/2007</t>
  </si>
  <si>
    <t>4/17/2007</t>
  </si>
  <si>
    <t>4/18/2007</t>
  </si>
  <si>
    <t>4/19/2007</t>
  </si>
  <si>
    <t>4/20/2007</t>
  </si>
  <si>
    <t>4/21/2007</t>
  </si>
  <si>
    <t>4/22/2007</t>
  </si>
  <si>
    <t>4/23/2007</t>
  </si>
  <si>
    <t>4/24/2007</t>
  </si>
  <si>
    <t>4/25/2007</t>
  </si>
  <si>
    <t>4/26/2007</t>
  </si>
  <si>
    <t>4/27/2007</t>
  </si>
  <si>
    <t>4/28/2007</t>
  </si>
  <si>
    <t>4/29/2007</t>
  </si>
  <si>
    <t>4/30/2007</t>
  </si>
  <si>
    <t>5/1/2007</t>
  </si>
  <si>
    <t>5/2/2007</t>
  </si>
  <si>
    <t>5/3/2007</t>
  </si>
  <si>
    <t>5/4/2007</t>
  </si>
  <si>
    <t>5/5/2007</t>
  </si>
  <si>
    <t>5/6/2007</t>
  </si>
  <si>
    <t>5/7/2007</t>
  </si>
  <si>
    <t>5/8/2007</t>
  </si>
  <si>
    <t>5/9/2007</t>
  </si>
  <si>
    <t>5/10/2007</t>
  </si>
  <si>
    <t>5/11/2007</t>
  </si>
  <si>
    <t>5/12/2007</t>
  </si>
  <si>
    <t>5/13/2007</t>
  </si>
  <si>
    <t>5/14/2007</t>
  </si>
  <si>
    <t>5/15/2007</t>
  </si>
  <si>
    <t>5/16/2007</t>
  </si>
  <si>
    <t>5/17/2007</t>
  </si>
  <si>
    <t>5/18/2007</t>
  </si>
  <si>
    <t>5/19/2007</t>
  </si>
  <si>
    <t>5/20/2007</t>
  </si>
  <si>
    <t>5/21/2007</t>
  </si>
  <si>
    <t>5/22/2007</t>
  </si>
  <si>
    <t>5/23/2007</t>
  </si>
  <si>
    <t>5/24/2007</t>
  </si>
  <si>
    <t>5/25/2007</t>
  </si>
  <si>
    <t>5/26/2007</t>
  </si>
  <si>
    <t>5/27/2007</t>
  </si>
  <si>
    <t>5/28/2007</t>
  </si>
  <si>
    <t>5/29/2007</t>
  </si>
  <si>
    <t>5/30/2007</t>
  </si>
  <si>
    <t>5/31/2007</t>
  </si>
  <si>
    <t>6/1/2007</t>
  </si>
  <si>
    <t>6/2/2007</t>
  </si>
  <si>
    <t>6/3/2007</t>
  </si>
  <si>
    <t>6/4/2007</t>
  </si>
  <si>
    <t>6/5/2007</t>
  </si>
  <si>
    <t>6/6/2007</t>
  </si>
  <si>
    <t>6/7/2007</t>
  </si>
  <si>
    <t>6/8/2007</t>
  </si>
  <si>
    <t>6/9/2007</t>
  </si>
  <si>
    <t>6/10/2007</t>
  </si>
  <si>
    <t>6/11/2007</t>
  </si>
  <si>
    <t>6/12/2007</t>
  </si>
  <si>
    <t>6/13/2007</t>
  </si>
  <si>
    <t>6/14/2007</t>
  </si>
  <si>
    <t>6/15/2007</t>
  </si>
  <si>
    <t>6/16/2007</t>
  </si>
  <si>
    <t>6/17/2007</t>
  </si>
  <si>
    <t>6/18/2007</t>
  </si>
  <si>
    <t>6/19/2007</t>
  </si>
  <si>
    <t>6/20/2007</t>
  </si>
  <si>
    <t>6/21/2007</t>
  </si>
  <si>
    <t>6/22/2007</t>
  </si>
  <si>
    <t>6/23/2007</t>
  </si>
  <si>
    <t>6/24/2007</t>
  </si>
  <si>
    <t>6/25/2007</t>
  </si>
  <si>
    <t>6/26/2007</t>
  </si>
  <si>
    <t>6/27/2007</t>
  </si>
  <si>
    <t>6/28/2007</t>
  </si>
  <si>
    <t>6/29/2007</t>
  </si>
  <si>
    <t>6/30/2007</t>
  </si>
  <si>
    <t>7/1/2007</t>
  </si>
  <si>
    <t>7/2/2007</t>
  </si>
  <si>
    <t>7/3/2007</t>
  </si>
  <si>
    <t>7/4/2007</t>
  </si>
  <si>
    <t>7/5/2007</t>
  </si>
  <si>
    <t>7/6/2007</t>
  </si>
  <si>
    <t>7/7/2007</t>
  </si>
  <si>
    <t>7/8/2007</t>
  </si>
  <si>
    <t>7/9/2007</t>
  </si>
  <si>
    <t>7/10/2007</t>
  </si>
  <si>
    <t>7/11/2007</t>
  </si>
  <si>
    <t>7/12/2007</t>
  </si>
  <si>
    <t>7/13/2007</t>
  </si>
  <si>
    <t>7/14/2007</t>
  </si>
  <si>
    <t>7/15/2007</t>
  </si>
  <si>
    <t>7/16/2007</t>
  </si>
  <si>
    <t>7/17/2007</t>
  </si>
  <si>
    <t>7/18/2007</t>
  </si>
  <si>
    <t>7/19/2007</t>
  </si>
  <si>
    <t>7/20/2007</t>
  </si>
  <si>
    <t>7/21/2007</t>
  </si>
  <si>
    <t>7/22/2007</t>
  </si>
  <si>
    <t>7/23/2007</t>
  </si>
  <si>
    <t>7/24/2007</t>
  </si>
  <si>
    <t>7/25/2007</t>
  </si>
  <si>
    <t>7/26/2007</t>
  </si>
  <si>
    <t>7/27/2007</t>
  </si>
  <si>
    <t>7/28/2007</t>
  </si>
  <si>
    <t>7/29/2007</t>
  </si>
  <si>
    <t>7/30/2007</t>
  </si>
  <si>
    <t>7/31/2007</t>
  </si>
  <si>
    <t>8/1/2007</t>
  </si>
  <si>
    <t>8/2/2007</t>
  </si>
  <si>
    <t>8/3/2007</t>
  </si>
  <si>
    <t>8/4/2007</t>
  </si>
  <si>
    <t>8/5/2007</t>
  </si>
  <si>
    <t>8/6/2007</t>
  </si>
  <si>
    <t>8/7/2007</t>
  </si>
  <si>
    <t>8/8/2007</t>
  </si>
  <si>
    <t>8/9/2007</t>
  </si>
  <si>
    <t>8/10/2007</t>
  </si>
  <si>
    <t>8/11/2007</t>
  </si>
  <si>
    <t>8/12/2007</t>
  </si>
  <si>
    <t>8/13/2007</t>
  </si>
  <si>
    <t>8/14/2007</t>
  </si>
  <si>
    <t>8/15/2007</t>
  </si>
  <si>
    <t>8/16/2007</t>
  </si>
  <si>
    <t>8/17/2007</t>
  </si>
  <si>
    <t>8/18/2007</t>
  </si>
  <si>
    <t>8/19/2007</t>
  </si>
  <si>
    <t>8/20/2007</t>
  </si>
  <si>
    <t>8/21/2007</t>
  </si>
  <si>
    <t>8/22/2007</t>
  </si>
  <si>
    <t>8/23/2007</t>
  </si>
  <si>
    <t>8/24/2007</t>
  </si>
  <si>
    <t>8/25/2007</t>
  </si>
  <si>
    <t>8/26/2007</t>
  </si>
  <si>
    <t>8/27/2007</t>
  </si>
  <si>
    <t>8/28/2007</t>
  </si>
  <si>
    <t>8/29/2007</t>
  </si>
  <si>
    <t>8/30/2007</t>
  </si>
  <si>
    <t>8/31/2007</t>
  </si>
  <si>
    <t>9/1/2007</t>
  </si>
  <si>
    <t>9/2/2007</t>
  </si>
  <si>
    <t>9/3/2007</t>
  </si>
  <si>
    <t>9/4/2007</t>
  </si>
  <si>
    <t>9/5/2007</t>
  </si>
  <si>
    <t>9/6/2007</t>
  </si>
  <si>
    <t>9/7/2007</t>
  </si>
  <si>
    <t>9/8/2007</t>
  </si>
  <si>
    <t>9/9/2007</t>
  </si>
  <si>
    <t>9/10/2007</t>
  </si>
  <si>
    <t>9/11/2007</t>
  </si>
  <si>
    <t>9/12/2007</t>
  </si>
  <si>
    <t>9/13/2007</t>
  </si>
  <si>
    <t>9/14/2007</t>
  </si>
  <si>
    <t>9/15/2007</t>
  </si>
  <si>
    <t>9/16/2007</t>
  </si>
  <si>
    <t>9/17/2007</t>
  </si>
  <si>
    <t>9/18/2007</t>
  </si>
  <si>
    <t>9/19/2007</t>
  </si>
  <si>
    <t>9/20/2007</t>
  </si>
  <si>
    <t>9/21/2007</t>
  </si>
  <si>
    <t>9/22/2007</t>
  </si>
  <si>
    <t>9/23/2007</t>
  </si>
  <si>
    <t>9/24/2007</t>
  </si>
  <si>
    <t>9/25/2007</t>
  </si>
  <si>
    <t>9/26/2007</t>
  </si>
  <si>
    <t>9/27/2007</t>
  </si>
  <si>
    <t>9/28/2007</t>
  </si>
  <si>
    <t>9/29/2007</t>
  </si>
  <si>
    <t>9/30/2007</t>
  </si>
  <si>
    <t>10/1/2007</t>
  </si>
  <si>
    <t>10/2/2007</t>
  </si>
  <si>
    <t>10/3/2007</t>
  </si>
  <si>
    <t>10/4/2007</t>
  </si>
  <si>
    <t>10/5/2007</t>
  </si>
  <si>
    <t>10/6/2007</t>
  </si>
  <si>
    <t>10/7/2007</t>
  </si>
  <si>
    <t>10/8/2007</t>
  </si>
  <si>
    <t>10/9/2007</t>
  </si>
  <si>
    <t>10/10/2007</t>
  </si>
  <si>
    <t>10/11/2007</t>
  </si>
  <si>
    <t>10/12/2007</t>
  </si>
  <si>
    <t>10/13/2007</t>
  </si>
  <si>
    <t>10/14/2007</t>
  </si>
  <si>
    <t>10/15/2007</t>
  </si>
  <si>
    <t>10/16/2007</t>
  </si>
  <si>
    <t>10/17/2007</t>
  </si>
  <si>
    <t>10/18/2007</t>
  </si>
  <si>
    <t>10/19/2007</t>
  </si>
  <si>
    <t>10/20/2007</t>
  </si>
  <si>
    <t>10/21/2007</t>
  </si>
  <si>
    <t>10/22/2007</t>
  </si>
  <si>
    <t>10/23/2007</t>
  </si>
  <si>
    <t>10/24/2007</t>
  </si>
  <si>
    <t>10/25/2007</t>
  </si>
  <si>
    <t>10/26/2007</t>
  </si>
  <si>
    <t>10/27/2007</t>
  </si>
  <si>
    <t>10/28/2007</t>
  </si>
  <si>
    <t>10/29/2007</t>
  </si>
  <si>
    <t>10/30/2007</t>
  </si>
  <si>
    <t>10/31/2007</t>
  </si>
  <si>
    <t>11/1/2007</t>
  </si>
  <si>
    <t>11/2/2007</t>
  </si>
  <si>
    <t>11/3/2007</t>
  </si>
  <si>
    <t>11/4/2007</t>
  </si>
  <si>
    <t>11/5/2007</t>
  </si>
  <si>
    <t>11/6/2007</t>
  </si>
  <si>
    <t>11/7/2007</t>
  </si>
  <si>
    <t>11/8/2007</t>
  </si>
  <si>
    <t>11/9/2007</t>
  </si>
  <si>
    <t>11/10/2007</t>
  </si>
  <si>
    <t>11/11/2007</t>
  </si>
  <si>
    <t>11/12/2007</t>
  </si>
  <si>
    <t>11/13/2007</t>
  </si>
  <si>
    <t>11/14/2007</t>
  </si>
  <si>
    <t>11/15/2007</t>
  </si>
  <si>
    <t>11/16/2007</t>
  </si>
  <si>
    <t>11/17/2007</t>
  </si>
  <si>
    <t>11/18/2007</t>
  </si>
  <si>
    <t>11/19/2007</t>
  </si>
  <si>
    <t>11/20/2007</t>
  </si>
  <si>
    <t>11/21/2007</t>
  </si>
  <si>
    <t>11/22/2007</t>
  </si>
  <si>
    <t>11/23/2007</t>
  </si>
  <si>
    <t>11/24/2007</t>
  </si>
  <si>
    <t>11/25/2007</t>
  </si>
  <si>
    <t>11/26/2007</t>
  </si>
  <si>
    <t>11/27/2007</t>
  </si>
  <si>
    <t>11/28/2007</t>
  </si>
  <si>
    <t>11/29/2007</t>
  </si>
  <si>
    <t>11/30/2007</t>
  </si>
  <si>
    <t>12/1/2007</t>
  </si>
  <si>
    <t>12/2/2007</t>
  </si>
  <si>
    <t>12/3/2007</t>
  </si>
  <si>
    <t>12/4/2007</t>
  </si>
  <si>
    <t>12/5/2007</t>
  </si>
  <si>
    <t>12/6/2007</t>
  </si>
  <si>
    <t>12/7/2007</t>
  </si>
  <si>
    <t>12/8/2007</t>
  </si>
  <si>
    <t>12/9/2007</t>
  </si>
  <si>
    <t>12/10/2007</t>
  </si>
  <si>
    <t>12/11/2007</t>
  </si>
  <si>
    <t>12/12/2007</t>
  </si>
  <si>
    <t>12/13/2007</t>
  </si>
  <si>
    <t>12/14/2007</t>
  </si>
  <si>
    <t>12/15/2007</t>
  </si>
  <si>
    <t>12/16/2007</t>
  </si>
  <si>
    <t>12/17/2007</t>
  </si>
  <si>
    <t>12/18/2007</t>
  </si>
  <si>
    <t>12/19/2007</t>
  </si>
  <si>
    <t>12/20/2007</t>
  </si>
  <si>
    <t>12/21/2007</t>
  </si>
  <si>
    <t>12/22/2007</t>
  </si>
  <si>
    <t>12/23/2007</t>
  </si>
  <si>
    <t>12/24/2007</t>
  </si>
  <si>
    <t>12/25/2007</t>
  </si>
  <si>
    <t>12/26/2007</t>
  </si>
  <si>
    <t>12/27/2007</t>
  </si>
  <si>
    <t>12/28/2007</t>
  </si>
  <si>
    <t>12/29/2007</t>
  </si>
  <si>
    <t>12/30/2007</t>
  </si>
  <si>
    <t>12/31/2007</t>
  </si>
  <si>
    <t>1/1/2008</t>
  </si>
  <si>
    <t>1/2/2008</t>
  </si>
  <si>
    <t>1/3/2008</t>
  </si>
  <si>
    <t>1/4/2008</t>
  </si>
  <si>
    <t>1/5/2008</t>
  </si>
  <si>
    <t>1/6/2008</t>
  </si>
  <si>
    <t>1/7/2008</t>
  </si>
  <si>
    <t>1/8/2008</t>
  </si>
  <si>
    <t>1/9/2008</t>
  </si>
  <si>
    <t>1/10/2008</t>
  </si>
  <si>
    <t>1/11/2008</t>
  </si>
  <si>
    <t>1/12/2008</t>
  </si>
  <si>
    <t>1/13/2008</t>
  </si>
  <si>
    <t>1/14/2008</t>
  </si>
  <si>
    <t>1/15/2008</t>
  </si>
  <si>
    <t>1/16/2008</t>
  </si>
  <si>
    <t>1/17/2008</t>
  </si>
  <si>
    <t>1/18/2008</t>
  </si>
  <si>
    <t>1/19/2008</t>
  </si>
  <si>
    <t>1/20/2008</t>
  </si>
  <si>
    <t>1/21/2008</t>
  </si>
  <si>
    <t>1/22/2008</t>
  </si>
  <si>
    <t>1/23/2008</t>
  </si>
  <si>
    <t>1/24/2008</t>
  </si>
  <si>
    <t>1/25/2008</t>
  </si>
  <si>
    <t>1/26/2008</t>
  </si>
  <si>
    <t>1/27/2008</t>
  </si>
  <si>
    <t>1/28/2008</t>
  </si>
  <si>
    <t>1/29/2008</t>
  </si>
  <si>
    <t>1/30/2008</t>
  </si>
  <si>
    <t>1/31/2008</t>
  </si>
  <si>
    <t>2/1/2008</t>
  </si>
  <si>
    <t>2/2/2008</t>
  </si>
  <si>
    <t>2/3/2008</t>
  </si>
  <si>
    <t>2/4/2008</t>
  </si>
  <si>
    <t>2/5/2008</t>
  </si>
  <si>
    <t>2/6/2008</t>
  </si>
  <si>
    <t>2/7/2008</t>
  </si>
  <si>
    <t>2/8/2008</t>
  </si>
  <si>
    <t>2/9/2008</t>
  </si>
  <si>
    <t>2/10/2008</t>
  </si>
  <si>
    <t>2/11/2008</t>
  </si>
  <si>
    <t>2/12/2008</t>
  </si>
  <si>
    <t>2/13/2008</t>
  </si>
  <si>
    <t>2/14/2008</t>
  </si>
  <si>
    <t>2/15/2008</t>
  </si>
  <si>
    <t>2/16/2008</t>
  </si>
  <si>
    <t>2/17/2008</t>
  </si>
  <si>
    <t>2/18/2008</t>
  </si>
  <si>
    <t>2/19/2008</t>
  </si>
  <si>
    <t>2/20/2008</t>
  </si>
  <si>
    <t>2/21/2008</t>
  </si>
  <si>
    <t>2/22/2008</t>
  </si>
  <si>
    <t>2/23/2008</t>
  </si>
  <si>
    <t>2/24/2008</t>
  </si>
  <si>
    <t>2/25/2008</t>
  </si>
  <si>
    <t>2/26/2008</t>
  </si>
  <si>
    <t>2/27/2008</t>
  </si>
  <si>
    <t>2/28/2008</t>
  </si>
  <si>
    <t>2/29/2008</t>
  </si>
  <si>
    <t>3/1/2008</t>
  </si>
  <si>
    <t>3/2/2008</t>
  </si>
  <si>
    <t>3/3/2008</t>
  </si>
  <si>
    <t>3/4/2008</t>
  </si>
  <si>
    <t>3/5/2008</t>
  </si>
  <si>
    <t>3/6/2008</t>
  </si>
  <si>
    <t>3/7/2008</t>
  </si>
  <si>
    <t>3/8/2008</t>
  </si>
  <si>
    <t>3/9/2008</t>
  </si>
  <si>
    <t>3/10/2008</t>
  </si>
  <si>
    <t>3/11/2008</t>
  </si>
  <si>
    <t>3/12/2008</t>
  </si>
  <si>
    <t>3/13/2008</t>
  </si>
  <si>
    <t>3/14/2008</t>
  </si>
  <si>
    <t>3/15/2008</t>
  </si>
  <si>
    <t>3/16/2008</t>
  </si>
  <si>
    <t>3/17/2008</t>
  </si>
  <si>
    <t>3/18/2008</t>
  </si>
  <si>
    <t>3/19/2008</t>
  </si>
  <si>
    <t>3/20/2008</t>
  </si>
  <si>
    <t>3/21/2008</t>
  </si>
  <si>
    <t>3/22/2008</t>
  </si>
  <si>
    <t>3/23/2008</t>
  </si>
  <si>
    <t>3/24/2008</t>
  </si>
  <si>
    <t>3/25/2008</t>
  </si>
  <si>
    <t>3/26/2008</t>
  </si>
  <si>
    <t>3/27/2008</t>
  </si>
  <si>
    <t>3/28/2008</t>
  </si>
  <si>
    <t>3/29/2008</t>
  </si>
  <si>
    <t>3/30/2008</t>
  </si>
  <si>
    <t>3/31/2008</t>
  </si>
  <si>
    <t>4/1/2008</t>
  </si>
  <si>
    <t>4/2/2008</t>
  </si>
  <si>
    <t>4/3/2008</t>
  </si>
  <si>
    <t>4/4/2008</t>
  </si>
  <si>
    <t>4/5/2008</t>
  </si>
  <si>
    <t>4/6/2008</t>
  </si>
  <si>
    <t>4/7/2008</t>
  </si>
  <si>
    <t>4/8/2008</t>
  </si>
  <si>
    <t>4/9/2008</t>
  </si>
  <si>
    <t>4/10/2008</t>
  </si>
  <si>
    <t>4/11/2008</t>
  </si>
  <si>
    <t>4/12/2008</t>
  </si>
  <si>
    <t>4/13/2008</t>
  </si>
  <si>
    <t>4/14/2008</t>
  </si>
  <si>
    <t>4/15/2008</t>
  </si>
  <si>
    <t>4/16/2008</t>
  </si>
  <si>
    <t>4/17/2008</t>
  </si>
  <si>
    <t>4/18/2008</t>
  </si>
  <si>
    <t>4/19/2008</t>
  </si>
  <si>
    <t>4/20/2008</t>
  </si>
  <si>
    <t>4/21/2008</t>
  </si>
  <si>
    <t>4/22/2008</t>
  </si>
  <si>
    <t>4/23/2008</t>
  </si>
  <si>
    <t>4/24/2008</t>
  </si>
  <si>
    <t>4/25/2008</t>
  </si>
  <si>
    <t>4/26/2008</t>
  </si>
  <si>
    <t>4/27/2008</t>
  </si>
  <si>
    <t>4/28/2008</t>
  </si>
  <si>
    <t>4/29/2008</t>
  </si>
  <si>
    <t>4/30/2008</t>
  </si>
  <si>
    <t>5/1/2008</t>
  </si>
  <si>
    <t>5/2/2008</t>
  </si>
  <si>
    <t>5/3/2008</t>
  </si>
  <si>
    <t>5/4/2008</t>
  </si>
  <si>
    <t>5/5/2008</t>
  </si>
  <si>
    <t>5/6/2008</t>
  </si>
  <si>
    <t>5/7/2008</t>
  </si>
  <si>
    <t>5/8/2008</t>
  </si>
  <si>
    <t>5/9/2008</t>
  </si>
  <si>
    <t>5/10/2008</t>
  </si>
  <si>
    <t>5/11/2008</t>
  </si>
  <si>
    <t>5/12/2008</t>
  </si>
  <si>
    <t>5/13/2008</t>
  </si>
  <si>
    <t>5/14/2008</t>
  </si>
  <si>
    <t>5/15/2008</t>
  </si>
  <si>
    <t>5/16/2008</t>
  </si>
  <si>
    <t>5/17/2008</t>
  </si>
  <si>
    <t>5/18/2008</t>
  </si>
  <si>
    <t>5/19/2008</t>
  </si>
  <si>
    <t>5/20/2008</t>
  </si>
  <si>
    <t>5/21/2008</t>
  </si>
  <si>
    <t>5/22/2008</t>
  </si>
  <si>
    <t>5/23/2008</t>
  </si>
  <si>
    <t>5/24/2008</t>
  </si>
  <si>
    <t>5/25/2008</t>
  </si>
  <si>
    <t>5/26/2008</t>
  </si>
  <si>
    <t>5/27/2008</t>
  </si>
  <si>
    <t>5/28/2008</t>
  </si>
  <si>
    <t>5/29/2008</t>
  </si>
  <si>
    <t>5/30/2008</t>
  </si>
  <si>
    <t>5/31/2008</t>
  </si>
  <si>
    <t>6/1/2008</t>
  </si>
  <si>
    <t>6/2/2008</t>
  </si>
  <si>
    <t>6/3/2008</t>
  </si>
  <si>
    <t>6/4/2008</t>
  </si>
  <si>
    <t>6/5/2008</t>
  </si>
  <si>
    <t>6/6/2008</t>
  </si>
  <si>
    <t>6/7/2008</t>
  </si>
  <si>
    <t>6/8/2008</t>
  </si>
  <si>
    <t>6/9/2008</t>
  </si>
  <si>
    <t>6/10/2008</t>
  </si>
  <si>
    <t>6/11/2008</t>
  </si>
  <si>
    <t>6/12/2008</t>
  </si>
  <si>
    <t>6/13/2008</t>
  </si>
  <si>
    <t>6/14/2008</t>
  </si>
  <si>
    <t>6/15/2008</t>
  </si>
  <si>
    <t>6/16/2008</t>
  </si>
  <si>
    <t>6/17/2008</t>
  </si>
  <si>
    <t>6/18/2008</t>
  </si>
  <si>
    <t>6/19/2008</t>
  </si>
  <si>
    <t>6/20/2008</t>
  </si>
  <si>
    <t>6/21/2008</t>
  </si>
  <si>
    <t>6/22/2008</t>
  </si>
  <si>
    <t>6/23/2008</t>
  </si>
  <si>
    <t>6/24/2008</t>
  </si>
  <si>
    <t>6/25/2008</t>
  </si>
  <si>
    <t>6/26/2008</t>
  </si>
  <si>
    <t>6/27/2008</t>
  </si>
  <si>
    <t>6/28/2008</t>
  </si>
  <si>
    <t>6/29/2008</t>
  </si>
  <si>
    <t>6/30/2008</t>
  </si>
  <si>
    <t>7/1/2008</t>
  </si>
  <si>
    <t>7/2/2008</t>
  </si>
  <si>
    <t>7/3/2008</t>
  </si>
  <si>
    <t>7/4/2008</t>
  </si>
  <si>
    <t>7/5/2008</t>
  </si>
  <si>
    <t>7/6/2008</t>
  </si>
  <si>
    <t>7/7/2008</t>
  </si>
  <si>
    <t>7/8/2008</t>
  </si>
  <si>
    <t>7/9/2008</t>
  </si>
  <si>
    <t>7/10/2008</t>
  </si>
  <si>
    <t>7/11/2008</t>
  </si>
  <si>
    <t>7/12/2008</t>
  </si>
  <si>
    <t>7/13/2008</t>
  </si>
  <si>
    <t>7/14/2008</t>
  </si>
  <si>
    <t>7/15/2008</t>
  </si>
  <si>
    <t>7/16/2008</t>
  </si>
  <si>
    <t>7/17/2008</t>
  </si>
  <si>
    <t>7/18/2008</t>
  </si>
  <si>
    <t>7/19/2008</t>
  </si>
  <si>
    <t>7/20/2008</t>
  </si>
  <si>
    <t>7/21/2008</t>
  </si>
  <si>
    <t>7/22/2008</t>
  </si>
  <si>
    <t>7/23/2008</t>
  </si>
  <si>
    <t>7/24/2008</t>
  </si>
  <si>
    <t>7/25/2008</t>
  </si>
  <si>
    <t>7/26/2008</t>
  </si>
  <si>
    <t>7/27/2008</t>
  </si>
  <si>
    <t>7/28/2008</t>
  </si>
  <si>
    <t>7/29/2008</t>
  </si>
  <si>
    <t>7/30/2008</t>
  </si>
  <si>
    <t>7/31/2008</t>
  </si>
  <si>
    <t>8/1/2008</t>
  </si>
  <si>
    <t>8/2/2008</t>
  </si>
  <si>
    <t>8/3/2008</t>
  </si>
  <si>
    <t>8/4/2008</t>
  </si>
  <si>
    <t>8/5/2008</t>
  </si>
  <si>
    <t>8/6/2008</t>
  </si>
  <si>
    <t>8/7/2008</t>
  </si>
  <si>
    <t>8/8/2008</t>
  </si>
  <si>
    <t>8/9/2008</t>
  </si>
  <si>
    <t>8/10/2008</t>
  </si>
  <si>
    <t>8/11/2008</t>
  </si>
  <si>
    <t>8/12/2008</t>
  </si>
  <si>
    <t>8/13/2008</t>
  </si>
  <si>
    <t>8/14/2008</t>
  </si>
  <si>
    <t>8/15/2008</t>
  </si>
  <si>
    <t>8/16/2008</t>
  </si>
  <si>
    <t>8/17/2008</t>
  </si>
  <si>
    <t>8/18/2008</t>
  </si>
  <si>
    <t>8/19/2008</t>
  </si>
  <si>
    <t>8/20/2008</t>
  </si>
  <si>
    <t>8/21/2008</t>
  </si>
  <si>
    <t>8/22/2008</t>
  </si>
  <si>
    <t>8/23/2008</t>
  </si>
  <si>
    <t>8/24/2008</t>
  </si>
  <si>
    <t>8/25/2008</t>
  </si>
  <si>
    <t>8/26/2008</t>
  </si>
  <si>
    <t>8/27/2008</t>
  </si>
  <si>
    <t>8/28/2008</t>
  </si>
  <si>
    <t>8/29/2008</t>
  </si>
  <si>
    <t>8/30/2008</t>
  </si>
  <si>
    <t>8/31/2008</t>
  </si>
  <si>
    <t>9/1/2008</t>
  </si>
  <si>
    <t>9/2/2008</t>
  </si>
  <si>
    <t>9/3/2008</t>
  </si>
  <si>
    <t>9/4/2008</t>
  </si>
  <si>
    <t>9/5/2008</t>
  </si>
  <si>
    <t>9/6/2008</t>
  </si>
  <si>
    <t>9/7/2008</t>
  </si>
  <si>
    <t>9/8/2008</t>
  </si>
  <si>
    <t>9/9/2008</t>
  </si>
  <si>
    <t>9/10/2008</t>
  </si>
  <si>
    <t>9/11/2008</t>
  </si>
  <si>
    <t>9/12/2008</t>
  </si>
  <si>
    <t>9/13/2008</t>
  </si>
  <si>
    <t>9/14/2008</t>
  </si>
  <si>
    <t>9/15/2008</t>
  </si>
  <si>
    <t>9/16/2008</t>
  </si>
  <si>
    <t>9/17/2008</t>
  </si>
  <si>
    <t>9/18/2008</t>
  </si>
  <si>
    <t>9/19/2008</t>
  </si>
  <si>
    <t>9/20/2008</t>
  </si>
  <si>
    <t>9/21/2008</t>
  </si>
  <si>
    <t>9/22/2008</t>
  </si>
  <si>
    <t>9/23/2008</t>
  </si>
  <si>
    <t>9/24/2008</t>
  </si>
  <si>
    <t>9/25/2008</t>
  </si>
  <si>
    <t>9/26/2008</t>
  </si>
  <si>
    <t>9/27/2008</t>
  </si>
  <si>
    <t>9/28/2008</t>
  </si>
  <si>
    <t>9/29/2008</t>
  </si>
  <si>
    <t>9/30/2008</t>
  </si>
  <si>
    <t>10/1/2008</t>
  </si>
  <si>
    <t>10/2/2008</t>
  </si>
  <si>
    <t>10/3/2008</t>
  </si>
  <si>
    <t>10/4/2008</t>
  </si>
  <si>
    <t>10/5/2008</t>
  </si>
  <si>
    <t>10/6/2008</t>
  </si>
  <si>
    <t>10/7/2008</t>
  </si>
  <si>
    <t>10/8/2008</t>
  </si>
  <si>
    <t>10/9/2008</t>
  </si>
  <si>
    <t>10/10/2008</t>
  </si>
  <si>
    <t>10/11/2008</t>
  </si>
  <si>
    <t>10/12/2008</t>
  </si>
  <si>
    <t>10/13/2008</t>
  </si>
  <si>
    <t>10/14/2008</t>
  </si>
  <si>
    <t>10/15/2008</t>
  </si>
  <si>
    <t>10/16/2008</t>
  </si>
  <si>
    <t>10/17/2008</t>
  </si>
  <si>
    <t>10/18/2008</t>
  </si>
  <si>
    <t>10/19/2008</t>
  </si>
  <si>
    <t>10/20/2008</t>
  </si>
  <si>
    <t>10/21/2008</t>
  </si>
  <si>
    <t>10/22/2008</t>
  </si>
  <si>
    <t>10/23/2008</t>
  </si>
  <si>
    <t>10/24/2008</t>
  </si>
  <si>
    <t>10/25/2008</t>
  </si>
  <si>
    <t>10/26/2008</t>
  </si>
  <si>
    <t>10/27/2008</t>
  </si>
  <si>
    <t>10/28/2008</t>
  </si>
  <si>
    <t>10/29/2008</t>
  </si>
  <si>
    <t>10/30/2008</t>
  </si>
  <si>
    <t>10/31/2008</t>
  </si>
  <si>
    <t>11/1/2008</t>
  </si>
  <si>
    <t>11/2/2008</t>
  </si>
  <si>
    <t>11/3/2008</t>
  </si>
  <si>
    <t>11/4/2008</t>
  </si>
  <si>
    <t>11/5/2008</t>
  </si>
  <si>
    <t>11/6/2008</t>
  </si>
  <si>
    <t>11/7/2008</t>
  </si>
  <si>
    <t>11/8/2008</t>
  </si>
  <si>
    <t>11/9/2008</t>
  </si>
  <si>
    <t>11/10/2008</t>
  </si>
  <si>
    <t>11/11/2008</t>
  </si>
  <si>
    <t>11/12/2008</t>
  </si>
  <si>
    <t>11/13/2008</t>
  </si>
  <si>
    <t>11/14/2008</t>
  </si>
  <si>
    <t>11/15/2008</t>
  </si>
  <si>
    <t>11/16/2008</t>
  </si>
  <si>
    <t>11/17/2008</t>
  </si>
  <si>
    <t>11/18/2008</t>
  </si>
  <si>
    <t>11/19/2008</t>
  </si>
  <si>
    <t>11/20/2008</t>
  </si>
  <si>
    <t>11/21/2008</t>
  </si>
  <si>
    <t>11/22/2008</t>
  </si>
  <si>
    <t>11/23/2008</t>
  </si>
  <si>
    <t>11/24/2008</t>
  </si>
  <si>
    <t>11/25/2008</t>
  </si>
  <si>
    <t>11/26/2008</t>
  </si>
  <si>
    <t>11/27/2008</t>
  </si>
  <si>
    <t>11/28/2008</t>
  </si>
  <si>
    <t>11/29/2008</t>
  </si>
  <si>
    <t>11/30/2008</t>
  </si>
  <si>
    <t>12/1/2008</t>
  </si>
  <si>
    <t>12/2/2008</t>
  </si>
  <si>
    <t>12/3/2008</t>
  </si>
  <si>
    <t>12/4/2008</t>
  </si>
  <si>
    <t>12/5/2008</t>
  </si>
  <si>
    <t>12/6/2008</t>
  </si>
  <si>
    <t>12/7/2008</t>
  </si>
  <si>
    <t>12/8/2008</t>
  </si>
  <si>
    <t>12/9/2008</t>
  </si>
  <si>
    <t>12/10/2008</t>
  </si>
  <si>
    <t>12/11/2008</t>
  </si>
  <si>
    <t>12/12/2008</t>
  </si>
  <si>
    <t>12/13/2008</t>
  </si>
  <si>
    <t>12/14/2008</t>
  </si>
  <si>
    <t>12/15/2008</t>
  </si>
  <si>
    <t>12/16/2008</t>
  </si>
  <si>
    <t>12/17/2008</t>
  </si>
  <si>
    <t>12/18/2008</t>
  </si>
  <si>
    <t>12/19/2008</t>
  </si>
  <si>
    <t>12/20/2008</t>
  </si>
  <si>
    <t>12/21/2008</t>
  </si>
  <si>
    <t>12/22/2008</t>
  </si>
  <si>
    <t>12/23/2008</t>
  </si>
  <si>
    <t>12/24/2008</t>
  </si>
  <si>
    <t>12/25/2008</t>
  </si>
  <si>
    <t>12/26/2008</t>
  </si>
  <si>
    <t>12/27/2008</t>
  </si>
  <si>
    <t>12/28/2008</t>
  </si>
  <si>
    <t>12/29/2008</t>
  </si>
  <si>
    <t>12/30/2008</t>
  </si>
  <si>
    <t>12/31/2008</t>
  </si>
  <si>
    <t>1/1/2009</t>
  </si>
  <si>
    <t>1/2/2009</t>
  </si>
  <si>
    <t>1/3/2009</t>
  </si>
  <si>
    <t>1/4/2009</t>
  </si>
  <si>
    <t>1/5/2009</t>
  </si>
  <si>
    <t>1/6/2009</t>
  </si>
  <si>
    <t>1/7/2009</t>
  </si>
  <si>
    <t>1/8/2009</t>
  </si>
  <si>
    <t>1/9/2009</t>
  </si>
  <si>
    <t>1/10/2009</t>
  </si>
  <si>
    <t>1/11/2009</t>
  </si>
  <si>
    <t>1/12/2009</t>
  </si>
  <si>
    <t>1/13/2009</t>
  </si>
  <si>
    <t>1/14/2009</t>
  </si>
  <si>
    <t>1/15/2009</t>
  </si>
  <si>
    <t>1/16/2009</t>
  </si>
  <si>
    <t>1/17/2009</t>
  </si>
  <si>
    <t>1/18/2009</t>
  </si>
  <si>
    <t>1/19/2009</t>
  </si>
  <si>
    <t>1/20/2009</t>
  </si>
  <si>
    <t>1/21/2009</t>
  </si>
  <si>
    <t>1/22/2009</t>
  </si>
  <si>
    <t>1/23/2009</t>
  </si>
  <si>
    <t>1/24/2009</t>
  </si>
  <si>
    <t>1/25/2009</t>
  </si>
  <si>
    <t>1/26/2009</t>
  </si>
  <si>
    <t>1/27/2009</t>
  </si>
  <si>
    <t>1/28/2009</t>
  </si>
  <si>
    <t>1/29/2009</t>
  </si>
  <si>
    <t>1/30/2009</t>
  </si>
  <si>
    <t>1/31/2009</t>
  </si>
  <si>
    <t>2/1/2009</t>
  </si>
  <si>
    <t>2/2/2009</t>
  </si>
  <si>
    <t>2/3/2009</t>
  </si>
  <si>
    <t>2/4/2009</t>
  </si>
  <si>
    <t>2/5/2009</t>
  </si>
  <si>
    <t>2/6/2009</t>
  </si>
  <si>
    <t>2/7/2009</t>
  </si>
  <si>
    <t>2/8/2009</t>
  </si>
  <si>
    <t>2/9/2009</t>
  </si>
  <si>
    <t>2/10/2009</t>
  </si>
  <si>
    <t>2/11/2009</t>
  </si>
  <si>
    <t>2/12/2009</t>
  </si>
  <si>
    <t>2/13/2009</t>
  </si>
  <si>
    <t>2/14/2009</t>
  </si>
  <si>
    <t>2/15/2009</t>
  </si>
  <si>
    <t>2/16/2009</t>
  </si>
  <si>
    <t>2/17/2009</t>
  </si>
  <si>
    <t>2/18/2009</t>
  </si>
  <si>
    <t>2/19/2009</t>
  </si>
  <si>
    <t>2/20/2009</t>
  </si>
  <si>
    <t>2/21/2009</t>
  </si>
  <si>
    <t>2/22/2009</t>
  </si>
  <si>
    <t>2/23/2009</t>
  </si>
  <si>
    <t>2/24/2009</t>
  </si>
  <si>
    <t>2/25/2009</t>
  </si>
  <si>
    <t>2/26/2009</t>
  </si>
  <si>
    <t>2/27/2009</t>
  </si>
  <si>
    <t>2/28/2009</t>
  </si>
  <si>
    <t>3/1/2009</t>
  </si>
  <si>
    <t>3/2/2009</t>
  </si>
  <si>
    <t>3/3/2009</t>
  </si>
  <si>
    <t>3/4/2009</t>
  </si>
  <si>
    <t>3/5/2009</t>
  </si>
  <si>
    <t>3/6/2009</t>
  </si>
  <si>
    <t>3/7/2009</t>
  </si>
  <si>
    <t>3/8/2009</t>
  </si>
  <si>
    <t>3/9/2009</t>
  </si>
  <si>
    <t>3/10/2009</t>
  </si>
  <si>
    <t>3/11/2009</t>
  </si>
  <si>
    <t>3/12/2009</t>
  </si>
  <si>
    <t>3/13/2009</t>
  </si>
  <si>
    <t>3/14/2009</t>
  </si>
  <si>
    <t>3/15/2009</t>
  </si>
  <si>
    <t>3/16/2009</t>
  </si>
  <si>
    <t>3/17/2009</t>
  </si>
  <si>
    <t>3/18/2009</t>
  </si>
  <si>
    <t>3/19/2009</t>
  </si>
  <si>
    <t>3/20/2009</t>
  </si>
  <si>
    <t>3/21/2009</t>
  </si>
  <si>
    <t>3/22/2009</t>
  </si>
  <si>
    <t>3/23/2009</t>
  </si>
  <si>
    <t>3/24/2009</t>
  </si>
  <si>
    <t>3/25/2009</t>
  </si>
  <si>
    <t>3/26/2009</t>
  </si>
  <si>
    <t>3/27/2009</t>
  </si>
  <si>
    <t>3/28/2009</t>
  </si>
  <si>
    <t>3/29/2009</t>
  </si>
  <si>
    <t>3/30/2009</t>
  </si>
  <si>
    <t>3/31/2009</t>
  </si>
  <si>
    <t>4/1/2009</t>
  </si>
  <si>
    <t>4/2/2009</t>
  </si>
  <si>
    <t>4/3/2009</t>
  </si>
  <si>
    <t>4/4/2009</t>
  </si>
  <si>
    <t>4/5/2009</t>
  </si>
  <si>
    <t>4/6/2009</t>
  </si>
  <si>
    <t>4/7/2009</t>
  </si>
  <si>
    <t>4/8/2009</t>
  </si>
  <si>
    <t>4/9/2009</t>
  </si>
  <si>
    <t>4/10/2009</t>
  </si>
  <si>
    <t>4/11/2009</t>
  </si>
  <si>
    <t>4/12/2009</t>
  </si>
  <si>
    <t>4/13/2009</t>
  </si>
  <si>
    <t>4/14/2009</t>
  </si>
  <si>
    <t>4/15/2009</t>
  </si>
  <si>
    <t>4/16/2009</t>
  </si>
  <si>
    <t>4/17/2009</t>
  </si>
  <si>
    <t>4/18/2009</t>
  </si>
  <si>
    <t>4/19/2009</t>
  </si>
  <si>
    <t>4/20/2009</t>
  </si>
  <si>
    <t>4/21/2009</t>
  </si>
  <si>
    <t>4/22/2009</t>
  </si>
  <si>
    <t>4/23/2009</t>
  </si>
  <si>
    <t>4/24/2009</t>
  </si>
  <si>
    <t>4/25/2009</t>
  </si>
  <si>
    <t>4/26/2009</t>
  </si>
  <si>
    <t>4/27/2009</t>
  </si>
  <si>
    <t>4/28/2009</t>
  </si>
  <si>
    <t>4/29/2009</t>
  </si>
  <si>
    <t>4/30/2009</t>
  </si>
  <si>
    <t>5/1/2009</t>
  </si>
  <si>
    <t>5/2/2009</t>
  </si>
  <si>
    <t>5/3/2009</t>
  </si>
  <si>
    <t>5/4/2009</t>
  </si>
  <si>
    <t>5/5/2009</t>
  </si>
  <si>
    <t>5/6/2009</t>
  </si>
  <si>
    <t>5/7/2009</t>
  </si>
  <si>
    <t>5/8/2009</t>
  </si>
  <si>
    <t>5/9/2009</t>
  </si>
  <si>
    <t>5/10/2009</t>
  </si>
  <si>
    <t>5/11/2009</t>
  </si>
  <si>
    <t>5/12/2009</t>
  </si>
  <si>
    <t>5/13/2009</t>
  </si>
  <si>
    <t>5/14/2009</t>
  </si>
  <si>
    <t>5/15/2009</t>
  </si>
  <si>
    <t>5/16/2009</t>
  </si>
  <si>
    <t>5/17/2009</t>
  </si>
  <si>
    <t>5/18/2009</t>
  </si>
  <si>
    <t>5/19/2009</t>
  </si>
  <si>
    <t>5/20/2009</t>
  </si>
  <si>
    <t>5/21/2009</t>
  </si>
  <si>
    <t>5/22/2009</t>
  </si>
  <si>
    <t>5/23/2009</t>
  </si>
  <si>
    <t>5/24/2009</t>
  </si>
  <si>
    <t>5/25/2009</t>
  </si>
  <si>
    <t>5/26/2009</t>
  </si>
  <si>
    <t>5/27/2009</t>
  </si>
  <si>
    <t>5/28/2009</t>
  </si>
  <si>
    <t>5/29/2009</t>
  </si>
  <si>
    <t>5/30/2009</t>
  </si>
  <si>
    <t>5/31/2009</t>
  </si>
  <si>
    <t>6/1/2009</t>
  </si>
  <si>
    <t>6/2/2009</t>
  </si>
  <si>
    <t>6/3/2009</t>
  </si>
  <si>
    <t>6/4/2009</t>
  </si>
  <si>
    <t>6/5/2009</t>
  </si>
  <si>
    <t>6/6/2009</t>
  </si>
  <si>
    <t>6/7/2009</t>
  </si>
  <si>
    <t>6/8/2009</t>
  </si>
  <si>
    <t>6/9/2009</t>
  </si>
  <si>
    <t>6/10/2009</t>
  </si>
  <si>
    <t>6/11/2009</t>
  </si>
  <si>
    <t>6/12/2009</t>
  </si>
  <si>
    <t>6/13/2009</t>
  </si>
  <si>
    <t>6/14/2009</t>
  </si>
  <si>
    <t>6/15/2009</t>
  </si>
  <si>
    <t>6/16/2009</t>
  </si>
  <si>
    <t>6/17/2009</t>
  </si>
  <si>
    <t>6/18/2009</t>
  </si>
  <si>
    <t>6/19/2009</t>
  </si>
  <si>
    <t>6/20/2009</t>
  </si>
  <si>
    <t>6/21/2009</t>
  </si>
  <si>
    <t>6/22/2009</t>
  </si>
  <si>
    <t>6/23/2009</t>
  </si>
  <si>
    <t>6/24/2009</t>
  </si>
  <si>
    <t>6/25/2009</t>
  </si>
  <si>
    <t>6/26/2009</t>
  </si>
  <si>
    <t>6/27/2009</t>
  </si>
  <si>
    <t>6/28/2009</t>
  </si>
  <si>
    <t>6/29/2009</t>
  </si>
  <si>
    <t>6/30/2009</t>
  </si>
  <si>
    <t>7/1/2009</t>
  </si>
  <si>
    <t>7/2/2009</t>
  </si>
  <si>
    <t>7/3/2009</t>
  </si>
  <si>
    <t>7/4/2009</t>
  </si>
  <si>
    <t>7/5/2009</t>
  </si>
  <si>
    <t>7/6/2009</t>
  </si>
  <si>
    <t>7/7/2009</t>
  </si>
  <si>
    <t>7/8/2009</t>
  </si>
  <si>
    <t>7/9/2009</t>
  </si>
  <si>
    <t>7/10/2009</t>
  </si>
  <si>
    <t>7/11/2009</t>
  </si>
  <si>
    <t>7/12/2009</t>
  </si>
  <si>
    <t>7/13/2009</t>
  </si>
  <si>
    <t>7/14/2009</t>
  </si>
  <si>
    <t>7/15/2009</t>
  </si>
  <si>
    <t>7/16/2009</t>
  </si>
  <si>
    <t>7/17/2009</t>
  </si>
  <si>
    <t>7/18/2009</t>
  </si>
  <si>
    <t>7/19/2009</t>
  </si>
  <si>
    <t>7/20/2009</t>
  </si>
  <si>
    <t>7/21/2009</t>
  </si>
  <si>
    <t>7/22/2009</t>
  </si>
  <si>
    <t>7/23/2009</t>
  </si>
  <si>
    <t>7/24/2009</t>
  </si>
  <si>
    <t>7/25/2009</t>
  </si>
  <si>
    <t>7/26/2009</t>
  </si>
  <si>
    <t>7/27/2009</t>
  </si>
  <si>
    <t>7/28/2009</t>
  </si>
  <si>
    <t>7/29/2009</t>
  </si>
  <si>
    <t>7/30/2009</t>
  </si>
  <si>
    <t>7/31/2009</t>
  </si>
  <si>
    <t>8/1/2009</t>
  </si>
  <si>
    <t>8/2/2009</t>
  </si>
  <si>
    <t>8/3/2009</t>
  </si>
  <si>
    <t>8/4/2009</t>
  </si>
  <si>
    <t>8/5/2009</t>
  </si>
  <si>
    <t>8/6/2009</t>
  </si>
  <si>
    <t>8/7/2009</t>
  </si>
  <si>
    <t>8/8/2009</t>
  </si>
  <si>
    <t>8/9/2009</t>
  </si>
  <si>
    <t>8/10/2009</t>
  </si>
  <si>
    <t>8/11/2009</t>
  </si>
  <si>
    <t>8/12/2009</t>
  </si>
  <si>
    <t>8/13/2009</t>
  </si>
  <si>
    <t>8/14/2009</t>
  </si>
  <si>
    <t>8/15/2009</t>
  </si>
  <si>
    <t>8/16/2009</t>
  </si>
  <si>
    <t>8/17/2009</t>
  </si>
  <si>
    <t>8/18/2009</t>
  </si>
  <si>
    <t>8/19/2009</t>
  </si>
  <si>
    <t>8/20/2009</t>
  </si>
  <si>
    <t>8/21/2009</t>
  </si>
  <si>
    <t>8/22/2009</t>
  </si>
  <si>
    <t>8/23/2009</t>
  </si>
  <si>
    <t>8/24/2009</t>
  </si>
  <si>
    <t>8/25/2009</t>
  </si>
  <si>
    <t>8/26/2009</t>
  </si>
  <si>
    <t>8/27/2009</t>
  </si>
  <si>
    <t>8/28/2009</t>
  </si>
  <si>
    <t>8/29/2009</t>
  </si>
  <si>
    <t>8/30/2009</t>
  </si>
  <si>
    <t>8/31/2009</t>
  </si>
  <si>
    <t>9/1/2009</t>
  </si>
  <si>
    <t>9/2/2009</t>
  </si>
  <si>
    <t>9/3/2009</t>
  </si>
  <si>
    <t>9/4/2009</t>
  </si>
  <si>
    <t>9/5/2009</t>
  </si>
  <si>
    <t>9/6/2009</t>
  </si>
  <si>
    <t>9/7/2009</t>
  </si>
  <si>
    <t>9/8/2009</t>
  </si>
  <si>
    <t>9/9/2009</t>
  </si>
  <si>
    <t>9/10/2009</t>
  </si>
  <si>
    <t>9/11/2009</t>
  </si>
  <si>
    <t>9/12/2009</t>
  </si>
  <si>
    <t>9/13/2009</t>
  </si>
  <si>
    <t>9/14/2009</t>
  </si>
  <si>
    <t>9/15/2009</t>
  </si>
  <si>
    <t>9/16/2009</t>
  </si>
  <si>
    <t>9/17/2009</t>
  </si>
  <si>
    <t>9/18/2009</t>
  </si>
  <si>
    <t>9/19/2009</t>
  </si>
  <si>
    <t>9/20/2009</t>
  </si>
  <si>
    <t>9/21/2009</t>
  </si>
  <si>
    <t>9/22/2009</t>
  </si>
  <si>
    <t>9/23/2009</t>
  </si>
  <si>
    <t>9/24/2009</t>
  </si>
  <si>
    <t>9/25/2009</t>
  </si>
  <si>
    <t>9/26/2009</t>
  </si>
  <si>
    <t>9/27/2009</t>
  </si>
  <si>
    <t>9/28/2009</t>
  </si>
  <si>
    <t>9/29/2009</t>
  </si>
  <si>
    <t>9/30/2009</t>
  </si>
  <si>
    <t>10/1/2009</t>
  </si>
  <si>
    <t>10/2/2009</t>
  </si>
  <si>
    <t>10/3/2009</t>
  </si>
  <si>
    <t>10/4/2009</t>
  </si>
  <si>
    <t>10/5/2009</t>
  </si>
  <si>
    <t>10/6/2009</t>
  </si>
  <si>
    <t>10/7/2009</t>
  </si>
  <si>
    <t>10/8/2009</t>
  </si>
  <si>
    <t>10/9/2009</t>
  </si>
  <si>
    <t>10/10/2009</t>
  </si>
  <si>
    <t>10/11/2009</t>
  </si>
  <si>
    <t>10/12/2009</t>
  </si>
  <si>
    <t>10/13/2009</t>
  </si>
  <si>
    <t>10/14/2009</t>
  </si>
  <si>
    <t>10/15/2009</t>
  </si>
  <si>
    <t>10/16/2009</t>
  </si>
  <si>
    <t>10/17/2009</t>
  </si>
  <si>
    <t>10/18/2009</t>
  </si>
  <si>
    <t>10/19/2009</t>
  </si>
  <si>
    <t>10/20/2009</t>
  </si>
  <si>
    <t>10/21/2009</t>
  </si>
  <si>
    <t>10/22/2009</t>
  </si>
  <si>
    <t>10/23/2009</t>
  </si>
  <si>
    <t>10/24/2009</t>
  </si>
  <si>
    <t>10/25/2009</t>
  </si>
  <si>
    <t>10/26/2009</t>
  </si>
  <si>
    <t>10/27/2009</t>
  </si>
  <si>
    <t>10/28/2009</t>
  </si>
  <si>
    <t>10/29/2009</t>
  </si>
  <si>
    <t>10/30/2009</t>
  </si>
  <si>
    <t>10/31/2009</t>
  </si>
  <si>
    <t>11/1/2009</t>
  </si>
  <si>
    <t>11/2/2009</t>
  </si>
  <si>
    <t>11/3/2009</t>
  </si>
  <si>
    <t>11/4/2009</t>
  </si>
  <si>
    <t>11/5/2009</t>
  </si>
  <si>
    <t>11/6/2009</t>
  </si>
  <si>
    <t>11/7/2009</t>
  </si>
  <si>
    <t>11/8/2009</t>
  </si>
  <si>
    <t>11/9/2009</t>
  </si>
  <si>
    <t>11/10/2009</t>
  </si>
  <si>
    <t>11/11/2009</t>
  </si>
  <si>
    <t>11/12/2009</t>
  </si>
  <si>
    <t>11/13/2009</t>
  </si>
  <si>
    <t>11/14/2009</t>
  </si>
  <si>
    <t>11/15/2009</t>
  </si>
  <si>
    <t>11/16/2009</t>
  </si>
  <si>
    <t>11/17/2009</t>
  </si>
  <si>
    <t>11/18/2009</t>
  </si>
  <si>
    <t>11/19/2009</t>
  </si>
  <si>
    <t>11/20/2009</t>
  </si>
  <si>
    <t>11/21/2009</t>
  </si>
  <si>
    <t>11/22/2009</t>
  </si>
  <si>
    <t>11/23/2009</t>
  </si>
  <si>
    <t>11/24/2009</t>
  </si>
  <si>
    <t>11/25/2009</t>
  </si>
  <si>
    <t>11/26/2009</t>
  </si>
  <si>
    <t>11/27/2009</t>
  </si>
  <si>
    <t>11/28/2009</t>
  </si>
  <si>
    <t>11/29/2009</t>
  </si>
  <si>
    <t>11/30/2009</t>
  </si>
  <si>
    <t>12/1/2009</t>
  </si>
  <si>
    <t>12/2/2009</t>
  </si>
  <si>
    <t>12/3/2009</t>
  </si>
  <si>
    <t>12/4/2009</t>
  </si>
  <si>
    <t>12/5/2009</t>
  </si>
  <si>
    <t>12/6/2009</t>
  </si>
  <si>
    <t>12/7/2009</t>
  </si>
  <si>
    <t>12/8/2009</t>
  </si>
  <si>
    <t>12/9/2009</t>
  </si>
  <si>
    <t>12/10/2009</t>
  </si>
  <si>
    <t>12/11/2009</t>
  </si>
  <si>
    <t>12/12/2009</t>
  </si>
  <si>
    <t>12/13/2009</t>
  </si>
  <si>
    <t>12/14/2009</t>
  </si>
  <si>
    <t>12/15/2009</t>
  </si>
  <si>
    <t>12/16/2009</t>
  </si>
  <si>
    <t>12/17/2009</t>
  </si>
  <si>
    <t>12/18/2009</t>
  </si>
  <si>
    <t>12/19/2009</t>
  </si>
  <si>
    <t>12/20/2009</t>
  </si>
  <si>
    <t>12/21/2009</t>
  </si>
  <si>
    <t>12/22/2009</t>
  </si>
  <si>
    <t>12/23/2009</t>
  </si>
  <si>
    <t>12/24/2009</t>
  </si>
  <si>
    <t>12/25/2009</t>
  </si>
  <si>
    <t>12/26/2009</t>
  </si>
  <si>
    <t>12/27/2009</t>
  </si>
  <si>
    <t>12/28/2009</t>
  </si>
  <si>
    <t>12/29/2009</t>
  </si>
  <si>
    <t>12/30/2009</t>
  </si>
  <si>
    <t>12/31/2009</t>
  </si>
  <si>
    <t>1/1/2010</t>
  </si>
  <si>
    <t>1/2/2010</t>
  </si>
  <si>
    <t>1/3/2010</t>
  </si>
  <si>
    <t>1/4/2010</t>
  </si>
  <si>
    <t>1/5/2010</t>
  </si>
  <si>
    <t>1/6/2010</t>
  </si>
  <si>
    <t>1/7/2010</t>
  </si>
  <si>
    <t>1/8/2010</t>
  </si>
  <si>
    <t>1/9/2010</t>
  </si>
  <si>
    <t>1/10/2010</t>
  </si>
  <si>
    <t>1/11/2010</t>
  </si>
  <si>
    <t>1/12/2010</t>
  </si>
  <si>
    <t>1/13/2010</t>
  </si>
  <si>
    <t>1/14/2010</t>
  </si>
  <si>
    <t>1/15/2010</t>
  </si>
  <si>
    <t>1/16/2010</t>
  </si>
  <si>
    <t>1/17/2010</t>
  </si>
  <si>
    <t>1/18/2010</t>
  </si>
  <si>
    <t>1/19/2010</t>
  </si>
  <si>
    <t>1/20/2010</t>
  </si>
  <si>
    <t>1/21/2010</t>
  </si>
  <si>
    <t>1/22/2010</t>
  </si>
  <si>
    <t>1/23/2010</t>
  </si>
  <si>
    <t>1/24/2010</t>
  </si>
  <si>
    <t>1/25/2010</t>
  </si>
  <si>
    <t>1/26/2010</t>
  </si>
  <si>
    <t>1/27/2010</t>
  </si>
  <si>
    <t>1/28/2010</t>
  </si>
  <si>
    <t>1/29/2010</t>
  </si>
  <si>
    <t>1/30/2010</t>
  </si>
  <si>
    <t>1/31/2010</t>
  </si>
  <si>
    <t>2/1/2010</t>
  </si>
  <si>
    <t>2/2/2010</t>
  </si>
  <si>
    <t>2/3/2010</t>
  </si>
  <si>
    <t>2/4/2010</t>
  </si>
  <si>
    <t>2/5/2010</t>
  </si>
  <si>
    <t>2/6/2010</t>
  </si>
  <si>
    <t>2/7/2010</t>
  </si>
  <si>
    <t>2/8/2010</t>
  </si>
  <si>
    <t>2/9/2010</t>
  </si>
  <si>
    <t>2/10/2010</t>
  </si>
  <si>
    <t>2/11/2010</t>
  </si>
  <si>
    <t>2/12/2010</t>
  </si>
  <si>
    <t>2/13/2010</t>
  </si>
  <si>
    <t>2/14/2010</t>
  </si>
  <si>
    <t>2/15/2010</t>
  </si>
  <si>
    <t>2/16/2010</t>
  </si>
  <si>
    <t>2/17/2010</t>
  </si>
  <si>
    <t>2/18/2010</t>
  </si>
  <si>
    <t>2/19/2010</t>
  </si>
  <si>
    <t>2/20/2010</t>
  </si>
  <si>
    <t>2/21/2010</t>
  </si>
  <si>
    <t>2/22/2010</t>
  </si>
  <si>
    <t>2/23/2010</t>
  </si>
  <si>
    <t>2/24/2010</t>
  </si>
  <si>
    <t>2/25/2010</t>
  </si>
  <si>
    <t>2/26/2010</t>
  </si>
  <si>
    <t>2/27/2010</t>
  </si>
  <si>
    <t>2/28/2010</t>
  </si>
  <si>
    <t>3/1/2010</t>
  </si>
  <si>
    <t>3/2/2010</t>
  </si>
  <si>
    <t>3/3/2010</t>
  </si>
  <si>
    <t>3/4/2010</t>
  </si>
  <si>
    <t>3/5/2010</t>
  </si>
  <si>
    <t>3/6/2010</t>
  </si>
  <si>
    <t>3/7/2010</t>
  </si>
  <si>
    <t>3/8/2010</t>
  </si>
  <si>
    <t>3/9/2010</t>
  </si>
  <si>
    <t>3/10/2010</t>
  </si>
  <si>
    <t>3/11/2010</t>
  </si>
  <si>
    <t>3/12/2010</t>
  </si>
  <si>
    <t>3/13/2010</t>
  </si>
  <si>
    <t>3/14/2010</t>
  </si>
  <si>
    <t>3/15/2010</t>
  </si>
  <si>
    <t>3/16/2010</t>
  </si>
  <si>
    <t>3/17/2010</t>
  </si>
  <si>
    <t>3/18/2010</t>
  </si>
  <si>
    <t>3/19/2010</t>
  </si>
  <si>
    <t>3/20/2010</t>
  </si>
  <si>
    <t>3/21/2010</t>
  </si>
  <si>
    <t>3/22/2010</t>
  </si>
  <si>
    <t>3/23/2010</t>
  </si>
  <si>
    <t>3/24/2010</t>
  </si>
  <si>
    <t>3/25/2010</t>
  </si>
  <si>
    <t>3/26/2010</t>
  </si>
  <si>
    <t>3/27/2010</t>
  </si>
  <si>
    <t>3/28/2010</t>
  </si>
  <si>
    <t>3/29/2010</t>
  </si>
  <si>
    <t>3/30/2010</t>
  </si>
  <si>
    <t>3/31/2010</t>
  </si>
  <si>
    <t>4/1/2010</t>
  </si>
  <si>
    <t>4/2/2010</t>
  </si>
  <si>
    <t>4/3/2010</t>
  </si>
  <si>
    <t>4/4/2010</t>
  </si>
  <si>
    <t>4/5/2010</t>
  </si>
  <si>
    <t>4/6/2010</t>
  </si>
  <si>
    <t>4/7/2010</t>
  </si>
  <si>
    <t>4/8/2010</t>
  </si>
  <si>
    <t>4/9/2010</t>
  </si>
  <si>
    <t>4/10/2010</t>
  </si>
  <si>
    <t>4/11/2010</t>
  </si>
  <si>
    <t>4/12/2010</t>
  </si>
  <si>
    <t>4/13/2010</t>
  </si>
  <si>
    <t>4/14/2010</t>
  </si>
  <si>
    <t>4/15/2010</t>
  </si>
  <si>
    <t>4/16/2010</t>
  </si>
  <si>
    <t>4/17/2010</t>
  </si>
  <si>
    <t>4/18/2010</t>
  </si>
  <si>
    <t>4/19/2010</t>
  </si>
  <si>
    <t>4/20/2010</t>
  </si>
  <si>
    <t>4/21/2010</t>
  </si>
  <si>
    <t>4/22/2010</t>
  </si>
  <si>
    <t>4/23/2010</t>
  </si>
  <si>
    <t>4/24/2010</t>
  </si>
  <si>
    <t>4/25/2010</t>
  </si>
  <si>
    <t>4/26/2010</t>
  </si>
  <si>
    <t>4/27/2010</t>
  </si>
  <si>
    <t>4/28/2010</t>
  </si>
  <si>
    <t>4/29/2010</t>
  </si>
  <si>
    <t>4/30/2010</t>
  </si>
  <si>
    <t>5/1/2010</t>
  </si>
  <si>
    <t>5/2/2010</t>
  </si>
  <si>
    <t>5/3/2010</t>
  </si>
  <si>
    <t>5/4/2010</t>
  </si>
  <si>
    <t>5/5/2010</t>
  </si>
  <si>
    <t>5/6/2010</t>
  </si>
  <si>
    <t>5/7/2010</t>
  </si>
  <si>
    <t>5/8/2010</t>
  </si>
  <si>
    <t>5/9/2010</t>
  </si>
  <si>
    <t>5/10/2010</t>
  </si>
  <si>
    <t>5/11/2010</t>
  </si>
  <si>
    <t>5/12/2010</t>
  </si>
  <si>
    <t>5/13/2010</t>
  </si>
  <si>
    <t>5/14/2010</t>
  </si>
  <si>
    <t>5/15/2010</t>
  </si>
  <si>
    <t>5/16/2010</t>
  </si>
  <si>
    <t>5/17/2010</t>
  </si>
  <si>
    <t>5/18/2010</t>
  </si>
  <si>
    <t>5/19/2010</t>
  </si>
  <si>
    <t>5/20/2010</t>
  </si>
  <si>
    <t>5/21/2010</t>
  </si>
  <si>
    <t>5/22/2010</t>
  </si>
  <si>
    <t>5/23/2010</t>
  </si>
  <si>
    <t>5/24/2010</t>
  </si>
  <si>
    <t>5/25/2010</t>
  </si>
  <si>
    <t>5/26/2010</t>
  </si>
  <si>
    <t>5/27/2010</t>
  </si>
  <si>
    <t>5/28/2010</t>
  </si>
  <si>
    <t>5/29/2010</t>
  </si>
  <si>
    <t>5/30/2010</t>
  </si>
  <si>
    <t>5/31/2010</t>
  </si>
  <si>
    <t>6/1/2010</t>
  </si>
  <si>
    <t>6/2/2010</t>
  </si>
  <si>
    <t>6/3/2010</t>
  </si>
  <si>
    <t>6/4/2010</t>
  </si>
  <si>
    <t>6/5/2010</t>
  </si>
  <si>
    <t>6/6/2010</t>
  </si>
  <si>
    <t>6/7/2010</t>
  </si>
  <si>
    <t>6/8/2010</t>
  </si>
  <si>
    <t>6/9/2010</t>
  </si>
  <si>
    <t>6/10/2010</t>
  </si>
  <si>
    <t>6/11/2010</t>
  </si>
  <si>
    <t>6/12/2010</t>
  </si>
  <si>
    <t>6/13/2010</t>
  </si>
  <si>
    <t>6/14/2010</t>
  </si>
  <si>
    <t>6/15/2010</t>
  </si>
  <si>
    <t>6/16/2010</t>
  </si>
  <si>
    <t>6/17/2010</t>
  </si>
  <si>
    <t>6/18/2010</t>
  </si>
  <si>
    <t>6/19/2010</t>
  </si>
  <si>
    <t>6/20/2010</t>
  </si>
  <si>
    <t>6/21/2010</t>
  </si>
  <si>
    <t>6/22/2010</t>
  </si>
  <si>
    <t>6/23/2010</t>
  </si>
  <si>
    <t>6/24/2010</t>
  </si>
  <si>
    <t>6/25/2010</t>
  </si>
  <si>
    <t>6/26/2010</t>
  </si>
  <si>
    <t>6/27/2010</t>
  </si>
  <si>
    <t>6/28/2010</t>
  </si>
  <si>
    <t>6/29/2010</t>
  </si>
  <si>
    <t>6/30/2010</t>
  </si>
  <si>
    <t>7/1/2010</t>
  </si>
  <si>
    <t>7/2/2010</t>
  </si>
  <si>
    <t>7/3/2010</t>
  </si>
  <si>
    <t>7/4/2010</t>
  </si>
  <si>
    <t>7/5/2010</t>
  </si>
  <si>
    <t>7/6/2010</t>
  </si>
  <si>
    <t>7/7/2010</t>
  </si>
  <si>
    <t>7/8/2010</t>
  </si>
  <si>
    <t>7/9/2010</t>
  </si>
  <si>
    <t>7/10/2010</t>
  </si>
  <si>
    <t>7/11/2010</t>
  </si>
  <si>
    <t>7/12/2010</t>
  </si>
  <si>
    <t>7/13/2010</t>
  </si>
  <si>
    <t>7/14/2010</t>
  </si>
  <si>
    <t>7/15/2010</t>
  </si>
  <si>
    <t>7/16/2010</t>
  </si>
  <si>
    <t>7/17/2010</t>
  </si>
  <si>
    <t>7/18/2010</t>
  </si>
  <si>
    <t>7/19/2010</t>
  </si>
  <si>
    <t>7/20/2010</t>
  </si>
  <si>
    <t>7/21/2010</t>
  </si>
  <si>
    <t>7/22/2010</t>
  </si>
  <si>
    <t>7/23/2010</t>
  </si>
  <si>
    <t>7/24/2010</t>
  </si>
  <si>
    <t>7/25/2010</t>
  </si>
  <si>
    <t>7/26/2010</t>
  </si>
  <si>
    <t>7/27/2010</t>
  </si>
  <si>
    <t>7/28/2010</t>
  </si>
  <si>
    <t>7/29/2010</t>
  </si>
  <si>
    <t>7/30/2010</t>
  </si>
  <si>
    <t>7/31/2010</t>
  </si>
  <si>
    <t>8/1/2010</t>
  </si>
  <si>
    <t>8/2/2010</t>
  </si>
  <si>
    <t>8/3/2010</t>
  </si>
  <si>
    <t>8/4/2010</t>
  </si>
  <si>
    <t>8/5/2010</t>
  </si>
  <si>
    <t>8/6/2010</t>
  </si>
  <si>
    <t>8/7/2010</t>
  </si>
  <si>
    <t>8/8/2010</t>
  </si>
  <si>
    <t>8/9/2010</t>
  </si>
  <si>
    <t>8/10/2010</t>
  </si>
  <si>
    <t>8/11/2010</t>
  </si>
  <si>
    <t>8/12/2010</t>
  </si>
  <si>
    <t>8/13/2010</t>
  </si>
  <si>
    <t>8/14/2010</t>
  </si>
  <si>
    <t>8/15/2010</t>
  </si>
  <si>
    <t>8/16/2010</t>
  </si>
  <si>
    <t>8/17/2010</t>
  </si>
  <si>
    <t>8/18/2010</t>
  </si>
  <si>
    <t>8/19/2010</t>
  </si>
  <si>
    <t>8/20/2010</t>
  </si>
  <si>
    <t>8/21/2010</t>
  </si>
  <si>
    <t>8/22/2010</t>
  </si>
  <si>
    <t>8/23/2010</t>
  </si>
  <si>
    <t>8/24/2010</t>
  </si>
  <si>
    <t>8/25/2010</t>
  </si>
  <si>
    <t>8/26/2010</t>
  </si>
  <si>
    <t>8/27/2010</t>
  </si>
  <si>
    <t>8/28/2010</t>
  </si>
  <si>
    <t>8/29/2010</t>
  </si>
  <si>
    <t>8/30/2010</t>
  </si>
  <si>
    <t>8/31/2010</t>
  </si>
  <si>
    <t>9/1/2010</t>
  </si>
  <si>
    <t>9/2/2010</t>
  </si>
  <si>
    <t>9/3/2010</t>
  </si>
  <si>
    <t>9/4/2010</t>
  </si>
  <si>
    <t>9/5/2010</t>
  </si>
  <si>
    <t>9/6/2010</t>
  </si>
  <si>
    <t>9/7/2010</t>
  </si>
  <si>
    <t>9/8/2010</t>
  </si>
  <si>
    <t>9/9/2010</t>
  </si>
  <si>
    <t>9/10/2010</t>
  </si>
  <si>
    <t>9/11/2010</t>
  </si>
  <si>
    <t>9/12/2010</t>
  </si>
  <si>
    <t>9/13/2010</t>
  </si>
  <si>
    <t>9/14/2010</t>
  </si>
  <si>
    <t>9/15/2010</t>
  </si>
  <si>
    <t>9/16/2010</t>
  </si>
  <si>
    <t>9/17/2010</t>
  </si>
  <si>
    <t>9/18/2010</t>
  </si>
  <si>
    <t>9/19/2010</t>
  </si>
  <si>
    <t>9/20/2010</t>
  </si>
  <si>
    <t>9/21/2010</t>
  </si>
  <si>
    <t>9/22/2010</t>
  </si>
  <si>
    <t>9/23/2010</t>
  </si>
  <si>
    <t>9/24/2010</t>
  </si>
  <si>
    <t>9/25/2010</t>
  </si>
  <si>
    <t>9/26/2010</t>
  </si>
  <si>
    <t>9/27/2010</t>
  </si>
  <si>
    <t>9/28/2010</t>
  </si>
  <si>
    <t>9/29/2010</t>
  </si>
  <si>
    <t>9/30/2010</t>
  </si>
  <si>
    <t>10/1/2010</t>
  </si>
  <si>
    <t>10/2/2010</t>
  </si>
  <si>
    <t>10/3/2010</t>
  </si>
  <si>
    <t>10/4/2010</t>
  </si>
  <si>
    <t>10/5/2010</t>
  </si>
  <si>
    <t>10/6/2010</t>
  </si>
  <si>
    <t>10/7/2010</t>
  </si>
  <si>
    <t>10/8/2010</t>
  </si>
  <si>
    <t>10/9/2010</t>
  </si>
  <si>
    <t>10/10/2010</t>
  </si>
  <si>
    <t>10/11/2010</t>
  </si>
  <si>
    <t>10/12/2010</t>
  </si>
  <si>
    <t>10/13/2010</t>
  </si>
  <si>
    <t>10/14/2010</t>
  </si>
  <si>
    <t>10/15/2010</t>
  </si>
  <si>
    <t>10/16/2010</t>
  </si>
  <si>
    <t>10/17/2010</t>
  </si>
  <si>
    <t>10/18/2010</t>
  </si>
  <si>
    <t>10/19/2010</t>
  </si>
  <si>
    <t>10/20/2010</t>
  </si>
  <si>
    <t>10/21/2010</t>
  </si>
  <si>
    <t>10/22/2010</t>
  </si>
  <si>
    <t>10/23/2010</t>
  </si>
  <si>
    <t>10/24/2010</t>
  </si>
  <si>
    <t>10/25/2010</t>
  </si>
  <si>
    <t>10/26/2010</t>
  </si>
  <si>
    <t>10/27/2010</t>
  </si>
  <si>
    <t>10/28/2010</t>
  </si>
  <si>
    <t>10/29/2010</t>
  </si>
  <si>
    <t>10/30/2010</t>
  </si>
  <si>
    <t>10/31/2010</t>
  </si>
  <si>
    <t>11/1/2010</t>
  </si>
  <si>
    <t>11/2/2010</t>
  </si>
  <si>
    <t>11/3/2010</t>
  </si>
  <si>
    <t>11/4/2010</t>
  </si>
  <si>
    <t>11/5/2010</t>
  </si>
  <si>
    <t>11/6/2010</t>
  </si>
  <si>
    <t>11/7/2010</t>
  </si>
  <si>
    <t>11/8/2010</t>
  </si>
  <si>
    <t>11/9/2010</t>
  </si>
  <si>
    <t>11/10/2010</t>
  </si>
  <si>
    <t>11/11/2010</t>
  </si>
  <si>
    <t>11/12/2010</t>
  </si>
  <si>
    <t>11/13/2010</t>
  </si>
  <si>
    <t>11/14/2010</t>
  </si>
  <si>
    <t>11/15/2010</t>
  </si>
  <si>
    <t>11/16/2010</t>
  </si>
  <si>
    <t>11/17/2010</t>
  </si>
  <si>
    <t>11/18/2010</t>
  </si>
  <si>
    <t>11/19/2010</t>
  </si>
  <si>
    <t>11/20/2010</t>
  </si>
  <si>
    <t>11/21/2010</t>
  </si>
  <si>
    <t>11/22/2010</t>
  </si>
  <si>
    <t>11/23/2010</t>
  </si>
  <si>
    <t>11/24/2010</t>
  </si>
  <si>
    <t>11/25/2010</t>
  </si>
  <si>
    <t>11/26/2010</t>
  </si>
  <si>
    <t>11/27/2010</t>
  </si>
  <si>
    <t>11/28/2010</t>
  </si>
  <si>
    <t>11/29/2010</t>
  </si>
  <si>
    <t>11/30/2010</t>
  </si>
  <si>
    <t>12/1/2010</t>
  </si>
  <si>
    <t>12/2/2010</t>
  </si>
  <si>
    <t>12/3/2010</t>
  </si>
  <si>
    <t>12/4/2010</t>
  </si>
  <si>
    <t>12/5/2010</t>
  </si>
  <si>
    <t>12/6/2010</t>
  </si>
  <si>
    <t>12/7/2010</t>
  </si>
  <si>
    <t>12/8/2010</t>
  </si>
  <si>
    <t>12/9/2010</t>
  </si>
  <si>
    <t>12/10/2010</t>
  </si>
  <si>
    <t>12/11/2010</t>
  </si>
  <si>
    <t>12/12/2010</t>
  </si>
  <si>
    <t>12/13/2010</t>
  </si>
  <si>
    <t>12/14/2010</t>
  </si>
  <si>
    <t>12/15/2010</t>
  </si>
  <si>
    <t>12/16/2010</t>
  </si>
  <si>
    <t>12/17/2010</t>
  </si>
  <si>
    <t>12/18/2010</t>
  </si>
  <si>
    <t>12/19/2010</t>
  </si>
  <si>
    <t>12/20/2010</t>
  </si>
  <si>
    <t>12/21/2010</t>
  </si>
  <si>
    <t>12/22/2010</t>
  </si>
  <si>
    <t>12/23/2010</t>
  </si>
  <si>
    <t>12/24/2010</t>
  </si>
  <si>
    <t>12/25/2010</t>
  </si>
  <si>
    <t>12/26/2010</t>
  </si>
  <si>
    <t>12/27/2010</t>
  </si>
  <si>
    <t>12/28/2010</t>
  </si>
  <si>
    <t>12/29/2010</t>
  </si>
  <si>
    <t>12/30/2010</t>
  </si>
  <si>
    <t>12/31/2010</t>
  </si>
  <si>
    <t>1/1/2011</t>
  </si>
  <si>
    <t>1/2/2011</t>
  </si>
  <si>
    <t>1/3/2011</t>
  </si>
  <si>
    <t>1/4/2011</t>
  </si>
  <si>
    <t>1/5/2011</t>
  </si>
  <si>
    <t>1/6/2011</t>
  </si>
  <si>
    <t>1/7/2011</t>
  </si>
  <si>
    <t>1/8/2011</t>
  </si>
  <si>
    <t>1/9/2011</t>
  </si>
  <si>
    <t>1/10/2011</t>
  </si>
  <si>
    <t>1/11/2011</t>
  </si>
  <si>
    <t>1/12/2011</t>
  </si>
  <si>
    <t>1/13/2011</t>
  </si>
  <si>
    <t>1/14/2011</t>
  </si>
  <si>
    <t>1/15/2011</t>
  </si>
  <si>
    <t>1/16/2011</t>
  </si>
  <si>
    <t>1/17/2011</t>
  </si>
  <si>
    <t>1/18/2011</t>
  </si>
  <si>
    <t>1/19/2011</t>
  </si>
  <si>
    <t>1/20/2011</t>
  </si>
  <si>
    <t>1/21/2011</t>
  </si>
  <si>
    <t>1/22/2011</t>
  </si>
  <si>
    <t>1/23/2011</t>
  </si>
  <si>
    <t>1/24/2011</t>
  </si>
  <si>
    <t>1/25/2011</t>
  </si>
  <si>
    <t>1/26/2011</t>
  </si>
  <si>
    <t>1/27/2011</t>
  </si>
  <si>
    <t>1/28/2011</t>
  </si>
  <si>
    <t>1/29/2011</t>
  </si>
  <si>
    <t>1/30/2011</t>
  </si>
  <si>
    <t>1/31/2011</t>
  </si>
  <si>
    <t>2/1/2011</t>
  </si>
  <si>
    <t>2/2/2011</t>
  </si>
  <si>
    <t>2/3/2011</t>
  </si>
  <si>
    <t>2/4/2011</t>
  </si>
  <si>
    <t>2/5/2011</t>
  </si>
  <si>
    <t>2/6/2011</t>
  </si>
  <si>
    <t>2/7/2011</t>
  </si>
  <si>
    <t>2/8/2011</t>
  </si>
  <si>
    <t>2/9/2011</t>
  </si>
  <si>
    <t>2/10/2011</t>
  </si>
  <si>
    <t>2/11/2011</t>
  </si>
  <si>
    <t>2/12/2011</t>
  </si>
  <si>
    <t>2/13/2011</t>
  </si>
  <si>
    <t>2/14/2011</t>
  </si>
  <si>
    <t>2/15/2011</t>
  </si>
  <si>
    <t>2/16/2011</t>
  </si>
  <si>
    <t>2/17/2011</t>
  </si>
  <si>
    <t>2/18/2011</t>
  </si>
  <si>
    <t>2/19/2011</t>
  </si>
  <si>
    <t>2/20/2011</t>
  </si>
  <si>
    <t>2/21/2011</t>
  </si>
  <si>
    <t>2/22/2011</t>
  </si>
  <si>
    <t>2/23/2011</t>
  </si>
  <si>
    <t>2/24/2011</t>
  </si>
  <si>
    <t>2/25/2011</t>
  </si>
  <si>
    <t>2/26/2011</t>
  </si>
  <si>
    <t>2/27/2011</t>
  </si>
  <si>
    <t>2/28/2011</t>
  </si>
  <si>
    <t>3/1/2011</t>
  </si>
  <si>
    <t>3/2/2011</t>
  </si>
  <si>
    <t>3/3/2011</t>
  </si>
  <si>
    <t>3/4/2011</t>
  </si>
  <si>
    <t>3/5/2011</t>
  </si>
  <si>
    <t>3/6/2011</t>
  </si>
  <si>
    <t>3/7/2011</t>
  </si>
  <si>
    <t>3/8/2011</t>
  </si>
  <si>
    <t>3/9/2011</t>
  </si>
  <si>
    <t>3/10/2011</t>
  </si>
  <si>
    <t>3/11/2011</t>
  </si>
  <si>
    <t>3/12/2011</t>
  </si>
  <si>
    <t>3/13/2011</t>
  </si>
  <si>
    <t>3/14/2011</t>
  </si>
  <si>
    <t>3/15/2011</t>
  </si>
  <si>
    <t>3/16/2011</t>
  </si>
  <si>
    <t>3/17/2011</t>
  </si>
  <si>
    <t>3/18/2011</t>
  </si>
  <si>
    <t>3/19/2011</t>
  </si>
  <si>
    <t>3/20/2011</t>
  </si>
  <si>
    <t>3/21/2011</t>
  </si>
  <si>
    <t>3/22/2011</t>
  </si>
  <si>
    <t>3/23/2011</t>
  </si>
  <si>
    <t>3/24/2011</t>
  </si>
  <si>
    <t>3/25/2011</t>
  </si>
  <si>
    <t>3/26/2011</t>
  </si>
  <si>
    <t>3/27/2011</t>
  </si>
  <si>
    <t>3/28/2011</t>
  </si>
  <si>
    <t>3/29/2011</t>
  </si>
  <si>
    <t>3/30/2011</t>
  </si>
  <si>
    <t>3/31/2011</t>
  </si>
  <si>
    <t>4/1/2011</t>
  </si>
  <si>
    <t>4/2/2011</t>
  </si>
  <si>
    <t>4/3/2011</t>
  </si>
  <si>
    <t>4/4/2011</t>
  </si>
  <si>
    <t>4/5/2011</t>
  </si>
  <si>
    <t>4/6/2011</t>
  </si>
  <si>
    <t>4/7/2011</t>
  </si>
  <si>
    <t>4/8/2011</t>
  </si>
  <si>
    <t>4/9/2011</t>
  </si>
  <si>
    <t>4/10/2011</t>
  </si>
  <si>
    <t>4/11/2011</t>
  </si>
  <si>
    <t>4/12/2011</t>
  </si>
  <si>
    <t>4/13/2011</t>
  </si>
  <si>
    <t>4/14/2011</t>
  </si>
  <si>
    <t>4/15/2011</t>
  </si>
  <si>
    <t>4/16/2011</t>
  </si>
  <si>
    <t>4/17/2011</t>
  </si>
  <si>
    <t>4/18/2011</t>
  </si>
  <si>
    <t>4/19/2011</t>
  </si>
  <si>
    <t>4/20/2011</t>
  </si>
  <si>
    <t>4/21/2011</t>
  </si>
  <si>
    <t>4/22/2011</t>
  </si>
  <si>
    <t>4/23/2011</t>
  </si>
  <si>
    <t>4/24/2011</t>
  </si>
  <si>
    <t>4/25/2011</t>
  </si>
  <si>
    <t>4/26/2011</t>
  </si>
  <si>
    <t>4/27/2011</t>
  </si>
  <si>
    <t>4/28/2011</t>
  </si>
  <si>
    <t>4/29/2011</t>
  </si>
  <si>
    <t>4/30/2011</t>
  </si>
  <si>
    <t>5/1/2011</t>
  </si>
  <si>
    <t>5/2/2011</t>
  </si>
  <si>
    <t>5/3/2011</t>
  </si>
  <si>
    <t>5/4/2011</t>
  </si>
  <si>
    <t>5/5/2011</t>
  </si>
  <si>
    <t>5/6/2011</t>
  </si>
  <si>
    <t>5/7/2011</t>
  </si>
  <si>
    <t>5/8/2011</t>
  </si>
  <si>
    <t>5/9/2011</t>
  </si>
  <si>
    <t>5/10/2011</t>
  </si>
  <si>
    <t>5/11/2011</t>
  </si>
  <si>
    <t>5/12/2011</t>
  </si>
  <si>
    <t>5/13/2011</t>
  </si>
  <si>
    <t>5/14/2011</t>
  </si>
  <si>
    <t>5/15/2011</t>
  </si>
  <si>
    <t>5/16/2011</t>
  </si>
  <si>
    <t>5/17/2011</t>
  </si>
  <si>
    <t>5/18/2011</t>
  </si>
  <si>
    <t>5/19/2011</t>
  </si>
  <si>
    <t>5/20/2011</t>
  </si>
  <si>
    <t>5/21/2011</t>
  </si>
  <si>
    <t>5/22/2011</t>
  </si>
  <si>
    <t>5/23/2011</t>
  </si>
  <si>
    <t>5/24/2011</t>
  </si>
  <si>
    <t>5/25/2011</t>
  </si>
  <si>
    <t>5/26/2011</t>
  </si>
  <si>
    <t>5/27/2011</t>
  </si>
  <si>
    <t>5/28/2011</t>
  </si>
  <si>
    <t>5/29/2011</t>
  </si>
  <si>
    <t>5/30/2011</t>
  </si>
  <si>
    <t>5/31/2011</t>
  </si>
  <si>
    <t>6/1/2011</t>
  </si>
  <si>
    <t>6/2/2011</t>
  </si>
  <si>
    <t>6/3/2011</t>
  </si>
  <si>
    <t>6/4/2011</t>
  </si>
  <si>
    <t>6/5/2011</t>
  </si>
  <si>
    <t>6/6/2011</t>
  </si>
  <si>
    <t>6/7/2011</t>
  </si>
  <si>
    <t>6/8/2011</t>
  </si>
  <si>
    <t>6/9/2011</t>
  </si>
  <si>
    <t>6/10/2011</t>
  </si>
  <si>
    <t>6/11/2011</t>
  </si>
  <si>
    <t>6/12/2011</t>
  </si>
  <si>
    <t>6/13/2011</t>
  </si>
  <si>
    <t>6/14/2011</t>
  </si>
  <si>
    <t>6/15/2011</t>
  </si>
  <si>
    <t>6/16/2011</t>
  </si>
  <si>
    <t>6/17/2011</t>
  </si>
  <si>
    <t>6/18/2011</t>
  </si>
  <si>
    <t>6/19/2011</t>
  </si>
  <si>
    <t>6/20/2011</t>
  </si>
  <si>
    <t>6/21/2011</t>
  </si>
  <si>
    <t>6/22/2011</t>
  </si>
  <si>
    <t>6/23/2011</t>
  </si>
  <si>
    <t>6/24/2011</t>
  </si>
  <si>
    <t>6/25/2011</t>
  </si>
  <si>
    <t>6/26/2011</t>
  </si>
  <si>
    <t>6/27/2011</t>
  </si>
  <si>
    <t>6/28/2011</t>
  </si>
  <si>
    <t>6/29/2011</t>
  </si>
  <si>
    <t>6/30/2011</t>
  </si>
  <si>
    <t>7/1/2011</t>
  </si>
  <si>
    <t>7/2/2011</t>
  </si>
  <si>
    <t>7/3/2011</t>
  </si>
  <si>
    <t>7/4/2011</t>
  </si>
  <si>
    <t>7/5/2011</t>
  </si>
  <si>
    <t>7/6/2011</t>
  </si>
  <si>
    <t>7/7/2011</t>
  </si>
  <si>
    <t>7/8/2011</t>
  </si>
  <si>
    <t>7/9/2011</t>
  </si>
  <si>
    <t>7/10/2011</t>
  </si>
  <si>
    <t>7/11/2011</t>
  </si>
  <si>
    <t>7/12/2011</t>
  </si>
  <si>
    <t>7/13/2011</t>
  </si>
  <si>
    <t>7/14/2011</t>
  </si>
  <si>
    <t>7/15/2011</t>
  </si>
  <si>
    <t>7/16/2011</t>
  </si>
  <si>
    <t>7/17/2011</t>
  </si>
  <si>
    <t>7/18/2011</t>
  </si>
  <si>
    <t>7/19/2011</t>
  </si>
  <si>
    <t>7/20/2011</t>
  </si>
  <si>
    <t>7/21/2011</t>
  </si>
  <si>
    <t>7/22/2011</t>
  </si>
  <si>
    <t>7/23/2011</t>
  </si>
  <si>
    <t>7/24/2011</t>
  </si>
  <si>
    <t>7/25/2011</t>
  </si>
  <si>
    <t>7/26/2011</t>
  </si>
  <si>
    <t>7/27/2011</t>
  </si>
  <si>
    <t>7/28/2011</t>
  </si>
  <si>
    <t>7/29/2011</t>
  </si>
  <si>
    <t>7/30/2011</t>
  </si>
  <si>
    <t>7/31/2011</t>
  </si>
  <si>
    <t>8/1/2011</t>
  </si>
  <si>
    <t>8/2/2011</t>
  </si>
  <si>
    <t>8/3/2011</t>
  </si>
  <si>
    <t>8/4/2011</t>
  </si>
  <si>
    <t>8/5/2011</t>
  </si>
  <si>
    <t>8/6/2011</t>
  </si>
  <si>
    <t>8/7/2011</t>
  </si>
  <si>
    <t>8/8/2011</t>
  </si>
  <si>
    <t>8/9/2011</t>
  </si>
  <si>
    <t>8/10/2011</t>
  </si>
  <si>
    <t>8/11/2011</t>
  </si>
  <si>
    <t>8/12/2011</t>
  </si>
  <si>
    <t>8/13/2011</t>
  </si>
  <si>
    <t>8/14/2011</t>
  </si>
  <si>
    <t>8/15/2011</t>
  </si>
  <si>
    <t>8/16/2011</t>
  </si>
  <si>
    <t>8/17/2011</t>
  </si>
  <si>
    <t>8/18/2011</t>
  </si>
  <si>
    <t>8/19/2011</t>
  </si>
  <si>
    <t>8/20/2011</t>
  </si>
  <si>
    <t>8/21/2011</t>
  </si>
  <si>
    <t>8/22/2011</t>
  </si>
  <si>
    <t>8/23/2011</t>
  </si>
  <si>
    <t>8/24/2011</t>
  </si>
  <si>
    <t>8/25/2011</t>
  </si>
  <si>
    <t>8/26/2011</t>
  </si>
  <si>
    <t>8/27/2011</t>
  </si>
  <si>
    <t>8/28/2011</t>
  </si>
  <si>
    <t>8/29/2011</t>
  </si>
  <si>
    <t>8/30/2011</t>
  </si>
  <si>
    <t>8/31/2011</t>
  </si>
  <si>
    <t>9/1/2011</t>
  </si>
  <si>
    <t>9/2/2011</t>
  </si>
  <si>
    <t>9/3/2011</t>
  </si>
  <si>
    <t>9/4/2011</t>
  </si>
  <si>
    <t>9/5/2011</t>
  </si>
  <si>
    <t>9/6/2011</t>
  </si>
  <si>
    <t>9/7/2011</t>
  </si>
  <si>
    <t>9/8/2011</t>
  </si>
  <si>
    <t>9/9/2011</t>
  </si>
  <si>
    <t>9/10/2011</t>
  </si>
  <si>
    <t>9/11/2011</t>
  </si>
  <si>
    <t>9/12/2011</t>
  </si>
  <si>
    <t>9/13/2011</t>
  </si>
  <si>
    <t>9/14/2011</t>
  </si>
  <si>
    <t>9/15/2011</t>
  </si>
  <si>
    <t>9/16/2011</t>
  </si>
  <si>
    <t>9/17/2011</t>
  </si>
  <si>
    <t>9/18/2011</t>
  </si>
  <si>
    <t>9/19/2011</t>
  </si>
  <si>
    <t>9/20/2011</t>
  </si>
  <si>
    <t>9/21/2011</t>
  </si>
  <si>
    <t>9/22/2011</t>
  </si>
  <si>
    <t>9/23/2011</t>
  </si>
  <si>
    <t>9/24/2011</t>
  </si>
  <si>
    <t>9/25/2011</t>
  </si>
  <si>
    <t>9/26/2011</t>
  </si>
  <si>
    <t>9/27/2011</t>
  </si>
  <si>
    <t>9/28/2011</t>
  </si>
  <si>
    <t>9/29/2011</t>
  </si>
  <si>
    <t>9/30/2011</t>
  </si>
  <si>
    <t>10/1/2011</t>
  </si>
  <si>
    <t>10/2/2011</t>
  </si>
  <si>
    <t>10/3/2011</t>
  </si>
  <si>
    <t>10/4/2011</t>
  </si>
  <si>
    <t>10/5/2011</t>
  </si>
  <si>
    <t>10/6/2011</t>
  </si>
  <si>
    <t>10/7/2011</t>
  </si>
  <si>
    <t>10/8/2011</t>
  </si>
  <si>
    <t>10/9/2011</t>
  </si>
  <si>
    <t>10/10/2011</t>
  </si>
  <si>
    <t>10/11/2011</t>
  </si>
  <si>
    <t>10/12/2011</t>
  </si>
  <si>
    <t>10/13/2011</t>
  </si>
  <si>
    <t>10/14/2011</t>
  </si>
  <si>
    <t>10/15/2011</t>
  </si>
  <si>
    <t>10/16/2011</t>
  </si>
  <si>
    <t>10/17/2011</t>
  </si>
  <si>
    <t>10/18/2011</t>
  </si>
  <si>
    <t>10/19/2011</t>
  </si>
  <si>
    <t>10/20/2011</t>
  </si>
  <si>
    <t>10/21/2011</t>
  </si>
  <si>
    <t>10/22/2011</t>
  </si>
  <si>
    <t>10/23/2011</t>
  </si>
  <si>
    <t>10/24/2011</t>
  </si>
  <si>
    <t>10/25/2011</t>
  </si>
  <si>
    <t>10/26/2011</t>
  </si>
  <si>
    <t>10/27/2011</t>
  </si>
  <si>
    <t>10/28/2011</t>
  </si>
  <si>
    <t>10/29/2011</t>
  </si>
  <si>
    <t>10/30/2011</t>
  </si>
  <si>
    <t>10/31/2011</t>
  </si>
  <si>
    <t>11/1/2011</t>
  </si>
  <si>
    <t>11/2/2011</t>
  </si>
  <si>
    <t>11/3/2011</t>
  </si>
  <si>
    <t>11/4/2011</t>
  </si>
  <si>
    <t>11/5/2011</t>
  </si>
  <si>
    <t>11/6/2011</t>
  </si>
  <si>
    <t>11/7/2011</t>
  </si>
  <si>
    <t>11/8/2011</t>
  </si>
  <si>
    <t>11/9/2011</t>
  </si>
  <si>
    <t>11/10/2011</t>
  </si>
  <si>
    <t>11/11/2011</t>
  </si>
  <si>
    <t>11/12/2011</t>
  </si>
  <si>
    <t>11/13/2011</t>
  </si>
  <si>
    <t>11/14/2011</t>
  </si>
  <si>
    <t>11/15/2011</t>
  </si>
  <si>
    <t>11/16/2011</t>
  </si>
  <si>
    <t>11/17/2011</t>
  </si>
  <si>
    <t>11/18/2011</t>
  </si>
  <si>
    <t>11/19/2011</t>
  </si>
  <si>
    <t>11/20/2011</t>
  </si>
  <si>
    <t>11/21/2011</t>
  </si>
  <si>
    <t>11/22/2011</t>
  </si>
  <si>
    <t>11/23/2011</t>
  </si>
  <si>
    <t>11/24/2011</t>
  </si>
  <si>
    <t>11/25/2011</t>
  </si>
  <si>
    <t>11/26/2011</t>
  </si>
  <si>
    <t>11/27/2011</t>
  </si>
  <si>
    <t>11/28/2011</t>
  </si>
  <si>
    <t>11/29/2011</t>
  </si>
  <si>
    <t>11/30/2011</t>
  </si>
  <si>
    <t>12/1/2011</t>
  </si>
  <si>
    <t>12/2/2011</t>
  </si>
  <si>
    <t>12/3/2011</t>
  </si>
  <si>
    <t>12/4/2011</t>
  </si>
  <si>
    <t>12/5/2011</t>
  </si>
  <si>
    <t>12/6/2011</t>
  </si>
  <si>
    <t>12/7/2011</t>
  </si>
  <si>
    <t>12/8/2011</t>
  </si>
  <si>
    <t>12/9/2011</t>
  </si>
  <si>
    <t>12/10/2011</t>
  </si>
  <si>
    <t>12/11/2011</t>
  </si>
  <si>
    <t>12/12/2011</t>
  </si>
  <si>
    <t>12/13/2011</t>
  </si>
  <si>
    <t>12/14/2011</t>
  </si>
  <si>
    <t>12/15/2011</t>
  </si>
  <si>
    <t>12/16/2011</t>
  </si>
  <si>
    <t>12/17/2011</t>
  </si>
  <si>
    <t>12/18/2011</t>
  </si>
  <si>
    <t>12/19/2011</t>
  </si>
  <si>
    <t>12/20/2011</t>
  </si>
  <si>
    <t>12/21/2011</t>
  </si>
  <si>
    <t>12/22/2011</t>
  </si>
  <si>
    <t>12/23/2011</t>
  </si>
  <si>
    <t>12/24/2011</t>
  </si>
  <si>
    <t>12/25/2011</t>
  </si>
  <si>
    <t>12/26/2011</t>
  </si>
  <si>
    <t>12/27/2011</t>
  </si>
  <si>
    <t>12/28/2011</t>
  </si>
  <si>
    <t>12/29/2011</t>
  </si>
  <si>
    <t>12/30/2011</t>
  </si>
  <si>
    <t>12/31/2011</t>
  </si>
  <si>
    <t>1/1/2012</t>
  </si>
  <si>
    <t>1/2/2012</t>
  </si>
  <si>
    <t>1/3/2012</t>
  </si>
  <si>
    <t>1/4/2012</t>
  </si>
  <si>
    <t>1/5/2012</t>
  </si>
  <si>
    <t>1/6/2012</t>
  </si>
  <si>
    <t>1/7/2012</t>
  </si>
  <si>
    <t>1/8/2012</t>
  </si>
  <si>
    <t>1/9/2012</t>
  </si>
  <si>
    <t>1/10/2012</t>
  </si>
  <si>
    <t>1/11/2012</t>
  </si>
  <si>
    <t>1/12/2012</t>
  </si>
  <si>
    <t>1/13/2012</t>
  </si>
  <si>
    <t>1/14/2012</t>
  </si>
  <si>
    <t>1/15/2012</t>
  </si>
  <si>
    <t>1/16/2012</t>
  </si>
  <si>
    <t>1/17/2012</t>
  </si>
  <si>
    <t>1/18/2012</t>
  </si>
  <si>
    <t>1/19/2012</t>
  </si>
  <si>
    <t>1/20/2012</t>
  </si>
  <si>
    <t>1/21/2012</t>
  </si>
  <si>
    <t>1/22/2012</t>
  </si>
  <si>
    <t>1/23/2012</t>
  </si>
  <si>
    <t>1/24/2012</t>
  </si>
  <si>
    <t>1/25/2012</t>
  </si>
  <si>
    <t>1/26/2012</t>
  </si>
  <si>
    <t>1/27/2012</t>
  </si>
  <si>
    <t>1/28/2012</t>
  </si>
  <si>
    <t>1/29/2012</t>
  </si>
  <si>
    <t>1/30/2012</t>
  </si>
  <si>
    <t>1/31/2012</t>
  </si>
  <si>
    <t>2/1/2012</t>
  </si>
  <si>
    <t>2/2/2012</t>
  </si>
  <si>
    <t>2/3/2012</t>
  </si>
  <si>
    <t>2/4/2012</t>
  </si>
  <si>
    <t>2/5/2012</t>
  </si>
  <si>
    <t>2/6/2012</t>
  </si>
  <si>
    <t>2/7/2012</t>
  </si>
  <si>
    <t>2/8/2012</t>
  </si>
  <si>
    <t>2/9/2012</t>
  </si>
  <si>
    <t>2/10/2012</t>
  </si>
  <si>
    <t>2/11/2012</t>
  </si>
  <si>
    <t>2/12/2012</t>
  </si>
  <si>
    <t>2/13/2012</t>
  </si>
  <si>
    <t>2/14/2012</t>
  </si>
  <si>
    <t>2/15/2012</t>
  </si>
  <si>
    <t>2/16/2012</t>
  </si>
  <si>
    <t>2/17/2012</t>
  </si>
  <si>
    <t>2/18/2012</t>
  </si>
  <si>
    <t>2/19/2012</t>
  </si>
  <si>
    <t>2/20/2012</t>
  </si>
  <si>
    <t>2/21/2012</t>
  </si>
  <si>
    <t>2/22/2012</t>
  </si>
  <si>
    <t>2/23/2012</t>
  </si>
  <si>
    <t>2/24/2012</t>
  </si>
  <si>
    <t>2/25/2012</t>
  </si>
  <si>
    <t>2/26/2012</t>
  </si>
  <si>
    <t>2/27/2012</t>
  </si>
  <si>
    <t>2/28/2012</t>
  </si>
  <si>
    <t>2/29/2012</t>
  </si>
  <si>
    <t>3/1/2012</t>
  </si>
  <si>
    <t>3/2/2012</t>
  </si>
  <si>
    <t>3/3/2012</t>
  </si>
  <si>
    <t>3/4/2012</t>
  </si>
  <si>
    <t>3/5/2012</t>
  </si>
  <si>
    <t>3/6/2012</t>
  </si>
  <si>
    <t>3/7/2012</t>
  </si>
  <si>
    <t>3/8/2012</t>
  </si>
  <si>
    <t>3/9/2012</t>
  </si>
  <si>
    <t>3/10/2012</t>
  </si>
  <si>
    <t>3/11/2012</t>
  </si>
  <si>
    <t>3/12/2012</t>
  </si>
  <si>
    <t>3/13/2012</t>
  </si>
  <si>
    <t>3/14/2012</t>
  </si>
  <si>
    <t>3/15/2012</t>
  </si>
  <si>
    <t>3/16/2012</t>
  </si>
  <si>
    <t>3/17/2012</t>
  </si>
  <si>
    <t>3/18/2012</t>
  </si>
  <si>
    <t>3/19/2012</t>
  </si>
  <si>
    <t>3/20/2012</t>
  </si>
  <si>
    <t>3/21/2012</t>
  </si>
  <si>
    <t>3/22/2012</t>
  </si>
  <si>
    <t>3/23/2012</t>
  </si>
  <si>
    <t>3/24/2012</t>
  </si>
  <si>
    <t>3/25/2012</t>
  </si>
  <si>
    <t>3/26/2012</t>
  </si>
  <si>
    <t>3/27/2012</t>
  </si>
  <si>
    <t>3/28/2012</t>
  </si>
  <si>
    <t>3/29/2012</t>
  </si>
  <si>
    <t>3/30/2012</t>
  </si>
  <si>
    <t>3/31/2012</t>
  </si>
  <si>
    <t>4/1/2012</t>
  </si>
  <si>
    <t>4/2/2012</t>
  </si>
  <si>
    <t>4/3/2012</t>
  </si>
  <si>
    <t>4/4/2012</t>
  </si>
  <si>
    <t>4/5/2012</t>
  </si>
  <si>
    <t>4/6/2012</t>
  </si>
  <si>
    <t>4/7/2012</t>
  </si>
  <si>
    <t>4/8/2012</t>
  </si>
  <si>
    <t>4/9/2012</t>
  </si>
  <si>
    <t>4/10/2012</t>
  </si>
  <si>
    <t>4/11/2012</t>
  </si>
  <si>
    <t>4/12/2012</t>
  </si>
  <si>
    <t>4/13/2012</t>
  </si>
  <si>
    <t>4/14/2012</t>
  </si>
  <si>
    <t>4/15/2012</t>
  </si>
  <si>
    <t>4/16/2012</t>
  </si>
  <si>
    <t>4/17/2012</t>
  </si>
  <si>
    <t>4/18/2012</t>
  </si>
  <si>
    <t>4/19/2012</t>
  </si>
  <si>
    <t>4/20/2012</t>
  </si>
  <si>
    <t>4/21/2012</t>
  </si>
  <si>
    <t>4/22/2012</t>
  </si>
  <si>
    <t>4/23/2012</t>
  </si>
  <si>
    <t>4/24/2012</t>
  </si>
  <si>
    <t>4/25/2012</t>
  </si>
  <si>
    <t>4/26/2012</t>
  </si>
  <si>
    <t>4/27/2012</t>
  </si>
  <si>
    <t>4/28/2012</t>
  </si>
  <si>
    <t>4/29/2012</t>
  </si>
  <si>
    <t>4/30/2012</t>
  </si>
  <si>
    <t>5/1/2012</t>
  </si>
  <si>
    <t>5/2/2012</t>
  </si>
  <si>
    <t>5/3/2012</t>
  </si>
  <si>
    <t>5/4/2012</t>
  </si>
  <si>
    <t>5/5/2012</t>
  </si>
  <si>
    <t>5/6/2012</t>
  </si>
  <si>
    <t>5/7/2012</t>
  </si>
  <si>
    <t>5/8/2012</t>
  </si>
  <si>
    <t>5/9/2012</t>
  </si>
  <si>
    <t>5/10/2012</t>
  </si>
  <si>
    <t>5/11/2012</t>
  </si>
  <si>
    <t>5/12/2012</t>
  </si>
  <si>
    <t>5/13/2012</t>
  </si>
  <si>
    <t>5/14/2012</t>
  </si>
  <si>
    <t>5/15/2012</t>
  </si>
  <si>
    <t>5/16/2012</t>
  </si>
  <si>
    <t>5/17/2012</t>
  </si>
  <si>
    <t>5/18/2012</t>
  </si>
  <si>
    <t>5/19/2012</t>
  </si>
  <si>
    <t>5/20/2012</t>
  </si>
  <si>
    <t>5/21/2012</t>
  </si>
  <si>
    <t>5/22/2012</t>
  </si>
  <si>
    <t>5/23/2012</t>
  </si>
  <si>
    <t>5/24/2012</t>
  </si>
  <si>
    <t>5/25/2012</t>
  </si>
  <si>
    <t>5/26/2012</t>
  </si>
  <si>
    <t>5/27/2012</t>
  </si>
  <si>
    <t>5/28/2012</t>
  </si>
  <si>
    <t>5/29/2012</t>
  </si>
  <si>
    <t>5/30/2012</t>
  </si>
  <si>
    <t>5/31/2012</t>
  </si>
  <si>
    <t>6/1/2012</t>
  </si>
  <si>
    <t>6/2/2012</t>
  </si>
  <si>
    <t>6/3/2012</t>
  </si>
  <si>
    <t>6/4/2012</t>
  </si>
  <si>
    <t>6/5/2012</t>
  </si>
  <si>
    <t>6/6/2012</t>
  </si>
  <si>
    <t>6/7/2012</t>
  </si>
  <si>
    <t>6/8/2012</t>
  </si>
  <si>
    <t>6/9/2012</t>
  </si>
  <si>
    <t>6/10/2012</t>
  </si>
  <si>
    <t>6/11/2012</t>
  </si>
  <si>
    <t>6/12/2012</t>
  </si>
  <si>
    <t>6/13/2012</t>
  </si>
  <si>
    <t>6/14/2012</t>
  </si>
  <si>
    <t>6/15/2012</t>
  </si>
  <si>
    <t>6/16/2012</t>
  </si>
  <si>
    <t>6/17/2012</t>
  </si>
  <si>
    <t>6/18/2012</t>
  </si>
  <si>
    <t>6/19/2012</t>
  </si>
  <si>
    <t>6/20/2012</t>
  </si>
  <si>
    <t>6/21/2012</t>
  </si>
  <si>
    <t>6/22/2012</t>
  </si>
  <si>
    <t>6/23/2012</t>
  </si>
  <si>
    <t>6/24/2012</t>
  </si>
  <si>
    <t>6/25/2012</t>
  </si>
  <si>
    <t>6/26/2012</t>
  </si>
  <si>
    <t>6/27/2012</t>
  </si>
  <si>
    <t>6/28/2012</t>
  </si>
  <si>
    <t>6/29/2012</t>
  </si>
  <si>
    <t>6/30/2012</t>
  </si>
  <si>
    <t>7/1/2012</t>
  </si>
  <si>
    <t>7/2/2012</t>
  </si>
  <si>
    <t>7/3/2012</t>
  </si>
  <si>
    <t>7/4/2012</t>
  </si>
  <si>
    <t>7/5/2012</t>
  </si>
  <si>
    <t>7/6/2012</t>
  </si>
  <si>
    <t>7/7/2012</t>
  </si>
  <si>
    <t>7/8/2012</t>
  </si>
  <si>
    <t>7/9/2012</t>
  </si>
  <si>
    <t>7/10/2012</t>
  </si>
  <si>
    <t>7/11/2012</t>
  </si>
  <si>
    <t>7/12/2012</t>
  </si>
  <si>
    <t>7/13/2012</t>
  </si>
  <si>
    <t>7/14/2012</t>
  </si>
  <si>
    <t>7/15/2012</t>
  </si>
  <si>
    <t>7/16/2012</t>
  </si>
  <si>
    <t>7/17/2012</t>
  </si>
  <si>
    <t>7/18/2012</t>
  </si>
  <si>
    <t>7/19/2012</t>
  </si>
  <si>
    <t>7/20/2012</t>
  </si>
  <si>
    <t>7/21/2012</t>
  </si>
  <si>
    <t>7/22/2012</t>
  </si>
  <si>
    <t>7/23/2012</t>
  </si>
  <si>
    <t>7/24/2012</t>
  </si>
  <si>
    <t>7/25/2012</t>
  </si>
  <si>
    <t>7/26/2012</t>
  </si>
  <si>
    <t>7/27/2012</t>
  </si>
  <si>
    <t>7/28/2012</t>
  </si>
  <si>
    <t>7/29/2012</t>
  </si>
  <si>
    <t>7/30/2012</t>
  </si>
  <si>
    <t>7/31/2012</t>
  </si>
  <si>
    <t>8/1/2012</t>
  </si>
  <si>
    <t>8/2/2012</t>
  </si>
  <si>
    <t>8/3/2012</t>
  </si>
  <si>
    <t>8/4/2012</t>
  </si>
  <si>
    <t>8/5/2012</t>
  </si>
  <si>
    <t>8/6/2012</t>
  </si>
  <si>
    <t>8/7/2012</t>
  </si>
  <si>
    <t>8/8/2012</t>
  </si>
  <si>
    <t>8/9/2012</t>
  </si>
  <si>
    <t>8/10/2012</t>
  </si>
  <si>
    <t>8/11/2012</t>
  </si>
  <si>
    <t>8/12/2012</t>
  </si>
  <si>
    <t>8/13/2012</t>
  </si>
  <si>
    <t>8/14/2012</t>
  </si>
  <si>
    <t>8/15/2012</t>
  </si>
  <si>
    <t>8/16/2012</t>
  </si>
  <si>
    <t>8/17/2012</t>
  </si>
  <si>
    <t>8/18/2012</t>
  </si>
  <si>
    <t>8/19/2012</t>
  </si>
  <si>
    <t>8/20/2012</t>
  </si>
  <si>
    <t>8/21/2012</t>
  </si>
  <si>
    <t>8/22/2012</t>
  </si>
  <si>
    <t>8/23/2012</t>
  </si>
  <si>
    <t>8/24/2012</t>
  </si>
  <si>
    <t>8/25/2012</t>
  </si>
  <si>
    <t>8/26/2012</t>
  </si>
  <si>
    <t>8/27/2012</t>
  </si>
  <si>
    <t>8/28/2012</t>
  </si>
  <si>
    <t>8/29/2012</t>
  </si>
  <si>
    <t>8/30/2012</t>
  </si>
  <si>
    <t>8/31/2012</t>
  </si>
  <si>
    <t>9/1/2012</t>
  </si>
  <si>
    <t>9/2/2012</t>
  </si>
  <si>
    <t>9/3/2012</t>
  </si>
  <si>
    <t>9/4/2012</t>
  </si>
  <si>
    <t>9/5/2012</t>
  </si>
  <si>
    <t>9/6/2012</t>
  </si>
  <si>
    <t>9/7/2012</t>
  </si>
  <si>
    <t>9/8/2012</t>
  </si>
  <si>
    <t>9/9/2012</t>
  </si>
  <si>
    <t>9/10/2012</t>
  </si>
  <si>
    <t>9/11/2012</t>
  </si>
  <si>
    <t>9/12/2012</t>
  </si>
  <si>
    <t>9/13/2012</t>
  </si>
  <si>
    <t>9/14/2012</t>
  </si>
  <si>
    <t>9/15/2012</t>
  </si>
  <si>
    <t>9/16/2012</t>
  </si>
  <si>
    <t>9/17/2012</t>
  </si>
  <si>
    <t>9/18/2012</t>
  </si>
  <si>
    <t>9/19/2012</t>
  </si>
  <si>
    <t>9/20/2012</t>
  </si>
  <si>
    <t>9/21/2012</t>
  </si>
  <si>
    <t>9/22/2012</t>
  </si>
  <si>
    <t>9/23/2012</t>
  </si>
  <si>
    <t>9/24/2012</t>
  </si>
  <si>
    <t>9/25/2012</t>
  </si>
  <si>
    <t>9/26/2012</t>
  </si>
  <si>
    <t>9/27/2012</t>
  </si>
  <si>
    <t>9/28/2012</t>
  </si>
  <si>
    <t>9/29/2012</t>
  </si>
  <si>
    <t>9/30/2012</t>
  </si>
  <si>
    <t>10/1/2012</t>
  </si>
  <si>
    <t>10/2/2012</t>
  </si>
  <si>
    <t>10/3/2012</t>
  </si>
  <si>
    <t>10/4/2012</t>
  </si>
  <si>
    <t>10/5/2012</t>
  </si>
  <si>
    <t>10/6/2012</t>
  </si>
  <si>
    <t>10/7/2012</t>
  </si>
  <si>
    <t>10/8/2012</t>
  </si>
  <si>
    <t>10/9/2012</t>
  </si>
  <si>
    <t>10/10/2012</t>
  </si>
  <si>
    <t>10/11/2012</t>
  </si>
  <si>
    <t>10/12/2012</t>
  </si>
  <si>
    <t>10/13/2012</t>
  </si>
  <si>
    <t>10/14/2012</t>
  </si>
  <si>
    <t>10/15/2012</t>
  </si>
  <si>
    <t>10/16/2012</t>
  </si>
  <si>
    <t>10/17/2012</t>
  </si>
  <si>
    <t>10/18/2012</t>
  </si>
  <si>
    <t>10/19/2012</t>
  </si>
  <si>
    <t>10/20/2012</t>
  </si>
  <si>
    <t>10/21/2012</t>
  </si>
  <si>
    <t>10/22/2012</t>
  </si>
  <si>
    <t>10/23/2012</t>
  </si>
  <si>
    <t>10/24/2012</t>
  </si>
  <si>
    <t>10/25/2012</t>
  </si>
  <si>
    <t>10/26/2012</t>
  </si>
  <si>
    <t>10/27/2012</t>
  </si>
  <si>
    <t>10/28/2012</t>
  </si>
  <si>
    <t>10/29/2012</t>
  </si>
  <si>
    <t>10/30/2012</t>
  </si>
  <si>
    <t>10/31/2012</t>
  </si>
  <si>
    <t>11/1/2012</t>
  </si>
  <si>
    <t>11/2/2012</t>
  </si>
  <si>
    <t>11/3/2012</t>
  </si>
  <si>
    <t>11/4/2012</t>
  </si>
  <si>
    <t>11/5/2012</t>
  </si>
  <si>
    <t>11/6/2012</t>
  </si>
  <si>
    <t>11/7/2012</t>
  </si>
  <si>
    <t>11/8/2012</t>
  </si>
  <si>
    <t>11/9/2012</t>
  </si>
  <si>
    <t>11/10/2012</t>
  </si>
  <si>
    <t>11/11/2012</t>
  </si>
  <si>
    <t>11/12/2012</t>
  </si>
  <si>
    <t>11/13/2012</t>
  </si>
  <si>
    <t>11/14/2012</t>
  </si>
  <si>
    <t>11/15/2012</t>
  </si>
  <si>
    <t>11/16/2012</t>
  </si>
  <si>
    <t>11/17/2012</t>
  </si>
  <si>
    <t>11/18/2012</t>
  </si>
  <si>
    <t>11/19/2012</t>
  </si>
  <si>
    <t>11/20/2012</t>
  </si>
  <si>
    <t>11/21/2012</t>
  </si>
  <si>
    <t>11/22/2012</t>
  </si>
  <si>
    <t>11/23/2012</t>
  </si>
  <si>
    <t>11/24/2012</t>
  </si>
  <si>
    <t>11/25/2012</t>
  </si>
  <si>
    <t>11/26/2012</t>
  </si>
  <si>
    <t>11/27/2012</t>
  </si>
  <si>
    <t>11/28/2012</t>
  </si>
  <si>
    <t>11/29/2012</t>
  </si>
  <si>
    <t>11/30/2012</t>
  </si>
  <si>
    <t>12/1/2012</t>
  </si>
  <si>
    <t>12/2/2012</t>
  </si>
  <si>
    <t>12/3/2012</t>
  </si>
  <si>
    <t>12/4/2012</t>
  </si>
  <si>
    <t>12/5/2012</t>
  </si>
  <si>
    <t>12/6/2012</t>
  </si>
  <si>
    <t>12/7/2012</t>
  </si>
  <si>
    <t>12/8/2012</t>
  </si>
  <si>
    <t>12/9/2012</t>
  </si>
  <si>
    <t>12/10/2012</t>
  </si>
  <si>
    <t>12/11/2012</t>
  </si>
  <si>
    <t>12/12/2012</t>
  </si>
  <si>
    <t>12/13/2012</t>
  </si>
  <si>
    <t>12/14/2012</t>
  </si>
  <si>
    <t>12/15/2012</t>
  </si>
  <si>
    <t>12/16/2012</t>
  </si>
  <si>
    <t>12/17/2012</t>
  </si>
  <si>
    <t>12/18/2012</t>
  </si>
  <si>
    <t>12/19/2012</t>
  </si>
  <si>
    <t>12/20/2012</t>
  </si>
  <si>
    <t>12/21/2012</t>
  </si>
  <si>
    <t>12/22/2012</t>
  </si>
  <si>
    <t>12/23/2012</t>
  </si>
  <si>
    <t>12/24/2012</t>
  </si>
  <si>
    <t>12/25/2012</t>
  </si>
  <si>
    <t>12/26/2012</t>
  </si>
  <si>
    <t>12/27/2012</t>
  </si>
  <si>
    <t>12/28/2012</t>
  </si>
  <si>
    <t>12/29/2012</t>
  </si>
  <si>
    <t>12/30/2012</t>
  </si>
  <si>
    <t>12/31/2012</t>
  </si>
  <si>
    <t>1/1/2013</t>
  </si>
  <si>
    <t>1/2/2013</t>
  </si>
  <si>
    <t>1/3/2013</t>
  </si>
  <si>
    <t>1/4/2013</t>
  </si>
  <si>
    <t>1/5/2013</t>
  </si>
  <si>
    <t>1/6/2013</t>
  </si>
  <si>
    <t>1/7/2013</t>
  </si>
  <si>
    <t>1/8/2013</t>
  </si>
  <si>
    <t>1/9/2013</t>
  </si>
  <si>
    <t>1/10/2013</t>
  </si>
  <si>
    <t>1/11/2013</t>
  </si>
  <si>
    <t>1/12/2013</t>
  </si>
  <si>
    <t>1/13/2013</t>
  </si>
  <si>
    <t>1/14/2013</t>
  </si>
  <si>
    <t>1/15/2013</t>
  </si>
  <si>
    <t>1/16/2013</t>
  </si>
  <si>
    <t>1/17/2013</t>
  </si>
  <si>
    <t>1/18/2013</t>
  </si>
  <si>
    <t>1/19/2013</t>
  </si>
  <si>
    <t>1/20/2013</t>
  </si>
  <si>
    <t>1/21/2013</t>
  </si>
  <si>
    <t>1/22/2013</t>
  </si>
  <si>
    <t>1/23/2013</t>
  </si>
  <si>
    <t>1/24/2013</t>
  </si>
  <si>
    <t>1/25/2013</t>
  </si>
  <si>
    <t>1/26/2013</t>
  </si>
  <si>
    <t>1/27/2013</t>
  </si>
  <si>
    <t>1/28/2013</t>
  </si>
  <si>
    <t>1/29/2013</t>
  </si>
  <si>
    <t>1/30/2013</t>
  </si>
  <si>
    <t>1/31/2013</t>
  </si>
  <si>
    <t>2/1/2013</t>
  </si>
  <si>
    <t>2/2/2013</t>
  </si>
  <si>
    <t>2/3/2013</t>
  </si>
  <si>
    <t>2/4/2013</t>
  </si>
  <si>
    <t>2/5/2013</t>
  </si>
  <si>
    <t>2/6/2013</t>
  </si>
  <si>
    <t>2/7/2013</t>
  </si>
  <si>
    <t>2/8/2013</t>
  </si>
  <si>
    <t>2/9/2013</t>
  </si>
  <si>
    <t>2/10/2013</t>
  </si>
  <si>
    <t>2/11/2013</t>
  </si>
  <si>
    <t>2/12/2013</t>
  </si>
  <si>
    <t>2/13/2013</t>
  </si>
  <si>
    <t>2/14/2013</t>
  </si>
  <si>
    <t>2/15/2013</t>
  </si>
  <si>
    <t>2/16/2013</t>
  </si>
  <si>
    <t>2/17/2013</t>
  </si>
  <si>
    <t>2/18/2013</t>
  </si>
  <si>
    <t>2/19/2013</t>
  </si>
  <si>
    <t>2/20/2013</t>
  </si>
  <si>
    <t>2/21/2013</t>
  </si>
  <si>
    <t>2/22/2013</t>
  </si>
  <si>
    <t>2/23/2013</t>
  </si>
  <si>
    <t>2/24/2013</t>
  </si>
  <si>
    <t>2/25/2013</t>
  </si>
  <si>
    <t>2/26/2013</t>
  </si>
  <si>
    <t>2/27/2013</t>
  </si>
  <si>
    <t>2/28/2013</t>
  </si>
  <si>
    <t>3/1/2013</t>
  </si>
  <si>
    <t>3/2/2013</t>
  </si>
  <si>
    <t>3/3/2013</t>
  </si>
  <si>
    <t>3/4/2013</t>
  </si>
  <si>
    <t>3/5/2013</t>
  </si>
  <si>
    <t>3/6/2013</t>
  </si>
  <si>
    <t>3/7/2013</t>
  </si>
  <si>
    <t>3/8/2013</t>
  </si>
  <si>
    <t>3/9/2013</t>
  </si>
  <si>
    <t>3/10/2013</t>
  </si>
  <si>
    <t>3/11/2013</t>
  </si>
  <si>
    <t>3/12/2013</t>
  </si>
  <si>
    <t>3/13/2013</t>
  </si>
  <si>
    <t>3/14/2013</t>
  </si>
  <si>
    <t>3/15/2013</t>
  </si>
  <si>
    <t>3/16/2013</t>
  </si>
  <si>
    <t>3/17/2013</t>
  </si>
  <si>
    <t>3/18/2013</t>
  </si>
  <si>
    <t>3/19/2013</t>
  </si>
  <si>
    <t>3/20/2013</t>
  </si>
  <si>
    <t>3/21/2013</t>
  </si>
  <si>
    <t>3/22/2013</t>
  </si>
  <si>
    <t>3/23/2013</t>
  </si>
  <si>
    <t>3/24/2013</t>
  </si>
  <si>
    <t>3/25/2013</t>
  </si>
  <si>
    <t>3/26/2013</t>
  </si>
  <si>
    <t>3/27/2013</t>
  </si>
  <si>
    <t>3/28/2013</t>
  </si>
  <si>
    <t>3/29/2013</t>
  </si>
  <si>
    <t>3/30/2013</t>
  </si>
  <si>
    <t>3/31/2013</t>
  </si>
  <si>
    <t>4/1/2013</t>
  </si>
  <si>
    <t>4/2/2013</t>
  </si>
  <si>
    <t>4/3/2013</t>
  </si>
  <si>
    <t>4/4/2013</t>
  </si>
  <si>
    <t>4/5/2013</t>
  </si>
  <si>
    <t>4/6/2013</t>
  </si>
  <si>
    <t>4/7/2013</t>
  </si>
  <si>
    <t>4/8/2013</t>
  </si>
  <si>
    <t>4/9/2013</t>
  </si>
  <si>
    <t>4/10/2013</t>
  </si>
  <si>
    <t>4/11/2013</t>
  </si>
  <si>
    <t>4/12/2013</t>
  </si>
  <si>
    <t>4/13/2013</t>
  </si>
  <si>
    <t>4/14/2013</t>
  </si>
  <si>
    <t>4/15/2013</t>
  </si>
  <si>
    <t>4/16/2013</t>
  </si>
  <si>
    <t>4/17/2013</t>
  </si>
  <si>
    <t>4/18/2013</t>
  </si>
  <si>
    <t>4/19/2013</t>
  </si>
  <si>
    <t>4/20/2013</t>
  </si>
  <si>
    <t>4/21/2013</t>
  </si>
  <si>
    <t>4/22/2013</t>
  </si>
  <si>
    <t>4/23/2013</t>
  </si>
  <si>
    <t>4/24/2013</t>
  </si>
  <si>
    <t>4/25/2013</t>
  </si>
  <si>
    <t>4/26/2013</t>
  </si>
  <si>
    <t>4/27/2013</t>
  </si>
  <si>
    <t>4/28/2013</t>
  </si>
  <si>
    <t>4/29/2013</t>
  </si>
  <si>
    <t>4/30/2013</t>
  </si>
  <si>
    <t>5/1/2013</t>
  </si>
  <si>
    <t>5/2/2013</t>
  </si>
  <si>
    <t>5/3/2013</t>
  </si>
  <si>
    <t>5/4/2013</t>
  </si>
  <si>
    <t>5/5/2013</t>
  </si>
  <si>
    <t>5/6/2013</t>
  </si>
  <si>
    <t>5/7/2013</t>
  </si>
  <si>
    <t>5/8/2013</t>
  </si>
  <si>
    <t>5/9/2013</t>
  </si>
  <si>
    <t>5/10/2013</t>
  </si>
  <si>
    <t>5/11/2013</t>
  </si>
  <si>
    <t>5/12/2013</t>
  </si>
  <si>
    <t>5/13/2013</t>
  </si>
  <si>
    <t>5/14/2013</t>
  </si>
  <si>
    <t>5/15/2013</t>
  </si>
  <si>
    <t>5/16/2013</t>
  </si>
  <si>
    <t>5/17/2013</t>
  </si>
  <si>
    <t>5/18/2013</t>
  </si>
  <si>
    <t>5/19/2013</t>
  </si>
  <si>
    <t>5/20/2013</t>
  </si>
  <si>
    <t>5/21/2013</t>
  </si>
  <si>
    <t>5/22/2013</t>
  </si>
  <si>
    <t>5/23/2013</t>
  </si>
  <si>
    <t>5/24/2013</t>
  </si>
  <si>
    <t>5/25/2013</t>
  </si>
  <si>
    <t>5/26/2013</t>
  </si>
  <si>
    <t>5/27/2013</t>
  </si>
  <si>
    <t>5/28/2013</t>
  </si>
  <si>
    <t>5/29/2013</t>
  </si>
  <si>
    <t>5/30/2013</t>
  </si>
  <si>
    <t>5/31/2013</t>
  </si>
  <si>
    <t>6/1/2013</t>
  </si>
  <si>
    <t>6/2/2013</t>
  </si>
  <si>
    <t>6/3/2013</t>
  </si>
  <si>
    <t>6/4/2013</t>
  </si>
  <si>
    <t>6/5/2013</t>
  </si>
  <si>
    <t>6/6/2013</t>
  </si>
  <si>
    <t>6/7/2013</t>
  </si>
  <si>
    <t>6/8/2013</t>
  </si>
  <si>
    <t>6/9/2013</t>
  </si>
  <si>
    <t>6/10/2013</t>
  </si>
  <si>
    <t>6/11/2013</t>
  </si>
  <si>
    <t>6/12/2013</t>
  </si>
  <si>
    <t>6/13/2013</t>
  </si>
  <si>
    <t>6/14/2013</t>
  </si>
  <si>
    <t>6/15/2013</t>
  </si>
  <si>
    <t>6/16/2013</t>
  </si>
  <si>
    <t>6/17/2013</t>
  </si>
  <si>
    <t>6/18/2013</t>
  </si>
  <si>
    <t>6/19/2013</t>
  </si>
  <si>
    <t>6/20/2013</t>
  </si>
  <si>
    <t>6/21/2013</t>
  </si>
  <si>
    <t>6/22/2013</t>
  </si>
  <si>
    <t>6/23/2013</t>
  </si>
  <si>
    <t>6/24/2013</t>
  </si>
  <si>
    <t>6/25/2013</t>
  </si>
  <si>
    <t>6/26/2013</t>
  </si>
  <si>
    <t>6/27/2013</t>
  </si>
  <si>
    <t>6/28/2013</t>
  </si>
  <si>
    <t>6/29/2013</t>
  </si>
  <si>
    <t>6/30/2013</t>
  </si>
  <si>
    <t>7/1/2013</t>
  </si>
  <si>
    <t>7/2/2013</t>
  </si>
  <si>
    <t>7/3/2013</t>
  </si>
  <si>
    <t>7/4/2013</t>
  </si>
  <si>
    <t>7/5/2013</t>
  </si>
  <si>
    <t>7/6/2013</t>
  </si>
  <si>
    <t>7/7/2013</t>
  </si>
  <si>
    <t>7/8/2013</t>
  </si>
  <si>
    <t>7/9/2013</t>
  </si>
  <si>
    <t>7/10/2013</t>
  </si>
  <si>
    <t>7/11/2013</t>
  </si>
  <si>
    <t>7/12/2013</t>
  </si>
  <si>
    <t>7/13/2013</t>
  </si>
  <si>
    <t>7/14/2013</t>
  </si>
  <si>
    <t>7/15/2013</t>
  </si>
  <si>
    <t>7/16/2013</t>
  </si>
  <si>
    <t>7/17/2013</t>
  </si>
  <si>
    <t>7/18/2013</t>
  </si>
  <si>
    <t>7/19/2013</t>
  </si>
  <si>
    <t>7/20/2013</t>
  </si>
  <si>
    <t>7/21/2013</t>
  </si>
  <si>
    <t>7/22/2013</t>
  </si>
  <si>
    <t>7/23/2013</t>
  </si>
  <si>
    <t>7/24/2013</t>
  </si>
  <si>
    <t>7/25/2013</t>
  </si>
  <si>
    <t>7/26/2013</t>
  </si>
  <si>
    <t>7/27/2013</t>
  </si>
  <si>
    <t>7/28/2013</t>
  </si>
  <si>
    <t>7/29/2013</t>
  </si>
  <si>
    <t>7/30/2013</t>
  </si>
  <si>
    <t>7/31/2013</t>
  </si>
  <si>
    <t>8/1/2013</t>
  </si>
  <si>
    <t>8/2/2013</t>
  </si>
  <si>
    <t>8/3/2013</t>
  </si>
  <si>
    <t>8/4/2013</t>
  </si>
  <si>
    <t>8/5/2013</t>
  </si>
  <si>
    <t>8/6/2013</t>
  </si>
  <si>
    <t>8/7/2013</t>
  </si>
  <si>
    <t>8/8/2013</t>
  </si>
  <si>
    <t>8/9/2013</t>
  </si>
  <si>
    <t>8/10/2013</t>
  </si>
  <si>
    <t>8/11/2013</t>
  </si>
  <si>
    <t>8/12/2013</t>
  </si>
  <si>
    <t>8/13/2013</t>
  </si>
  <si>
    <t>8/14/2013</t>
  </si>
  <si>
    <t>8/15/2013</t>
  </si>
  <si>
    <t>8/16/2013</t>
  </si>
  <si>
    <t>8/17/2013</t>
  </si>
  <si>
    <t>8/18/2013</t>
  </si>
  <si>
    <t>8/19/2013</t>
  </si>
  <si>
    <t>8/20/2013</t>
  </si>
  <si>
    <t>8/21/2013</t>
  </si>
  <si>
    <t>8/22/2013</t>
  </si>
  <si>
    <t>8/23/2013</t>
  </si>
  <si>
    <t>8/24/2013</t>
  </si>
  <si>
    <t>8/25/2013</t>
  </si>
  <si>
    <t>8/26/2013</t>
  </si>
  <si>
    <t>8/27/2013</t>
  </si>
  <si>
    <t>8/28/2013</t>
  </si>
  <si>
    <t>8/29/2013</t>
  </si>
  <si>
    <t>8/30/2013</t>
  </si>
  <si>
    <t>8/31/2013</t>
  </si>
  <si>
    <t>9/1/2013</t>
  </si>
  <si>
    <t>9/2/2013</t>
  </si>
  <si>
    <t>9/3/2013</t>
  </si>
  <si>
    <t>9/4/2013</t>
  </si>
  <si>
    <t>9/5/2013</t>
  </si>
  <si>
    <t>9/6/2013</t>
  </si>
  <si>
    <t>9/7/2013</t>
  </si>
  <si>
    <t>9/8/2013</t>
  </si>
  <si>
    <t>9/9/2013</t>
  </si>
  <si>
    <t>9/10/2013</t>
  </si>
  <si>
    <t>9/11/2013</t>
  </si>
  <si>
    <t>9/12/2013</t>
  </si>
  <si>
    <t>9/13/2013</t>
  </si>
  <si>
    <t>9/14/2013</t>
  </si>
  <si>
    <t>9/15/2013</t>
  </si>
  <si>
    <t>9/16/2013</t>
  </si>
  <si>
    <t>9/17/2013</t>
  </si>
  <si>
    <t>9/18/2013</t>
  </si>
  <si>
    <t>9/19/2013</t>
  </si>
  <si>
    <t>9/20/2013</t>
  </si>
  <si>
    <t>9/21/2013</t>
  </si>
  <si>
    <t>9/22/2013</t>
  </si>
  <si>
    <t>9/23/2013</t>
  </si>
  <si>
    <t>9/24/2013</t>
  </si>
  <si>
    <t>9/25/2013</t>
  </si>
  <si>
    <t>9/26/2013</t>
  </si>
  <si>
    <t>9/27/2013</t>
  </si>
  <si>
    <t>9/28/2013</t>
  </si>
  <si>
    <t>9/29/2013</t>
  </si>
  <si>
    <t>9/30/2013</t>
  </si>
  <si>
    <t>10/1/2013</t>
  </si>
  <si>
    <t>10/2/2013</t>
  </si>
  <si>
    <t>10/3/2013</t>
  </si>
  <si>
    <t>10/4/2013</t>
  </si>
  <si>
    <t>10/5/2013</t>
  </si>
  <si>
    <t>10/6/2013</t>
  </si>
  <si>
    <t>10/7/2013</t>
  </si>
  <si>
    <t>10/8/2013</t>
  </si>
  <si>
    <t>10/9/2013</t>
  </si>
  <si>
    <t>10/10/2013</t>
  </si>
  <si>
    <t>10/11/2013</t>
  </si>
  <si>
    <t>10/12/2013</t>
  </si>
  <si>
    <t>10/13/2013</t>
  </si>
  <si>
    <t>10/14/2013</t>
  </si>
  <si>
    <t>10/15/2013</t>
  </si>
  <si>
    <t>10/16/2013</t>
  </si>
  <si>
    <t>10/17/2013</t>
  </si>
  <si>
    <t>10/18/2013</t>
  </si>
  <si>
    <t>10/19/2013</t>
  </si>
  <si>
    <t>10/20/2013</t>
  </si>
  <si>
    <t>10/21/2013</t>
  </si>
  <si>
    <t>10/22/2013</t>
  </si>
  <si>
    <t>10/23/2013</t>
  </si>
  <si>
    <t>10/24/2013</t>
  </si>
  <si>
    <t>10/25/2013</t>
  </si>
  <si>
    <t>10/26/2013</t>
  </si>
  <si>
    <t>10/27/2013</t>
  </si>
  <si>
    <t>10/28/2013</t>
  </si>
  <si>
    <t>10/29/2013</t>
  </si>
  <si>
    <t>10/30/2013</t>
  </si>
  <si>
    <t>10/31/2013</t>
  </si>
  <si>
    <t>11/1/2013</t>
  </si>
  <si>
    <t>11/2/2013</t>
  </si>
  <si>
    <t>11/3/2013</t>
  </si>
  <si>
    <t>11/4/2013</t>
  </si>
  <si>
    <t>11/5/2013</t>
  </si>
  <si>
    <t>11/6/2013</t>
  </si>
  <si>
    <t>11/7/2013</t>
  </si>
  <si>
    <t>11/8/2013</t>
  </si>
  <si>
    <t>11/9/2013</t>
  </si>
  <si>
    <t>11/10/2013</t>
  </si>
  <si>
    <t>11/11/2013</t>
  </si>
  <si>
    <t>11/12/2013</t>
  </si>
  <si>
    <t>11/13/2013</t>
  </si>
  <si>
    <t>11/14/2013</t>
  </si>
  <si>
    <t>11/15/2013</t>
  </si>
  <si>
    <t>11/16/2013</t>
  </si>
  <si>
    <t>11/17/2013</t>
  </si>
  <si>
    <t>11/18/2013</t>
  </si>
  <si>
    <t>11/19/2013</t>
  </si>
  <si>
    <t>11/20/2013</t>
  </si>
  <si>
    <t>11/21/2013</t>
  </si>
  <si>
    <t>11/22/2013</t>
  </si>
  <si>
    <t>11/23/2013</t>
  </si>
  <si>
    <t>11/24/2013</t>
  </si>
  <si>
    <t>11/25/2013</t>
  </si>
  <si>
    <t>11/26/2013</t>
  </si>
  <si>
    <t>11/27/2013</t>
  </si>
  <si>
    <t>11/28/2013</t>
  </si>
  <si>
    <t>11/29/2013</t>
  </si>
  <si>
    <t>11/30/2013</t>
  </si>
  <si>
    <t>12/1/2013</t>
  </si>
  <si>
    <t>12/2/2013</t>
  </si>
  <si>
    <t>12/3/2013</t>
  </si>
  <si>
    <t>12/4/2013</t>
  </si>
  <si>
    <t>12/5/2013</t>
  </si>
  <si>
    <t>12/6/2013</t>
  </si>
  <si>
    <t>12/7/2013</t>
  </si>
  <si>
    <t>12/8/2013</t>
  </si>
  <si>
    <t>12/9/2013</t>
  </si>
  <si>
    <t>12/10/2013</t>
  </si>
  <si>
    <t>12/11/2013</t>
  </si>
  <si>
    <t>12/12/2013</t>
  </si>
  <si>
    <t>12/13/2013</t>
  </si>
  <si>
    <t>12/14/2013</t>
  </si>
  <si>
    <t>12/15/2013</t>
  </si>
  <si>
    <t>12/16/2013</t>
  </si>
  <si>
    <t>12/17/2013</t>
  </si>
  <si>
    <t>12/18/2013</t>
  </si>
  <si>
    <t>12/19/2013</t>
  </si>
  <si>
    <t>12/20/2013</t>
  </si>
  <si>
    <t>12/21/2013</t>
  </si>
  <si>
    <t>12/22/2013</t>
  </si>
  <si>
    <t>12/23/2013</t>
  </si>
  <si>
    <t>12/24/2013</t>
  </si>
  <si>
    <t>12/25/2013</t>
  </si>
  <si>
    <t>12/26/2013</t>
  </si>
  <si>
    <t>12/27/2013</t>
  </si>
  <si>
    <t>12/28/2013</t>
  </si>
  <si>
    <t>12/29/2013</t>
  </si>
  <si>
    <t>12/30/2013</t>
  </si>
  <si>
    <t>12/31/2013</t>
  </si>
  <si>
    <t>1/1/2014</t>
  </si>
  <si>
    <t>1/2/2014</t>
  </si>
  <si>
    <t>1/3/2014</t>
  </si>
  <si>
    <t>1/4/2014</t>
  </si>
  <si>
    <t>1/5/2014</t>
  </si>
  <si>
    <t>1/6/2014</t>
  </si>
  <si>
    <t>1/7/2014</t>
  </si>
  <si>
    <t>1/8/2014</t>
  </si>
  <si>
    <t>1/9/2014</t>
  </si>
  <si>
    <t>1/10/2014</t>
  </si>
  <si>
    <t>1/11/2014</t>
  </si>
  <si>
    <t>1/12/2014</t>
  </si>
  <si>
    <t>1/13/2014</t>
  </si>
  <si>
    <t>1/14/2014</t>
  </si>
  <si>
    <t>1/15/2014</t>
  </si>
  <si>
    <t>1/16/2014</t>
  </si>
  <si>
    <t>1/17/2014</t>
  </si>
  <si>
    <t>1/18/2014</t>
  </si>
  <si>
    <t>1/19/2014</t>
  </si>
  <si>
    <t>1/20/2014</t>
  </si>
  <si>
    <t>1/21/2014</t>
  </si>
  <si>
    <t>1/22/2014</t>
  </si>
  <si>
    <t>1/23/2014</t>
  </si>
  <si>
    <t>1/24/2014</t>
  </si>
  <si>
    <t>1/25/2014</t>
  </si>
  <si>
    <t>1/26/2014</t>
  </si>
  <si>
    <t>1/27/2014</t>
  </si>
  <si>
    <t>1/28/2014</t>
  </si>
  <si>
    <t>1/29/2014</t>
  </si>
  <si>
    <t>1/30/2014</t>
  </si>
  <si>
    <t>1/31/2014</t>
  </si>
  <si>
    <t>2/1/2014</t>
  </si>
  <si>
    <t>2/2/2014</t>
  </si>
  <si>
    <t>2/3/2014</t>
  </si>
  <si>
    <t>2/4/2014</t>
  </si>
  <si>
    <t>2/5/2014</t>
  </si>
  <si>
    <t>2/6/2014</t>
  </si>
  <si>
    <t>2/7/2014</t>
  </si>
  <si>
    <t>2/8/2014</t>
  </si>
  <si>
    <t>2/9/2014</t>
  </si>
  <si>
    <t>2/10/2014</t>
  </si>
  <si>
    <t>2/11/2014</t>
  </si>
  <si>
    <t>2/12/2014</t>
  </si>
  <si>
    <t>2/13/2014</t>
  </si>
  <si>
    <t>2/14/2014</t>
  </si>
  <si>
    <t>2/15/2014</t>
  </si>
  <si>
    <t>2/16/2014</t>
  </si>
  <si>
    <t>2/17/2014</t>
  </si>
  <si>
    <t>2/18/2014</t>
  </si>
  <si>
    <t>2/19/2014</t>
  </si>
  <si>
    <t>2/20/2014</t>
  </si>
  <si>
    <t>2/21/2014</t>
  </si>
  <si>
    <t>2/22/2014</t>
  </si>
  <si>
    <t>2/23/2014</t>
  </si>
  <si>
    <t>2/24/2014</t>
  </si>
  <si>
    <t>2/25/2014</t>
  </si>
  <si>
    <t>2/26/2014</t>
  </si>
  <si>
    <t>2/27/2014</t>
  </si>
  <si>
    <t>2/28/2014</t>
  </si>
  <si>
    <t>3/1/2014</t>
  </si>
  <si>
    <t>3/2/2014</t>
  </si>
  <si>
    <t>3/3/2014</t>
  </si>
  <si>
    <t>3/4/2014</t>
  </si>
  <si>
    <t>3/5/2014</t>
  </si>
  <si>
    <t>3/6/2014</t>
  </si>
  <si>
    <t>3/7/2014</t>
  </si>
  <si>
    <t>3/8/2014</t>
  </si>
  <si>
    <t>3/9/2014</t>
  </si>
  <si>
    <t>3/10/2014</t>
  </si>
  <si>
    <t>3/11/2014</t>
  </si>
  <si>
    <t>3/12/2014</t>
  </si>
  <si>
    <t>3/13/2014</t>
  </si>
  <si>
    <t>3/14/2014</t>
  </si>
  <si>
    <t>3/15/2014</t>
  </si>
  <si>
    <t>3/16/2014</t>
  </si>
  <si>
    <t>3/17/2014</t>
  </si>
  <si>
    <t>3/18/2014</t>
  </si>
  <si>
    <t>3/19/2014</t>
  </si>
  <si>
    <t>3/20/2014</t>
  </si>
  <si>
    <t>3/21/2014</t>
  </si>
  <si>
    <t>3/22/2014</t>
  </si>
  <si>
    <t>3/23/2014</t>
  </si>
  <si>
    <t>3/24/2014</t>
  </si>
  <si>
    <t>3/25/2014</t>
  </si>
  <si>
    <t>3/26/2014</t>
  </si>
  <si>
    <t>3/27/2014</t>
  </si>
  <si>
    <t>3/28/2014</t>
  </si>
  <si>
    <t>3/29/2014</t>
  </si>
  <si>
    <t>3/30/2014</t>
  </si>
  <si>
    <t>3/31/2014</t>
  </si>
  <si>
    <t>4/1/2014</t>
  </si>
  <si>
    <t>4/2/2014</t>
  </si>
  <si>
    <t>4/3/2014</t>
  </si>
  <si>
    <t>4/4/2014</t>
  </si>
  <si>
    <t>4/5/2014</t>
  </si>
  <si>
    <t>4/6/2014</t>
  </si>
  <si>
    <t>4/7/2014</t>
  </si>
  <si>
    <t>4/8/2014</t>
  </si>
  <si>
    <t>4/9/2014</t>
  </si>
  <si>
    <t>4/10/2014</t>
  </si>
  <si>
    <t>4/11/2014</t>
  </si>
  <si>
    <t>4/12/2014</t>
  </si>
  <si>
    <t>4/13/2014</t>
  </si>
  <si>
    <t>4/14/2014</t>
  </si>
  <si>
    <t>4/15/2014</t>
  </si>
  <si>
    <t>4/16/2014</t>
  </si>
  <si>
    <t>4/17/2014</t>
  </si>
  <si>
    <t>4/18/2014</t>
  </si>
  <si>
    <t>4/19/2014</t>
  </si>
  <si>
    <t>4/20/2014</t>
  </si>
  <si>
    <t>4/21/2014</t>
  </si>
  <si>
    <t>4/22/2014</t>
  </si>
  <si>
    <t>4/23/2014</t>
  </si>
  <si>
    <t>4/24/2014</t>
  </si>
  <si>
    <t>4/25/2014</t>
  </si>
  <si>
    <t>4/26/2014</t>
  </si>
  <si>
    <t>4/27/2014</t>
  </si>
  <si>
    <t>4/28/2014</t>
  </si>
  <si>
    <t>4/29/2014</t>
  </si>
  <si>
    <t>4/30/2014</t>
  </si>
  <si>
    <t>5/1/2014</t>
  </si>
  <si>
    <t>5/2/2014</t>
  </si>
  <si>
    <t>5/3/2014</t>
  </si>
  <si>
    <t>5/4/2014</t>
  </si>
  <si>
    <t>5/5/2014</t>
  </si>
  <si>
    <t>5/6/2014</t>
  </si>
  <si>
    <t>5/7/2014</t>
  </si>
  <si>
    <t>5/8/2014</t>
  </si>
  <si>
    <t>5/9/2014</t>
  </si>
  <si>
    <t>5/10/2014</t>
  </si>
  <si>
    <t>5/11/2014</t>
  </si>
  <si>
    <t>5/12/2014</t>
  </si>
  <si>
    <t>5/13/2014</t>
  </si>
  <si>
    <t>5/14/2014</t>
  </si>
  <si>
    <t>5/15/2014</t>
  </si>
  <si>
    <t>5/16/2014</t>
  </si>
  <si>
    <t>5/17/2014</t>
  </si>
  <si>
    <t>5/18/2014</t>
  </si>
  <si>
    <t>5/19/2014</t>
  </si>
  <si>
    <t>5/20/2014</t>
  </si>
  <si>
    <t>5/21/2014</t>
  </si>
  <si>
    <t>5/22/2014</t>
  </si>
  <si>
    <t>5/23/2014</t>
  </si>
  <si>
    <t>5/24/2014</t>
  </si>
  <si>
    <t>5/25/2014</t>
  </si>
  <si>
    <t>5/26/2014</t>
  </si>
  <si>
    <t>5/27/2014</t>
  </si>
  <si>
    <t>5/28/2014</t>
  </si>
  <si>
    <t>5/29/2014</t>
  </si>
  <si>
    <t>5/30/2014</t>
  </si>
  <si>
    <t>5/31/2014</t>
  </si>
  <si>
    <t>6/1/2014</t>
  </si>
  <si>
    <t>6/2/2014</t>
  </si>
  <si>
    <t>6/3/2014</t>
  </si>
  <si>
    <t>6/4/2014</t>
  </si>
  <si>
    <t>6/5/2014</t>
  </si>
  <si>
    <t>6/6/2014</t>
  </si>
  <si>
    <t>6/7/2014</t>
  </si>
  <si>
    <t>6/8/2014</t>
  </si>
  <si>
    <t>6/9/2014</t>
  </si>
  <si>
    <t>6/10/2014</t>
  </si>
  <si>
    <t>6/11/2014</t>
  </si>
  <si>
    <t>6/12/2014</t>
  </si>
  <si>
    <t>6/13/2014</t>
  </si>
  <si>
    <t>6/14/2014</t>
  </si>
  <si>
    <t>6/15/2014</t>
  </si>
  <si>
    <t>6/16/2014</t>
  </si>
  <si>
    <t>6/17/2014</t>
  </si>
  <si>
    <t>6/18/2014</t>
  </si>
  <si>
    <t>6/19/2014</t>
  </si>
  <si>
    <t>6/20/2014</t>
  </si>
  <si>
    <t>6/21/2014</t>
  </si>
  <si>
    <t>6/22/2014</t>
  </si>
  <si>
    <t>6/23/2014</t>
  </si>
  <si>
    <t>6/24/2014</t>
  </si>
  <si>
    <t>6/25/2014</t>
  </si>
  <si>
    <t>6/26/2014</t>
  </si>
  <si>
    <t>6/27/2014</t>
  </si>
  <si>
    <t>6/28/2014</t>
  </si>
  <si>
    <t>6/29/2014</t>
  </si>
  <si>
    <t>6/30/2014</t>
  </si>
  <si>
    <t>7/1/2014</t>
  </si>
  <si>
    <t>7/2/2014</t>
  </si>
  <si>
    <t>7/3/2014</t>
  </si>
  <si>
    <t>7/4/2014</t>
  </si>
  <si>
    <t>7/5/2014</t>
  </si>
  <si>
    <t>7/6/2014</t>
  </si>
  <si>
    <t>7/7/2014</t>
  </si>
  <si>
    <t>7/8/2014</t>
  </si>
  <si>
    <t>7/9/2014</t>
  </si>
  <si>
    <t>7/10/2014</t>
  </si>
  <si>
    <t>7/11/2014</t>
  </si>
  <si>
    <t>7/12/2014</t>
  </si>
  <si>
    <t>7/13/2014</t>
  </si>
  <si>
    <t>7/14/2014</t>
  </si>
  <si>
    <t>7/15/2014</t>
  </si>
  <si>
    <t>7/16/2014</t>
  </si>
  <si>
    <t>7/17/2014</t>
  </si>
  <si>
    <t>7/18/2014</t>
  </si>
  <si>
    <t>7/19/2014</t>
  </si>
  <si>
    <t>7/20/2014</t>
  </si>
  <si>
    <t>7/21/2014</t>
  </si>
  <si>
    <t>7/22/2014</t>
  </si>
  <si>
    <t>7/23/2014</t>
  </si>
  <si>
    <t>7/24/2014</t>
  </si>
  <si>
    <t>7/25/2014</t>
  </si>
  <si>
    <t>7/26/2014</t>
  </si>
  <si>
    <t>7/27/2014</t>
  </si>
  <si>
    <t>7/28/2014</t>
  </si>
  <si>
    <t>7/29/2014</t>
  </si>
  <si>
    <t>7/30/2014</t>
  </si>
  <si>
    <t>7/31/2014</t>
  </si>
  <si>
    <t>8/1/2014</t>
  </si>
  <si>
    <t>8/2/2014</t>
  </si>
  <si>
    <t>8/3/2014</t>
  </si>
  <si>
    <t>8/4/2014</t>
  </si>
  <si>
    <t>8/5/2014</t>
  </si>
  <si>
    <t>8/6/2014</t>
  </si>
  <si>
    <t>8/7/2014</t>
  </si>
  <si>
    <t>8/8/2014</t>
  </si>
  <si>
    <t>8/9/2014</t>
  </si>
  <si>
    <t>8/10/2014</t>
  </si>
  <si>
    <t>8/11/2014</t>
  </si>
  <si>
    <t>8/12/2014</t>
  </si>
  <si>
    <t>8/13/2014</t>
  </si>
  <si>
    <t>8/14/2014</t>
  </si>
  <si>
    <t>8/15/2014</t>
  </si>
  <si>
    <t>8/16/2014</t>
  </si>
  <si>
    <t>8/17/2014</t>
  </si>
  <si>
    <t>8/18/2014</t>
  </si>
  <si>
    <t>8/19/2014</t>
  </si>
  <si>
    <t>8/20/2014</t>
  </si>
  <si>
    <t>8/21/2014</t>
  </si>
  <si>
    <t>8/22/2014</t>
  </si>
  <si>
    <t>8/23/2014</t>
  </si>
  <si>
    <t>8/24/2014</t>
  </si>
  <si>
    <t>8/25/2014</t>
  </si>
  <si>
    <t>8/26/2014</t>
  </si>
  <si>
    <t>8/27/2014</t>
  </si>
  <si>
    <t>8/28/2014</t>
  </si>
  <si>
    <t>8/29/2014</t>
  </si>
  <si>
    <t>8/30/2014</t>
  </si>
  <si>
    <t>8/31/2014</t>
  </si>
  <si>
    <t>9/1/2014</t>
  </si>
  <si>
    <t>9/2/2014</t>
  </si>
  <si>
    <t>9/3/2014</t>
  </si>
  <si>
    <t>9/4/2014</t>
  </si>
  <si>
    <t>9/5/2014</t>
  </si>
  <si>
    <t>9/6/2014</t>
  </si>
  <si>
    <t>9/7/2014</t>
  </si>
  <si>
    <t>9/8/2014</t>
  </si>
  <si>
    <t>9/9/2014</t>
  </si>
  <si>
    <t>9/10/2014</t>
  </si>
  <si>
    <t>9/11/2014</t>
  </si>
  <si>
    <t>9/12/2014</t>
  </si>
  <si>
    <t>9/13/2014</t>
  </si>
  <si>
    <t>9/14/2014</t>
  </si>
  <si>
    <t>9/15/2014</t>
  </si>
  <si>
    <t>9/16/2014</t>
  </si>
  <si>
    <t>9/17/2014</t>
  </si>
  <si>
    <t>9/18/2014</t>
  </si>
  <si>
    <t>9/19/2014</t>
  </si>
  <si>
    <t>9/20/2014</t>
  </si>
  <si>
    <t>9/21/2014</t>
  </si>
  <si>
    <t>9/22/2014</t>
  </si>
  <si>
    <t>9/23/2014</t>
  </si>
  <si>
    <t>9/24/2014</t>
  </si>
  <si>
    <t>9/25/2014</t>
  </si>
  <si>
    <t>9/26/2014</t>
  </si>
  <si>
    <t>9/27/2014</t>
  </si>
  <si>
    <t>9/28/2014</t>
  </si>
  <si>
    <t>9/29/2014</t>
  </si>
  <si>
    <t>9/30/2014</t>
  </si>
  <si>
    <t>10/1/2014</t>
  </si>
  <si>
    <t>10/2/2014</t>
  </si>
  <si>
    <t>10/3/2014</t>
  </si>
  <si>
    <t>10/4/2014</t>
  </si>
  <si>
    <t>10/5/2014</t>
  </si>
  <si>
    <t>10/6/2014</t>
  </si>
  <si>
    <t>10/7/2014</t>
  </si>
  <si>
    <t>10/8/2014</t>
  </si>
  <si>
    <t>10/9/2014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</si>
  <si>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</si>
  <si>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</si>
  <si>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</si>
  <si>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</si>
  <si>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</si>
  <si>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</si>
  <si>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</si>
  <si>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</si>
  <si>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</si>
  <si>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</si>
  <si>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</si>
  <si>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</si>
  <si>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</si>
  <si>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</si>
  <si>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</si>
  <si>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</si>
  <si>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</si>
  <si>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</si>
  <si>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</si>
  <si>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</si>
  <si>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</si>
  <si>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</si>
  <si>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11/1/2014</t>
  </si>
  <si>
    <t>11/2/2014</t>
  </si>
  <si>
    <t>11/3/2014</t>
  </si>
  <si>
    <t>11/4/2014</t>
  </si>
  <si>
    <t>11/5/2014</t>
  </si>
  <si>
    <t>11/6/2014</t>
  </si>
  <si>
    <t>11/7/2014</t>
  </si>
  <si>
    <t>11/8/2014</t>
  </si>
  <si>
    <t>11/9/2014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</si>
  <si>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</si>
  <si>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</si>
  <si>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</si>
  <si>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</si>
  <si>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</si>
  <si>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</si>
  <si>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</si>
  <si>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</si>
  <si>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</si>
  <si>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</si>
  <si>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</si>
  <si>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</si>
  <si>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</si>
  <si>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</si>
  <si>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</si>
  <si>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</si>
  <si>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</si>
  <si>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</si>
  <si>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</si>
  <si>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</si>
  <si>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</si>
  <si>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12/1/2014</t>
  </si>
  <si>
    <t>12/2/2014</t>
  </si>
  <si>
    <t>12/3/2014</t>
  </si>
  <si>
    <t>12/4/2014</t>
  </si>
  <si>
    <t>12/5/2014</t>
  </si>
  <si>
    <t>12/6/2014</t>
  </si>
  <si>
    <t>12/7/2014</t>
  </si>
  <si>
    <t>12/8/2014</t>
  </si>
  <si>
    <t>12/9/2014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</si>
  <si>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</si>
  <si>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</si>
  <si>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</si>
  <si>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</si>
  <si>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</si>
  <si>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</si>
  <si>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</si>
  <si>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</si>
  <si>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</si>
  <si>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</si>
  <si>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</si>
  <si>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</si>
  <si>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</si>
  <si>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</si>
  <si>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</si>
  <si>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</si>
  <si>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</si>
  <si>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</si>
  <si>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</si>
  <si>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</si>
  <si>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</si>
  <si>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</si>
  <si>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1/1/2015</t>
  </si>
  <si>
    <t>1/2/2015</t>
  </si>
  <si>
    <t>1/3/2015</t>
  </si>
  <si>
    <t>1/4/2015</t>
  </si>
  <si>
    <t>1/5/2015</t>
  </si>
  <si>
    <t>1/6/2015</t>
  </si>
  <si>
    <t>1/7/2015</t>
  </si>
  <si>
    <t>1/8/2015</t>
  </si>
  <si>
    <t>1/9/2015</t>
  </si>
  <si>
    <t>1/10/2015</t>
  </si>
  <si>
    <t>1/11/2015</t>
  </si>
  <si>
    <t>1/12/2015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</si>
  <si>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</si>
  <si>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</si>
  <si>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</si>
  <si>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</si>
  <si>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</si>
  <si>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</si>
  <si>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</si>
  <si>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</si>
  <si>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</si>
  <si>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</si>
  <si>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</si>
  <si>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</si>
  <si>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</si>
  <si>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1/26/2015</t>
  </si>
  <si>
    <t>1/27/2015</t>
  </si>
  <si>
    <t>1/28/2015</t>
  </si>
  <si>
    <t>1/29/2015</t>
  </si>
  <si>
    <t>1/30/2015</t>
  </si>
  <si>
    <t>1/31/2015</t>
  </si>
  <si>
    <t>2/1/2015</t>
  </si>
  <si>
    <t>2/2/2015</t>
  </si>
  <si>
    <t>2/3/2015</t>
  </si>
  <si>
    <t>2/4/2015</t>
  </si>
  <si>
    <t>2/5/2015</t>
  </si>
  <si>
    <t>2/6/2015</t>
  </si>
  <si>
    <t>2/7/2015</t>
  </si>
  <si>
    <t>2/8/2015</t>
  </si>
  <si>
    <t>2/9/2015</t>
  </si>
  <si>
    <t>2/10/2015</t>
  </si>
  <si>
    <t>2/11/2015</t>
  </si>
  <si>
    <t>2/12/2015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</si>
  <si>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</si>
  <si>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</si>
  <si>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</si>
  <si>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</si>
  <si>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</si>
  <si>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</si>
  <si>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</si>
  <si>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</si>
  <si>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</si>
  <si>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</si>
  <si>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</si>
  <si>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</si>
  <si>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</si>
  <si>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</si>
  <si>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</si>
  <si>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</si>
  <si>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3/1/2015</t>
  </si>
  <si>
    <t>3/2/2015</t>
  </si>
  <si>
    <t>3/3/2015</t>
  </si>
  <si>
    <t>3/4/2015</t>
  </si>
  <si>
    <t>3/5/2015</t>
  </si>
  <si>
    <t>3/6/2015</t>
  </si>
  <si>
    <t>3/7/2015</t>
  </si>
  <si>
    <t>3/8/2015</t>
  </si>
  <si>
    <t>3/9/2015</t>
  </si>
  <si>
    <t>3/10/2015</t>
  </si>
  <si>
    <t>3/11/2015</t>
  </si>
  <si>
    <t>3/12/2015</t>
  </si>
  <si>
    <t>3/13/2015</t>
  </si>
  <si>
    <t>3/14/2015</t>
  </si>
  <si>
    <t>3/15/2015</t>
  </si>
  <si>
    <t>3/16/2015</t>
  </si>
  <si>
    <t>3/17/2015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</si>
  <si>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</si>
  <si>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</si>
  <si>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</si>
  <si>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</si>
  <si>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</si>
  <si>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</si>
  <si>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</si>
  <si>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</si>
  <si>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3/26/2015</t>
  </si>
  <si>
    <t>3/27/2015</t>
  </si>
  <si>
    <t>3/28/2015</t>
  </si>
  <si>
    <t>3/29/2015</t>
  </si>
  <si>
    <t>3/30/2015</t>
  </si>
  <si>
    <t>3/31/2015</t>
  </si>
  <si>
    <t>4/1/2015</t>
  </si>
  <si>
    <t>4/2/2015</t>
  </si>
  <si>
    <t>4/3/2015</t>
  </si>
  <si>
    <t>4/4/2015</t>
  </si>
  <si>
    <t>4/5/2015</t>
  </si>
  <si>
    <t>4/6/2015</t>
  </si>
  <si>
    <t>4/7/2015</t>
  </si>
  <si>
    <t>4/8/2015</t>
  </si>
  <si>
    <t>4/9/2015</t>
  </si>
  <si>
    <t>4/10/2015</t>
  </si>
  <si>
    <t>4/11/2015</t>
  </si>
  <si>
    <t>4/12/2015</t>
  </si>
  <si>
    <t>4/13/2015</t>
  </si>
  <si>
    <t>4/14/2015</t>
  </si>
  <si>
    <t>4/15/2015</t>
  </si>
  <si>
    <t>4/16/2015</t>
  </si>
  <si>
    <t>4/17/2015</t>
  </si>
  <si>
    <t>4/18/2015</t>
  </si>
  <si>
    <t>4/19/2015</t>
  </si>
  <si>
    <t>4/20/2015</t>
  </si>
  <si>
    <t>4/21/2015</t>
  </si>
  <si>
    <t>4/22/2015</t>
  </si>
  <si>
    <t>4/23/2015</t>
  </si>
  <si>
    <t>4/24/2015</t>
  </si>
  <si>
    <t>4/25/2015</t>
  </si>
  <si>
    <t>4/26/2015</t>
  </si>
  <si>
    <t>4/27/2015</t>
  </si>
  <si>
    <t>4/28/2015</t>
  </si>
  <si>
    <t>4/29/2015</t>
  </si>
  <si>
    <t>4/30/2015</t>
  </si>
  <si>
    <t>5/1/2015</t>
  </si>
  <si>
    <t>5/2/2015</t>
  </si>
  <si>
    <t>5/3/2015</t>
  </si>
  <si>
    <t>5/4/2015</t>
  </si>
  <si>
    <t>5/5/2015</t>
  </si>
  <si>
    <t>5/6/2015</t>
  </si>
  <si>
    <t>5/7/2015</t>
  </si>
  <si>
    <t>5/8/2015</t>
  </si>
  <si>
    <t>5/9/2015</t>
  </si>
  <si>
    <t>5/10/2015</t>
  </si>
  <si>
    <t>5/11/2015</t>
  </si>
  <si>
    <t>5/12/2015</t>
  </si>
  <si>
    <t>5/13/2015</t>
  </si>
  <si>
    <t>5/14/2015</t>
  </si>
  <si>
    <t>5/15/2015</t>
  </si>
  <si>
    <t>5/16/2015</t>
  </si>
  <si>
    <t>5/17/2015</t>
  </si>
  <si>
    <t>5/18/2015</t>
  </si>
  <si>
    <t>5/19/2015</t>
  </si>
  <si>
    <t>5/20/2015</t>
  </si>
  <si>
    <t>5/21/2015</t>
  </si>
  <si>
    <t>5/22/2015</t>
  </si>
  <si>
    <t>5/23/2015</t>
  </si>
  <si>
    <t>5/24/2015</t>
  </si>
  <si>
    <t>5/25/2015</t>
  </si>
  <si>
    <t>5/26/2015</t>
  </si>
  <si>
    <t>5/27/2015</t>
  </si>
  <si>
    <t>5/28/2015</t>
  </si>
  <si>
    <t>5/29/2015</t>
  </si>
  <si>
    <t>5/30/2015</t>
  </si>
  <si>
    <t>5/31/2015</t>
  </si>
  <si>
    <t>6/1/2015</t>
  </si>
  <si>
    <t>6/2/2015</t>
  </si>
  <si>
    <t>6/3/2015</t>
  </si>
  <si>
    <t>6/4/2015</t>
  </si>
  <si>
    <t>6/5/2015</t>
  </si>
  <si>
    <t>6/6/2015</t>
  </si>
  <si>
    <t>6/7/2015</t>
  </si>
  <si>
    <t>6/8/2015</t>
  </si>
  <si>
    <t>6/9/2015</t>
  </si>
  <si>
    <t>6/10/2015</t>
  </si>
  <si>
    <t>6/11/2015</t>
  </si>
  <si>
    <t>6/12/2015</t>
  </si>
  <si>
    <t>6/13/2015</t>
  </si>
  <si>
    <t>6/14/2015</t>
  </si>
  <si>
    <t>6/15/2015</t>
  </si>
  <si>
    <t>6/16/2015</t>
  </si>
  <si>
    <t>6/17/2015</t>
  </si>
  <si>
    <t>6/18/2015</t>
  </si>
  <si>
    <t>6/19/2015</t>
  </si>
  <si>
    <t>6/20/2015</t>
  </si>
  <si>
    <t>6/21/2015</t>
  </si>
  <si>
    <t>6/22/2015</t>
  </si>
  <si>
    <t>6/23/2015</t>
  </si>
  <si>
    <t>6/24/2015</t>
  </si>
  <si>
    <t>6/25/2015</t>
  </si>
  <si>
    <t>6/26/2015</t>
  </si>
  <si>
    <t>6/27/2015</t>
  </si>
  <si>
    <t>6/28/2015</t>
  </si>
  <si>
    <t>6/29/2015</t>
  </si>
  <si>
    <t>6/30/2015</t>
  </si>
  <si>
    <t>7/1/2015</t>
  </si>
  <si>
    <t>7/2/2015</t>
  </si>
  <si>
    <t>7/3/2015</t>
  </si>
  <si>
    <t>7/4/2015</t>
  </si>
  <si>
    <t>7/5/2015</t>
  </si>
  <si>
    <t>7/6/2015</t>
  </si>
  <si>
    <t>7/7/2015</t>
  </si>
  <si>
    <t>7/8/2015</t>
  </si>
  <si>
    <t>7/9/2015</t>
  </si>
  <si>
    <t>7/10/2015</t>
  </si>
  <si>
    <t>7/11/2015</t>
  </si>
  <si>
    <t>7/12/2015</t>
  </si>
  <si>
    <t>7/13/2015</t>
  </si>
  <si>
    <t>7/14/2015</t>
  </si>
  <si>
    <t>7/15/2015</t>
  </si>
  <si>
    <t>7/16/2015</t>
  </si>
  <si>
    <t>7/17/2015</t>
  </si>
  <si>
    <t>7/18/2015</t>
  </si>
  <si>
    <t>7/19/2015</t>
  </si>
  <si>
    <t>7/20/2015</t>
  </si>
  <si>
    <t>7/21/2015</t>
  </si>
  <si>
    <t>7/22/2015</t>
  </si>
  <si>
    <t>7/23/2015</t>
  </si>
  <si>
    <t>7/24/2015</t>
  </si>
  <si>
    <t>7/25/2015</t>
  </si>
  <si>
    <t>7/26/2015</t>
  </si>
  <si>
    <t>7/27/2015</t>
  </si>
  <si>
    <t>7/28/2015</t>
  </si>
  <si>
    <t>7/29/2015</t>
  </si>
  <si>
    <t>7/30/2015</t>
  </si>
  <si>
    <t>7/31/2015</t>
  </si>
  <si>
    <t>8/1/2015</t>
  </si>
  <si>
    <t>8/2/2015</t>
  </si>
  <si>
    <t>8/3/2015</t>
  </si>
  <si>
    <t>8/4/2015</t>
  </si>
  <si>
    <t>8/5/2015</t>
  </si>
  <si>
    <t>8/6/2015</t>
  </si>
  <si>
    <t>8/7/2015</t>
  </si>
  <si>
    <t>8/8/2015</t>
  </si>
  <si>
    <t>8/9/2015</t>
  </si>
  <si>
    <t>8/10/2015</t>
  </si>
  <si>
    <t>8/11/2015</t>
  </si>
  <si>
    <t>8/12/2015</t>
  </si>
  <si>
    <t>8/13/2015</t>
  </si>
  <si>
    <t>8/14/2015</t>
  </si>
  <si>
    <t>8/15/2015</t>
  </si>
  <si>
    <t>8/16/2015</t>
  </si>
  <si>
    <t>8/17/2015</t>
  </si>
  <si>
    <t>8/18/2015</t>
  </si>
  <si>
    <t>8/19/2015</t>
  </si>
  <si>
    <t>8/20/2015</t>
  </si>
  <si>
    <t>8/21/2015</t>
  </si>
  <si>
    <t>8/22/2015</t>
  </si>
  <si>
    <t>8/23/2015</t>
  </si>
  <si>
    <t>8/24/2015</t>
  </si>
  <si>
    <t>8/25/2015</t>
  </si>
  <si>
    <t>8/26/2015</t>
  </si>
  <si>
    <t>8/27/2015</t>
  </si>
  <si>
    <t>8/28/2015</t>
  </si>
  <si>
    <t>8/29/2015</t>
  </si>
  <si>
    <t>8/30/2015</t>
  </si>
  <si>
    <t>8/31/2015</t>
  </si>
  <si>
    <t>9/1/2015</t>
  </si>
  <si>
    <t>9/2/2015</t>
  </si>
  <si>
    <t>9/3/2015</t>
  </si>
  <si>
    <t>9/4/2015</t>
  </si>
  <si>
    <t>9/5/2015</t>
  </si>
  <si>
    <t>9/6/2015</t>
  </si>
  <si>
    <t>9/7/2015</t>
  </si>
  <si>
    <t>9/8/2015</t>
  </si>
  <si>
    <t>9/9/2015</t>
  </si>
  <si>
    <t>9/10/2015</t>
  </si>
  <si>
    <t>9/11/2015</t>
  </si>
  <si>
    <t>9/12/2015</t>
  </si>
  <si>
    <t>9/13/2015</t>
  </si>
  <si>
    <t>9/14/2015</t>
  </si>
  <si>
    <t>9/15/2015</t>
  </si>
  <si>
    <t>9/16/2015</t>
  </si>
  <si>
    <t>9/17/2015</t>
  </si>
  <si>
    <t>9/18/2015</t>
  </si>
  <si>
    <t>9/19/2015</t>
  </si>
  <si>
    <t>9/20/2015</t>
  </si>
  <si>
    <t>9/21/2015</t>
  </si>
  <si>
    <t>9/22/2015</t>
  </si>
  <si>
    <t>9/23/2015</t>
  </si>
  <si>
    <t>9/24/2015</t>
  </si>
  <si>
    <t>9/25/2015</t>
  </si>
  <si>
    <t>9/26/2015</t>
  </si>
  <si>
    <t>9/27/2015</t>
  </si>
  <si>
    <t>9/28/2015</t>
  </si>
  <si>
    <t>9/29/2015</t>
  </si>
  <si>
    <t>9/30/2015</t>
  </si>
  <si>
    <t>10/1/2015</t>
  </si>
  <si>
    <t>10/2/2015</t>
  </si>
  <si>
    <t>10/3/2015</t>
  </si>
  <si>
    <t>10/4/2015</t>
  </si>
  <si>
    <t>10/5/2015</t>
  </si>
  <si>
    <t>10/6/2015</t>
  </si>
  <si>
    <t>10/7/2015</t>
  </si>
  <si>
    <t>10/8/2015</t>
  </si>
  <si>
    <t>10/9/2015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</si>
  <si>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</si>
  <si>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</si>
  <si>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</si>
  <si>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</si>
  <si>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</si>
  <si>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</si>
  <si>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</si>
  <si>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</si>
  <si>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</si>
  <si>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</si>
  <si>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</si>
  <si>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</si>
  <si>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</si>
  <si>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</si>
  <si>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</si>
  <si>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</si>
  <si>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</si>
  <si>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</si>
  <si>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</si>
  <si>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</si>
  <si>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</si>
  <si>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</si>
  <si>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11/1/2015</t>
  </si>
  <si>
    <t>11/2/2015</t>
  </si>
  <si>
    <t>11/3/2015</t>
  </si>
  <si>
    <t>11/4/2015</t>
  </si>
  <si>
    <t>11/5/2015</t>
  </si>
  <si>
    <t>11/6/2015</t>
  </si>
  <si>
    <t>11/7/2015</t>
  </si>
  <si>
    <t>11/8/2015</t>
  </si>
  <si>
    <t>11/9/2015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</si>
  <si>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</si>
  <si>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</si>
  <si>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</si>
  <si>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</si>
  <si>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</si>
  <si>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</si>
  <si>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</si>
  <si>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</si>
  <si>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</si>
  <si>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</si>
  <si>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</si>
  <si>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</si>
  <si>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</si>
  <si>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</si>
  <si>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</si>
  <si>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</si>
  <si>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</si>
  <si>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</si>
  <si>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</si>
  <si>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</si>
  <si>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</si>
  <si>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12/1/2015</t>
  </si>
  <si>
    <t>12/2/2015</t>
  </si>
  <si>
    <t>12/3/2015</t>
  </si>
  <si>
    <t>12/4/2015</t>
  </si>
  <si>
    <t>12/5/2015</t>
  </si>
  <si>
    <t>12/6/2015</t>
  </si>
  <si>
    <t>12/7/2015</t>
  </si>
  <si>
    <t>12/8/2015</t>
  </si>
  <si>
    <t>12/9/2015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</si>
  <si>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</si>
  <si>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</si>
  <si>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</si>
  <si>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</si>
  <si>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</si>
  <si>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</si>
  <si>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</si>
  <si>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</si>
  <si>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</si>
  <si>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</si>
  <si>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</si>
  <si>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</si>
  <si>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</si>
  <si>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</si>
  <si>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</si>
  <si>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</si>
  <si>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</si>
  <si>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</si>
  <si>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</si>
  <si>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</si>
  <si>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</si>
  <si>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</si>
  <si>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1/1/2016</t>
  </si>
  <si>
    <t>1/2/2016</t>
  </si>
  <si>
    <t>1/3/2016</t>
  </si>
  <si>
    <t>1/4/2016</t>
  </si>
  <si>
    <t>1/5/2016</t>
  </si>
  <si>
    <t>1/6/2016</t>
  </si>
  <si>
    <t>1/7/2016</t>
  </si>
  <si>
    <t>1/8/2016</t>
  </si>
  <si>
    <t>1/9/2016</t>
  </si>
  <si>
    <t>1/10/2016</t>
  </si>
  <si>
    <t>1/11/2016</t>
  </si>
  <si>
    <t>1/12/2016</t>
  </si>
  <si>
    <t>1/13/2016</t>
  </si>
  <si>
    <t>1/14/2016</t>
  </si>
  <si>
    <t>1/15/2016</t>
  </si>
  <si>
    <t>1/16/2016</t>
  </si>
  <si>
    <t>1/17/2016</t>
  </si>
  <si>
    <t>1/18/2016</t>
  </si>
  <si>
    <t>1/19/2016</t>
  </si>
  <si>
    <t>1/20/2016</t>
  </si>
  <si>
    <t>1/21/2016</t>
  </si>
  <si>
    <t>1/22/2016</t>
  </si>
  <si>
    <t>1/23/2016</t>
  </si>
  <si>
    <t>1/24/2016</t>
  </si>
  <si>
    <t>1/25/2016</t>
  </si>
  <si>
    <t>1/26/2016</t>
  </si>
  <si>
    <t>1/27/2016</t>
  </si>
  <si>
    <t>1/28/2016</t>
  </si>
  <si>
    <t>1/29/2016</t>
  </si>
  <si>
    <t>1/30/2016</t>
  </si>
  <si>
    <t>1/31/2016</t>
  </si>
  <si>
    <t>2/1/2016</t>
  </si>
  <si>
    <t>2/2/2016</t>
  </si>
  <si>
    <t>2/3/2016</t>
  </si>
  <si>
    <t>2/4/2016</t>
  </si>
  <si>
    <t>2/5/2016</t>
  </si>
  <si>
    <t>2/6/2016</t>
  </si>
  <si>
    <t>2/7/2016</t>
  </si>
  <si>
    <t>2/8/2016</t>
  </si>
  <si>
    <t>2/9/2016</t>
  </si>
  <si>
    <t>2/10/2016</t>
  </si>
  <si>
    <t>2/11/2016</t>
  </si>
  <si>
    <t>2/12/2016</t>
  </si>
  <si>
    <t>2/13/2016</t>
  </si>
  <si>
    <t>2/14/2016</t>
  </si>
  <si>
    <t>2/15/2016</t>
  </si>
  <si>
    <t>2/16/2016</t>
  </si>
  <si>
    <t>2/17/2016</t>
  </si>
  <si>
    <t>2/18/2016</t>
  </si>
  <si>
    <t>2/19/2016</t>
  </si>
  <si>
    <t>2/20/2016</t>
  </si>
  <si>
    <t>2/21/2016</t>
  </si>
  <si>
    <t>2/22/2016</t>
  </si>
  <si>
    <t>2/23/2016</t>
  </si>
  <si>
    <t>2/24/2016</t>
  </si>
  <si>
    <t>2/25/2016</t>
  </si>
  <si>
    <t>2/26/2016</t>
  </si>
  <si>
    <t>2/27/2016</t>
  </si>
  <si>
    <t>2/28/2016</t>
  </si>
  <si>
    <t>2/29/2016</t>
  </si>
  <si>
    <t>3/1/2016</t>
  </si>
  <si>
    <t>3/2/2016</t>
  </si>
  <si>
    <t>3/3/2016</t>
  </si>
  <si>
    <t>3/4/2016</t>
  </si>
  <si>
    <t>3/5/2016</t>
  </si>
  <si>
    <t>3/6/2016</t>
  </si>
  <si>
    <t>3/7/2016</t>
  </si>
  <si>
    <t>3/8/2016</t>
  </si>
  <si>
    <t>3/9/2016</t>
  </si>
  <si>
    <t>3/10/2016</t>
  </si>
  <si>
    <t>3/11/2016</t>
  </si>
  <si>
    <t>3/12/2016</t>
  </si>
  <si>
    <t>3/13/2016</t>
  </si>
  <si>
    <t>3/14/2016</t>
  </si>
  <si>
    <t>3/15/2016</t>
  </si>
  <si>
    <t>3/16/2016</t>
  </si>
  <si>
    <t>3/17/2016</t>
  </si>
  <si>
    <t>3/18/2016</t>
  </si>
  <si>
    <t>3/19/2016</t>
  </si>
  <si>
    <t>3/20/2016</t>
  </si>
  <si>
    <t>3/21/2016</t>
  </si>
  <si>
    <t>3/22/2016</t>
  </si>
  <si>
    <t>3/23/2016</t>
  </si>
  <si>
    <t>3/24/2016</t>
  </si>
  <si>
    <t>3/25/2016</t>
  </si>
  <si>
    <t>3/26/2016</t>
  </si>
  <si>
    <t>3/27/2016</t>
  </si>
  <si>
    <t>3/28/2016</t>
  </si>
  <si>
    <t>3/29/2016</t>
  </si>
  <si>
    <t>3/30/2016</t>
  </si>
  <si>
    <t>3/31/2016</t>
  </si>
  <si>
    <t>4/1/2016</t>
  </si>
  <si>
    <t>4/2/2016</t>
  </si>
  <si>
    <t>4/3/2016</t>
  </si>
  <si>
    <t>4/4/2016</t>
  </si>
  <si>
    <t>4/5/2016</t>
  </si>
  <si>
    <t>4/6/2016</t>
  </si>
  <si>
    <t>4/7/2016</t>
  </si>
  <si>
    <t>4/8/2016</t>
  </si>
  <si>
    <t>4/9/2016</t>
  </si>
  <si>
    <t>4/10/2016</t>
  </si>
  <si>
    <t>4/11/2016</t>
  </si>
  <si>
    <t>4/12/2016</t>
  </si>
  <si>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</si>
  <si>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</si>
  <si>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</si>
  <si>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</si>
  <si>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</si>
  <si>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</si>
  <si>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</si>
  <si>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</si>
  <si>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</si>
  <si>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</si>
  <si>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</si>
  <si>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</si>
  <si>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</si>
  <si>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</si>
  <si>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</si>
  <si>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</si>
  <si>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</si>
  <si>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</si>
  <si>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5/1/2016</t>
  </si>
  <si>
    <t>5/2/2016</t>
  </si>
  <si>
    <t>5/3/2016</t>
  </si>
  <si>
    <t>5/4/2016</t>
  </si>
  <si>
    <t>5/5/2016</t>
  </si>
  <si>
    <t>5/6/2016</t>
  </si>
  <si>
    <t>5/7/2016</t>
  </si>
  <si>
    <t>5/8/2016</t>
  </si>
  <si>
    <t>5/9/2016</t>
  </si>
  <si>
    <t>5/10/2016</t>
  </si>
  <si>
    <t>5/11/2016</t>
  </si>
  <si>
    <t>5/12/2016</t>
  </si>
  <si>
    <t>5/13/2016</t>
  </si>
  <si>
    <t>5/14/2016</t>
  </si>
  <si>
    <t>5/15/2016</t>
  </si>
  <si>
    <t>5/16/2016</t>
  </si>
  <si>
    <t>5/17/2016</t>
  </si>
  <si>
    <t>5/18/2016</t>
  </si>
  <si>
    <t>5/19/2016</t>
  </si>
  <si>
    <t>5/20/2016</t>
  </si>
  <si>
    <t>5/21/2016</t>
  </si>
  <si>
    <t>5/22/2016</t>
  </si>
  <si>
    <t>5/23/2016</t>
  </si>
  <si>
    <t>5/24/2016</t>
  </si>
  <si>
    <t>5/25/2016</t>
  </si>
  <si>
    <t>5/26/2016</t>
  </si>
  <si>
    <t>5/27/2016</t>
  </si>
  <si>
    <t>5/28/2016</t>
  </si>
  <si>
    <t>5/29/2016</t>
  </si>
  <si>
    <t>5/30/2016</t>
  </si>
  <si>
    <t>5/31/2016</t>
  </si>
  <si>
    <t>6/1/2016</t>
  </si>
  <si>
    <t>6/2/2016</t>
  </si>
  <si>
    <t>6/3/2016</t>
  </si>
  <si>
    <t>6/4/2016</t>
  </si>
  <si>
    <t>6/5/2016</t>
  </si>
  <si>
    <t>6/6/2016</t>
  </si>
  <si>
    <t>6/7/2016</t>
  </si>
  <si>
    <t>6/8/2016</t>
  </si>
  <si>
    <t>6/9/2016</t>
  </si>
  <si>
    <t>6/10/2016</t>
  </si>
  <si>
    <t>6/11/2016</t>
  </si>
  <si>
    <t>6/12/2016</t>
  </si>
  <si>
    <t>6/13/2016</t>
  </si>
  <si>
    <t>6/14/2016</t>
  </si>
  <si>
    <t>6/15/2016</t>
  </si>
  <si>
    <t>6/16/2016</t>
  </si>
  <si>
    <t>6/17/2016</t>
  </si>
  <si>
    <t>6/18/2016</t>
  </si>
  <si>
    <t>6/19/2016</t>
  </si>
  <si>
    <t>6/20/2016</t>
  </si>
  <si>
    <t>6/21/2016</t>
  </si>
  <si>
    <t>6/22/2016</t>
  </si>
  <si>
    <t>6/23/2016</t>
  </si>
  <si>
    <t>6/24/2016</t>
  </si>
  <si>
    <t>6/25/2016</t>
  </si>
  <si>
    <t>6/26/2016</t>
  </si>
  <si>
    <t>6/27/2016</t>
  </si>
  <si>
    <t>6/28/2016</t>
  </si>
  <si>
    <t>6/29/2016</t>
  </si>
  <si>
    <t>6/30/2016</t>
  </si>
  <si>
    <t>7/1/2016</t>
  </si>
  <si>
    <t>7/2/2016</t>
  </si>
  <si>
    <t>7/3/2016</t>
  </si>
  <si>
    <t>7/4/2016</t>
  </si>
  <si>
    <t>7/5/2016</t>
  </si>
  <si>
    <t>7/6/2016</t>
  </si>
  <si>
    <t>7/7/2016</t>
  </si>
  <si>
    <t>7/8/2016</t>
  </si>
  <si>
    <t>7/9/2016</t>
  </si>
  <si>
    <t>7/10/2016</t>
  </si>
  <si>
    <t>7/11/2016</t>
  </si>
  <si>
    <t>7/12/2016</t>
  </si>
  <si>
    <t>7/13/2016</t>
  </si>
  <si>
    <t>7/14/2016</t>
  </si>
  <si>
    <t>7/15/2016</t>
  </si>
  <si>
    <t>7/16/2016</t>
  </si>
  <si>
    <t>7/17/2016</t>
  </si>
  <si>
    <t>7/18/2016</t>
  </si>
  <si>
    <t>7/19/2016</t>
  </si>
  <si>
    <t>7/20/2016</t>
  </si>
  <si>
    <t>7/21/2016</t>
  </si>
  <si>
    <t>7/22/2016</t>
  </si>
  <si>
    <t>7/23/2016</t>
  </si>
  <si>
    <t>7/24/2016</t>
  </si>
  <si>
    <t>7/25/2016</t>
  </si>
  <si>
    <t>7/26/2016</t>
  </si>
  <si>
    <t>7/27/2016</t>
  </si>
  <si>
    <t>7/28/2016</t>
  </si>
  <si>
    <t>7/29/2016</t>
  </si>
  <si>
    <t>7/30/2016</t>
  </si>
  <si>
    <t>7/31/2016</t>
  </si>
  <si>
    <t>8/1/2016</t>
  </si>
  <si>
    <t>8/2/2016</t>
  </si>
  <si>
    <t>8/3/2016</t>
  </si>
  <si>
    <t>8/4/2016</t>
  </si>
  <si>
    <t>8/5/2016</t>
  </si>
  <si>
    <t>8/6/2016</t>
  </si>
  <si>
    <t>8/7/2016</t>
  </si>
  <si>
    <t>8/8/2016</t>
  </si>
  <si>
    <t>8/9/2016</t>
  </si>
  <si>
    <t>8/10/2016</t>
  </si>
  <si>
    <t>8/11/2016</t>
  </si>
  <si>
    <t>8/12/2016</t>
  </si>
  <si>
    <t>8/13/2016</t>
  </si>
  <si>
    <t>8/14/2016</t>
  </si>
  <si>
    <t>8/15/2016</t>
  </si>
  <si>
    <t>8/16/2016</t>
  </si>
  <si>
    <t>8/17/2016</t>
  </si>
  <si>
    <t>8/18/2016</t>
  </si>
  <si>
    <t>8/19/2016</t>
  </si>
  <si>
    <t>8/20/2016</t>
  </si>
  <si>
    <t>8/21/2016</t>
  </si>
  <si>
    <t>8/22/2016</t>
  </si>
  <si>
    <t>8/23/2016</t>
  </si>
  <si>
    <t>8/24/2016</t>
  </si>
  <si>
    <t>8/25/2016</t>
  </si>
  <si>
    <t>8/26/2016</t>
  </si>
  <si>
    <t>8/27/2016</t>
  </si>
  <si>
    <t>8/28/2016</t>
  </si>
  <si>
    <t>8/29/2016</t>
  </si>
  <si>
    <t>8/30/2016</t>
  </si>
  <si>
    <t>8/31/2016</t>
  </si>
  <si>
    <t>9/1/2016</t>
  </si>
  <si>
    <t>9/2/2016</t>
  </si>
  <si>
    <t>9/3/2016</t>
  </si>
  <si>
    <t>9/4/2016</t>
  </si>
  <si>
    <t>9/5/2016</t>
  </si>
  <si>
    <t>9/6/2016</t>
  </si>
  <si>
    <t>9/7/2016</t>
  </si>
  <si>
    <t>9/8/2016</t>
  </si>
  <si>
    <t>9/9/2016</t>
  </si>
  <si>
    <t>9/10/2016</t>
  </si>
  <si>
    <t>9/11/2016</t>
  </si>
  <si>
    <t>9/12/2016</t>
  </si>
  <si>
    <t>9/13/2016</t>
  </si>
  <si>
    <t>9/14/2016</t>
  </si>
  <si>
    <t>9/15/2016</t>
  </si>
  <si>
    <t>9/16/2016</t>
  </si>
  <si>
    <t>9/17/2016</t>
  </si>
  <si>
    <t>9/18/2016</t>
  </si>
  <si>
    <t>9/19/2016</t>
  </si>
  <si>
    <t>9/20/2016</t>
  </si>
  <si>
    <t>9/21/2016</t>
  </si>
  <si>
    <t>9/22/2016</t>
  </si>
  <si>
    <t>9/23/2016</t>
  </si>
  <si>
    <t>9/24/2016</t>
  </si>
  <si>
    <t>9/25/2016</t>
  </si>
  <si>
    <t>9/26/2016</t>
  </si>
  <si>
    <t>9/27/2016</t>
  </si>
  <si>
    <t>9/28/2016</t>
  </si>
  <si>
    <t>9/29/2016</t>
  </si>
  <si>
    <t>9/30/2016</t>
  </si>
  <si>
    <t>10/1/2016</t>
  </si>
  <si>
    <t>10/2/2016</t>
  </si>
  <si>
    <t>10/3/2016</t>
  </si>
  <si>
    <t>10/4/2016</t>
  </si>
  <si>
    <t>10/5/2016</t>
  </si>
  <si>
    <t>10/6/2016</t>
  </si>
  <si>
    <t>10/7/2016</t>
  </si>
  <si>
    <t>10/8/2016</t>
  </si>
  <si>
    <t>10/9/2016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</si>
  <si>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</si>
  <si>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</si>
  <si>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</si>
  <si>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</si>
  <si>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</si>
  <si>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</si>
  <si>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</si>
  <si>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</si>
  <si>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</si>
  <si>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</si>
  <si>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</si>
  <si>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</si>
  <si>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</si>
  <si>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</si>
  <si>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</si>
  <si>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</si>
  <si>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</si>
  <si>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</si>
  <si>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</si>
  <si>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</si>
  <si>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</si>
  <si>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</si>
  <si>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11/1/2016</t>
  </si>
  <si>
    <t>11/2/2016</t>
  </si>
  <si>
    <t>11/3/2016</t>
  </si>
  <si>
    <t>11/4/2016</t>
  </si>
  <si>
    <t>11/5/2016</t>
  </si>
  <si>
    <t>11/6/2016</t>
  </si>
  <si>
    <t>11/7/2016</t>
  </si>
  <si>
    <t>11/8/2016</t>
  </si>
  <si>
    <t>11/9/2016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</si>
  <si>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</si>
  <si>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</si>
  <si>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</si>
  <si>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</si>
  <si>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</si>
  <si>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</si>
  <si>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</si>
  <si>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</si>
  <si>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</si>
  <si>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</si>
  <si>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</si>
  <si>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</si>
  <si>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</si>
  <si>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</si>
  <si>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</si>
  <si>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</si>
  <si>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</si>
  <si>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</si>
  <si>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</si>
  <si>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</si>
  <si>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</si>
  <si>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12/1/2016</t>
  </si>
  <si>
    <t>12/2/2016</t>
  </si>
  <si>
    <t>12/3/2016</t>
  </si>
  <si>
    <t>12/4/2016</t>
  </si>
  <si>
    <t>12/5/2016</t>
  </si>
  <si>
    <t>12/6/2016</t>
  </si>
  <si>
    <t>12/7/2016</t>
  </si>
  <si>
    <t>12/8/2016</t>
  </si>
  <si>
    <t>12/9/2016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</si>
  <si>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</si>
  <si>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</si>
  <si>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</si>
  <si>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</si>
  <si>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</si>
  <si>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</si>
  <si>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</si>
  <si>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</si>
  <si>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</si>
  <si>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</si>
  <si>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</si>
  <si>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</si>
  <si>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</si>
  <si>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</si>
  <si>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</si>
  <si>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</si>
  <si>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</si>
  <si>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</si>
  <si>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</si>
  <si>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</si>
  <si>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</si>
  <si>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</si>
  <si>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1/1/2017</t>
  </si>
  <si>
    <t>1/2/2017</t>
  </si>
  <si>
    <t>1/3/2017</t>
  </si>
  <si>
    <t>1/4/2017</t>
  </si>
  <si>
    <t>1/5/2017</t>
  </si>
  <si>
    <t>1/6/2017</t>
  </si>
  <si>
    <t>1/7/2017</t>
  </si>
  <si>
    <t>1/8/2017</t>
  </si>
  <si>
    <t>1/9/2017</t>
  </si>
  <si>
    <t>1/10/2017</t>
  </si>
  <si>
    <t>1/11/2017</t>
  </si>
  <si>
    <t>1/12/2017</t>
  </si>
  <si>
    <t>1/13/2017</t>
  </si>
  <si>
    <t>1/14/2017</t>
  </si>
  <si>
    <t>1/15/2017</t>
  </si>
  <si>
    <t>1/16/2017</t>
  </si>
  <si>
    <t>1/17/2017</t>
  </si>
  <si>
    <t>1/18/2017</t>
  </si>
  <si>
    <t>1/19/2017</t>
  </si>
  <si>
    <t>1/20/2017</t>
  </si>
  <si>
    <t>1/21/2017</t>
  </si>
  <si>
    <t>1/22/2017</t>
  </si>
  <si>
    <t>1/23/2017</t>
  </si>
  <si>
    <t>1/24/2017</t>
  </si>
  <si>
    <t>1/25/2017</t>
  </si>
  <si>
    <t>1/26/2017</t>
  </si>
  <si>
    <t>1/27/2017</t>
  </si>
  <si>
    <t>1/28/2017</t>
  </si>
  <si>
    <t>1/29/2017</t>
  </si>
  <si>
    <t>1/30/2017</t>
  </si>
  <si>
    <t>1/31/2017</t>
  </si>
  <si>
    <t>2/1/2017</t>
  </si>
  <si>
    <t>2/2/2017</t>
  </si>
  <si>
    <t>2/3/2017</t>
  </si>
  <si>
    <t>2/4/2017</t>
  </si>
  <si>
    <t>2/5/2017</t>
  </si>
  <si>
    <t>2/6/2017</t>
  </si>
  <si>
    <t>2/7/2017</t>
  </si>
  <si>
    <t>2/8/2017</t>
  </si>
  <si>
    <t>2/9/2017</t>
  </si>
  <si>
    <t>2/10/2017</t>
  </si>
  <si>
    <t>2/11/2017</t>
  </si>
  <si>
    <t>2/12/2017</t>
  </si>
  <si>
    <t>2/13/2017</t>
  </si>
  <si>
    <t>2/14/2017</t>
  </si>
  <si>
    <t>2/15/2017</t>
  </si>
  <si>
    <t>2/16/2017</t>
  </si>
  <si>
    <t>2/17/2017</t>
  </si>
  <si>
    <t>2/18/2017</t>
  </si>
  <si>
    <t>2/19/2017</t>
  </si>
  <si>
    <t>2/20/2017</t>
  </si>
  <si>
    <t>2/21/2017</t>
  </si>
  <si>
    <t>2/22/2017</t>
  </si>
  <si>
    <t>2/23/2017</t>
  </si>
  <si>
    <t>2/24/2017</t>
  </si>
  <si>
    <t>2/25/2017</t>
  </si>
  <si>
    <t>2/26/2017</t>
  </si>
  <si>
    <t>2/27/2017</t>
  </si>
  <si>
    <t>2/28/2017</t>
  </si>
  <si>
    <t>3/1/2017</t>
  </si>
  <si>
    <t>3/2/2017</t>
  </si>
  <si>
    <t>3/3/2017</t>
  </si>
  <si>
    <t>3/4/2017</t>
  </si>
  <si>
    <t>3/5/2017</t>
  </si>
  <si>
    <t>3/6/2017</t>
  </si>
  <si>
    <t>3/7/2017</t>
  </si>
  <si>
    <t>3/8/2017</t>
  </si>
  <si>
    <t>3/9/2017</t>
  </si>
  <si>
    <t>3/10/2017</t>
  </si>
  <si>
    <t>3/11/2017</t>
  </si>
  <si>
    <t>3/12/2017</t>
  </si>
  <si>
    <t>3/13/2017</t>
  </si>
  <si>
    <t>3/14/2017</t>
  </si>
  <si>
    <t>3/15/2017</t>
  </si>
  <si>
    <t>3/16/2017</t>
  </si>
  <si>
    <t>3/17/2017</t>
  </si>
  <si>
    <t>3/18/2017</t>
  </si>
  <si>
    <t>3/19/2017</t>
  </si>
  <si>
    <t>3/20/2017</t>
  </si>
  <si>
    <t>3/21/2017</t>
  </si>
  <si>
    <t>3/22/2017</t>
  </si>
  <si>
    <t>3/23/2017</t>
  </si>
  <si>
    <t>3/24/2017</t>
  </si>
  <si>
    <t>3/25/2017</t>
  </si>
  <si>
    <t>3/26/2017</t>
  </si>
  <si>
    <t>3/27/2017</t>
  </si>
  <si>
    <t>3/28/2017</t>
  </si>
  <si>
    <t>3/29/2017</t>
  </si>
  <si>
    <t>3/30/2017</t>
  </si>
  <si>
    <t>3/31/2017</t>
  </si>
  <si>
    <t>4/1/2017</t>
  </si>
  <si>
    <t>4/2/2017</t>
  </si>
  <si>
    <t>4/3/2017</t>
  </si>
  <si>
    <t>4/4/2017</t>
  </si>
  <si>
    <t>4/5/2017</t>
  </si>
  <si>
    <t>4/6/2017</t>
  </si>
  <si>
    <t>4/7/2017</t>
  </si>
  <si>
    <t>4/8/2017</t>
  </si>
  <si>
    <t>4/9/2017</t>
  </si>
  <si>
    <t>4/10/2017</t>
  </si>
  <si>
    <t>4/11/2017</t>
  </si>
  <si>
    <t>4/12/2017</t>
  </si>
  <si>
    <t>4/13/2017</t>
  </si>
  <si>
    <t>4/14/2017</t>
  </si>
  <si>
    <t>4/15/2017</t>
  </si>
  <si>
    <t>4/16/2017</t>
  </si>
  <si>
    <t>4/17/2017</t>
  </si>
  <si>
    <t>4/18/2017</t>
  </si>
  <si>
    <t>4/19/2017</t>
  </si>
  <si>
    <t>4/20/2017</t>
  </si>
  <si>
    <t>4/21/2017</t>
  </si>
  <si>
    <t>4/22/2017</t>
  </si>
  <si>
    <t>4/23/2017</t>
  </si>
  <si>
    <t>4/24/2017</t>
  </si>
  <si>
    <t>4/25/2017</t>
  </si>
  <si>
    <t>4/26/2017</t>
  </si>
  <si>
    <t>4/27/2017</t>
  </si>
  <si>
    <t>4/28/2017</t>
  </si>
  <si>
    <t>4/29/2017</t>
  </si>
  <si>
    <t>4/30/2017</t>
  </si>
  <si>
    <t>5/1/2017</t>
  </si>
  <si>
    <t>5/2/2017</t>
  </si>
  <si>
    <t>5/3/2017</t>
  </si>
  <si>
    <t>5/4/2017</t>
  </si>
  <si>
    <t>5/5/2017</t>
  </si>
  <si>
    <t>5/6/2017</t>
  </si>
  <si>
    <t>5/7/2017</t>
  </si>
  <si>
    <t>5/8/2017</t>
  </si>
  <si>
    <t>5/9/2017</t>
  </si>
  <si>
    <t>5/10/2017</t>
  </si>
  <si>
    <t>5/11/2017</t>
  </si>
  <si>
    <t>5/12/2017</t>
  </si>
  <si>
    <t>5/13/2017</t>
  </si>
  <si>
    <t>5/14/2017</t>
  </si>
  <si>
    <t>5/15/2017</t>
  </si>
  <si>
    <t>5/16/2017</t>
  </si>
  <si>
    <t>5/17/2017</t>
  </si>
  <si>
    <t>5/18/2017</t>
  </si>
  <si>
    <t>5/19/2017</t>
  </si>
  <si>
    <t>5/20/2017</t>
  </si>
  <si>
    <t>5/21/2017</t>
  </si>
  <si>
    <t>5/22/2017</t>
  </si>
  <si>
    <t>5/23/2017</t>
  </si>
  <si>
    <t>5/24/2017</t>
  </si>
  <si>
    <t>5/25/2017</t>
  </si>
  <si>
    <t>5/26/2017</t>
  </si>
  <si>
    <t>5/27/2017</t>
  </si>
  <si>
    <t>5/28/2017</t>
  </si>
  <si>
    <t>5/29/2017</t>
  </si>
  <si>
    <t>5/30/2017</t>
  </si>
  <si>
    <t>5/31/2017</t>
  </si>
  <si>
    <t>6/1/2017</t>
  </si>
  <si>
    <t>6/2/2017</t>
  </si>
  <si>
    <t>6/3/2017</t>
  </si>
  <si>
    <t>6/4/2017</t>
  </si>
  <si>
    <t>6/5/2017</t>
  </si>
  <si>
    <t>6/6/2017</t>
  </si>
  <si>
    <t>6/7/2017</t>
  </si>
  <si>
    <t>6/8/2017</t>
  </si>
  <si>
    <t>6/9/2017</t>
  </si>
  <si>
    <t>6/10/2017</t>
  </si>
  <si>
    <t>6/11/2017</t>
  </si>
  <si>
    <t>6/12/2017</t>
  </si>
  <si>
    <t>6/13/2017</t>
  </si>
  <si>
    <t>6/14/2017</t>
  </si>
  <si>
    <t>6/15/2017</t>
  </si>
  <si>
    <t>6/16/2017</t>
  </si>
  <si>
    <t>6/17/2017</t>
  </si>
  <si>
    <t>6/18/2017</t>
  </si>
  <si>
    <t>6/19/2017</t>
  </si>
  <si>
    <t>6/20/2017</t>
  </si>
  <si>
    <t>6/21/2017</t>
  </si>
  <si>
    <t>6/22/2017</t>
  </si>
  <si>
    <t>6/23/2017</t>
  </si>
  <si>
    <t>6/24/2017</t>
  </si>
  <si>
    <t>6/25/2017</t>
  </si>
  <si>
    <t>6/26/2017</t>
  </si>
  <si>
    <t>6/27/2017</t>
  </si>
  <si>
    <t>6/28/2017</t>
  </si>
  <si>
    <t>6/29/2017</t>
  </si>
  <si>
    <t>6/30/2017</t>
  </si>
  <si>
    <t>7/1/2017</t>
  </si>
  <si>
    <t>7/2/2017</t>
  </si>
  <si>
    <t>7/3/2017</t>
  </si>
  <si>
    <t>7/4/2017</t>
  </si>
  <si>
    <t>7/5/2017</t>
  </si>
  <si>
    <t>7/6/2017</t>
  </si>
  <si>
    <t>7/7/2017</t>
  </si>
  <si>
    <t>7/8/2017</t>
  </si>
  <si>
    <t>7/9/2017</t>
  </si>
  <si>
    <t>7/10/2017</t>
  </si>
  <si>
    <t>7/11/2017</t>
  </si>
  <si>
    <t>7/12/2017</t>
  </si>
  <si>
    <t>7/13/2017</t>
  </si>
  <si>
    <t>7/14/2017</t>
  </si>
  <si>
    <t>7/15/2017</t>
  </si>
  <si>
    <t>7/16/2017</t>
  </si>
  <si>
    <t>7/17/2017</t>
  </si>
  <si>
    <t>7/18/2017</t>
  </si>
  <si>
    <t>7/19/2017</t>
  </si>
  <si>
    <t>7/20/2017</t>
  </si>
  <si>
    <t>7/21/2017</t>
  </si>
  <si>
    <t>7/22/2017</t>
  </si>
  <si>
    <t>7/23/2017</t>
  </si>
  <si>
    <t>7/24/2017</t>
  </si>
  <si>
    <t>7/25/2017</t>
  </si>
  <si>
    <t>7/26/2017</t>
  </si>
  <si>
    <t>7/27/2017</t>
  </si>
  <si>
    <t>7/28/2017</t>
  </si>
  <si>
    <t>7/29/2017</t>
  </si>
  <si>
    <t>7/30/2017</t>
  </si>
  <si>
    <t>7/31/2017</t>
  </si>
  <si>
    <t>8/1/2017</t>
  </si>
  <si>
    <t>8/2/2017</t>
  </si>
  <si>
    <t>8/3/2017</t>
  </si>
  <si>
    <t>8/4/2017</t>
  </si>
  <si>
    <t>8/5/2017</t>
  </si>
  <si>
    <t>8/6/2017</t>
  </si>
  <si>
    <t>8/7/2017</t>
  </si>
  <si>
    <t>8/8/2017</t>
  </si>
  <si>
    <t>8/9/2017</t>
  </si>
  <si>
    <t>8/10/2017</t>
  </si>
  <si>
    <t>8/11/2017</t>
  </si>
  <si>
    <t>8/12/2017</t>
  </si>
  <si>
    <t>8/13/2017</t>
  </si>
  <si>
    <t>8/14/2017</t>
  </si>
  <si>
    <t>8/15/2017</t>
  </si>
  <si>
    <t>8/16/2017</t>
  </si>
  <si>
    <t>8/17/2017</t>
  </si>
  <si>
    <t>8/18/2017</t>
  </si>
  <si>
    <t>8/19/2017</t>
  </si>
  <si>
    <t>8/20/2017</t>
  </si>
  <si>
    <t>8/21/2017</t>
  </si>
  <si>
    <t>8/22/2017</t>
  </si>
  <si>
    <t>8/23/2017</t>
  </si>
  <si>
    <t>8/24/2017</t>
  </si>
  <si>
    <t>8/25/2017</t>
  </si>
  <si>
    <t>8/26/2017</t>
  </si>
  <si>
    <t>8/27/2017</t>
  </si>
  <si>
    <t>8/28/2017</t>
  </si>
  <si>
    <t>8/29/2017</t>
  </si>
  <si>
    <t>8/30/2017</t>
  </si>
  <si>
    <t>8/31/2017</t>
  </si>
  <si>
    <t>9/1/2017</t>
  </si>
  <si>
    <t>9/2/2017</t>
  </si>
  <si>
    <t>9/3/2017</t>
  </si>
  <si>
    <t>9/4/2017</t>
  </si>
  <si>
    <t>9/5/2017</t>
  </si>
  <si>
    <t>9/6/2017</t>
  </si>
  <si>
    <t>9/7/2017</t>
  </si>
  <si>
    <t>9/8/2017</t>
  </si>
  <si>
    <t>9/9/2017</t>
  </si>
  <si>
    <t>9/10/2017</t>
  </si>
  <si>
    <t>9/11/2017</t>
  </si>
  <si>
    <t>9/12/2017</t>
  </si>
  <si>
    <t>9/13/2017</t>
  </si>
  <si>
    <t>9/14/2017</t>
  </si>
  <si>
    <t>9/15/2017</t>
  </si>
  <si>
    <t>9/16/2017</t>
  </si>
  <si>
    <t>9/17/2017</t>
  </si>
  <si>
    <t>9/18/2017</t>
  </si>
  <si>
    <t>9/19/2017</t>
  </si>
  <si>
    <t>9/20/2017</t>
  </si>
  <si>
    <t>9/21/2017</t>
  </si>
  <si>
    <t>9/22/2017</t>
  </si>
  <si>
    <t>9/23/2017</t>
  </si>
  <si>
    <t>9/24/2017</t>
  </si>
  <si>
    <t>9/25/2017</t>
  </si>
  <si>
    <t>9/26/2017</t>
  </si>
  <si>
    <t>9/27/2017</t>
  </si>
  <si>
    <t>9/28/2017</t>
  </si>
  <si>
    <t>9/29/2017</t>
  </si>
  <si>
    <t>9/30/2017</t>
  </si>
  <si>
    <t>10/1/2017</t>
  </si>
  <si>
    <t>10/2/2017</t>
  </si>
  <si>
    <t>10/3/2017</t>
  </si>
  <si>
    <t>10/4/2017</t>
  </si>
  <si>
    <t>10/5/2017</t>
  </si>
  <si>
    <t>10/6/2017</t>
  </si>
  <si>
    <t>10/7/2017</t>
  </si>
  <si>
    <t>10/8/2017</t>
  </si>
  <si>
    <t>10/9/2017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</si>
  <si>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</si>
  <si>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</si>
  <si>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</si>
  <si>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</si>
  <si>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</si>
  <si>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</si>
  <si>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</si>
  <si>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</si>
  <si>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</si>
  <si>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</si>
  <si>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</si>
  <si>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</si>
  <si>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</si>
  <si>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</si>
  <si>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</si>
  <si>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</si>
  <si>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</si>
  <si>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</si>
  <si>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</si>
  <si>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</si>
  <si>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</si>
  <si>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</si>
  <si>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11/1/2017</t>
  </si>
  <si>
    <t>11/2/2017</t>
  </si>
  <si>
    <t>11/3/2017</t>
  </si>
  <si>
    <t>11/4/2017</t>
  </si>
  <si>
    <t>11/5/2017</t>
  </si>
  <si>
    <t>11/6/2017</t>
  </si>
  <si>
    <t>11/7/2017</t>
  </si>
  <si>
    <t>11/8/2017</t>
  </si>
  <si>
    <t>11/9/2017</t>
  </si>
  <si>
    <t>11/10/2017</t>
  </si>
  <si>
    <t>11/11/2017</t>
  </si>
  <si>
    <t>11/12/2017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</si>
  <si>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</si>
  <si>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</si>
  <si>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</si>
  <si>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</si>
  <si>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</si>
  <si>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</si>
  <si>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</si>
  <si>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</si>
  <si>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</si>
  <si>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</si>
  <si>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</si>
  <si>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</si>
  <si>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</si>
  <si>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</si>
  <si>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</si>
  <si>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</si>
  <si>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</si>
  <si>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</si>
  <si>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12/1/2017</t>
  </si>
  <si>
    <t>12/2/2017</t>
  </si>
  <si>
    <t>12/3/2017</t>
  </si>
  <si>
    <t>12/4/2017</t>
  </si>
  <si>
    <t>12/5/2017</t>
  </si>
  <si>
    <t>12/6/2017</t>
  </si>
  <si>
    <t>12/7/2017</t>
  </si>
  <si>
    <t>12/8/2017</t>
  </si>
  <si>
    <t>12/9/2017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</si>
  <si>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</si>
  <si>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</si>
  <si>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</si>
  <si>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</si>
  <si>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</si>
  <si>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</si>
  <si>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</si>
  <si>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</si>
  <si>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</si>
  <si>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</si>
  <si>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</si>
  <si>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</si>
  <si>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</si>
  <si>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</si>
  <si>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</si>
  <si>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</si>
  <si>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</si>
  <si>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</si>
  <si>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</si>
  <si>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</si>
  <si>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</si>
  <si>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</si>
  <si>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1/1/2018</t>
  </si>
  <si>
    <t>1/2/2018</t>
  </si>
  <si>
    <t>1/3/2018</t>
  </si>
  <si>
    <t>1/4/2018</t>
  </si>
  <si>
    <t>1/5/2018</t>
  </si>
  <si>
    <t>1/6/2018</t>
  </si>
  <si>
    <t>1/7/2018</t>
  </si>
  <si>
    <t>1/8/2018</t>
  </si>
  <si>
    <t>1/9/2018</t>
  </si>
  <si>
    <t>1/10/2018</t>
  </si>
  <si>
    <t>1/11/2018</t>
  </si>
  <si>
    <t>1/12/2018</t>
  </si>
  <si>
    <t>1/13/2018</t>
  </si>
  <si>
    <t>1/14/2018</t>
  </si>
  <si>
    <t>1/15/2018</t>
  </si>
  <si>
    <t>1/16/2018</t>
  </si>
  <si>
    <t>1/17/2018</t>
  </si>
  <si>
    <t>1/18/2018</t>
  </si>
  <si>
    <t>1/19/2018</t>
  </si>
  <si>
    <t>1/20/2018</t>
  </si>
  <si>
    <t>1/21/2018</t>
  </si>
  <si>
    <t>1/22/2018</t>
  </si>
  <si>
    <t>1/23/2018</t>
  </si>
  <si>
    <t>1/24/2018</t>
  </si>
  <si>
    <t>1/25/2018</t>
  </si>
  <si>
    <t>1/26/2018</t>
  </si>
  <si>
    <t>1/27/2018</t>
  </si>
  <si>
    <t>1/28/2018</t>
  </si>
  <si>
    <t>1/29/2018</t>
  </si>
  <si>
    <t>1/30/2018</t>
  </si>
  <si>
    <t>1/31/2018</t>
  </si>
  <si>
    <t>2/1/2018</t>
  </si>
  <si>
    <t>2/2/2018</t>
  </si>
  <si>
    <t>2/3/2018</t>
  </si>
  <si>
    <t>2/4/2018</t>
  </si>
  <si>
    <t>2/5/2018</t>
  </si>
  <si>
    <t>2/6/2018</t>
  </si>
  <si>
    <t>2/7/2018</t>
  </si>
  <si>
    <t>2/8/2018</t>
  </si>
  <si>
    <t>2/9/2018</t>
  </si>
  <si>
    <t>2/10/2018</t>
  </si>
  <si>
    <t>2/11/2018</t>
  </si>
  <si>
    <t>2/12/2018</t>
  </si>
  <si>
    <t>2/13/2018</t>
  </si>
  <si>
    <t>2/14/2018</t>
  </si>
  <si>
    <t>2/15/2018</t>
  </si>
  <si>
    <t>2/16/2018</t>
  </si>
  <si>
    <t>2/17/2018</t>
  </si>
  <si>
    <t>2/18/2018</t>
  </si>
  <si>
    <t>2/19/2018</t>
  </si>
  <si>
    <t>2/20/2018</t>
  </si>
  <si>
    <t>2/21/2018</t>
  </si>
  <si>
    <t>2/22/2018</t>
  </si>
  <si>
    <t>2/23/2018</t>
  </si>
  <si>
    <t>2/24/2018</t>
  </si>
  <si>
    <t>2/25/2018</t>
  </si>
  <si>
    <t>2/26/2018</t>
  </si>
  <si>
    <t>2/27/2018</t>
  </si>
  <si>
    <t>2/28/2018</t>
  </si>
  <si>
    <t>3/1/2018</t>
  </si>
  <si>
    <t>3/2/2018</t>
  </si>
  <si>
    <t>3/3/2018</t>
  </si>
  <si>
    <t>3/4/2018</t>
  </si>
  <si>
    <t>3/5/2018</t>
  </si>
  <si>
    <t>3/6/2018</t>
  </si>
  <si>
    <t>3/7/2018</t>
  </si>
  <si>
    <t>3/8/2018</t>
  </si>
  <si>
    <t>3/9/2018</t>
  </si>
  <si>
    <t>3/10/2018</t>
  </si>
  <si>
    <t>3/11/2018</t>
  </si>
  <si>
    <t>3/12/2018</t>
  </si>
  <si>
    <t>3/13/2018</t>
  </si>
  <si>
    <t>3/14/2018</t>
  </si>
  <si>
    <t>3/15/2018</t>
  </si>
  <si>
    <t>3/16/2018</t>
  </si>
  <si>
    <t>3/17/2018</t>
  </si>
  <si>
    <t>3/18/2018</t>
  </si>
  <si>
    <t>3/19/2018</t>
  </si>
  <si>
    <t>3/20/2018</t>
  </si>
  <si>
    <t>3/21/2018</t>
  </si>
  <si>
    <t>3/22/2018</t>
  </si>
  <si>
    <t>3/23/2018</t>
  </si>
  <si>
    <t>3/24/2018</t>
  </si>
  <si>
    <t>3/25/2018</t>
  </si>
  <si>
    <t>3/26/2018</t>
  </si>
  <si>
    <t>3/27/2018</t>
  </si>
  <si>
    <t>3/28/2018</t>
  </si>
  <si>
    <t>3/29/2018</t>
  </si>
  <si>
    <t>3/30/2018</t>
  </si>
  <si>
    <t>3/31/2018</t>
  </si>
  <si>
    <t>4/1/2018</t>
  </si>
  <si>
    <t>4/2/2018</t>
  </si>
  <si>
    <t>4/3/2018</t>
  </si>
  <si>
    <t>4/4/2018</t>
  </si>
  <si>
    <t>4/5/2018</t>
  </si>
  <si>
    <t>4/6/2018</t>
  </si>
  <si>
    <t>4/7/2018</t>
  </si>
  <si>
    <t>4/8/2018</t>
  </si>
  <si>
    <t>4/9/2018</t>
  </si>
  <si>
    <t>4/10/2018</t>
  </si>
  <si>
    <t>4/11/2018</t>
  </si>
  <si>
    <t>4/12/2018</t>
  </si>
  <si>
    <t>4/13/2018</t>
  </si>
  <si>
    <t>4/14/2018</t>
  </si>
  <si>
    <t>4/15/2018</t>
  </si>
  <si>
    <t>4/16/2018</t>
  </si>
  <si>
    <t>4/17/2018</t>
  </si>
  <si>
    <t>4/18/2018</t>
  </si>
  <si>
    <t>4/19/2018</t>
  </si>
  <si>
    <t>4/20/2018</t>
  </si>
  <si>
    <t>4/21/2018</t>
  </si>
  <si>
    <t>4/22/2018</t>
  </si>
  <si>
    <t>4/23/2018</t>
  </si>
  <si>
    <t>4/24/2018</t>
  </si>
  <si>
    <t>4/25/2018</t>
  </si>
  <si>
    <t>4/26/2018</t>
  </si>
  <si>
    <t>4/27/2018</t>
  </si>
  <si>
    <t>4/28/2018</t>
  </si>
  <si>
    <t>4/29/2018</t>
  </si>
  <si>
    <t>4/30/2018</t>
  </si>
  <si>
    <t>5/1/2018</t>
  </si>
  <si>
    <t>5/2/2018</t>
  </si>
  <si>
    <t>5/3/2018</t>
  </si>
  <si>
    <t>5/4/2018</t>
  </si>
  <si>
    <t>5/5/2018</t>
  </si>
  <si>
    <t>5/6/2018</t>
  </si>
  <si>
    <t>5/7/2018</t>
  </si>
  <si>
    <t>5/8/2018</t>
  </si>
  <si>
    <t>5/9/2018</t>
  </si>
  <si>
    <t>5/10/2018</t>
  </si>
  <si>
    <t>5/11/2018</t>
  </si>
  <si>
    <t>5/12/2018</t>
  </si>
  <si>
    <t>5/13/2018</t>
  </si>
  <si>
    <t>5/14/2018</t>
  </si>
  <si>
    <t>5/15/2018</t>
  </si>
  <si>
    <t>5/16/2018</t>
  </si>
  <si>
    <t>5/17/2018</t>
  </si>
  <si>
    <t>5/18/2018</t>
  </si>
  <si>
    <t>5/19/2018</t>
  </si>
  <si>
    <t>5/20/2018</t>
  </si>
  <si>
    <t>5/21/2018</t>
  </si>
  <si>
    <t>5/22/2018</t>
  </si>
  <si>
    <t>5/23/2018</t>
  </si>
  <si>
    <t>5/24/2018</t>
  </si>
  <si>
    <t>5/25/2018</t>
  </si>
  <si>
    <t>5/26/2018</t>
  </si>
  <si>
    <t>5/27/2018</t>
  </si>
  <si>
    <t>5/28/2018</t>
  </si>
  <si>
    <t>5/29/2018</t>
  </si>
  <si>
    <t>5/30/2018</t>
  </si>
  <si>
    <t>5/31/2018</t>
  </si>
  <si>
    <t>6/1/2018</t>
  </si>
  <si>
    <t>6/2/2018</t>
  </si>
  <si>
    <t>6/3/2018</t>
  </si>
  <si>
    <t>6/4/2018</t>
  </si>
  <si>
    <t>6/5/2018</t>
  </si>
  <si>
    <t>6/6/2018</t>
  </si>
  <si>
    <t>6/7/2018</t>
  </si>
  <si>
    <t>6/8/2018</t>
  </si>
  <si>
    <t>6/9/2018</t>
  </si>
  <si>
    <t>6/10/2018</t>
  </si>
  <si>
    <t>6/11/2018</t>
  </si>
  <si>
    <t>6/12/2018</t>
  </si>
  <si>
    <t>6/13/2018</t>
  </si>
  <si>
    <t>6/14/2018</t>
  </si>
  <si>
    <t>6/15/2018</t>
  </si>
  <si>
    <t>6/16/2018</t>
  </si>
  <si>
    <t>6/17/2018</t>
  </si>
  <si>
    <t>6/18/2018</t>
  </si>
  <si>
    <t>6/19/2018</t>
  </si>
  <si>
    <t>6/20/2018</t>
  </si>
  <si>
    <t>6/21/2018</t>
  </si>
  <si>
    <t>6/22/2018</t>
  </si>
  <si>
    <t>6/23/2018</t>
  </si>
  <si>
    <t>6/24/2018</t>
  </si>
  <si>
    <t>6/25/2018</t>
  </si>
  <si>
    <t>6/26/2018</t>
  </si>
  <si>
    <t>6/27/2018</t>
  </si>
  <si>
    <t>6/28/2018</t>
  </si>
  <si>
    <t>6/29/2018</t>
  </si>
  <si>
    <t>6/30/2018</t>
  </si>
  <si>
    <t>7/1/2018</t>
  </si>
  <si>
    <t>7/2/2018</t>
  </si>
  <si>
    <t>7/3/2018</t>
  </si>
  <si>
    <t>7/4/2018</t>
  </si>
  <si>
    <t>7/5/2018</t>
  </si>
  <si>
    <t>7/6/2018</t>
  </si>
  <si>
    <t>7/7/2018</t>
  </si>
  <si>
    <t>7/8/2018</t>
  </si>
  <si>
    <t>7/9/2018</t>
  </si>
  <si>
    <t>7/10/2018</t>
  </si>
  <si>
    <t>7/11/2018</t>
  </si>
  <si>
    <t>7/12/2018</t>
  </si>
  <si>
    <t>7/13/2018</t>
  </si>
  <si>
    <t>7/14/2018</t>
  </si>
  <si>
    <t>7/15/2018</t>
  </si>
  <si>
    <t>7/16/2018</t>
  </si>
  <si>
    <t>7/17/2018</t>
  </si>
  <si>
    <t>7/18/2018</t>
  </si>
  <si>
    <t>7/19/2018</t>
  </si>
  <si>
    <t>7/20/2018</t>
  </si>
  <si>
    <t>7/21/2018</t>
  </si>
  <si>
    <t>7/22/2018</t>
  </si>
  <si>
    <t>7/23/2018</t>
  </si>
  <si>
    <t>7/24/2018</t>
  </si>
  <si>
    <t>7/25/2018</t>
  </si>
  <si>
    <t>7/26/2018</t>
  </si>
  <si>
    <t>7/27/2018</t>
  </si>
  <si>
    <t>7/28/2018</t>
  </si>
  <si>
    <t>7/29/2018</t>
  </si>
  <si>
    <t>7/30/2018</t>
  </si>
  <si>
    <t>7/31/2018</t>
  </si>
  <si>
    <t>8/1/2018</t>
  </si>
  <si>
    <t>8/2/2018</t>
  </si>
  <si>
    <t>8/3/2018</t>
  </si>
  <si>
    <t>8/4/2018</t>
  </si>
  <si>
    <t>8/5/2018</t>
  </si>
  <si>
    <t>8/6/2018</t>
  </si>
  <si>
    <t>8/7/2018</t>
  </si>
  <si>
    <t>8/8/2018</t>
  </si>
  <si>
    <t>8/9/2018</t>
  </si>
  <si>
    <t>8/10/2018</t>
  </si>
  <si>
    <t>8/11/2018</t>
  </si>
  <si>
    <t>8/12/2018</t>
  </si>
  <si>
    <t>8/13/2018</t>
  </si>
  <si>
    <t>8/14/2018</t>
  </si>
  <si>
    <t>8/15/2018</t>
  </si>
  <si>
    <t>8/16/2018</t>
  </si>
  <si>
    <t>8/17/2018</t>
  </si>
  <si>
    <t>8/18/2018</t>
  </si>
  <si>
    <t>8/19/2018</t>
  </si>
  <si>
    <t>8/20/2018</t>
  </si>
  <si>
    <t>8/21/2018</t>
  </si>
  <si>
    <t>8/22/2018</t>
  </si>
  <si>
    <t>8/23/2018</t>
  </si>
  <si>
    <t>8/24/2018</t>
  </si>
  <si>
    <t>8/25/2018</t>
  </si>
  <si>
    <t>8/26/2018</t>
  </si>
  <si>
    <t>8/27/2018</t>
  </si>
  <si>
    <t>8/28/2018</t>
  </si>
  <si>
    <t>8/29/2018</t>
  </si>
  <si>
    <t>8/30/2018</t>
  </si>
  <si>
    <t>8/31/2018</t>
  </si>
  <si>
    <t>9/1/2018</t>
  </si>
  <si>
    <t>9/2/2018</t>
  </si>
  <si>
    <t>9/3/2018</t>
  </si>
  <si>
    <t>9/4/2018</t>
  </si>
  <si>
    <t>9/5/2018</t>
  </si>
  <si>
    <t>9/6/2018</t>
  </si>
  <si>
    <t>9/7/2018</t>
  </si>
  <si>
    <t>9/8/2018</t>
  </si>
  <si>
    <t>9/9/2018</t>
  </si>
  <si>
    <t>9/10/2018</t>
  </si>
  <si>
    <t>9/11/2018</t>
  </si>
  <si>
    <t>9/12/2018</t>
  </si>
  <si>
    <t>9/13/2018</t>
  </si>
  <si>
    <t>9/14/2018</t>
  </si>
  <si>
    <t>9/15/2018</t>
  </si>
  <si>
    <t>9/16/2018</t>
  </si>
  <si>
    <t>9/17/2018</t>
  </si>
  <si>
    <t>9/18/2018</t>
  </si>
  <si>
    <t>9/19/2018</t>
  </si>
  <si>
    <t>9/20/2018</t>
  </si>
  <si>
    <t>9/21/2018</t>
  </si>
  <si>
    <t>9/22/2018</t>
  </si>
  <si>
    <t>9/23/2018</t>
  </si>
  <si>
    <t>9/24/2018</t>
  </si>
  <si>
    <t>9/25/2018</t>
  </si>
  <si>
    <t>9/26/2018</t>
  </si>
  <si>
    <t>9/27/2018</t>
  </si>
  <si>
    <t>9/28/2018</t>
  </si>
  <si>
    <t>9/29/2018</t>
  </si>
  <si>
    <t>9/30/2018</t>
  </si>
  <si>
    <t>10/1/2018</t>
  </si>
  <si>
    <t>10/2/2018</t>
  </si>
  <si>
    <t>10/3/2018</t>
  </si>
  <si>
    <t>10/4/2018</t>
  </si>
  <si>
    <t>10/5/2018</t>
  </si>
  <si>
    <t>10/6/2018</t>
  </si>
  <si>
    <t>10/7/2018</t>
  </si>
  <si>
    <t>10/8/2018</t>
  </si>
  <si>
    <t>10/9/2018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</si>
  <si>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</si>
  <si>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</si>
  <si>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</si>
  <si>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</si>
  <si>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</si>
  <si>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</si>
  <si>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</si>
  <si>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</si>
  <si>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</si>
  <si>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</si>
  <si>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</si>
  <si>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</si>
  <si>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</si>
  <si>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</si>
  <si>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</si>
  <si>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</si>
  <si>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</si>
  <si>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</si>
  <si>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</si>
  <si>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</si>
  <si>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</si>
  <si>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</si>
  <si>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11/1/2018</t>
  </si>
  <si>
    <t>11/2/2018</t>
  </si>
  <si>
    <t>11/3/2018</t>
  </si>
  <si>
    <t>11/4/2018</t>
  </si>
  <si>
    <t>11/5/2018</t>
  </si>
  <si>
    <t>11/6/2018</t>
  </si>
  <si>
    <t>11/7/2018</t>
  </si>
  <si>
    <t>11/8/2018</t>
  </si>
  <si>
    <t>11/9/2018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</si>
  <si>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</si>
  <si>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</si>
  <si>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</si>
  <si>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</si>
  <si>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</si>
  <si>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</si>
  <si>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</si>
  <si>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</si>
  <si>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</si>
  <si>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</si>
  <si>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</si>
  <si>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</si>
  <si>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</si>
  <si>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</si>
  <si>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</si>
  <si>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</si>
  <si>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</si>
  <si>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</si>
  <si>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</si>
  <si>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</si>
  <si>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</si>
  <si>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12/1/2018</t>
  </si>
  <si>
    <t>12/2/2018</t>
  </si>
  <si>
    <t>12/3/2018</t>
  </si>
  <si>
    <t>12/4/2018</t>
  </si>
  <si>
    <t>12/5/2018</t>
  </si>
  <si>
    <t>12/6/2018</t>
  </si>
  <si>
    <t>12/7/2018</t>
  </si>
  <si>
    <t>12/8/2018</t>
  </si>
  <si>
    <t>12/9/2018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</si>
  <si>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</si>
  <si>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</si>
  <si>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</si>
  <si>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</si>
  <si>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</si>
  <si>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</si>
  <si>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</si>
  <si>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</si>
  <si>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</si>
  <si>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</si>
  <si>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</si>
  <si>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</si>
  <si>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</si>
  <si>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</si>
  <si>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</si>
  <si>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</si>
  <si>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</si>
  <si>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</si>
  <si>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</si>
  <si>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</si>
  <si>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</si>
  <si>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</si>
  <si>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1/1/2019</t>
  </si>
  <si>
    <t>1/2/2019</t>
  </si>
  <si>
    <t>1/3/2019</t>
  </si>
  <si>
    <t>1/4/2019</t>
  </si>
  <si>
    <t>1/5/2019</t>
  </si>
  <si>
    <t>1/6/2019</t>
  </si>
  <si>
    <t>1/7/2019</t>
  </si>
  <si>
    <t>1/8/2019</t>
  </si>
  <si>
    <t>1/9/2019</t>
  </si>
  <si>
    <t>1/10/2019</t>
  </si>
  <si>
    <t>1/11/2019</t>
  </si>
  <si>
    <t>1/12/2019</t>
  </si>
  <si>
    <t>1/13/2019</t>
  </si>
  <si>
    <t>1/14/2019</t>
  </si>
  <si>
    <t>1/15/2019</t>
  </si>
  <si>
    <t>1/16/2019</t>
  </si>
  <si>
    <t>1/17/2019</t>
  </si>
  <si>
    <t>1/18/2019</t>
  </si>
  <si>
    <t>1/19/2019</t>
  </si>
  <si>
    <t>1/20/2019</t>
  </si>
  <si>
    <t>1/21/2019</t>
  </si>
  <si>
    <t>1/22/2019</t>
  </si>
  <si>
    <t>1/23/2019</t>
  </si>
  <si>
    <t>1/24/2019</t>
  </si>
  <si>
    <t>1/25/2019</t>
  </si>
  <si>
    <t>1/26/2019</t>
  </si>
  <si>
    <t>1/27/2019</t>
  </si>
  <si>
    <t>1/28/2019</t>
  </si>
  <si>
    <t>1/29/2019</t>
  </si>
  <si>
    <t>1/30/2019</t>
  </si>
  <si>
    <t>1/31/2019</t>
  </si>
  <si>
    <t>2/1/2019</t>
  </si>
  <si>
    <t>2/2/2019</t>
  </si>
  <si>
    <t>2/3/2019</t>
  </si>
  <si>
    <t>2/4/2019</t>
  </si>
  <si>
    <t>2/5/2019</t>
  </si>
  <si>
    <t>2/6/2019</t>
  </si>
  <si>
    <t>2/7/2019</t>
  </si>
  <si>
    <t>2/8/2019</t>
  </si>
  <si>
    <t>2/9/2019</t>
  </si>
  <si>
    <t>2/10/2019</t>
  </si>
  <si>
    <t>2/11/2019</t>
  </si>
  <si>
    <t>2/12/2019</t>
  </si>
  <si>
    <t>2/13/2019</t>
  </si>
  <si>
    <t>2/14/2019</t>
  </si>
  <si>
    <t>2/15/2019</t>
  </si>
  <si>
    <t>2/16/2019</t>
  </si>
  <si>
    <t>2/17/2019</t>
  </si>
  <si>
    <t>2/18/2019</t>
  </si>
  <si>
    <t>2/19/2019</t>
  </si>
  <si>
    <t>2/20/2019</t>
  </si>
  <si>
    <t>2/21/2019</t>
  </si>
  <si>
    <t>2/22/2019</t>
  </si>
  <si>
    <t>2/23/2019</t>
  </si>
  <si>
    <t>2/24/2019</t>
  </si>
  <si>
    <t>2/25/2019</t>
  </si>
  <si>
    <t>2/26/2019</t>
  </si>
  <si>
    <t>2/27/2019</t>
  </si>
  <si>
    <t>2/28/2019</t>
  </si>
  <si>
    <t>3/1/2019</t>
  </si>
  <si>
    <t>3/2/2019</t>
  </si>
  <si>
    <t>3/3/2019</t>
  </si>
  <si>
    <t>3/4/2019</t>
  </si>
  <si>
    <t>3/5/2019</t>
  </si>
  <si>
    <t>3/6/2019</t>
  </si>
  <si>
    <t>3/7/2019</t>
  </si>
  <si>
    <t>3/8/2019</t>
  </si>
  <si>
    <t>3/9/2019</t>
  </si>
  <si>
    <t>3/10/2019</t>
  </si>
  <si>
    <t>3/11/2019</t>
  </si>
  <si>
    <t>3/12/2019</t>
  </si>
  <si>
    <t>3/13/2019</t>
  </si>
  <si>
    <t>3/14/2019</t>
  </si>
  <si>
    <t>3/15/2019</t>
  </si>
  <si>
    <t>3/16/2019</t>
  </si>
  <si>
    <t>3/17/2019</t>
  </si>
  <si>
    <t>3/18/2019</t>
  </si>
  <si>
    <t>3/19/2019</t>
  </si>
  <si>
    <t>3/20/2019</t>
  </si>
  <si>
    <t>3/21/2019</t>
  </si>
  <si>
    <t>3/22/2019</t>
  </si>
  <si>
    <t>3/23/2019</t>
  </si>
  <si>
    <t>3/24/2019</t>
  </si>
  <si>
    <t>3/25/2019</t>
  </si>
  <si>
    <t>3/26/2019</t>
  </si>
  <si>
    <t>3/27/2019</t>
  </si>
  <si>
    <t>3/28/2019</t>
  </si>
  <si>
    <t>3/29/2019</t>
  </si>
  <si>
    <t>3/30/2019</t>
  </si>
  <si>
    <t>3/31/2019</t>
  </si>
  <si>
    <t>4/1/2019</t>
  </si>
  <si>
    <t>4/2/2019</t>
  </si>
  <si>
    <t>4/3/2019</t>
  </si>
  <si>
    <t>4/4/2019</t>
  </si>
  <si>
    <t>4/5/2019</t>
  </si>
  <si>
    <t>4/6/2019</t>
  </si>
  <si>
    <t>4/7/2019</t>
  </si>
  <si>
    <t>4/8/2019</t>
  </si>
  <si>
    <t>4/9/2019</t>
  </si>
  <si>
    <t>4/10/2019</t>
  </si>
  <si>
    <t>4/11/2019</t>
  </si>
  <si>
    <t>4/12/2019</t>
  </si>
  <si>
    <t>4/13/2019</t>
  </si>
  <si>
    <t>4/14/2019</t>
  </si>
  <si>
    <t>4/15/2019</t>
  </si>
  <si>
    <t>4/16/2019</t>
  </si>
  <si>
    <t>4/17/2019</t>
  </si>
  <si>
    <t>4/18/2019</t>
  </si>
  <si>
    <t>4/19/2019</t>
  </si>
  <si>
    <t>4/20/2019</t>
  </si>
  <si>
    <t>4/21/2019</t>
  </si>
  <si>
    <t>4/22/2019</t>
  </si>
  <si>
    <t>4/23/2019</t>
  </si>
  <si>
    <t>4/24/2019</t>
  </si>
  <si>
    <t>4/25/2019</t>
  </si>
  <si>
    <t>4/26/2019</t>
  </si>
  <si>
    <t>4/27/2019</t>
  </si>
  <si>
    <t>4/28/2019</t>
  </si>
  <si>
    <t>4/29/2019</t>
  </si>
  <si>
    <t>4/30/2019</t>
  </si>
  <si>
    <t>5/1/2019</t>
  </si>
  <si>
    <t>5/2/2019</t>
  </si>
  <si>
    <t>5/3/2019</t>
  </si>
  <si>
    <t>5/4/2019</t>
  </si>
  <si>
    <t>5/5/2019</t>
  </si>
  <si>
    <t>5/6/2019</t>
  </si>
  <si>
    <t>5/7/2019</t>
  </si>
  <si>
    <t>5/8/2019</t>
  </si>
  <si>
    <t>5/9/2019</t>
  </si>
  <si>
    <t>5/10/2019</t>
  </si>
  <si>
    <t>5/11/2019</t>
  </si>
  <si>
    <t>5/12/2019</t>
  </si>
  <si>
    <t>5/13/2019</t>
  </si>
  <si>
    <t>5/14/2019</t>
  </si>
  <si>
    <t>5/15/2019</t>
  </si>
  <si>
    <t>5/16/2019</t>
  </si>
  <si>
    <t>5/17/2019</t>
  </si>
  <si>
    <t>5/18/2019</t>
  </si>
  <si>
    <t>5/19/2019</t>
  </si>
  <si>
    <t>5/20/2019</t>
  </si>
  <si>
    <t>5/21/2019</t>
  </si>
  <si>
    <t>5/22/2019</t>
  </si>
  <si>
    <t>5/23/2019</t>
  </si>
  <si>
    <t>5/24/2019</t>
  </si>
  <si>
    <t>5/25/2019</t>
  </si>
  <si>
    <t>5/26/2019</t>
  </si>
  <si>
    <t>5/27/2019</t>
  </si>
  <si>
    <t>5/28/2019</t>
  </si>
  <si>
    <t>5/29/2019</t>
  </si>
  <si>
    <t>5/30/2019</t>
  </si>
  <si>
    <t>5/31/2019</t>
  </si>
  <si>
    <t>6/1/2019</t>
  </si>
  <si>
    <t>6/2/2019</t>
  </si>
  <si>
    <t>6/3/2019</t>
  </si>
  <si>
    <t>6/4/2019</t>
  </si>
  <si>
    <t>6/5/2019</t>
  </si>
  <si>
    <t>6/6/2019</t>
  </si>
  <si>
    <t>6/7/2019</t>
  </si>
  <si>
    <t>6/8/2019</t>
  </si>
  <si>
    <t>6/9/2019</t>
  </si>
  <si>
    <t>6/10/2019</t>
  </si>
  <si>
    <t>6/11/2019</t>
  </si>
  <si>
    <t>6/12/2019</t>
  </si>
  <si>
    <t>6/13/2019</t>
  </si>
  <si>
    <t>6/14/2019</t>
  </si>
  <si>
    <t>6/15/2019</t>
  </si>
  <si>
    <t>6/16/2019</t>
  </si>
  <si>
    <t>6/17/2019</t>
  </si>
  <si>
    <t>6/18/2019</t>
  </si>
  <si>
    <t>6/19/2019</t>
  </si>
  <si>
    <t>6/20/2019</t>
  </si>
  <si>
    <t>6/21/2019</t>
  </si>
  <si>
    <t>6/22/2019</t>
  </si>
  <si>
    <t>6/23/2019</t>
  </si>
  <si>
    <t>6/24/2019</t>
  </si>
  <si>
    <t>6/25/2019</t>
  </si>
  <si>
    <t>6/26/2019</t>
  </si>
  <si>
    <t>6/27/2019</t>
  </si>
  <si>
    <t>6/28/2019</t>
  </si>
  <si>
    <t>6/29/2019</t>
  </si>
  <si>
    <t>6/30/2019</t>
  </si>
  <si>
    <t>7/1/2019</t>
  </si>
  <si>
    <t>7/2/2019</t>
  </si>
  <si>
    <t>7/3/2019</t>
  </si>
  <si>
    <t>7/4/2019</t>
  </si>
  <si>
    <t>7/5/2019</t>
  </si>
  <si>
    <t>7/6/2019</t>
  </si>
  <si>
    <t>7/7/2019</t>
  </si>
  <si>
    <t>7/8/2019</t>
  </si>
  <si>
    <t>7/9/2019</t>
  </si>
  <si>
    <t>7/10/2019</t>
  </si>
  <si>
    <t>7/11/2019</t>
  </si>
  <si>
    <t>7/12/2019</t>
  </si>
  <si>
    <t>7/13/2019</t>
  </si>
  <si>
    <t>7/14/2019</t>
  </si>
  <si>
    <t>7/15/2019</t>
  </si>
  <si>
    <t>7/16/2019</t>
  </si>
  <si>
    <t>7/17/2019</t>
  </si>
  <si>
    <t>7/18/2019</t>
  </si>
  <si>
    <t>7/19/2019</t>
  </si>
  <si>
    <t>7/20/2019</t>
  </si>
  <si>
    <t>7/21/2019</t>
  </si>
  <si>
    <t>7/22/2019</t>
  </si>
  <si>
    <t>7/23/2019</t>
  </si>
  <si>
    <t>7/24/2019</t>
  </si>
  <si>
    <t>7/25/2019</t>
  </si>
  <si>
    <t>7/26/2019</t>
  </si>
  <si>
    <t>7/27/2019</t>
  </si>
  <si>
    <t>7/28/2019</t>
  </si>
  <si>
    <t>7/29/2019</t>
  </si>
  <si>
    <t>7/30/2019</t>
  </si>
  <si>
    <t>7/31/2019</t>
  </si>
  <si>
    <t>8/1/2019</t>
  </si>
  <si>
    <t>8/2/2019</t>
  </si>
  <si>
    <t>8/3/2019</t>
  </si>
  <si>
    <t>8/4/2019</t>
  </si>
  <si>
    <t>8/5/2019</t>
  </si>
  <si>
    <t>8/6/2019</t>
  </si>
  <si>
    <t>8/7/2019</t>
  </si>
  <si>
    <t>8/8/2019</t>
  </si>
  <si>
    <t>8/9/2019</t>
  </si>
  <si>
    <t>8/10/2019</t>
  </si>
  <si>
    <t>8/11/2019</t>
  </si>
  <si>
    <t>8/12/2019</t>
  </si>
  <si>
    <t>8/13/2019</t>
  </si>
  <si>
    <t>8/14/2019</t>
  </si>
  <si>
    <t>8/15/2019</t>
  </si>
  <si>
    <t>8/16/2019</t>
  </si>
  <si>
    <t>8/17/2019</t>
  </si>
  <si>
    <t>8/18/2019</t>
  </si>
  <si>
    <t>8/19/2019</t>
  </si>
  <si>
    <t>8/20/2019</t>
  </si>
  <si>
    <t>8/21/2019</t>
  </si>
  <si>
    <t>8/22/2019</t>
  </si>
  <si>
    <t>8/23/2019</t>
  </si>
  <si>
    <t>8/24/2019</t>
  </si>
  <si>
    <t>8/25/2019</t>
  </si>
  <si>
    <t>8/26/2019</t>
  </si>
  <si>
    <t>8/27/2019</t>
  </si>
  <si>
    <t>8/28/2019</t>
  </si>
  <si>
    <t>8/29/2019</t>
  </si>
  <si>
    <t>8/30/2019</t>
  </si>
  <si>
    <t>8/31/2019</t>
  </si>
  <si>
    <t>9/1/2019</t>
  </si>
  <si>
    <t>9/2/2019</t>
  </si>
  <si>
    <t>9/3/2019</t>
  </si>
  <si>
    <t>9/4/2019</t>
  </si>
  <si>
    <t>9/5/2019</t>
  </si>
  <si>
    <t>9/6/2019</t>
  </si>
  <si>
    <t>9/7/2019</t>
  </si>
  <si>
    <t>9/8/2019</t>
  </si>
  <si>
    <t>9/9/2019</t>
  </si>
  <si>
    <t>9/10/2019</t>
  </si>
  <si>
    <t>9/11/2019</t>
  </si>
  <si>
    <t>9/12/2019</t>
  </si>
  <si>
    <t>9/13/2019</t>
  </si>
  <si>
    <t>9/14/2019</t>
  </si>
  <si>
    <t>9/15/2019</t>
  </si>
  <si>
    <t>9/16/2019</t>
  </si>
  <si>
    <t>9/17/2019</t>
  </si>
  <si>
    <t>9/18/2019</t>
  </si>
  <si>
    <t>9/19/2019</t>
  </si>
  <si>
    <t>9/20/2019</t>
  </si>
  <si>
    <t>9/21/2019</t>
  </si>
  <si>
    <t>9/22/2019</t>
  </si>
  <si>
    <t>9/23/2019</t>
  </si>
  <si>
    <t>9/24/2019</t>
  </si>
  <si>
    <t>9/25/2019</t>
  </si>
  <si>
    <t>9/26/2019</t>
  </si>
  <si>
    <t>9/27/2019</t>
  </si>
  <si>
    <t>9/28/2019</t>
  </si>
  <si>
    <t>9/29/2019</t>
  </si>
  <si>
    <t>9/30/2019</t>
  </si>
  <si>
    <t>10/1/2019</t>
  </si>
  <si>
    <t>10/2/2019</t>
  </si>
  <si>
    <t>10/3/2019</t>
  </si>
  <si>
    <t>10/4/2019</t>
  </si>
  <si>
    <t>10/5/2019</t>
  </si>
  <si>
    <t>10/6/2019</t>
  </si>
  <si>
    <t>10/7/2019</t>
  </si>
  <si>
    <t>10/8/2019</t>
  </si>
  <si>
    <t>10/9/2019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</si>
  <si>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</si>
  <si>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</si>
  <si>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</si>
  <si>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</si>
  <si>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</si>
  <si>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</si>
  <si>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</si>
  <si>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</si>
  <si>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</si>
  <si>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</si>
  <si>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</si>
  <si>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</si>
  <si>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</si>
  <si>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</si>
  <si>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</si>
  <si>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</si>
  <si>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</si>
  <si>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</si>
  <si>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</si>
  <si>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</si>
  <si>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</si>
  <si>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</si>
  <si>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11/1/2019</t>
  </si>
  <si>
    <t>11/2/2019</t>
  </si>
  <si>
    <t>11/3/2019</t>
  </si>
  <si>
    <t>11/4/2019</t>
  </si>
  <si>
    <t>11/5/2019</t>
  </si>
  <si>
    <t>11/6/2019</t>
  </si>
  <si>
    <t>11/7/2019</t>
  </si>
  <si>
    <t>11/8/2019</t>
  </si>
  <si>
    <t>11/9/2019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</si>
  <si>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</si>
  <si>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</si>
  <si>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</si>
  <si>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</si>
  <si>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</si>
  <si>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</si>
  <si>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</si>
  <si>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</si>
  <si>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</si>
  <si>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</si>
  <si>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</si>
  <si>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</si>
  <si>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</si>
  <si>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</si>
  <si>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</si>
  <si>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</si>
  <si>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</si>
  <si>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</si>
  <si>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</si>
  <si>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</si>
  <si>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</si>
  <si>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12/1/2019</t>
  </si>
  <si>
    <t>12/2/2019</t>
  </si>
  <si>
    <t>12/3/2019</t>
  </si>
  <si>
    <t>12/4/2019</t>
  </si>
  <si>
    <t>12/5/2019</t>
  </si>
  <si>
    <t>12/6/2019</t>
  </si>
  <si>
    <t>12/7/2019</t>
  </si>
  <si>
    <t>12/8/2019</t>
  </si>
  <si>
    <t>12/9/2019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</si>
  <si>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</si>
  <si>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</si>
  <si>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</si>
  <si>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</si>
  <si>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</si>
  <si>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</si>
  <si>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</si>
  <si>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</si>
  <si>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</si>
  <si>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</si>
  <si>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</si>
  <si>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</si>
  <si>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</si>
  <si>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</si>
  <si>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</si>
  <si>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</si>
  <si>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</si>
  <si>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</si>
  <si>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</si>
  <si>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</si>
  <si>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</si>
  <si>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</si>
  <si>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1/1/2020</t>
  </si>
  <si>
    <t>1/2/2020</t>
  </si>
  <si>
    <t>1/3/2020</t>
  </si>
  <si>
    <t>1/4/2020</t>
  </si>
  <si>
    <t>1/5/2020</t>
  </si>
  <si>
    <t>1/6/2020</t>
  </si>
  <si>
    <t>1/7/2020</t>
  </si>
  <si>
    <t>1/8/2020</t>
  </si>
  <si>
    <t>1/9/2020</t>
  </si>
  <si>
    <t>1/10/2020</t>
  </si>
  <si>
    <t>1/11/2020</t>
  </si>
  <si>
    <t>1/12/2020</t>
  </si>
  <si>
    <t>1/13/2020</t>
  </si>
  <si>
    <t>1/14/2020</t>
  </si>
  <si>
    <t>1/15/2020</t>
  </si>
  <si>
    <t>1/16/2020</t>
  </si>
  <si>
    <t>1/17/2020</t>
  </si>
  <si>
    <t>1/18/2020</t>
  </si>
  <si>
    <t>1/19/2020</t>
  </si>
  <si>
    <t>1/20/2020</t>
  </si>
  <si>
    <t>1/21/2020</t>
  </si>
  <si>
    <t>1/22/2020</t>
  </si>
  <si>
    <t>1/23/2020</t>
  </si>
  <si>
    <t>1/24/2020</t>
  </si>
  <si>
    <t>1/25/2020</t>
  </si>
  <si>
    <t>1/26/2020</t>
  </si>
  <si>
    <t>1/27/2020</t>
  </si>
  <si>
    <t>1/28/2020</t>
  </si>
  <si>
    <t>1/29/2020</t>
  </si>
  <si>
    <t>1/30/2020</t>
  </si>
  <si>
    <t>1/31/2020</t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</si>
  <si>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</si>
  <si>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</si>
  <si>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</si>
  <si>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</si>
  <si>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</si>
  <si>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</si>
  <si>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</si>
  <si>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</si>
  <si>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</si>
  <si>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</si>
  <si>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</si>
  <si>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</si>
  <si>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</si>
  <si>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</si>
  <si>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</si>
  <si>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</si>
  <si>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</si>
  <si>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</si>
  <si>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</si>
  <si>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</si>
  <si>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</si>
  <si>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</si>
  <si>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</si>
  <si>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</si>
  <si>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</si>
  <si>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</si>
  <si>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</si>
  <si>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</si>
  <si>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</si>
  <si>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</si>
  <si>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</si>
  <si>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</si>
  <si>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</si>
  <si>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</si>
  <si>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</si>
  <si>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</si>
  <si>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</si>
  <si>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</si>
  <si>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</si>
  <si>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</si>
  <si>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</si>
  <si>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</si>
  <si>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</si>
  <si>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</si>
  <si>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</si>
  <si>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</si>
  <si>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</si>
  <si>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</si>
  <si>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</si>
  <si>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</si>
  <si>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</si>
  <si>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</si>
  <si>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</si>
  <si>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</si>
  <si>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</si>
  <si>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</si>
  <si>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</si>
  <si>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</si>
  <si>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</si>
  <si>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</si>
  <si>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</si>
  <si>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</si>
  <si>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</si>
  <si>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</si>
  <si>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</si>
  <si>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</si>
  <si>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</si>
  <si>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</si>
  <si>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</si>
  <si>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</si>
  <si>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</si>
  <si>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</si>
  <si>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</si>
  <si>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</si>
  <si>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</si>
  <si>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</si>
  <si>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</si>
  <si>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</si>
  <si>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</si>
  <si>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</si>
  <si>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</si>
  <si>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</si>
  <si>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</si>
  <si>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</si>
  <si>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</si>
  <si>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</si>
  <si>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</si>
  <si>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</si>
  <si>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</si>
  <si>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</si>
  <si>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</si>
  <si>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</si>
  <si>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</si>
  <si>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</si>
  <si>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</si>
  <si>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</si>
  <si>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</si>
  <si>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</si>
  <si>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</si>
  <si>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</si>
  <si>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</si>
  <si>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</si>
  <si>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</si>
  <si>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</si>
  <si>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</si>
  <si>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</si>
  <si>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</si>
  <si>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</si>
  <si>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</si>
  <si>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</si>
  <si>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</si>
  <si>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</si>
  <si>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</si>
  <si>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</si>
  <si>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</si>
  <si>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</si>
  <si>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</si>
  <si>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</si>
  <si>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</si>
  <si>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</si>
  <si>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</si>
  <si>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</si>
  <si>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</si>
  <si>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</si>
  <si>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</si>
  <si>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</si>
  <si>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</si>
  <si>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</si>
  <si>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</si>
  <si>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</si>
  <si>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</si>
  <si>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</si>
  <si>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</si>
  <si>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</si>
  <si>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</si>
  <si>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</si>
  <si>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</si>
  <si>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</si>
  <si>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</si>
  <si>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</si>
  <si>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</si>
  <si>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</si>
  <si>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</si>
  <si>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</si>
  <si>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</si>
  <si>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</si>
  <si>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</si>
  <si>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</si>
  <si>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</si>
  <si>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</si>
  <si>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</si>
  <si>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</si>
  <si>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</si>
  <si>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</si>
  <si>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</si>
  <si>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</si>
  <si>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</si>
  <si>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</si>
  <si>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</si>
  <si>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</si>
  <si>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</si>
  <si>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</si>
  <si>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</si>
  <si>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</si>
  <si>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</si>
  <si>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</si>
  <si>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</si>
  <si>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</si>
  <si>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</si>
  <si>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</si>
  <si>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</si>
  <si>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</si>
  <si>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</si>
  <si>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</si>
  <si>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</si>
  <si>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</si>
  <si>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</si>
  <si>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</si>
  <si>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</si>
  <si>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</si>
  <si>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</si>
  <si>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</si>
  <si>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</si>
  <si>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</si>
  <si>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</si>
  <si>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</si>
  <si>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</si>
  <si>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</si>
  <si>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</si>
  <si>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</si>
  <si>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</si>
  <si>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</si>
  <si>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</si>
  <si>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</si>
  <si>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</si>
  <si>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</si>
  <si>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</si>
  <si>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</si>
  <si>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</si>
  <si>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</si>
  <si>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Total Count</t>
  </si>
  <si>
    <t>Breakpoints</t>
  </si>
  <si>
    <t>Above</t>
  </si>
  <si>
    <t>Below</t>
  </si>
  <si>
    <t>Dates</t>
  </si>
  <si>
    <t>PX_LAST</t>
  </si>
  <si>
    <t>TOT_RETURN_INDEX_GROSS_DVDS</t>
  </si>
  <si>
    <t>Price Lookback</t>
  </si>
  <si>
    <t>TR Lookback</t>
  </si>
  <si>
    <t>Price Return</t>
  </si>
  <si>
    <t>Total Return</t>
  </si>
  <si>
    <t>Price</t>
  </si>
  <si>
    <t>Total</t>
  </si>
  <si>
    <t>Positive</t>
  </si>
  <si>
    <t>Negative</t>
  </si>
  <si>
    <t>TR</t>
  </si>
  <si>
    <t>Denominator = All Positive Observations</t>
  </si>
  <si>
    <t>Denominator = All Negative Observations</t>
  </si>
  <si>
    <t>Observations</t>
  </si>
  <si>
    <t>%</t>
  </si>
  <si>
    <t>Desc</t>
  </si>
  <si>
    <t xml:space="preserve">to </t>
  </si>
  <si>
    <t>S&amp;P 500 Price Return</t>
  </si>
  <si>
    <t>Rolling 12 mo</t>
  </si>
  <si>
    <t>% between -20% and 20%</t>
  </si>
  <si>
    <t>Formula</t>
  </si>
  <si>
    <t>Since 1981</t>
  </si>
  <si>
    <t>ADD other more granular charts here</t>
  </si>
  <si>
    <t>I.e, 0 to 5, 5 to 10, 10 to 15, etc</t>
  </si>
  <si>
    <t>Also add other ways to view the data, such as this below, which is just showing the percentage of times for 12 mo returns on the negative</t>
  </si>
  <si>
    <t>This info is in rows Q to U where it splits out all observations as either negative or positive</t>
  </si>
  <si>
    <t>Close*</t>
  </si>
  <si>
    <t>Notes:</t>
  </si>
  <si>
    <t>Bloomberg's variation…</t>
  </si>
  <si>
    <t>FINAL CHART</t>
  </si>
  <si>
    <t>Market trading days only</t>
  </si>
  <si>
    <t>S&amp;P 500 Price Return at close</t>
  </si>
  <si>
    <t>252 day (12 mo) look back, rolling each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</si>
</sst>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1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3"/>
      <color rgb="FF232A3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9" fontId="5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10" fontId="0" fillId="0" borderId="0" xfId="0" applyNumberFormat="1"/>
    <xf numFmtId="0" fontId="4" fillId="2" borderId="0" xfId="1"/>
    <xf numFmtId="165" fontId="0" fillId="0" borderId="0" xfId="2" applyNumberFormat="1" applyFont="1"/>
    <xf numFmtId="14" fontId="0" fillId="0" borderId="0" xfId="0" applyNumberFormat="1"/>
    <xf numFmtId="10" fontId="0" fillId="0" borderId="0" xfId="2" applyNumberFormat="1" applyFont="1"/>
    <xf numFmtId="0" fontId="6" fillId="0" borderId="1" xfId="0" applyFont="1" applyBorder="1"/>
    <xf numFmtId="0" fontId="5" fillId="0" borderId="0" xfId="0" applyFont="1"/>
    <xf numFmtId="0" fontId="0" fillId="3" borderId="0" xfId="0" applyFill="1"/>
    <xf numFmtId="9" fontId="4" fillId="2" borderId="0" xfId="1" applyNumberFormat="1"/>
    <xf numFmtId="165" fontId="0" fillId="0" borderId="0" xfId="0" applyNumberFormat="1"/>
    <xf numFmtId="0" fontId="7" fillId="0" borderId="0" xfId="0" applyFont="1"/>
    <xf numFmtId="0" fontId="5" fillId="4" borderId="0" xfId="0" applyFont="1" applyFill="1"/>
    <xf numFmtId="0" fontId="9" fillId="0" borderId="0" xfId="0" applyFont="1"/>
    <xf numFmtId="15" fontId="9" fillId="0" borderId="0" xfId="0" applyNumberFormat="1" applyFont="1"/>
    <xf numFmtId="4" fontId="9" fillId="0" borderId="0" xfId="0" applyNumberFormat="1" applyFont="1"/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0" fontId="8" fillId="0" borderId="2" xfId="0" applyNumberFormat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8" fillId="0" borderId="2" xfId="0" applyNumberFormat="1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6" fillId="0" borderId="10" xfId="0" applyFont="1" applyBorder="1"/>
    <xf numFmtId="0" fontId="5" fillId="0" borderId="8" xfId="0" applyFont="1" applyBorder="1"/>
    <xf numFmtId="0" fontId="5" fillId="0" borderId="0" xfId="0" applyFont="1" applyBorder="1"/>
    <xf numFmtId="0" fontId="5" fillId="0" borderId="9" xfId="0" applyFont="1" applyBorder="1"/>
    <xf numFmtId="9" fontId="4" fillId="2" borderId="8" xfId="1" applyNumberFormat="1" applyBorder="1"/>
    <xf numFmtId="10" fontId="0" fillId="0" borderId="0" xfId="0" applyNumberFormat="1" applyBorder="1"/>
    <xf numFmtId="10" fontId="0" fillId="0" borderId="9" xfId="0" applyNumberFormat="1" applyBorder="1"/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9" fontId="0" fillId="0" borderId="8" xfId="0" applyNumberFormat="1" applyBorder="1"/>
    <xf numFmtId="9" fontId="0" fillId="0" borderId="0" xfId="0" applyNumberFormat="1" applyBorder="1"/>
    <xf numFmtId="165" fontId="0" fillId="0" borderId="9" xfId="2" applyNumberFormat="1" applyFont="1" applyBorder="1"/>
    <xf numFmtId="165" fontId="0" fillId="0" borderId="11" xfId="0" applyNumberFormat="1" applyBorder="1"/>
    <xf numFmtId="0" fontId="0" fillId="0" borderId="12" xfId="0" applyBorder="1"/>
    <xf numFmtId="165" fontId="0" fillId="0" borderId="13" xfId="2" applyNumberFormat="1" applyFont="1" applyBorder="1"/>
    <xf numFmtId="0" fontId="0" fillId="0" borderId="0" xfId="0" applyAlignment="1">
      <alignment horizontal="center"/>
    </xf>
    <xf numFmtId="0" fontId="6" fillId="0" borderId="0" xfId="0" applyFont="1"/>
  </cellXfs>
  <cellStyles count="4">
    <cellStyle name="Neutral" xfId="1" builtinId="28"/>
    <cellStyle name="Normal" xfId="0" builtinId="0"/>
    <cellStyle name="Normal 2" xfId="3" xr:uid="{F79B310C-C4E2-410B-A3BA-725E2EF5409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Rolling 1 Yr Return Ranges for S&amp;P 500 PR - Since 1981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'Rolling Returns'!$U$40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'Rolling Returns'!$S$41:$S$52</c:f>
              <c:strCache>
                <c:ptCount val="12"/>
                <c:pt idx="0">
                  <c:v>-50% to -40%</c:v>
                </c:pt>
                <c:pt idx="1">
                  <c:v>-40% to -30%</c:v>
                </c:pt>
                <c:pt idx="2">
                  <c:v>-30% to -20%</c:v>
                </c:pt>
                <c:pt idx="3">
                  <c:v>-20% to -10%</c:v>
                </c:pt>
                <c:pt idx="4">
                  <c:v>-10% to %</c:v>
                </c:pt>
                <c:pt idx="5">
                  <c:v>% to 10%</c:v>
                </c:pt>
                <c:pt idx="6">
                  <c:v>10% to 20%</c:v>
                </c:pt>
                <c:pt idx="7">
                  <c:v>20% to 30%</c:v>
                </c:pt>
                <c:pt idx="8">
                  <c:v>30% to 40%</c:v>
                </c:pt>
                <c:pt idx="9">
                  <c:v>40% to 50%</c:v>
                </c:pt>
                <c:pt idx="10">
                  <c:v>50% to 60%</c:v>
                </c:pt>
                <c:pt idx="11">
                  <c:v>60% to 75%</c:v>
                </c:pt>
              </c:strCache>
            </c:strRef>
          </c:cat>
          <c:val>
            <c:numRef>
              <c:f>'Rolling Returns'!$U$41:$U$52</c:f>
              <c:numCache>
                <c:formatCode>0.0%</c:formatCode>
                <c:ptCount val="12"/>
                <c:pt idx="0">
                  <c:v>5.3196453569762017E-3</c:v>
                </c:pt>
                <c:pt idx="1">
                  <c:v>1.3159122725151656E-2</c:v>
                </c:pt>
                <c:pt idx="2">
                  <c:v>2.8371441903873074E-2</c:v>
                </c:pt>
                <c:pt idx="3">
                  <c:v>7.6621558562762482E-2</c:v>
                </c:pt>
                <c:pt idx="4">
                  <c:v>0.10517965468968736</c:v>
                </c:pt>
                <c:pt idx="5">
                  <c:v>0.22790480634624358</c:v>
                </c:pt>
                <c:pt idx="6">
                  <c:v>0.28268782081194588</c:v>
                </c:pt>
                <c:pt idx="7">
                  <c:v>0.1723751749883341</c:v>
                </c:pt>
                <c:pt idx="8">
                  <c:v>6.5982267848810075E-2</c:v>
                </c:pt>
                <c:pt idx="9">
                  <c:v>1.5305646290247317E-2</c:v>
                </c:pt>
                <c:pt idx="10">
                  <c:v>5.9729351376574891E-3</c:v>
                </c:pt>
                <c:pt idx="11">
                  <c:v>1.1199253383107793E-3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E-4F5B-9D23-BC15B73F8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11701376"/>
        <c:axId val="1391801088"/>
      </c:barChart>
      <c:catAx>
        <c:axId val="1911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01088"/>
        <c:crosses val="autoZero"/>
        <c:auto val="1"/>
        <c:lblAlgn val="ctr"/>
        <c:lblOffset val="100"/>
        <c:noMultiLvlLbl val="0"/>
      </c:catAx>
      <c:valAx>
        <c:axId val="1391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Buckets =&gt; Rolling 1 Yr Return Ranges for S&amp;P 500 PR - Since 1981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'Rolling Returns'!$U$40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'Rolling Returns'!$S$41:$S$52</c:f>
              <c:strCache>
                <c:ptCount val="12"/>
                <c:pt idx="0">
                  <c:v>-50% to -40%</c:v>
                </c:pt>
                <c:pt idx="1">
                  <c:v>-40% to -30%</c:v>
                </c:pt>
                <c:pt idx="2">
                  <c:v>-30% to -20%</c:v>
                </c:pt>
                <c:pt idx="3">
                  <c:v>-20% to -10%</c:v>
                </c:pt>
                <c:pt idx="4">
                  <c:v>-10% to %</c:v>
                </c:pt>
                <c:pt idx="5">
                  <c:v>% to 10%</c:v>
                </c:pt>
                <c:pt idx="6">
                  <c:v>10% to 20%</c:v>
                </c:pt>
                <c:pt idx="7">
                  <c:v>20% to 30%</c:v>
                </c:pt>
                <c:pt idx="8">
                  <c:v>30% to 40%</c:v>
                </c:pt>
                <c:pt idx="9">
                  <c:v>40% to 50%</c:v>
                </c:pt>
                <c:pt idx="10">
                  <c:v>50% to 60%</c:v>
                </c:pt>
                <c:pt idx="11">
                  <c:v>60% to 75%</c:v>
                </c:pt>
              </c:strCache>
            </c:strRef>
          </c:cat>
          <c:val>
            <c:numRef>
              <c:f>'Rolling Returns'!$U$41:$U$52</c:f>
              <c:numCache>
                <c:formatCode>0.0%</c:formatCode>
                <c:ptCount val="12"/>
                <c:pt idx="0">
                  <c:v>5.3196453569762017E-3</c:v>
                </c:pt>
                <c:pt idx="1">
                  <c:v>1.3159122725151656E-2</c:v>
                </c:pt>
                <c:pt idx="2">
                  <c:v>2.8371441903873074E-2</c:v>
                </c:pt>
                <c:pt idx="3">
                  <c:v>7.6621558562762482E-2</c:v>
                </c:pt>
                <c:pt idx="4">
                  <c:v>0.10517965468968736</c:v>
                </c:pt>
                <c:pt idx="5">
                  <c:v>0.22790480634624358</c:v>
                </c:pt>
                <c:pt idx="6">
                  <c:v>0.28268782081194588</c:v>
                </c:pt>
                <c:pt idx="7">
                  <c:v>0.1723751749883341</c:v>
                </c:pt>
                <c:pt idx="8">
                  <c:v>6.5982267848810075E-2</c:v>
                </c:pt>
                <c:pt idx="9">
                  <c:v>1.5305646290247317E-2</c:v>
                </c:pt>
                <c:pt idx="10">
                  <c:v>5.9729351376574891E-3</c:v>
                </c:pt>
                <c:pt idx="11">
                  <c:v>1.1199253383107793E-3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1-4E79-9C1C-5B63023AA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axId val="1911701376"/>
        <c:axId val="1391801088"/>
      </c:barChart>
      <c:catAx>
        <c:axId val="19117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01088"/>
        <c:crosses val="autoZero"/>
        <c:auto val="1"/>
        <c:lblAlgn val="ctr"/>
        <c:lblOffset val="100"/>
        <c:noMultiLvlLbl val="0"/>
      </c:catAx>
      <c:valAx>
        <c:axId val="139180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7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'Rolling Returns'!$I$7:$I$87</c:f>
            </c:numRef>
          </c:xVal>
          <c:yVal>
            <c:numRef>
              <c:f>'Rolling Returns'!$J$7:$J$87</c:f>
            </c:numRef>
          </c:yVal>
          <c:smooth val="1"/>
          <c:extLst>
            <c:ext xmlns:c16="http://schemas.microsoft.com/office/drawing/2014/chart" uri="{C3380CC4-5D6E-409C-BE32-E72D297353CC}">
              <c16:uniqueId val="{00000000-D9CE-461E-A2BC-1AD907BF7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560736"/>
        <c:axId val="486556144"/>
      </c:scatterChart>
      <c:valAx>
        <c:axId val="4865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56144"/>
        <c:crosses val="autoZero"/>
        <c:crossBetween val="midCat"/>
      </c:valAx>
      <c:valAx>
        <c:axId val="486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560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76FD62-8DC4-4D62-A889-D15571493B76}">
  <sheetPr/>
  <sheetViews>
    <sheetView zoomScale="144" workbookViewId="0" zoomToFit="1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245795</xdr:colOff>
      <xdr:row>36</xdr:row>
      <xdr:rowOff>34305</xdr:rowOff>
    </xdr:from>
    <xdr:to>
      <xdr:col>43</xdr:col>
      <xdr:colOff>65974</xdr:colOff>
      <xdr:row>62</xdr:row>
      <xdr:rowOff>65973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0E34E5-7359-4691-8A95-A69591D091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34</xdr:col>
      <xdr:colOff>528159</xdr:colOff>
      <xdr:row>72</xdr:row>
      <xdr:rowOff>39713</xdr:rowOff>
    </xdr:from>
    <xdr:to>
      <xdr:col>49</xdr:col>
      <xdr:colOff>477483</xdr:colOff>
      <xdr:row>96</xdr:row>
      <xdr:rowOff>158800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32725D3-48E2-8847-B09D-1796945E3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44302" y="15152713"/>
          <a:ext cx="10018609" cy="4908802"/>
        </a:xfrm>
        <a:prstGeom prst="rect">
          <a:avLst/>
        </a:prstGeom>
      </xdr:spPr>
    </xdr:pic>
    <xdr:clientData/>
  </xdr:twoCellAnchor>
  <xdr:twoCellAnchor>
    <xdr:from>
      <xdr:col>25</xdr:col>
      <xdr:colOff>98778</xdr:colOff>
      <xdr:row>1</xdr:row>
      <xdr:rowOff>317501</xdr:rowOff>
    </xdr:from>
    <xdr:to>
      <xdr:col>42</xdr:col>
      <xdr:colOff>532791</xdr:colOff>
      <xdr:row>28</xdr:row>
      <xdr:rowOff>59892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69C015-6666-4E15-BACB-BF659827DE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27</xdr:col>
      <xdr:colOff>0</xdr:colOff>
      <xdr:row>97</xdr:row>
      <xdr:rowOff>0</xdr:rowOff>
    </xdr:from>
    <xdr:to>
      <xdr:col>55</xdr:col>
      <xdr:colOff>554814</xdr:colOff>
      <xdr:row>147</xdr:row>
      <xdr:rowOff>8020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2AD13F7-49D6-A0D7-B05C-04E260A10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199179" y="19294929"/>
          <a:ext cx="16937814" cy="8716591"/>
        </a:xfrm>
        <a:prstGeom prst="rect">
          <a:avLst/>
        </a:prstGeom>
      </xdr:spPr>
    </xdr:pic>
    <xdr:clientData/>
  </xdr:twoCellAnchor>
  <xdr:twoCellAnchor editAs="oneCell">
    <xdr:from>
      <xdr:col>51</xdr:col>
      <xdr:colOff>18143</xdr:colOff>
      <xdr:row>24</xdr:row>
      <xdr:rowOff>0</xdr:rowOff>
    </xdr:from>
    <xdr:to>
      <xdr:col>62</xdr:col>
      <xdr:colOff>406400</xdr:colOff>
      <xdr:row>44</xdr:row>
      <xdr:rowOff>73996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0FEAEF9-E12D-3381-3606-73AE82C3ED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546143" y="4953000"/>
          <a:ext cx="7772400" cy="43557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385278" cy="8572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F745C8-E250-4993-A81C-C5AD88BBD5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33985"/>
  <sheetViews>
    <sheetView tabSelected="1" topLeftCell="K1" zoomScale="70" zoomScaleNormal="70" workbookViewId="0">
      <selection activeCell="N11" sqref="N11"/>
    </sheetView>
  </sheetViews>
  <sheetFormatPr baseColWidth="10" defaultColWidth="8.83203125" defaultRowHeight="13" x14ac:dyDescent="0.15"/>
  <cols>
    <col min="1" max="1" width="8.33203125" hidden="1" customWidth="1"/>
    <col min="2" max="2" width="12.5" hidden="1" customWidth="1"/>
    <col min="3" max="4" width="7.5" hidden="1" customWidth="1"/>
    <col min="5" max="6" width="9" hidden="1" customWidth="1"/>
    <col min="7" max="7" width="6.83203125" hidden="1" customWidth="1"/>
    <col min="8" max="9" width="6.5" hidden="1" customWidth="1"/>
    <col min="10" max="10" width="4.5" hidden="1" customWidth="1"/>
    <col min="11" max="11" width="20.6640625" customWidth="1"/>
    <col min="12" max="12" width="24.33203125" customWidth="1"/>
    <col min="13" max="13" width="40" customWidth="1"/>
    <col min="14" max="14" width="36.1640625" customWidth="1"/>
    <col min="15" max="15" width="17.1640625" customWidth="1"/>
    <col min="17" max="17" width="19" bestFit="1" customWidth="1"/>
    <col min="18" max="18" width="11.5" bestFit="1" customWidth="1"/>
    <col min="19" max="19" width="12.5" bestFit="1" customWidth="1"/>
    <col min="20" max="20" width="11.5" bestFit="1" customWidth="1"/>
    <col min="21" max="21" width="11" bestFit="1" customWidth="1"/>
  </cols>
  <sheetData>
    <row r="1" spans="1:49" ht="34" customHeight="1" x14ac:dyDescent="0.15">
      <c r="K1" s="52" t="s">
        <v>10972</v>
      </c>
      <c r="L1" s="52" t="s">
        <v>10973</v>
      </c>
      <c r="N1" s="52" t="s">
        <v>10974</v>
      </c>
    </row>
    <row r="2" spans="1:49" ht="57" thickBot="1" x14ac:dyDescent="0.2">
      <c r="B2" s="1" t="s">
        <v>0</v>
      </c>
      <c r="C2" s="2" t="s">
        <v>1</v>
      </c>
      <c r="K2" s="10" t="s">
        <v>10941</v>
      </c>
      <c r="L2" s="10" t="s">
        <v>10942</v>
      </c>
      <c r="M2" s="10" t="s">
        <v>10943</v>
      </c>
      <c r="N2" s="10" t="s">
        <v>10944</v>
      </c>
      <c r="O2" s="10" t="s">
        <v>10945</v>
      </c>
    </row>
    <row r="3" spans="1:49" x14ac:dyDescent="0.15">
      <c r="A3">
        <f>WEEKDAY(B3,2)</f>
        <v>2</v>
      </c>
      <c r="B3" s="3" t="s">
        <v>2</v>
      </c>
      <c r="C3" s="4">
        <v>-4.3938051614316196</v>
      </c>
      <c r="E3" t="s">
        <v>10937</v>
      </c>
      <c r="F3">
        <f>COUNT(C3:C10937)</f>
        <v>10935</v>
      </c>
      <c r="K3" s="8">
        <v>29220</v>
      </c>
      <c r="L3">
        <v>107.94</v>
      </c>
      <c r="M3">
        <v>108.43</v>
      </c>
      <c r="N3" s="9"/>
      <c r="O3" s="9"/>
      <c r="Q3" s="29" t="s">
        <v>10937</v>
      </c>
      <c r="R3" s="30">
        <f>COUNT(N257:N11201)</f>
        <v>10715</v>
      </c>
      <c r="S3" s="30"/>
      <c r="T3" s="30"/>
      <c r="U3" s="31"/>
    </row>
    <row r="4" spans="1:49" x14ac:dyDescent="0.15">
      <c r="A4">
        <f t="shared" ref="A4:A67" si="0">WEEKDAY(B4,2)</f>
        <v>3</v>
      </c>
      <c r="B4" s="3" t="s">
        <v>3</v>
      </c>
      <c r="C4" s="4">
        <v>-4.2395736849369898</v>
      </c>
      <c r="K4" s="8">
        <v>29221</v>
      </c>
      <c r="L4">
        <v>107.94</v>
      </c>
      <c r="M4">
        <v>108.43</v>
      </c>
      <c r="N4" s="9"/>
      <c r="O4" s="9"/>
      <c r="Q4" s="32"/>
      <c r="R4" s="33"/>
      <c r="S4" s="33"/>
      <c r="T4" s="33"/>
      <c r="U4" s="34"/>
    </row>
    <row r="5" spans="1:49" x14ac:dyDescent="0.15">
      <c r="A5">
        <f t="shared" si="0"/>
        <v>4</v>
      </c>
      <c r="B5" s="3" t="s">
        <v>4</v>
      </c>
      <c r="C5" s="4">
        <v>-4.5090942497260196</v>
      </c>
      <c r="E5" t="s">
        <v>10938</v>
      </c>
      <c r="I5" t="s">
        <v>10938</v>
      </c>
      <c r="K5" s="8">
        <v>29222</v>
      </c>
      <c r="L5">
        <v>105.76</v>
      </c>
      <c r="M5">
        <v>106.2401</v>
      </c>
      <c r="N5" s="9"/>
      <c r="O5" s="9"/>
      <c r="Q5" s="35"/>
      <c r="R5" s="10" t="s">
        <v>10948</v>
      </c>
      <c r="S5" s="10" t="s">
        <v>10952</v>
      </c>
      <c r="T5" s="33"/>
      <c r="U5" s="34"/>
      <c r="W5" t="s">
        <v>10938</v>
      </c>
    </row>
    <row r="6" spans="1:49" x14ac:dyDescent="0.15">
      <c r="A6">
        <f t="shared" si="0"/>
        <v>5</v>
      </c>
      <c r="B6" s="3" t="s">
        <v>5</v>
      </c>
      <c r="C6" s="4">
        <v>-4.4209835834639399</v>
      </c>
      <c r="E6" t="s">
        <v>10939</v>
      </c>
      <c r="I6" t="s">
        <v>10939</v>
      </c>
      <c r="K6" s="8">
        <v>29223</v>
      </c>
      <c r="L6">
        <v>105.22</v>
      </c>
      <c r="M6">
        <v>105.6977</v>
      </c>
      <c r="N6" s="9"/>
      <c r="O6" s="9"/>
      <c r="Q6" s="36" t="s">
        <v>10950</v>
      </c>
      <c r="R6" s="33">
        <f>COUNTIF(N$257:N$11201,"&gt;"&amp;0)</f>
        <v>8265</v>
      </c>
      <c r="S6" s="33">
        <f>COUNTIF(O$257:O$11201,"&gt;"&amp;0)</f>
        <v>8427</v>
      </c>
      <c r="T6" s="33"/>
      <c r="U6" s="34"/>
      <c r="W6" t="s">
        <v>10939</v>
      </c>
      <c r="X6" s="11" t="s">
        <v>10948</v>
      </c>
      <c r="Y6" s="11" t="s">
        <v>10949</v>
      </c>
    </row>
    <row r="7" spans="1:49" ht="15" x14ac:dyDescent="0.2">
      <c r="A7" s="12">
        <f t="shared" si="0"/>
        <v>6</v>
      </c>
      <c r="B7" s="3" t="s">
        <v>6</v>
      </c>
      <c r="C7" s="12">
        <v>-4.9494815878653897</v>
      </c>
      <c r="E7" s="6">
        <v>40</v>
      </c>
      <c r="F7">
        <f>COUNTIF(C3:C10937,"&gt;"&amp;E7)</f>
        <v>248</v>
      </c>
      <c r="G7" s="5">
        <f>F7/$F$3</f>
        <v>2.2679469593049839E-2</v>
      </c>
      <c r="I7" s="6">
        <v>40</v>
      </c>
      <c r="J7" s="7">
        <f t="shared" ref="J7:J38" si="1">COUNTIF(C$3:C$10937,"&gt;"&amp;I7)/$F$3</f>
        <v>2.2679469593049839E-2</v>
      </c>
      <c r="K7" s="8">
        <v>29224</v>
      </c>
      <c r="L7">
        <v>106.52</v>
      </c>
      <c r="M7">
        <v>107.00360000000001</v>
      </c>
      <c r="N7" s="9"/>
      <c r="O7" s="9"/>
      <c r="Q7" s="36" t="s">
        <v>10951</v>
      </c>
      <c r="R7" s="33">
        <f>COUNTIF(N$257:N$11201,"&lt;"&amp;0)</f>
        <v>2450</v>
      </c>
      <c r="S7" s="33">
        <f>COUNTIF(O$257:O$11201,"&lt;"&amp;0)</f>
        <v>1922</v>
      </c>
      <c r="T7" s="33"/>
      <c r="U7" s="34"/>
      <c r="W7" s="13">
        <v>0.6</v>
      </c>
      <c r="X7" s="7">
        <f>COUNTIF($N$257:$N$11201,"&gt;"&amp;W7)/$R$3</f>
        <v>1.1199253383107793E-3</v>
      </c>
      <c r="Y7" s="7">
        <f>COUNTIF($O$257:$O$11201,"&gt;"&amp;W7)/$R$3</f>
        <v>2.7998133457769483E-3</v>
      </c>
    </row>
    <row r="8" spans="1:49" ht="15" x14ac:dyDescent="0.2">
      <c r="A8" s="12">
        <f t="shared" si="0"/>
        <v>7</v>
      </c>
      <c r="B8" s="3" t="s">
        <v>7</v>
      </c>
      <c r="C8" s="12">
        <v>-4.9494815878653897</v>
      </c>
      <c r="E8" s="6">
        <v>30</v>
      </c>
      <c r="F8">
        <f>COUNTIF(C3:C10937,"&gt;"&amp;E8)</f>
        <v>940</v>
      </c>
      <c r="G8" s="5">
        <f>F8/$F$3</f>
        <v>8.5962505715592136E-2</v>
      </c>
      <c r="I8" s="6">
        <v>39</v>
      </c>
      <c r="J8" s="7">
        <f t="shared" si="1"/>
        <v>2.6154549611339735E-2</v>
      </c>
      <c r="K8" s="8">
        <v>29227</v>
      </c>
      <c r="L8">
        <v>106.81</v>
      </c>
      <c r="M8">
        <v>107.2949</v>
      </c>
      <c r="N8" s="9"/>
      <c r="O8" s="9"/>
      <c r="Q8" s="32"/>
      <c r="R8" s="33"/>
      <c r="S8" s="33"/>
      <c r="T8" s="33"/>
      <c r="U8" s="34"/>
      <c r="W8" s="13">
        <f>W7-1%</f>
        <v>0.59</v>
      </c>
      <c r="X8" s="7">
        <f t="shared" ref="X8:X71" si="2">COUNTIF($N$257:$N$11201,"&gt;"&amp;W8)/$R$3</f>
        <v>1.3999066728884741E-3</v>
      </c>
      <c r="Y8" s="7">
        <f t="shared" ref="Y8:Y71" si="3">COUNTIF($O$257:$O$11201,"&gt;"&amp;W8)/$R$3</f>
        <v>3.6397573495100329E-3</v>
      </c>
    </row>
    <row r="9" spans="1:49" ht="15" x14ac:dyDescent="0.2">
      <c r="A9">
        <f t="shared" si="0"/>
        <v>1</v>
      </c>
      <c r="B9" s="3" t="s">
        <v>8</v>
      </c>
      <c r="C9" s="4">
        <v>-4.6611738916813499</v>
      </c>
      <c r="E9" s="6">
        <v>20</v>
      </c>
      <c r="F9">
        <f>COUNTIF(C3:C10937,"&gt;"&amp;E9)</f>
        <v>3000</v>
      </c>
      <c r="G9" s="5">
        <f>F9/$F$3</f>
        <v>0.27434842249657065</v>
      </c>
      <c r="I9" s="6">
        <v>38</v>
      </c>
      <c r="J9" s="7">
        <f t="shared" si="1"/>
        <v>2.9538180155464108E-2</v>
      </c>
      <c r="K9" s="8">
        <v>29228</v>
      </c>
      <c r="L9">
        <v>108.95</v>
      </c>
      <c r="M9">
        <v>109.44459999999999</v>
      </c>
      <c r="N9" s="9"/>
      <c r="O9" s="9"/>
      <c r="Q9" s="32" t="s">
        <v>10938</v>
      </c>
      <c r="R9" s="33"/>
      <c r="S9" s="33"/>
      <c r="T9" s="33"/>
      <c r="U9" s="34"/>
      <c r="W9" s="13">
        <f t="shared" ref="W9:W72" si="4">W8-1%</f>
        <v>0.57999999999999996</v>
      </c>
      <c r="X9" s="7">
        <f t="shared" si="2"/>
        <v>1.679888007466169E-3</v>
      </c>
      <c r="Y9" s="7">
        <f t="shared" si="3"/>
        <v>4.2930471301913208E-3</v>
      </c>
    </row>
    <row r="10" spans="1:49" ht="15" x14ac:dyDescent="0.2">
      <c r="A10">
        <f t="shared" si="0"/>
        <v>2</v>
      </c>
      <c r="B10" s="3" t="s">
        <v>9</v>
      </c>
      <c r="C10" s="4">
        <v>-4.8245763595808997</v>
      </c>
      <c r="E10" s="6">
        <v>10</v>
      </c>
      <c r="F10">
        <f>COUNTIF(C3:C10937,"&gt;"&amp;E10)</f>
        <v>6586</v>
      </c>
      <c r="G10" s="5">
        <f>F10/$F$3</f>
        <v>0.60228623685413807</v>
      </c>
      <c r="I10" s="6">
        <v>37</v>
      </c>
      <c r="J10" s="7">
        <f t="shared" si="1"/>
        <v>3.4019204389574759E-2</v>
      </c>
      <c r="K10" s="8">
        <v>29229</v>
      </c>
      <c r="L10">
        <v>109.05</v>
      </c>
      <c r="M10">
        <v>109.545</v>
      </c>
      <c r="N10" s="9"/>
      <c r="O10" s="9"/>
      <c r="Q10" s="32" t="s">
        <v>10939</v>
      </c>
      <c r="R10" s="37" t="s">
        <v>10946</v>
      </c>
      <c r="S10" s="37" t="s">
        <v>10947</v>
      </c>
      <c r="T10" s="37" t="s">
        <v>10946</v>
      </c>
      <c r="U10" s="38" t="s">
        <v>10947</v>
      </c>
      <c r="W10" s="13">
        <f t="shared" si="4"/>
        <v>0.56999999999999995</v>
      </c>
      <c r="X10" s="7">
        <f t="shared" si="2"/>
        <v>2.3331777881474567E-3</v>
      </c>
      <c r="Y10" s="7">
        <f t="shared" si="3"/>
        <v>5.0396640223985068E-3</v>
      </c>
      <c r="AW10" s="11" t="s">
        <v>10969</v>
      </c>
    </row>
    <row r="11" spans="1:49" ht="15" x14ac:dyDescent="0.2">
      <c r="A11">
        <f t="shared" si="0"/>
        <v>3</v>
      </c>
      <c r="B11" s="3" t="s">
        <v>10</v>
      </c>
      <c r="C11" s="4">
        <v>-5.4135678468824198</v>
      </c>
      <c r="I11" s="6">
        <v>36</v>
      </c>
      <c r="J11" s="7">
        <f t="shared" si="1"/>
        <v>3.9780521262002745E-2</v>
      </c>
      <c r="K11" s="8">
        <v>29230</v>
      </c>
      <c r="L11">
        <v>109.89</v>
      </c>
      <c r="M11">
        <v>110.38890000000001</v>
      </c>
      <c r="N11" s="9"/>
      <c r="O11" s="9"/>
      <c r="Q11" s="39">
        <v>0.4</v>
      </c>
      <c r="R11" s="33">
        <f>COUNTIF($N$257:$N$11201,"&gt;"&amp;Q11)</f>
        <v>240</v>
      </c>
      <c r="S11" s="33">
        <f>COUNTIF($O$257:$O$11201,"&gt;"&amp;Q11)</f>
        <v>320</v>
      </c>
      <c r="T11" s="40">
        <f>R11/$R$3</f>
        <v>2.2398506766215586E-2</v>
      </c>
      <c r="U11" s="41">
        <f>S11/$R$3</f>
        <v>2.9864675688287448E-2</v>
      </c>
      <c r="W11" s="13">
        <f t="shared" si="4"/>
        <v>0.55999999999999994</v>
      </c>
      <c r="X11" s="7">
        <f t="shared" si="2"/>
        <v>2.8931404573028464E-3</v>
      </c>
      <c r="Y11" s="7">
        <f t="shared" si="3"/>
        <v>5.4129724685021002E-3</v>
      </c>
    </row>
    <row r="12" spans="1:49" ht="15" x14ac:dyDescent="0.2">
      <c r="A12">
        <f t="shared" si="0"/>
        <v>4</v>
      </c>
      <c r="B12" s="3" t="s">
        <v>11</v>
      </c>
      <c r="C12" s="4">
        <v>-6.9010373721594398</v>
      </c>
      <c r="I12" s="6">
        <v>35</v>
      </c>
      <c r="J12" s="7">
        <f t="shared" si="1"/>
        <v>4.4901691815272066E-2</v>
      </c>
      <c r="K12" s="8">
        <v>29231</v>
      </c>
      <c r="L12">
        <v>109.92</v>
      </c>
      <c r="M12">
        <v>110.419</v>
      </c>
      <c r="N12" s="9"/>
      <c r="O12" s="9"/>
      <c r="Q12" s="39">
        <v>0.3</v>
      </c>
      <c r="R12" s="33">
        <f>COUNTIF($N$257:$N$11201,"&gt;"&amp;Q12)</f>
        <v>947</v>
      </c>
      <c r="S12" s="33">
        <f>COUNTIF($O$257:$O$11201,"&gt;"&amp;Q12)</f>
        <v>1186</v>
      </c>
      <c r="T12" s="40">
        <f>R12/$R$3</f>
        <v>8.8380774615025665E-2</v>
      </c>
      <c r="U12" s="41">
        <f t="shared" ref="U12:U14" si="5">S12/$R$3</f>
        <v>0.11068595426971535</v>
      </c>
      <c r="W12" s="13">
        <f t="shared" si="4"/>
        <v>0.54999999999999993</v>
      </c>
      <c r="X12" s="7">
        <f t="shared" si="2"/>
        <v>3.733084461035931E-3</v>
      </c>
      <c r="Y12" s="7">
        <f t="shared" si="3"/>
        <v>5.6929538030797951E-3</v>
      </c>
      <c r="AW12" s="11" t="s">
        <v>10964</v>
      </c>
    </row>
    <row r="13" spans="1:49" ht="15" x14ac:dyDescent="0.2">
      <c r="A13">
        <f t="shared" si="0"/>
        <v>5</v>
      </c>
      <c r="B13" s="3" t="s">
        <v>12</v>
      </c>
      <c r="C13" s="4">
        <v>-6.7572380173979401</v>
      </c>
      <c r="E13" t="s">
        <v>10940</v>
      </c>
      <c r="I13" s="6">
        <v>34</v>
      </c>
      <c r="J13" s="7">
        <f t="shared" si="1"/>
        <v>4.9657064471879286E-2</v>
      </c>
      <c r="K13" s="8">
        <v>29234</v>
      </c>
      <c r="L13">
        <v>110.38</v>
      </c>
      <c r="M13">
        <v>110.8811</v>
      </c>
      <c r="N13" s="9"/>
      <c r="O13" s="9"/>
      <c r="Q13" s="39">
        <v>0.2</v>
      </c>
      <c r="R13" s="33">
        <f>COUNTIF($N$257:$N$11201,"&gt;"&amp;Q13)</f>
        <v>2794</v>
      </c>
      <c r="S13" s="33">
        <f>COUNTIF($O$257:$O$11201,"&gt;"&amp;Q13)</f>
        <v>3223</v>
      </c>
      <c r="T13" s="40">
        <f>R13/$R$3</f>
        <v>0.26075594960335979</v>
      </c>
      <c r="U13" s="41">
        <f t="shared" si="5"/>
        <v>0.30079328044797016</v>
      </c>
      <c r="W13" s="13">
        <f t="shared" si="4"/>
        <v>0.53999999999999992</v>
      </c>
      <c r="X13" s="7">
        <f t="shared" si="2"/>
        <v>4.2930471301913208E-3</v>
      </c>
      <c r="Y13" s="7">
        <f t="shared" si="3"/>
        <v>5.7862809146056928E-3</v>
      </c>
      <c r="AW13" s="11" t="s">
        <v>10965</v>
      </c>
    </row>
    <row r="14" spans="1:49" ht="15" x14ac:dyDescent="0.2">
      <c r="A14" s="12">
        <f t="shared" si="0"/>
        <v>6</v>
      </c>
      <c r="B14" s="3" t="s">
        <v>13</v>
      </c>
      <c r="C14" s="12">
        <v>-7.1207504360140597</v>
      </c>
      <c r="E14" s="6">
        <v>-40</v>
      </c>
      <c r="F14">
        <f>COUNTIF(C3:C10937,"&lt;"&amp;E14)</f>
        <v>53</v>
      </c>
      <c r="G14" s="5">
        <f>F14/$F$3</f>
        <v>4.8468221307727483E-3</v>
      </c>
      <c r="I14" s="6">
        <v>33</v>
      </c>
      <c r="J14" s="7">
        <f t="shared" si="1"/>
        <v>5.5692729766803839E-2</v>
      </c>
      <c r="K14" s="8">
        <v>29235</v>
      </c>
      <c r="L14">
        <v>111.14</v>
      </c>
      <c r="M14">
        <v>111.64449999999999</v>
      </c>
      <c r="N14" s="9"/>
      <c r="O14" s="9"/>
      <c r="Q14" s="39">
        <v>0.1</v>
      </c>
      <c r="R14" s="33">
        <f>COUNTIF($N$257:$N$11201,"&gt;"&amp;Q14)</f>
        <v>5823</v>
      </c>
      <c r="S14" s="33">
        <f>COUNTIF($O$257:$O$11201,"&gt;"&amp;Q14)</f>
        <v>6303</v>
      </c>
      <c r="T14" s="40">
        <f>R14/$R$3</f>
        <v>0.54344377041530567</v>
      </c>
      <c r="U14" s="41">
        <f t="shared" si="5"/>
        <v>0.58824078394773682</v>
      </c>
      <c r="W14" s="13">
        <f t="shared" si="4"/>
        <v>0.52999999999999992</v>
      </c>
      <c r="X14" s="7">
        <f t="shared" si="2"/>
        <v>5.0396640223985068E-3</v>
      </c>
      <c r="Y14" s="7">
        <f t="shared" si="3"/>
        <v>6.1595893607092863E-3</v>
      </c>
    </row>
    <row r="15" spans="1:49" ht="15" x14ac:dyDescent="0.2">
      <c r="A15" s="12">
        <f t="shared" si="0"/>
        <v>7</v>
      </c>
      <c r="B15" s="3" t="s">
        <v>14</v>
      </c>
      <c r="C15" s="12">
        <v>-7.1207504360140597</v>
      </c>
      <c r="E15" s="6">
        <v>-30</v>
      </c>
      <c r="F15">
        <f>COUNTIF(C3:C10937,"&lt;"&amp;E15)</f>
        <v>254</v>
      </c>
      <c r="G15" s="5">
        <f>F15/$F$3</f>
        <v>2.3228166438042982E-2</v>
      </c>
      <c r="I15" s="6">
        <v>32</v>
      </c>
      <c r="J15" s="7">
        <f t="shared" si="1"/>
        <v>6.5294924554183814E-2</v>
      </c>
      <c r="K15" s="8">
        <v>29236</v>
      </c>
      <c r="L15">
        <v>111.05</v>
      </c>
      <c r="M15">
        <v>111.55410000000001</v>
      </c>
      <c r="N15" s="9"/>
      <c r="O15" s="9"/>
      <c r="Q15" s="32"/>
      <c r="R15" s="33"/>
      <c r="S15" s="33"/>
      <c r="T15" s="33"/>
      <c r="U15" s="34"/>
      <c r="W15" s="13">
        <f t="shared" si="4"/>
        <v>0.51999999999999991</v>
      </c>
      <c r="X15" s="7">
        <f t="shared" si="2"/>
        <v>5.6929538030797951E-3</v>
      </c>
      <c r="Y15" s="7">
        <f t="shared" si="3"/>
        <v>6.8128791413905737E-3</v>
      </c>
      <c r="AW15" s="11" t="s">
        <v>10966</v>
      </c>
    </row>
    <row r="16" spans="1:49" ht="15" x14ac:dyDescent="0.2">
      <c r="A16">
        <f t="shared" si="0"/>
        <v>1</v>
      </c>
      <c r="B16" s="3" t="s">
        <v>15</v>
      </c>
      <c r="C16" s="4">
        <v>-9.0865154667462704</v>
      </c>
      <c r="E16" s="6">
        <v>-20</v>
      </c>
      <c r="F16">
        <f>COUNTIF(C3:C10937,"&lt;"&amp;E16)</f>
        <v>575</v>
      </c>
      <c r="G16" s="5">
        <f>F16/$F$3</f>
        <v>5.2583447645176043E-2</v>
      </c>
      <c r="I16" s="6">
        <v>31</v>
      </c>
      <c r="J16" s="7">
        <f t="shared" si="1"/>
        <v>7.5171467764060362E-2</v>
      </c>
      <c r="K16" s="8">
        <v>29237</v>
      </c>
      <c r="L16">
        <v>110.7</v>
      </c>
      <c r="M16">
        <v>111.2025</v>
      </c>
      <c r="N16" s="9"/>
      <c r="O16" s="9"/>
      <c r="Q16" s="32"/>
      <c r="R16" s="33"/>
      <c r="S16" s="33"/>
      <c r="T16" s="33"/>
      <c r="U16" s="34"/>
      <c r="W16" s="13">
        <f t="shared" si="4"/>
        <v>0.5099999999999999</v>
      </c>
      <c r="X16" s="7">
        <f t="shared" si="2"/>
        <v>6.252916472235184E-3</v>
      </c>
      <c r="Y16" s="7">
        <f t="shared" si="3"/>
        <v>7.7461502566495569E-3</v>
      </c>
      <c r="AW16" s="11" t="s">
        <v>10967</v>
      </c>
    </row>
    <row r="17" spans="1:42" ht="15" x14ac:dyDescent="0.2">
      <c r="A17">
        <f t="shared" si="0"/>
        <v>2</v>
      </c>
      <c r="B17" s="3" t="s">
        <v>16</v>
      </c>
      <c r="C17" s="4">
        <v>-7.2686580889424999</v>
      </c>
      <c r="E17" s="6">
        <v>-10</v>
      </c>
      <c r="F17">
        <f>COUNTIF(C3:C10937,"&lt;"&amp;E17)</f>
        <v>1195</v>
      </c>
      <c r="G17" s="5">
        <f>F17/$F$3</f>
        <v>0.10928212162780064</v>
      </c>
      <c r="I17" s="6">
        <v>30</v>
      </c>
      <c r="J17" s="7">
        <f t="shared" si="1"/>
        <v>8.5962505715592136E-2</v>
      </c>
      <c r="K17" s="8">
        <v>29238</v>
      </c>
      <c r="L17">
        <v>111.07</v>
      </c>
      <c r="M17">
        <v>111.5742</v>
      </c>
      <c r="N17" s="9"/>
      <c r="O17" s="9"/>
      <c r="Q17" s="32" t="s">
        <v>10940</v>
      </c>
      <c r="R17" s="37" t="s">
        <v>10946</v>
      </c>
      <c r="S17" s="37" t="s">
        <v>10947</v>
      </c>
      <c r="T17" s="37" t="s">
        <v>10946</v>
      </c>
      <c r="U17" s="38" t="s">
        <v>10947</v>
      </c>
      <c r="W17" s="13">
        <f t="shared" si="4"/>
        <v>0.49999999999999989</v>
      </c>
      <c r="X17" s="7">
        <f t="shared" si="2"/>
        <v>7.0928604759682686E-3</v>
      </c>
      <c r="Y17" s="7">
        <f t="shared" si="3"/>
        <v>7.9328044797013532E-3</v>
      </c>
    </row>
    <row r="18" spans="1:42" ht="15" x14ac:dyDescent="0.2">
      <c r="A18">
        <f t="shared" si="0"/>
        <v>3</v>
      </c>
      <c r="B18" s="3" t="s">
        <v>17</v>
      </c>
      <c r="C18" s="4">
        <v>-8.2586899048995193</v>
      </c>
      <c r="I18" s="6">
        <v>29</v>
      </c>
      <c r="J18" s="7">
        <f t="shared" si="1"/>
        <v>9.885688157293096E-2</v>
      </c>
      <c r="K18" s="8">
        <v>29241</v>
      </c>
      <c r="L18">
        <v>112.1</v>
      </c>
      <c r="M18">
        <v>112.60890000000001</v>
      </c>
      <c r="N18" s="9"/>
      <c r="O18" s="9"/>
      <c r="Q18" s="39">
        <v>-0.4</v>
      </c>
      <c r="R18" s="33">
        <f>COUNTIF($N$257:$N$11201,"&lt;"&amp;Q18)</f>
        <v>57</v>
      </c>
      <c r="S18" s="33">
        <f>COUNTIF($O$257:$O$11201,"&lt;"&amp;Q18)</f>
        <v>32</v>
      </c>
      <c r="T18" s="40">
        <f>R18/$R$3</f>
        <v>5.3196453569762017E-3</v>
      </c>
      <c r="U18" s="41">
        <f>S18/$R$3</f>
        <v>2.9864675688287446E-3</v>
      </c>
      <c r="W18" s="13">
        <f t="shared" si="4"/>
        <v>0.48999999999999988</v>
      </c>
      <c r="X18" s="7">
        <f t="shared" si="2"/>
        <v>8.3061129258049458E-3</v>
      </c>
      <c r="Y18" s="7">
        <f t="shared" si="3"/>
        <v>8.4927671488567429E-3</v>
      </c>
    </row>
    <row r="19" spans="1:42" ht="15" x14ac:dyDescent="0.2">
      <c r="A19">
        <f t="shared" si="0"/>
        <v>4</v>
      </c>
      <c r="B19" s="3" t="s">
        <v>18</v>
      </c>
      <c r="C19" s="4">
        <v>-9.6775747998406203</v>
      </c>
      <c r="I19" s="6">
        <v>28</v>
      </c>
      <c r="J19" s="7">
        <f t="shared" si="1"/>
        <v>0.1118427069044353</v>
      </c>
      <c r="K19" s="8">
        <v>29242</v>
      </c>
      <c r="L19">
        <v>111.51</v>
      </c>
      <c r="M19">
        <v>112.0162</v>
      </c>
      <c r="N19" s="9"/>
      <c r="O19" s="9"/>
      <c r="Q19" s="39">
        <v>-0.3</v>
      </c>
      <c r="R19" s="33">
        <f>COUNTIF($N$257:$N$11201,"&lt;"&amp;Q19)</f>
        <v>198</v>
      </c>
      <c r="S19" s="33">
        <f>COUNTIF($O$257:$O$11201,"&lt;"&amp;Q19)</f>
        <v>167</v>
      </c>
      <c r="T19" s="40">
        <f>R19/$R$3</f>
        <v>1.847876808212786E-2</v>
      </c>
      <c r="U19" s="41">
        <f t="shared" ref="U19:U21" si="6">S19/$R$3</f>
        <v>1.5585627624825012E-2</v>
      </c>
      <c r="W19" s="13">
        <f t="shared" si="4"/>
        <v>0.47999999999999987</v>
      </c>
      <c r="X19" s="7">
        <f t="shared" si="2"/>
        <v>9.4260382641157252E-3</v>
      </c>
      <c r="Y19" s="7">
        <f t="shared" si="3"/>
        <v>9.706019598693421E-3</v>
      </c>
    </row>
    <row r="20" spans="1:42" ht="15" x14ac:dyDescent="0.2">
      <c r="A20">
        <f t="shared" si="0"/>
        <v>5</v>
      </c>
      <c r="B20" s="3" t="s">
        <v>19</v>
      </c>
      <c r="C20" s="4">
        <v>-9.0894384675448094</v>
      </c>
      <c r="I20" s="6">
        <v>27</v>
      </c>
      <c r="J20" s="7">
        <f t="shared" si="1"/>
        <v>0.12757201646090535</v>
      </c>
      <c r="K20" s="8">
        <v>29243</v>
      </c>
      <c r="L20">
        <v>113.44</v>
      </c>
      <c r="M20">
        <v>113.955</v>
      </c>
      <c r="N20" s="9"/>
      <c r="O20" s="9"/>
      <c r="Q20" s="39">
        <v>-0.2</v>
      </c>
      <c r="R20" s="33">
        <f>COUNTIF($N$257:$N$11201,"&lt;"&amp;Q20)</f>
        <v>502</v>
      </c>
      <c r="S20" s="33">
        <f>COUNTIF($O$257:$O$11201,"&lt;"&amp;Q20)</f>
        <v>426</v>
      </c>
      <c r="T20" s="40">
        <f>R20/$R$3</f>
        <v>4.6850209986000931E-2</v>
      </c>
      <c r="U20" s="41">
        <f t="shared" si="6"/>
        <v>3.9757349510032666E-2</v>
      </c>
      <c r="W20" s="13">
        <f t="shared" si="4"/>
        <v>0.46999999999999986</v>
      </c>
      <c r="X20" s="7">
        <f t="shared" si="2"/>
        <v>1.1105926271581894E-2</v>
      </c>
      <c r="Y20" s="7">
        <f t="shared" si="3"/>
        <v>1.0639290713952403E-2</v>
      </c>
    </row>
    <row r="21" spans="1:42" ht="15" x14ac:dyDescent="0.2">
      <c r="A21" s="12">
        <f t="shared" si="0"/>
        <v>6</v>
      </c>
      <c r="B21" s="3" t="s">
        <v>20</v>
      </c>
      <c r="C21" s="12">
        <v>-9.2401813329237896</v>
      </c>
      <c r="I21" s="6">
        <v>26</v>
      </c>
      <c r="J21" s="7">
        <f t="shared" si="1"/>
        <v>0.1452217649748514</v>
      </c>
      <c r="K21" s="8">
        <v>29244</v>
      </c>
      <c r="L21">
        <v>113.7</v>
      </c>
      <c r="M21">
        <v>114.2161</v>
      </c>
      <c r="N21" s="9"/>
      <c r="O21" s="9"/>
      <c r="Q21" s="39">
        <v>-0.1</v>
      </c>
      <c r="R21" s="33">
        <f>COUNTIF($N$257:$N$11201,"&lt;"&amp;Q21)</f>
        <v>1323</v>
      </c>
      <c r="S21" s="33">
        <f>COUNTIF($O$257:$O$11201,"&lt;"&amp;Q21)</f>
        <v>998</v>
      </c>
      <c r="T21" s="40">
        <f>R21/$R$3</f>
        <v>0.12347176854876342</v>
      </c>
      <c r="U21" s="41">
        <f t="shared" si="6"/>
        <v>9.314045730284648E-2</v>
      </c>
      <c r="W21" s="13">
        <f t="shared" si="4"/>
        <v>0.45999999999999985</v>
      </c>
      <c r="X21" s="7">
        <f t="shared" si="2"/>
        <v>1.2412505832944471E-2</v>
      </c>
      <c r="Y21" s="7">
        <f t="shared" si="3"/>
        <v>1.2225851609892674E-2</v>
      </c>
    </row>
    <row r="22" spans="1:42" ht="15" x14ac:dyDescent="0.2">
      <c r="A22" s="12">
        <f t="shared" si="0"/>
        <v>7</v>
      </c>
      <c r="B22" s="3" t="s">
        <v>21</v>
      </c>
      <c r="C22" s="12">
        <v>-9.2401813329237896</v>
      </c>
      <c r="I22" s="6">
        <v>25</v>
      </c>
      <c r="J22" s="7">
        <f t="shared" si="1"/>
        <v>0.16149977137631458</v>
      </c>
      <c r="K22" s="8">
        <v>29245</v>
      </c>
      <c r="L22">
        <v>113.61</v>
      </c>
      <c r="M22">
        <v>114.12569999999999</v>
      </c>
      <c r="N22" s="9"/>
      <c r="O22" s="9"/>
      <c r="Q22" s="32"/>
      <c r="R22" s="33"/>
      <c r="S22" s="33"/>
      <c r="T22" s="33"/>
      <c r="U22" s="34"/>
      <c r="W22" s="13">
        <f t="shared" si="4"/>
        <v>0.44999999999999984</v>
      </c>
      <c r="X22" s="7">
        <f t="shared" si="2"/>
        <v>1.3719085394307046E-2</v>
      </c>
      <c r="Y22" s="7">
        <f t="shared" si="3"/>
        <v>1.4465702286514233E-2</v>
      </c>
    </row>
    <row r="23" spans="1:42" ht="15" x14ac:dyDescent="0.2">
      <c r="A23">
        <f t="shared" si="0"/>
        <v>1</v>
      </c>
      <c r="B23" s="3" t="s">
        <v>22</v>
      </c>
      <c r="C23" s="4">
        <v>-6.5735857811079796</v>
      </c>
      <c r="I23" s="6">
        <v>24</v>
      </c>
      <c r="J23" s="7">
        <f t="shared" si="1"/>
        <v>0.18134430727023321</v>
      </c>
      <c r="K23" s="8">
        <v>29248</v>
      </c>
      <c r="L23">
        <v>114.85</v>
      </c>
      <c r="M23">
        <v>115.37139999999999</v>
      </c>
      <c r="N23" s="9"/>
      <c r="O23" s="9"/>
      <c r="Q23" s="42" t="s">
        <v>10953</v>
      </c>
      <c r="R23" s="43"/>
      <c r="S23" s="43"/>
      <c r="T23" s="43"/>
      <c r="U23" s="44"/>
      <c r="W23" s="13">
        <f t="shared" si="4"/>
        <v>0.43999999999999984</v>
      </c>
      <c r="X23" s="7">
        <f t="shared" si="2"/>
        <v>1.5025664955669623E-2</v>
      </c>
      <c r="Y23" s="7">
        <f t="shared" si="3"/>
        <v>1.7078861409239383E-2</v>
      </c>
    </row>
    <row r="24" spans="1:42" ht="15" x14ac:dyDescent="0.2">
      <c r="A24">
        <f t="shared" si="0"/>
        <v>2</v>
      </c>
      <c r="B24" s="3" t="s">
        <v>23</v>
      </c>
      <c r="C24" s="4">
        <v>-6.9573747940244699</v>
      </c>
      <c r="I24" s="6">
        <v>23</v>
      </c>
      <c r="J24" s="7">
        <f t="shared" si="1"/>
        <v>0.20384087791495198</v>
      </c>
      <c r="K24" s="8">
        <v>29249</v>
      </c>
      <c r="L24">
        <v>114.07</v>
      </c>
      <c r="M24">
        <v>114.5878</v>
      </c>
      <c r="N24" s="9"/>
      <c r="O24" s="9"/>
      <c r="Q24" s="32" t="s">
        <v>10939</v>
      </c>
      <c r="R24" s="37" t="s">
        <v>10946</v>
      </c>
      <c r="S24" s="37" t="s">
        <v>10947</v>
      </c>
      <c r="T24" s="37" t="s">
        <v>10946</v>
      </c>
      <c r="U24" s="38" t="s">
        <v>10947</v>
      </c>
      <c r="W24" s="13">
        <f t="shared" si="4"/>
        <v>0.42999999999999983</v>
      </c>
      <c r="X24" s="7">
        <f t="shared" si="2"/>
        <v>1.6425571628558098E-2</v>
      </c>
      <c r="Y24" s="7">
        <f t="shared" si="3"/>
        <v>1.9132057862809144E-2</v>
      </c>
    </row>
    <row r="25" spans="1:42" ht="15" x14ac:dyDescent="0.2">
      <c r="A25">
        <f t="shared" si="0"/>
        <v>3</v>
      </c>
      <c r="B25" s="3" t="s">
        <v>24</v>
      </c>
      <c r="C25" s="4">
        <v>-9.0546605575668409</v>
      </c>
      <c r="I25" s="6">
        <v>22</v>
      </c>
      <c r="J25" s="7">
        <f t="shared" si="1"/>
        <v>0.22615454961133974</v>
      </c>
      <c r="K25" s="8">
        <v>29250</v>
      </c>
      <c r="L25">
        <v>115.2</v>
      </c>
      <c r="M25">
        <v>115.723</v>
      </c>
      <c r="N25" s="9"/>
      <c r="O25" s="9"/>
      <c r="Q25" s="39">
        <v>0.4</v>
      </c>
      <c r="R25" s="33">
        <f>COUNTIF($N$257:$N$11201,"&gt;"&amp;Q25)</f>
        <v>240</v>
      </c>
      <c r="S25" s="33">
        <f>COUNTIF($O$257:$O$11201,"&gt;"&amp;Q25)</f>
        <v>320</v>
      </c>
      <c r="T25" s="40">
        <f>R25/$R$6</f>
        <v>2.9038112522686024E-2</v>
      </c>
      <c r="U25" s="41">
        <f>S25/$S$6</f>
        <v>3.7973181440607573E-2</v>
      </c>
      <c r="W25" s="13">
        <f t="shared" si="4"/>
        <v>0.41999999999999982</v>
      </c>
      <c r="X25" s="7">
        <f t="shared" si="2"/>
        <v>1.7732151189920671E-2</v>
      </c>
      <c r="Y25" s="7">
        <f t="shared" si="3"/>
        <v>2.1091927204853009E-2</v>
      </c>
    </row>
    <row r="26" spans="1:42" ht="15" x14ac:dyDescent="0.2">
      <c r="A26">
        <f t="shared" si="0"/>
        <v>4</v>
      </c>
      <c r="B26" s="3" t="s">
        <v>25</v>
      </c>
      <c r="C26" s="4">
        <v>-9.2600670433323895</v>
      </c>
      <c r="I26" s="6">
        <v>21</v>
      </c>
      <c r="J26" s="7">
        <f t="shared" si="1"/>
        <v>0.24910836762688615</v>
      </c>
      <c r="K26" s="8">
        <v>29251</v>
      </c>
      <c r="L26">
        <v>114.16</v>
      </c>
      <c r="M26">
        <v>115.1705</v>
      </c>
      <c r="N26" s="9"/>
      <c r="O26" s="9"/>
      <c r="Q26" s="39">
        <v>0.3</v>
      </c>
      <c r="R26" s="33">
        <f>COUNTIF($N$257:$N$11201,"&gt;"&amp;Q26)</f>
        <v>947</v>
      </c>
      <c r="S26" s="33">
        <f>COUNTIF($O$257:$O$11201,"&gt;"&amp;Q26)</f>
        <v>1186</v>
      </c>
      <c r="T26" s="40">
        <f t="shared" ref="T26:T29" si="7">R26/$R$6</f>
        <v>0.11457955232909861</v>
      </c>
      <c r="U26" s="41">
        <f t="shared" ref="U26:U29" si="8">S26/$S$6</f>
        <v>0.1407381037142518</v>
      </c>
      <c r="W26" s="13">
        <f t="shared" si="4"/>
        <v>0.40999999999999981</v>
      </c>
      <c r="X26" s="7">
        <f t="shared" si="2"/>
        <v>1.9878674755016333E-2</v>
      </c>
      <c r="Y26" s="7">
        <f t="shared" si="3"/>
        <v>2.4731684554363042E-2</v>
      </c>
    </row>
    <row r="27" spans="1:42" ht="15" x14ac:dyDescent="0.2">
      <c r="A27">
        <f t="shared" si="0"/>
        <v>5</v>
      </c>
      <c r="B27" s="3" t="s">
        <v>26</v>
      </c>
      <c r="C27" s="4">
        <v>-9.6109560606696007</v>
      </c>
      <c r="I27" s="6">
        <v>20</v>
      </c>
      <c r="J27" s="7">
        <f t="shared" si="1"/>
        <v>0.27434842249657065</v>
      </c>
      <c r="K27" s="8">
        <v>29252</v>
      </c>
      <c r="L27">
        <v>115.12</v>
      </c>
      <c r="M27">
        <v>116.139</v>
      </c>
      <c r="N27" s="9"/>
      <c r="O27" s="9"/>
      <c r="Q27" s="39">
        <v>0.2</v>
      </c>
      <c r="R27" s="33">
        <f>COUNTIF($N$257:$N$11201,"&gt;"&amp;Q27)</f>
        <v>2794</v>
      </c>
      <c r="S27" s="33">
        <f>COUNTIF($O$257:$O$11201,"&gt;"&amp;Q27)</f>
        <v>3223</v>
      </c>
      <c r="T27" s="40">
        <f t="shared" si="7"/>
        <v>0.33805202661826983</v>
      </c>
      <c r="U27" s="41">
        <f t="shared" si="8"/>
        <v>0.38246113682211935</v>
      </c>
      <c r="W27" s="13">
        <f t="shared" si="4"/>
        <v>0.3999999999999998</v>
      </c>
      <c r="X27" s="7">
        <f t="shared" si="2"/>
        <v>2.2398506766215586E-2</v>
      </c>
      <c r="Y27" s="7">
        <f t="shared" si="3"/>
        <v>2.9864675688287448E-2</v>
      </c>
    </row>
    <row r="28" spans="1:42" ht="15" x14ac:dyDescent="0.2">
      <c r="A28">
        <f t="shared" si="0"/>
        <v>6</v>
      </c>
      <c r="B28" s="3" t="s">
        <v>27</v>
      </c>
      <c r="C28" s="4">
        <v>-10.073467873704599</v>
      </c>
      <c r="I28" s="6">
        <v>19</v>
      </c>
      <c r="J28" s="7">
        <f t="shared" si="1"/>
        <v>0.30032007315957931</v>
      </c>
      <c r="K28" s="8">
        <v>29255</v>
      </c>
      <c r="L28">
        <v>114.37</v>
      </c>
      <c r="M28">
        <v>115.3823</v>
      </c>
      <c r="N28" s="9"/>
      <c r="O28" s="9"/>
      <c r="Q28" s="39">
        <v>0.1</v>
      </c>
      <c r="R28" s="33">
        <f>COUNTIF($N$257:$N$11201,"&gt;"&amp;Q28)</f>
        <v>5823</v>
      </c>
      <c r="S28" s="33">
        <f>COUNTIF($O$257:$O$11201,"&gt;"&amp;Q28)</f>
        <v>6303</v>
      </c>
      <c r="T28" s="40">
        <f t="shared" si="7"/>
        <v>0.70453720508166973</v>
      </c>
      <c r="U28" s="41">
        <f t="shared" si="8"/>
        <v>0.74795300818796728</v>
      </c>
      <c r="W28" s="13">
        <f t="shared" si="4"/>
        <v>0.38999999999999979</v>
      </c>
      <c r="X28" s="7">
        <f t="shared" si="2"/>
        <v>2.6224918338777416E-2</v>
      </c>
      <c r="Y28" s="7">
        <f t="shared" si="3"/>
        <v>3.5370975268315445E-2</v>
      </c>
    </row>
    <row r="29" spans="1:42" ht="15" x14ac:dyDescent="0.2">
      <c r="A29">
        <f t="shared" si="0"/>
        <v>7</v>
      </c>
      <c r="B29" s="3" t="s">
        <v>28</v>
      </c>
      <c r="C29" s="4">
        <v>-10.073467873704599</v>
      </c>
      <c r="I29" s="6">
        <v>18</v>
      </c>
      <c r="J29" s="7">
        <f t="shared" si="1"/>
        <v>0.32510288065843623</v>
      </c>
      <c r="K29" s="8">
        <v>29256</v>
      </c>
      <c r="L29">
        <v>114.66</v>
      </c>
      <c r="M29">
        <v>115.67489999999999</v>
      </c>
      <c r="N29" s="9"/>
      <c r="O29" s="9"/>
      <c r="Q29" s="39">
        <v>0</v>
      </c>
      <c r="R29" s="33">
        <f>COUNTIF($N$257:$N$11201,"&gt;"&amp;Q29)</f>
        <v>8265</v>
      </c>
      <c r="S29" s="33">
        <f>COUNTIF($O$257:$O$11201,"&gt;"&amp;Q29)</f>
        <v>8427</v>
      </c>
      <c r="T29" s="40">
        <f t="shared" si="7"/>
        <v>1</v>
      </c>
      <c r="U29" s="41">
        <f t="shared" si="8"/>
        <v>1</v>
      </c>
      <c r="W29" s="13">
        <f t="shared" si="4"/>
        <v>0.37999999999999978</v>
      </c>
      <c r="X29" s="7">
        <f t="shared" si="2"/>
        <v>3.0891273915072327E-2</v>
      </c>
      <c r="Y29" s="7">
        <f t="shared" si="3"/>
        <v>4.0690620625291649E-2</v>
      </c>
    </row>
    <row r="30" spans="1:42" ht="21" thickBot="1" x14ac:dyDescent="0.25">
      <c r="A30">
        <f t="shared" si="0"/>
        <v>1</v>
      </c>
      <c r="B30" s="3" t="s">
        <v>29</v>
      </c>
      <c r="C30" s="4">
        <v>-9.5018683744526697</v>
      </c>
      <c r="I30" s="6">
        <v>17</v>
      </c>
      <c r="J30" s="7">
        <f t="shared" si="1"/>
        <v>0.3529035208047554</v>
      </c>
      <c r="K30" s="8">
        <v>29257</v>
      </c>
      <c r="L30">
        <v>115.72</v>
      </c>
      <c r="M30">
        <v>116.7443</v>
      </c>
      <c r="N30" s="9"/>
      <c r="O30" s="9"/>
      <c r="Q30" s="32"/>
      <c r="R30" s="33"/>
      <c r="S30" s="33"/>
      <c r="T30" s="33"/>
      <c r="U30" s="34"/>
      <c r="W30" s="13">
        <f t="shared" si="4"/>
        <v>0.36999999999999977</v>
      </c>
      <c r="X30" s="7">
        <f t="shared" si="2"/>
        <v>3.6210919272048531E-2</v>
      </c>
      <c r="Y30" s="7">
        <f t="shared" si="3"/>
        <v>4.6756882874475034E-2</v>
      </c>
      <c r="AA30" s="15">
        <v>-40</v>
      </c>
      <c r="AB30" s="15"/>
      <c r="AC30" s="15" t="s">
        <v>10958</v>
      </c>
      <c r="AD30" s="15">
        <v>-20</v>
      </c>
      <c r="AE30" s="15">
        <v>-20</v>
      </c>
      <c r="AF30" s="15" t="s">
        <v>10958</v>
      </c>
      <c r="AG30" s="15">
        <v>0</v>
      </c>
      <c r="AH30" s="15">
        <v>0</v>
      </c>
      <c r="AI30" s="15" t="s">
        <v>10958</v>
      </c>
      <c r="AJ30" s="15">
        <v>20</v>
      </c>
      <c r="AK30" s="15">
        <v>20</v>
      </c>
      <c r="AL30" s="15" t="s">
        <v>10958</v>
      </c>
      <c r="AM30" s="15">
        <v>50</v>
      </c>
      <c r="AN30" s="15"/>
      <c r="AO30" s="15"/>
      <c r="AP30" s="15"/>
    </row>
    <row r="31" spans="1:42" ht="21" thickBot="1" x14ac:dyDescent="0.25">
      <c r="A31">
        <f t="shared" si="0"/>
        <v>2</v>
      </c>
      <c r="B31" s="3" t="s">
        <v>30</v>
      </c>
      <c r="C31" s="4">
        <v>-12.163873195456301</v>
      </c>
      <c r="I31" s="6">
        <v>16</v>
      </c>
      <c r="J31" s="7">
        <f t="shared" si="1"/>
        <v>0.38655692729766805</v>
      </c>
      <c r="K31" s="8">
        <v>29258</v>
      </c>
      <c r="L31">
        <v>116.28</v>
      </c>
      <c r="M31">
        <v>117.3092</v>
      </c>
      <c r="N31" s="9"/>
      <c r="O31" s="9"/>
      <c r="Q31" s="42" t="s">
        <v>10954</v>
      </c>
      <c r="R31" s="43"/>
      <c r="S31" s="43"/>
      <c r="T31" s="43"/>
      <c r="U31" s="44"/>
      <c r="W31" s="13">
        <f t="shared" si="4"/>
        <v>0.35999999999999976</v>
      </c>
      <c r="X31" s="7">
        <f t="shared" si="2"/>
        <v>3.9757349510032666E-2</v>
      </c>
      <c r="Y31" s="7">
        <f t="shared" si="3"/>
        <v>5.4876341577228184E-2</v>
      </c>
      <c r="AA31" s="28">
        <f>U42+U43</f>
        <v>4.1530564629024727E-2</v>
      </c>
      <c r="AB31" s="25"/>
      <c r="AC31" s="25"/>
      <c r="AD31" s="26"/>
      <c r="AE31" s="28">
        <f>U45+U44</f>
        <v>0.18180121325244986</v>
      </c>
      <c r="AF31" s="25"/>
      <c r="AG31" s="26"/>
      <c r="AH31" s="20">
        <f>U46+U47</f>
        <v>0.51059262715818943</v>
      </c>
      <c r="AI31" s="21"/>
      <c r="AJ31" s="22"/>
      <c r="AK31" s="20">
        <f>U48+U49+U50</f>
        <v>0.25366308912739149</v>
      </c>
      <c r="AL31" s="21"/>
      <c r="AM31" s="21"/>
      <c r="AN31" s="21"/>
      <c r="AO31" s="21"/>
      <c r="AP31" s="22"/>
    </row>
    <row r="32" spans="1:42" ht="21" thickBot="1" x14ac:dyDescent="0.25">
      <c r="A32">
        <f t="shared" si="0"/>
        <v>3</v>
      </c>
      <c r="B32" s="3" t="s">
        <v>31</v>
      </c>
      <c r="C32" s="4">
        <v>-13.358553740121099</v>
      </c>
      <c r="I32" s="6">
        <v>15</v>
      </c>
      <c r="J32" s="7">
        <f t="shared" si="1"/>
        <v>0.4237768632830361</v>
      </c>
      <c r="K32" s="8">
        <v>29259</v>
      </c>
      <c r="L32">
        <v>117.95</v>
      </c>
      <c r="M32">
        <v>118.994</v>
      </c>
      <c r="N32" s="9"/>
      <c r="O32" s="9"/>
      <c r="Q32" s="32" t="s">
        <v>10940</v>
      </c>
      <c r="R32" s="37" t="s">
        <v>10946</v>
      </c>
      <c r="S32" s="37" t="s">
        <v>10947</v>
      </c>
      <c r="T32" s="37" t="s">
        <v>10946</v>
      </c>
      <c r="U32" s="38" t="s">
        <v>10947</v>
      </c>
      <c r="W32" s="13">
        <f t="shared" si="4"/>
        <v>0.34999999999999976</v>
      </c>
      <c r="X32" s="7">
        <f t="shared" si="2"/>
        <v>4.5730284647690154E-2</v>
      </c>
      <c r="Y32" s="7">
        <f t="shared" si="3"/>
        <v>6.1875874941670558E-2</v>
      </c>
      <c r="AA32" s="15"/>
      <c r="AB32" s="15"/>
      <c r="AC32" s="15"/>
      <c r="AD32" s="23" t="s">
        <v>10961</v>
      </c>
      <c r="AE32" s="23"/>
      <c r="AF32" s="23"/>
      <c r="AG32" s="23"/>
      <c r="AH32" s="23"/>
      <c r="AI32" s="23"/>
      <c r="AJ32" s="23"/>
      <c r="AK32" s="15"/>
      <c r="AL32" s="15"/>
      <c r="AM32" s="15"/>
      <c r="AN32" s="15"/>
      <c r="AO32" s="15"/>
      <c r="AP32" s="15"/>
    </row>
    <row r="33" spans="1:42" ht="21" thickBot="1" x14ac:dyDescent="0.25">
      <c r="A33">
        <f t="shared" si="0"/>
        <v>4</v>
      </c>
      <c r="B33" s="3" t="s">
        <v>32</v>
      </c>
      <c r="C33" s="4">
        <v>-14.269996131129499</v>
      </c>
      <c r="I33" s="6">
        <v>14</v>
      </c>
      <c r="J33" s="7">
        <f t="shared" si="1"/>
        <v>0.46017375400091448</v>
      </c>
      <c r="K33" s="8">
        <v>29262</v>
      </c>
      <c r="L33">
        <v>117.12</v>
      </c>
      <c r="M33">
        <v>118.1567</v>
      </c>
      <c r="N33" s="9"/>
      <c r="O33" s="9"/>
      <c r="Q33" s="39">
        <v>-0.4</v>
      </c>
      <c r="R33" s="33">
        <f>COUNTIF($N$257:$N$11201,"&lt;"&amp;Q33)</f>
        <v>57</v>
      </c>
      <c r="S33" s="33">
        <f>COUNTIF($O$257:$O$11201,"&lt;"&amp;Q33)</f>
        <v>32</v>
      </c>
      <c r="T33" s="40">
        <f>R33/$R$7</f>
        <v>2.3265306122448981E-2</v>
      </c>
      <c r="U33" s="41">
        <f>S33/$S$7</f>
        <v>1.6649323621227889E-2</v>
      </c>
      <c r="W33" s="13">
        <f t="shared" si="4"/>
        <v>0.33999999999999975</v>
      </c>
      <c r="X33" s="7">
        <f t="shared" si="2"/>
        <v>5.2076528231451237E-2</v>
      </c>
      <c r="Y33" s="7">
        <f t="shared" si="3"/>
        <v>6.9715352309846004E-2</v>
      </c>
      <c r="AA33" s="15"/>
      <c r="AB33" s="15"/>
      <c r="AC33" s="15"/>
      <c r="AD33" s="15"/>
      <c r="AE33" s="24">
        <f>+AE31+AH31</f>
        <v>0.69239384041063934</v>
      </c>
      <c r="AF33" s="25"/>
      <c r="AG33" s="25"/>
      <c r="AH33" s="25"/>
      <c r="AI33" s="25"/>
      <c r="AJ33" s="26"/>
      <c r="AK33" s="15"/>
      <c r="AL33" s="15"/>
      <c r="AM33" s="15"/>
      <c r="AN33" s="15"/>
      <c r="AO33" s="15"/>
      <c r="AP33" s="15"/>
    </row>
    <row r="34" spans="1:42" ht="15" x14ac:dyDescent="0.2">
      <c r="A34">
        <f t="shared" si="0"/>
        <v>5</v>
      </c>
      <c r="B34" s="3" t="s">
        <v>33</v>
      </c>
      <c r="C34" s="4">
        <v>-12.552052647491401</v>
      </c>
      <c r="I34" s="6">
        <v>13</v>
      </c>
      <c r="J34" s="7">
        <f t="shared" si="1"/>
        <v>0.49839963420210331</v>
      </c>
      <c r="K34" s="8">
        <v>29263</v>
      </c>
      <c r="L34">
        <v>117.9</v>
      </c>
      <c r="M34">
        <v>118.9436</v>
      </c>
      <c r="N34" s="9"/>
      <c r="O34" s="9"/>
      <c r="Q34" s="39">
        <v>-0.3</v>
      </c>
      <c r="R34" s="33">
        <f>COUNTIF($N$257:$N$11201,"&lt;"&amp;Q34)</f>
        <v>198</v>
      </c>
      <c r="S34" s="33">
        <f>COUNTIF($O$257:$O$11201,"&lt;"&amp;Q34)</f>
        <v>167</v>
      </c>
      <c r="T34" s="40">
        <f t="shared" ref="T34:T37" si="9">R34/$R$7</f>
        <v>8.0816326530612242E-2</v>
      </c>
      <c r="U34" s="41">
        <f t="shared" ref="U34:U37" si="10">S34/$S$7</f>
        <v>8.6888657648283033E-2</v>
      </c>
      <c r="W34" s="13">
        <f t="shared" si="4"/>
        <v>0.32999999999999974</v>
      </c>
      <c r="X34" s="7">
        <f t="shared" si="2"/>
        <v>5.9356042930471302E-2</v>
      </c>
      <c r="Y34" s="7">
        <f t="shared" si="3"/>
        <v>7.6994867008866069E-2</v>
      </c>
    </row>
    <row r="35" spans="1:42" ht="15" x14ac:dyDescent="0.2">
      <c r="A35">
        <f t="shared" si="0"/>
        <v>6</v>
      </c>
      <c r="B35" s="3" t="s">
        <v>34</v>
      </c>
      <c r="C35" s="4">
        <v>-6.8541156351193004</v>
      </c>
      <c r="I35" s="6">
        <v>12</v>
      </c>
      <c r="J35" s="7">
        <f t="shared" si="1"/>
        <v>0.53232738911751254</v>
      </c>
      <c r="K35" s="8">
        <v>29264</v>
      </c>
      <c r="L35">
        <v>118.44</v>
      </c>
      <c r="M35">
        <v>119.4883</v>
      </c>
      <c r="N35" s="9"/>
      <c r="O35" s="9"/>
      <c r="Q35" s="39">
        <v>-0.2</v>
      </c>
      <c r="R35" s="33">
        <f>COUNTIF($N$257:$N$11201,"&lt;"&amp;Q35)</f>
        <v>502</v>
      </c>
      <c r="S35" s="33">
        <f>COUNTIF($O$257:$O$11201,"&lt;"&amp;Q35)</f>
        <v>426</v>
      </c>
      <c r="T35" s="40">
        <f t="shared" si="9"/>
        <v>0.20489795918367346</v>
      </c>
      <c r="U35" s="41">
        <f t="shared" si="10"/>
        <v>0.22164412070759626</v>
      </c>
      <c r="W35" s="13">
        <f t="shared" si="4"/>
        <v>0.31999999999999973</v>
      </c>
      <c r="X35" s="7">
        <f t="shared" si="2"/>
        <v>6.9248716752216513E-2</v>
      </c>
      <c r="Y35" s="7">
        <f t="shared" si="3"/>
        <v>8.5954269715352305E-2</v>
      </c>
      <c r="AA35" s="27" t="s">
        <v>10971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</row>
    <row r="36" spans="1:42" ht="15" x14ac:dyDescent="0.2">
      <c r="A36">
        <f t="shared" si="0"/>
        <v>7</v>
      </c>
      <c r="B36" s="3" t="s">
        <v>35</v>
      </c>
      <c r="C36" s="4">
        <v>-6.8541156351193004</v>
      </c>
      <c r="I36" s="6">
        <v>11</v>
      </c>
      <c r="J36" s="7">
        <f t="shared" si="1"/>
        <v>0.56652949245541839</v>
      </c>
      <c r="K36" s="8">
        <v>29265</v>
      </c>
      <c r="L36">
        <v>116.72</v>
      </c>
      <c r="M36">
        <v>117.7531</v>
      </c>
      <c r="N36" s="9"/>
      <c r="O36" s="9"/>
      <c r="Q36" s="39">
        <v>-0.1</v>
      </c>
      <c r="R36" s="33">
        <f>COUNTIF($N$257:$N$11201,"&lt;"&amp;Q36)</f>
        <v>1323</v>
      </c>
      <c r="S36" s="33">
        <f>COUNTIF($O$257:$O$11201,"&lt;"&amp;Q36)</f>
        <v>998</v>
      </c>
      <c r="T36" s="40">
        <f t="shared" si="9"/>
        <v>0.54</v>
      </c>
      <c r="U36" s="41">
        <f t="shared" si="10"/>
        <v>0.51925078043704476</v>
      </c>
      <c r="W36" s="13">
        <f t="shared" si="4"/>
        <v>0.30999999999999972</v>
      </c>
      <c r="X36" s="7">
        <f t="shared" si="2"/>
        <v>7.9514699020065333E-2</v>
      </c>
      <c r="Y36" s="7">
        <f t="shared" si="3"/>
        <v>9.7713485767615488E-2</v>
      </c>
    </row>
    <row r="37" spans="1:42" ht="15" x14ac:dyDescent="0.2">
      <c r="A37">
        <f t="shared" si="0"/>
        <v>1</v>
      </c>
      <c r="B37" s="3" t="s">
        <v>36</v>
      </c>
      <c r="C37" s="4">
        <v>-5.8395323080155901</v>
      </c>
      <c r="I37" s="6">
        <v>10</v>
      </c>
      <c r="J37" s="7">
        <f t="shared" si="1"/>
        <v>0.60228623685413807</v>
      </c>
      <c r="K37" s="8">
        <v>29266</v>
      </c>
      <c r="L37">
        <v>115.41</v>
      </c>
      <c r="M37">
        <v>116.4315</v>
      </c>
      <c r="N37" s="9"/>
      <c r="O37" s="9"/>
      <c r="Q37" s="39">
        <v>0</v>
      </c>
      <c r="R37" s="33">
        <f>COUNTIF($N$257:$N$11201,"&lt;"&amp;Q37)</f>
        <v>2450</v>
      </c>
      <c r="S37" s="33">
        <f>COUNTIF($O$257:$O$11201,"&lt;"&amp;Q37)</f>
        <v>1922</v>
      </c>
      <c r="T37" s="40">
        <f t="shared" si="9"/>
        <v>1</v>
      </c>
      <c r="U37" s="41">
        <f t="shared" si="10"/>
        <v>1</v>
      </c>
      <c r="W37" s="13">
        <f t="shared" si="4"/>
        <v>0.29999999999999971</v>
      </c>
      <c r="X37" s="7">
        <f t="shared" si="2"/>
        <v>8.8380774615025665E-2</v>
      </c>
      <c r="Y37" s="7">
        <f t="shared" si="3"/>
        <v>0.11068595426971535</v>
      </c>
    </row>
    <row r="38" spans="1:42" ht="15" x14ac:dyDescent="0.2">
      <c r="A38">
        <f t="shared" si="0"/>
        <v>2</v>
      </c>
      <c r="B38" s="3" t="s">
        <v>37</v>
      </c>
      <c r="C38" s="4">
        <v>-9.6824706713215392</v>
      </c>
      <c r="I38" s="6">
        <v>9</v>
      </c>
      <c r="J38" s="7">
        <f t="shared" si="1"/>
        <v>0.63209876543209875</v>
      </c>
      <c r="K38" s="8">
        <v>29270</v>
      </c>
      <c r="L38">
        <v>114.6</v>
      </c>
      <c r="M38">
        <v>116.4315</v>
      </c>
      <c r="N38" s="9"/>
      <c r="O38" s="9"/>
      <c r="Q38" s="32"/>
      <c r="R38" s="33"/>
      <c r="S38" s="33"/>
      <c r="T38" s="33"/>
      <c r="U38" s="34"/>
      <c r="W38" s="13">
        <f t="shared" si="4"/>
        <v>0.2899999999999997</v>
      </c>
      <c r="X38" s="7">
        <f t="shared" si="2"/>
        <v>0.10079328044797013</v>
      </c>
      <c r="Y38" s="7">
        <f t="shared" si="3"/>
        <v>0.12608492767148857</v>
      </c>
    </row>
    <row r="39" spans="1:42" ht="15" x14ac:dyDescent="0.2">
      <c r="A39">
        <f t="shared" si="0"/>
        <v>3</v>
      </c>
      <c r="B39" s="3" t="s">
        <v>38</v>
      </c>
      <c r="C39" s="4">
        <v>-9.2847550995400407</v>
      </c>
      <c r="I39" s="6">
        <v>8</v>
      </c>
      <c r="J39" s="7">
        <f t="shared" ref="J39:J70" si="11">COUNTIF(C$3:C$10937,"&gt;"&amp;I39)/$F$3</f>
        <v>0.66310013717421123</v>
      </c>
      <c r="K39" s="8">
        <v>29271</v>
      </c>
      <c r="L39">
        <v>116.47</v>
      </c>
      <c r="M39">
        <v>115.6144</v>
      </c>
      <c r="N39" s="9"/>
      <c r="O39" s="9"/>
      <c r="Q39" s="32"/>
      <c r="R39" s="33"/>
      <c r="S39" s="33"/>
      <c r="T39" s="33"/>
      <c r="U39" s="34"/>
      <c r="W39" s="13">
        <f t="shared" si="4"/>
        <v>0.27999999999999969</v>
      </c>
      <c r="X39" s="7">
        <f t="shared" si="2"/>
        <v>0.11339244050396641</v>
      </c>
      <c r="Y39" s="7">
        <f t="shared" si="3"/>
        <v>0.14157722818478768</v>
      </c>
    </row>
    <row r="40" spans="1:42" ht="15" x14ac:dyDescent="0.2">
      <c r="A40">
        <f t="shared" si="0"/>
        <v>4</v>
      </c>
      <c r="B40" s="3" t="s">
        <v>39</v>
      </c>
      <c r="C40" s="4">
        <v>-7.3281833086973398</v>
      </c>
      <c r="I40" s="6">
        <v>7</v>
      </c>
      <c r="J40" s="7">
        <f t="shared" si="11"/>
        <v>0.69309556470050293</v>
      </c>
      <c r="K40" s="8">
        <v>29272</v>
      </c>
      <c r="L40">
        <v>115.28</v>
      </c>
      <c r="M40">
        <v>117.5009</v>
      </c>
      <c r="N40" s="9"/>
      <c r="O40" s="9"/>
      <c r="Q40" s="36" t="s">
        <v>10939</v>
      </c>
      <c r="R40" s="37" t="s">
        <v>10940</v>
      </c>
      <c r="S40" s="37" t="s">
        <v>10957</v>
      </c>
      <c r="T40" s="37" t="s">
        <v>10955</v>
      </c>
      <c r="U40" s="38" t="s">
        <v>10956</v>
      </c>
      <c r="W40" s="13">
        <f t="shared" si="4"/>
        <v>0.26999999999999968</v>
      </c>
      <c r="X40" s="7">
        <f t="shared" si="2"/>
        <v>0.12851143257116193</v>
      </c>
      <c r="Y40" s="7">
        <f t="shared" si="3"/>
        <v>0.1577228184787681</v>
      </c>
    </row>
    <row r="41" spans="1:42" ht="15" x14ac:dyDescent="0.2">
      <c r="A41">
        <f t="shared" si="0"/>
        <v>5</v>
      </c>
      <c r="B41" s="3" t="s">
        <v>40</v>
      </c>
      <c r="C41" s="4">
        <v>-6.7490682042625201</v>
      </c>
      <c r="I41" s="6">
        <v>6</v>
      </c>
      <c r="J41" s="7">
        <f t="shared" si="11"/>
        <v>0.71641518061271148</v>
      </c>
      <c r="K41" s="8">
        <v>29273</v>
      </c>
      <c r="L41">
        <v>115.04</v>
      </c>
      <c r="M41">
        <v>116.3004</v>
      </c>
      <c r="N41" s="9"/>
      <c r="O41" s="9"/>
      <c r="Q41" s="45">
        <v>-0.5</v>
      </c>
      <c r="R41" s="46">
        <f>Q41+10%</f>
        <v>-0.4</v>
      </c>
      <c r="S41" s="33" t="str">
        <f>TEXT(Q41,"#%")&amp;" to "&amp;TEXT(R41,"#%")</f>
        <v>-50% to -40%</v>
      </c>
      <c r="T41" s="33">
        <f t="shared" ref="T41:T52" si="12">COUNTIFS($N$257:$N$11201,"&gt;="&amp;Q41,$N$257:$N$11201,"&lt;"&amp;R41)</f>
        <v>57</v>
      </c>
      <c r="U41" s="47">
        <f>T41/$R$3</f>
        <v>5.3196453569762017E-3</v>
      </c>
      <c r="W41" s="13">
        <f t="shared" si="4"/>
        <v>0.25999999999999968</v>
      </c>
      <c r="X41" s="7">
        <f t="shared" si="2"/>
        <v>0.14549696686887542</v>
      </c>
      <c r="Y41" s="7">
        <f t="shared" si="3"/>
        <v>0.17564162389174054</v>
      </c>
    </row>
    <row r="42" spans="1:42" ht="15" x14ac:dyDescent="0.2">
      <c r="A42">
        <f t="shared" si="0"/>
        <v>6</v>
      </c>
      <c r="B42" s="3" t="s">
        <v>41</v>
      </c>
      <c r="C42" s="4">
        <v>-6.75793264252217</v>
      </c>
      <c r="I42" s="6">
        <v>5</v>
      </c>
      <c r="J42" s="7">
        <f t="shared" si="11"/>
        <v>0.74138088705989935</v>
      </c>
      <c r="K42" s="8">
        <v>29276</v>
      </c>
      <c r="L42">
        <v>113.33</v>
      </c>
      <c r="M42">
        <v>116.0582</v>
      </c>
      <c r="N42" s="9"/>
      <c r="O42" s="9"/>
      <c r="Q42" s="45">
        <f>R41</f>
        <v>-0.4</v>
      </c>
      <c r="R42" s="46">
        <f>Q42+10%</f>
        <v>-0.30000000000000004</v>
      </c>
      <c r="S42" s="33" t="str">
        <f t="shared" ref="S42:S52" si="13">TEXT(Q42,"#%")&amp;" to "&amp;TEXT(R42,"#%")</f>
        <v>-40% to -30%</v>
      </c>
      <c r="T42" s="33">
        <f t="shared" si="12"/>
        <v>141</v>
      </c>
      <c r="U42" s="47">
        <f t="shared" ref="U42:U53" si="14">T42/$R$3</f>
        <v>1.3159122725151656E-2</v>
      </c>
      <c r="W42" s="13">
        <f t="shared" si="4"/>
        <v>0.24999999999999967</v>
      </c>
      <c r="X42" s="7">
        <f t="shared" si="2"/>
        <v>0.16182921138590761</v>
      </c>
      <c r="Y42" s="7">
        <f t="shared" si="3"/>
        <v>0.19244050396640225</v>
      </c>
    </row>
    <row r="43" spans="1:42" ht="15" x14ac:dyDescent="0.2">
      <c r="A43">
        <f t="shared" si="0"/>
        <v>7</v>
      </c>
      <c r="B43" s="3" t="s">
        <v>42</v>
      </c>
      <c r="C43" s="4">
        <v>-6.75793264252217</v>
      </c>
      <c r="I43" s="6">
        <v>4</v>
      </c>
      <c r="J43" s="7">
        <f t="shared" si="11"/>
        <v>0.76241426611796981</v>
      </c>
      <c r="K43" s="8">
        <v>29277</v>
      </c>
      <c r="L43">
        <v>113.98</v>
      </c>
      <c r="M43">
        <v>114.3331</v>
      </c>
      <c r="N43" s="9"/>
      <c r="O43" s="9"/>
      <c r="Q43" s="45">
        <f t="shared" ref="Q43:Q52" si="15">R42</f>
        <v>-0.30000000000000004</v>
      </c>
      <c r="R43" s="46">
        <f t="shared" ref="R43:R51" si="16">Q43+10%</f>
        <v>-0.20000000000000004</v>
      </c>
      <c r="S43" s="33" t="str">
        <f t="shared" si="13"/>
        <v>-30% to -20%</v>
      </c>
      <c r="T43" s="33">
        <f t="shared" si="12"/>
        <v>304</v>
      </c>
      <c r="U43" s="47">
        <f t="shared" si="14"/>
        <v>2.8371441903873074E-2</v>
      </c>
      <c r="W43" s="13">
        <f t="shared" si="4"/>
        <v>0.23999999999999966</v>
      </c>
      <c r="X43" s="7">
        <f t="shared" si="2"/>
        <v>0.1781614559029398</v>
      </c>
      <c r="Y43" s="7">
        <f t="shared" si="3"/>
        <v>0.21175921605226319</v>
      </c>
    </row>
    <row r="44" spans="1:42" ht="15" x14ac:dyDescent="0.2">
      <c r="A44">
        <f t="shared" si="0"/>
        <v>1</v>
      </c>
      <c r="B44" s="3" t="s">
        <v>43</v>
      </c>
      <c r="C44" s="4">
        <v>-6.06655502627848</v>
      </c>
      <c r="I44" s="6">
        <v>3</v>
      </c>
      <c r="J44" s="7">
        <f t="shared" si="11"/>
        <v>0.78061271147690903</v>
      </c>
      <c r="K44" s="8">
        <v>29278</v>
      </c>
      <c r="L44">
        <v>112.38</v>
      </c>
      <c r="M44">
        <v>114.9889</v>
      </c>
      <c r="N44" s="9"/>
      <c r="O44" s="9"/>
      <c r="Q44" s="45">
        <f t="shared" si="15"/>
        <v>-0.20000000000000004</v>
      </c>
      <c r="R44" s="46">
        <f t="shared" si="16"/>
        <v>-0.10000000000000003</v>
      </c>
      <c r="S44" s="33" t="str">
        <f t="shared" si="13"/>
        <v>-20% to -10%</v>
      </c>
      <c r="T44" s="33">
        <f t="shared" si="12"/>
        <v>821</v>
      </c>
      <c r="U44" s="47">
        <f t="shared" si="14"/>
        <v>7.6621558562762482E-2</v>
      </c>
      <c r="W44" s="13">
        <f t="shared" si="4"/>
        <v>0.22999999999999965</v>
      </c>
      <c r="X44" s="7">
        <f t="shared" si="2"/>
        <v>0.19729351376574894</v>
      </c>
      <c r="Y44" s="7">
        <f t="shared" si="3"/>
        <v>0.23341110592627159</v>
      </c>
    </row>
    <row r="45" spans="1:42" ht="15" x14ac:dyDescent="0.2">
      <c r="A45">
        <f t="shared" si="0"/>
        <v>2</v>
      </c>
      <c r="B45" s="3" t="s">
        <v>44</v>
      </c>
      <c r="C45" s="4">
        <v>-6.16348044596797</v>
      </c>
      <c r="I45" s="6">
        <v>2</v>
      </c>
      <c r="J45" s="7">
        <f t="shared" si="11"/>
        <v>0.79698216735253768</v>
      </c>
      <c r="K45" s="8">
        <v>29279</v>
      </c>
      <c r="L45">
        <v>112.35</v>
      </c>
      <c r="M45">
        <v>113.3747</v>
      </c>
      <c r="N45" s="9"/>
      <c r="O45" s="9"/>
      <c r="Q45" s="45">
        <f t="shared" si="15"/>
        <v>-0.10000000000000003</v>
      </c>
      <c r="R45" s="46">
        <f t="shared" si="16"/>
        <v>0</v>
      </c>
      <c r="S45" s="33" t="str">
        <f t="shared" si="13"/>
        <v>-10% to %</v>
      </c>
      <c r="T45" s="33">
        <f t="shared" si="12"/>
        <v>1127</v>
      </c>
      <c r="U45" s="47">
        <f t="shared" si="14"/>
        <v>0.10517965468968736</v>
      </c>
      <c r="W45" s="13">
        <f t="shared" si="4"/>
        <v>0.21999999999999964</v>
      </c>
      <c r="X45" s="7">
        <f t="shared" si="2"/>
        <v>0.21782547830144658</v>
      </c>
      <c r="Y45" s="7">
        <f t="shared" si="3"/>
        <v>0.25440970601959867</v>
      </c>
    </row>
    <row r="46" spans="1:42" ht="15" x14ac:dyDescent="0.2">
      <c r="A46">
        <f t="shared" si="0"/>
        <v>3</v>
      </c>
      <c r="B46" s="3" t="s">
        <v>45</v>
      </c>
      <c r="C46" s="4">
        <v>-5.7801126671154099</v>
      </c>
      <c r="I46" s="6">
        <v>1</v>
      </c>
      <c r="J46" s="7">
        <f t="shared" si="11"/>
        <v>0.811522633744856</v>
      </c>
      <c r="K46" s="8">
        <v>29280</v>
      </c>
      <c r="L46">
        <v>113.66</v>
      </c>
      <c r="M46">
        <v>113.34439999999999</v>
      </c>
      <c r="N46" s="9"/>
      <c r="O46" s="9"/>
      <c r="Q46" s="45">
        <f t="shared" si="15"/>
        <v>0</v>
      </c>
      <c r="R46" s="46">
        <f t="shared" si="16"/>
        <v>0.1</v>
      </c>
      <c r="S46" s="33" t="str">
        <f t="shared" si="13"/>
        <v>% to 10%</v>
      </c>
      <c r="T46" s="33">
        <f t="shared" si="12"/>
        <v>2442</v>
      </c>
      <c r="U46" s="47">
        <f t="shared" si="14"/>
        <v>0.22790480634624358</v>
      </c>
      <c r="W46" s="13">
        <f t="shared" si="4"/>
        <v>0.20999999999999963</v>
      </c>
      <c r="X46" s="7">
        <f t="shared" si="2"/>
        <v>0.23826411572561829</v>
      </c>
      <c r="Y46" s="7">
        <f t="shared" si="3"/>
        <v>0.27755482967802148</v>
      </c>
    </row>
    <row r="47" spans="1:42" ht="15" x14ac:dyDescent="0.2">
      <c r="A47">
        <f t="shared" si="0"/>
        <v>4</v>
      </c>
      <c r="B47" s="3" t="s">
        <v>46</v>
      </c>
      <c r="C47" s="4">
        <v>-6.19069264472044</v>
      </c>
      <c r="I47" s="6">
        <v>0</v>
      </c>
      <c r="J47" s="7">
        <f t="shared" si="11"/>
        <v>0.8235025148605396</v>
      </c>
      <c r="K47" s="8">
        <v>29283</v>
      </c>
      <c r="L47">
        <v>112.5</v>
      </c>
      <c r="M47">
        <v>115.1604</v>
      </c>
      <c r="N47" s="9"/>
      <c r="O47" s="9"/>
      <c r="Q47" s="45">
        <f t="shared" si="15"/>
        <v>0.1</v>
      </c>
      <c r="R47" s="46">
        <f t="shared" si="16"/>
        <v>0.2</v>
      </c>
      <c r="S47" s="33" t="str">
        <f t="shared" si="13"/>
        <v>10% to 20%</v>
      </c>
      <c r="T47" s="33">
        <f t="shared" si="12"/>
        <v>3029</v>
      </c>
      <c r="U47" s="47">
        <f t="shared" si="14"/>
        <v>0.28268782081194588</v>
      </c>
      <c r="W47" s="13">
        <f t="shared" si="4"/>
        <v>0.19999999999999962</v>
      </c>
      <c r="X47" s="7">
        <f t="shared" si="2"/>
        <v>0.26075594960335979</v>
      </c>
      <c r="Y47" s="7">
        <f t="shared" si="3"/>
        <v>0.30079328044797016</v>
      </c>
    </row>
    <row r="48" spans="1:42" ht="15" x14ac:dyDescent="0.2">
      <c r="A48">
        <f t="shared" si="0"/>
        <v>5</v>
      </c>
      <c r="B48" s="3" t="s">
        <v>47</v>
      </c>
      <c r="C48" s="4">
        <v>-6.5918439857315603</v>
      </c>
      <c r="I48" s="6">
        <v>-1</v>
      </c>
      <c r="J48" s="7">
        <f t="shared" si="11"/>
        <v>0.83136716963877455</v>
      </c>
      <c r="K48" s="8">
        <v>29284</v>
      </c>
      <c r="L48">
        <v>112.78</v>
      </c>
      <c r="M48">
        <v>113.9851</v>
      </c>
      <c r="N48" s="9"/>
      <c r="O48" s="9"/>
      <c r="Q48" s="45">
        <f t="shared" si="15"/>
        <v>0.2</v>
      </c>
      <c r="R48" s="46">
        <f t="shared" si="16"/>
        <v>0.30000000000000004</v>
      </c>
      <c r="S48" s="33" t="str">
        <f t="shared" si="13"/>
        <v>20% to 30%</v>
      </c>
      <c r="T48" s="33">
        <f t="shared" si="12"/>
        <v>1847</v>
      </c>
      <c r="U48" s="47">
        <f t="shared" si="14"/>
        <v>0.1723751749883341</v>
      </c>
      <c r="W48" s="13">
        <f t="shared" si="4"/>
        <v>0.18999999999999961</v>
      </c>
      <c r="X48" s="7">
        <f t="shared" si="2"/>
        <v>0.28147456836210921</v>
      </c>
      <c r="Y48" s="7">
        <f t="shared" si="3"/>
        <v>0.32711152589827347</v>
      </c>
    </row>
    <row r="49" spans="1:25" ht="15" x14ac:dyDescent="0.2">
      <c r="A49">
        <f t="shared" si="0"/>
        <v>6</v>
      </c>
      <c r="B49" s="3" t="s">
        <v>48</v>
      </c>
      <c r="C49" s="4">
        <v>-5.7928691645247303</v>
      </c>
      <c r="I49" s="6">
        <v>-2</v>
      </c>
      <c r="J49" s="7">
        <f t="shared" si="11"/>
        <v>0.83712848651120253</v>
      </c>
      <c r="K49" s="8">
        <v>29285</v>
      </c>
      <c r="L49">
        <v>111.13</v>
      </c>
      <c r="M49">
        <v>114.2688</v>
      </c>
      <c r="N49" s="9"/>
      <c r="O49" s="9"/>
      <c r="Q49" s="45">
        <f t="shared" si="15"/>
        <v>0.30000000000000004</v>
      </c>
      <c r="R49" s="46">
        <f t="shared" si="16"/>
        <v>0.4</v>
      </c>
      <c r="S49" s="33" t="str">
        <f t="shared" si="13"/>
        <v>30% to 40%</v>
      </c>
      <c r="T49" s="33">
        <f t="shared" si="12"/>
        <v>707</v>
      </c>
      <c r="U49" s="47">
        <f t="shared" si="14"/>
        <v>6.5982267848810075E-2</v>
      </c>
      <c r="W49" s="13">
        <f t="shared" si="4"/>
        <v>0.1799999999999996</v>
      </c>
      <c r="X49" s="7">
        <f t="shared" si="2"/>
        <v>0.30471301913205784</v>
      </c>
      <c r="Y49" s="7">
        <f t="shared" si="3"/>
        <v>0.35305646290247317</v>
      </c>
    </row>
    <row r="50" spans="1:25" ht="15" x14ac:dyDescent="0.2">
      <c r="A50">
        <f t="shared" si="0"/>
        <v>7</v>
      </c>
      <c r="B50" s="3" t="s">
        <v>49</v>
      </c>
      <c r="C50" s="4">
        <v>-5.7928691645247303</v>
      </c>
      <c r="I50" s="6">
        <v>-3</v>
      </c>
      <c r="J50" s="7">
        <f t="shared" si="11"/>
        <v>0.84371284865112028</v>
      </c>
      <c r="K50" s="8">
        <v>29286</v>
      </c>
      <c r="L50">
        <v>108.65</v>
      </c>
      <c r="M50">
        <v>112.59699999999999</v>
      </c>
      <c r="N50" s="9"/>
      <c r="O50" s="9"/>
      <c r="Q50" s="45">
        <f t="shared" si="15"/>
        <v>0.4</v>
      </c>
      <c r="R50" s="46">
        <f t="shared" si="16"/>
        <v>0.5</v>
      </c>
      <c r="S50" s="33" t="str">
        <f t="shared" si="13"/>
        <v>40% to 50%</v>
      </c>
      <c r="T50" s="33">
        <f t="shared" si="12"/>
        <v>164</v>
      </c>
      <c r="U50" s="47">
        <f t="shared" si="14"/>
        <v>1.5305646290247317E-2</v>
      </c>
      <c r="W50" s="13">
        <f t="shared" si="4"/>
        <v>0.1699999999999996</v>
      </c>
      <c r="X50" s="7">
        <f t="shared" si="2"/>
        <v>0.32711152589827347</v>
      </c>
      <c r="Y50" s="7">
        <f t="shared" si="3"/>
        <v>0.37722818478768083</v>
      </c>
    </row>
    <row r="51" spans="1:25" ht="15" x14ac:dyDescent="0.2">
      <c r="A51">
        <f t="shared" si="0"/>
        <v>1</v>
      </c>
      <c r="B51" s="3" t="s">
        <v>50</v>
      </c>
      <c r="C51" s="4">
        <v>-6.64803385212862</v>
      </c>
      <c r="I51" s="6">
        <v>-4</v>
      </c>
      <c r="J51" s="7">
        <f t="shared" si="11"/>
        <v>0.85020576131687242</v>
      </c>
      <c r="K51" s="8">
        <v>29287</v>
      </c>
      <c r="L51">
        <v>106.9</v>
      </c>
      <c r="M51">
        <v>110.0842</v>
      </c>
      <c r="N51" s="9"/>
      <c r="O51" s="9"/>
      <c r="Q51" s="45">
        <f t="shared" si="15"/>
        <v>0.5</v>
      </c>
      <c r="R51" s="46">
        <f t="shared" si="16"/>
        <v>0.6</v>
      </c>
      <c r="S51" s="33" t="str">
        <f t="shared" si="13"/>
        <v>50% to 60%</v>
      </c>
      <c r="T51" s="33">
        <f t="shared" si="12"/>
        <v>64</v>
      </c>
      <c r="U51" s="47">
        <f t="shared" si="14"/>
        <v>5.9729351376574891E-3</v>
      </c>
      <c r="W51" s="13">
        <f t="shared" si="4"/>
        <v>0.15999999999999959</v>
      </c>
      <c r="X51" s="7">
        <f t="shared" si="2"/>
        <v>0.35258982734484368</v>
      </c>
      <c r="Y51" s="7">
        <f t="shared" si="3"/>
        <v>0.40550629958002798</v>
      </c>
    </row>
    <row r="52" spans="1:25" ht="15" x14ac:dyDescent="0.2">
      <c r="A52">
        <f t="shared" si="0"/>
        <v>2</v>
      </c>
      <c r="B52" s="3" t="s">
        <v>51</v>
      </c>
      <c r="C52" s="4">
        <v>-5.9666706416534598</v>
      </c>
      <c r="I52" s="6">
        <v>-5</v>
      </c>
      <c r="J52" s="7">
        <f t="shared" si="11"/>
        <v>0.86044810242341108</v>
      </c>
      <c r="K52" s="8">
        <v>29290</v>
      </c>
      <c r="L52">
        <v>106.51</v>
      </c>
      <c r="M52">
        <v>108.3111</v>
      </c>
      <c r="N52" s="9"/>
      <c r="O52" s="9"/>
      <c r="Q52" s="45">
        <f t="shared" si="15"/>
        <v>0.6</v>
      </c>
      <c r="R52" s="46">
        <v>0.75</v>
      </c>
      <c r="S52" s="33" t="str">
        <f t="shared" si="13"/>
        <v>60% to 75%</v>
      </c>
      <c r="T52" s="33">
        <f t="shared" si="12"/>
        <v>12</v>
      </c>
      <c r="U52" s="47">
        <f t="shared" si="14"/>
        <v>1.1199253383107793E-3</v>
      </c>
      <c r="W52" s="13">
        <f t="shared" si="4"/>
        <v>0.14999999999999958</v>
      </c>
      <c r="X52" s="7">
        <f t="shared" si="2"/>
        <v>0.3822678488100793</v>
      </c>
      <c r="Y52" s="7">
        <f t="shared" si="3"/>
        <v>0.4363042463835744</v>
      </c>
    </row>
    <row r="53" spans="1:25" ht="16" thickBot="1" x14ac:dyDescent="0.25">
      <c r="A53">
        <f t="shared" si="0"/>
        <v>3</v>
      </c>
      <c r="B53" s="3" t="s">
        <v>52</v>
      </c>
      <c r="C53" s="4">
        <v>-7.4783846320587104</v>
      </c>
      <c r="I53" s="6">
        <v>-6</v>
      </c>
      <c r="J53" s="7">
        <f t="shared" si="11"/>
        <v>0.8692272519433013</v>
      </c>
      <c r="K53" s="8">
        <v>29291</v>
      </c>
      <c r="L53">
        <v>107.78</v>
      </c>
      <c r="M53">
        <v>107.916</v>
      </c>
      <c r="N53" s="9"/>
      <c r="O53" s="9"/>
      <c r="Q53" s="48" t="s">
        <v>10959</v>
      </c>
      <c r="R53" s="49" t="s">
        <v>10960</v>
      </c>
      <c r="S53" s="49" t="s">
        <v>10963</v>
      </c>
      <c r="T53" s="49">
        <f>SUM(T41:T52)</f>
        <v>10715</v>
      </c>
      <c r="U53" s="50">
        <f t="shared" si="14"/>
        <v>1</v>
      </c>
      <c r="W53" s="13">
        <f t="shared" si="4"/>
        <v>0.13999999999999957</v>
      </c>
      <c r="X53" s="7">
        <f t="shared" si="2"/>
        <v>0.41586560895940272</v>
      </c>
      <c r="Y53" s="7">
        <f t="shared" si="3"/>
        <v>0.46878208119458703</v>
      </c>
    </row>
    <row r="54" spans="1:25" ht="15" x14ac:dyDescent="0.2">
      <c r="A54">
        <f t="shared" si="0"/>
        <v>4</v>
      </c>
      <c r="B54" s="3" t="s">
        <v>53</v>
      </c>
      <c r="C54" s="4">
        <v>-6.7750321729406204</v>
      </c>
      <c r="I54" s="6">
        <v>-7</v>
      </c>
      <c r="J54" s="7">
        <f t="shared" si="11"/>
        <v>0.87690900777320535</v>
      </c>
      <c r="K54" s="8">
        <v>29292</v>
      </c>
      <c r="L54">
        <v>106.87</v>
      </c>
      <c r="M54">
        <v>109.2028</v>
      </c>
      <c r="N54" s="9"/>
      <c r="O54" s="9"/>
      <c r="Q54" s="14"/>
      <c r="R54" s="14"/>
      <c r="U54" s="7"/>
      <c r="W54" s="13">
        <f t="shared" si="4"/>
        <v>0.12999999999999956</v>
      </c>
      <c r="X54" s="7">
        <f t="shared" si="2"/>
        <v>0.44638357442837145</v>
      </c>
      <c r="Y54" s="7">
        <f t="shared" si="3"/>
        <v>0.50639290713952401</v>
      </c>
    </row>
    <row r="55" spans="1:25" ht="15" x14ac:dyDescent="0.2">
      <c r="A55">
        <f t="shared" si="0"/>
        <v>5</v>
      </c>
      <c r="B55" s="3" t="s">
        <v>54</v>
      </c>
      <c r="C55" s="4">
        <v>-4.5897687002991399</v>
      </c>
      <c r="I55" s="6">
        <v>-8</v>
      </c>
      <c r="J55" s="7">
        <f t="shared" si="11"/>
        <v>0.88074988568815726</v>
      </c>
      <c r="K55" s="8">
        <v>29293</v>
      </c>
      <c r="L55">
        <v>105.62</v>
      </c>
      <c r="M55">
        <v>108.2807</v>
      </c>
      <c r="N55" s="9"/>
      <c r="O55" s="9"/>
      <c r="Q55" s="14"/>
      <c r="R55" s="14"/>
      <c r="U55" s="7"/>
      <c r="W55" s="13">
        <f t="shared" si="4"/>
        <v>0.11999999999999957</v>
      </c>
      <c r="X55" s="7">
        <f t="shared" si="2"/>
        <v>0.48306112925804945</v>
      </c>
      <c r="Y55" s="7">
        <f t="shared" si="3"/>
        <v>0.5377508166122259</v>
      </c>
    </row>
    <row r="56" spans="1:25" ht="15" x14ac:dyDescent="0.2">
      <c r="A56">
        <f t="shared" si="0"/>
        <v>6</v>
      </c>
      <c r="B56" s="3" t="s">
        <v>55</v>
      </c>
      <c r="C56" s="4">
        <v>-4.3501343267313901</v>
      </c>
      <c r="I56" s="6">
        <v>-9</v>
      </c>
      <c r="J56" s="7">
        <f t="shared" si="11"/>
        <v>0.88523090992226794</v>
      </c>
      <c r="K56" s="8">
        <v>29294</v>
      </c>
      <c r="L56">
        <v>105.43</v>
      </c>
      <c r="M56">
        <v>107.0142</v>
      </c>
      <c r="N56" s="9"/>
      <c r="O56" s="9"/>
      <c r="W56" s="13">
        <f t="shared" si="4"/>
        <v>0.10999999999999957</v>
      </c>
      <c r="X56" s="7">
        <f t="shared" si="2"/>
        <v>0.51264582361175925</v>
      </c>
      <c r="Y56" s="7">
        <f t="shared" si="3"/>
        <v>0.56388240783947741</v>
      </c>
    </row>
    <row r="57" spans="1:25" ht="15" x14ac:dyDescent="0.2">
      <c r="A57">
        <f t="shared" si="0"/>
        <v>7</v>
      </c>
      <c r="B57" s="3" t="s">
        <v>56</v>
      </c>
      <c r="C57" s="4">
        <v>-4.3501343267313901</v>
      </c>
      <c r="I57" s="6">
        <v>-10</v>
      </c>
      <c r="J57" s="7">
        <f t="shared" si="11"/>
        <v>0.8907178783721994</v>
      </c>
      <c r="K57" s="8">
        <v>29297</v>
      </c>
      <c r="L57">
        <v>102.26</v>
      </c>
      <c r="M57">
        <v>106.82170000000001</v>
      </c>
      <c r="N57" s="9"/>
      <c r="O57" s="9"/>
      <c r="W57" s="13">
        <f t="shared" si="4"/>
        <v>9.9999999999999575E-2</v>
      </c>
      <c r="X57" s="7">
        <f t="shared" si="2"/>
        <v>0.54344377041530567</v>
      </c>
      <c r="Y57" s="7">
        <f t="shared" si="3"/>
        <v>0.58824078394773682</v>
      </c>
    </row>
    <row r="58" spans="1:25" ht="15" x14ac:dyDescent="0.2">
      <c r="A58">
        <f t="shared" si="0"/>
        <v>1</v>
      </c>
      <c r="B58" s="3" t="s">
        <v>57</v>
      </c>
      <c r="C58" s="4">
        <v>-3.38673916249371</v>
      </c>
      <c r="I58" s="6">
        <v>-11</v>
      </c>
      <c r="J58" s="7">
        <f t="shared" si="11"/>
        <v>0.89492455418381345</v>
      </c>
      <c r="K58" s="8">
        <v>29298</v>
      </c>
      <c r="L58">
        <v>104.1</v>
      </c>
      <c r="M58">
        <v>103.6099</v>
      </c>
      <c r="N58" s="9"/>
      <c r="O58" s="9"/>
      <c r="W58" s="13">
        <f t="shared" si="4"/>
        <v>8.999999999999958E-2</v>
      </c>
      <c r="X58" s="7">
        <f t="shared" si="2"/>
        <v>0.57106859542697153</v>
      </c>
      <c r="Y58" s="7">
        <f t="shared" si="3"/>
        <v>0.61334577694820347</v>
      </c>
    </row>
    <row r="59" spans="1:25" ht="15" x14ac:dyDescent="0.2">
      <c r="A59">
        <f t="shared" si="0"/>
        <v>2</v>
      </c>
      <c r="B59" s="3" t="s">
        <v>58</v>
      </c>
      <c r="C59" s="4">
        <v>-2.8693061198254202</v>
      </c>
      <c r="I59" s="6">
        <v>-12</v>
      </c>
      <c r="J59" s="7">
        <f t="shared" si="11"/>
        <v>0.89977137631458615</v>
      </c>
      <c r="K59" s="8">
        <v>29299</v>
      </c>
      <c r="L59">
        <v>104.31</v>
      </c>
      <c r="M59">
        <v>105.4742</v>
      </c>
      <c r="N59" s="9"/>
      <c r="O59" s="9"/>
      <c r="W59" s="13">
        <f t="shared" si="4"/>
        <v>7.9999999999999585E-2</v>
      </c>
      <c r="X59" s="7">
        <f t="shared" si="2"/>
        <v>0.59897340177321512</v>
      </c>
      <c r="Y59" s="7">
        <f t="shared" si="3"/>
        <v>0.63723751749883339</v>
      </c>
    </row>
    <row r="60" spans="1:25" ht="15" x14ac:dyDescent="0.2">
      <c r="A60">
        <f t="shared" si="0"/>
        <v>3</v>
      </c>
      <c r="B60" s="3" t="s">
        <v>59</v>
      </c>
      <c r="C60" s="4">
        <v>-5.2781875108537104</v>
      </c>
      <c r="I60" s="6">
        <v>-13</v>
      </c>
      <c r="J60" s="7">
        <f t="shared" si="11"/>
        <v>0.90598994055784177</v>
      </c>
      <c r="K60" s="8">
        <v>29300</v>
      </c>
      <c r="L60">
        <v>103.12</v>
      </c>
      <c r="M60">
        <v>105.68689999999999</v>
      </c>
      <c r="N60" s="9"/>
      <c r="O60" s="9"/>
      <c r="W60" s="13">
        <f t="shared" si="4"/>
        <v>6.999999999999959E-2</v>
      </c>
      <c r="X60" s="7">
        <f t="shared" si="2"/>
        <v>0.62893140457302843</v>
      </c>
      <c r="Y60" s="7">
        <f t="shared" si="3"/>
        <v>0.66000933271115259</v>
      </c>
    </row>
    <row r="61" spans="1:25" ht="15" x14ac:dyDescent="0.2">
      <c r="A61">
        <f t="shared" si="0"/>
        <v>4</v>
      </c>
      <c r="B61" s="3" t="s">
        <v>60</v>
      </c>
      <c r="C61" s="4">
        <v>-5.6795028570471402</v>
      </c>
      <c r="I61" s="6">
        <v>-14</v>
      </c>
      <c r="J61" s="7">
        <f t="shared" si="11"/>
        <v>0.91147690900777323</v>
      </c>
      <c r="K61" s="8">
        <v>29301</v>
      </c>
      <c r="L61">
        <v>102.31</v>
      </c>
      <c r="M61">
        <v>104.4812</v>
      </c>
      <c r="N61" s="9"/>
      <c r="O61" s="9"/>
      <c r="W61" s="13">
        <f t="shared" si="4"/>
        <v>5.9999999999999588E-2</v>
      </c>
      <c r="X61" s="7">
        <f>COUNTIF($N$257:$N$11201,"&gt;"&amp;W61)/$R$3</f>
        <v>0.65459636024265044</v>
      </c>
      <c r="Y61" s="7">
        <f t="shared" si="3"/>
        <v>0.68408772748483437</v>
      </c>
    </row>
    <row r="62" spans="1:25" ht="15" x14ac:dyDescent="0.2">
      <c r="A62">
        <f t="shared" si="0"/>
        <v>5</v>
      </c>
      <c r="B62" s="3" t="s">
        <v>61</v>
      </c>
      <c r="C62" s="4">
        <v>-3.3332943582546601</v>
      </c>
      <c r="I62" s="6">
        <v>-15</v>
      </c>
      <c r="J62" s="7">
        <f t="shared" si="11"/>
        <v>0.91732967535436671</v>
      </c>
      <c r="K62" s="8">
        <v>29304</v>
      </c>
      <c r="L62">
        <v>99.28</v>
      </c>
      <c r="M62">
        <v>103.6605</v>
      </c>
      <c r="N62" s="9"/>
      <c r="O62" s="9"/>
      <c r="W62" s="13">
        <f t="shared" si="4"/>
        <v>4.9999999999999586E-2</v>
      </c>
      <c r="X62" s="7">
        <f t="shared" si="2"/>
        <v>0.67858142790480636</v>
      </c>
      <c r="Y62" s="7">
        <f t="shared" si="3"/>
        <v>0.70751283247783481</v>
      </c>
    </row>
    <row r="63" spans="1:25" ht="15" x14ac:dyDescent="0.2">
      <c r="A63">
        <f t="shared" si="0"/>
        <v>6</v>
      </c>
      <c r="B63" s="3" t="s">
        <v>62</v>
      </c>
      <c r="C63" s="4">
        <v>-4.0822360368813504</v>
      </c>
      <c r="I63" s="6">
        <v>-16</v>
      </c>
      <c r="J63" s="7">
        <f t="shared" si="11"/>
        <v>0.92373113854595335</v>
      </c>
      <c r="K63" s="8">
        <v>29305</v>
      </c>
      <c r="L63">
        <v>99.19</v>
      </c>
      <c r="M63">
        <v>100.59050000000001</v>
      </c>
      <c r="N63" s="9"/>
      <c r="O63" s="9"/>
      <c r="W63" s="13">
        <f t="shared" si="4"/>
        <v>3.9999999999999584E-2</v>
      </c>
      <c r="X63" s="7">
        <f t="shared" si="2"/>
        <v>0.7002333177788147</v>
      </c>
      <c r="Y63" s="7">
        <f t="shared" si="3"/>
        <v>0.72701819878674756</v>
      </c>
    </row>
    <row r="64" spans="1:25" ht="15" x14ac:dyDescent="0.2">
      <c r="A64">
        <f t="shared" si="0"/>
        <v>7</v>
      </c>
      <c r="B64" s="3" t="s">
        <v>63</v>
      </c>
      <c r="C64" s="4">
        <v>-4.0822360368813504</v>
      </c>
      <c r="I64" s="6">
        <v>-17</v>
      </c>
      <c r="J64" s="7">
        <f t="shared" si="11"/>
        <v>0.92876085962505717</v>
      </c>
      <c r="K64" s="8">
        <v>29306</v>
      </c>
      <c r="L64">
        <v>98.68</v>
      </c>
      <c r="M64">
        <v>100.49939999999999</v>
      </c>
      <c r="N64" s="9"/>
      <c r="O64" s="9"/>
      <c r="W64" s="13">
        <f t="shared" si="4"/>
        <v>2.9999999999999583E-2</v>
      </c>
      <c r="X64" s="7">
        <f t="shared" si="2"/>
        <v>0.71899206719552033</v>
      </c>
      <c r="Y64" s="7">
        <f t="shared" si="3"/>
        <v>0.74521698553429772</v>
      </c>
    </row>
    <row r="65" spans="1:42" ht="21" thickBot="1" x14ac:dyDescent="0.25">
      <c r="A65">
        <f t="shared" si="0"/>
        <v>1</v>
      </c>
      <c r="B65" s="3" t="s">
        <v>64</v>
      </c>
      <c r="C65" s="4">
        <v>-2.3273861735546899</v>
      </c>
      <c r="I65" s="6">
        <v>-18</v>
      </c>
      <c r="J65" s="7">
        <f t="shared" si="11"/>
        <v>0.93479652491998166</v>
      </c>
      <c r="K65" s="8">
        <v>29307</v>
      </c>
      <c r="L65">
        <v>98.22</v>
      </c>
      <c r="M65">
        <v>99.982600000000005</v>
      </c>
      <c r="N65" s="9"/>
      <c r="O65" s="9"/>
      <c r="W65" s="13">
        <f t="shared" si="4"/>
        <v>1.9999999999999581E-2</v>
      </c>
      <c r="X65" s="7">
        <f t="shared" si="2"/>
        <v>0.73915072328511433</v>
      </c>
      <c r="Y65" s="7">
        <f t="shared" si="3"/>
        <v>0.76173588427438166</v>
      </c>
      <c r="AA65" s="15">
        <v>-50</v>
      </c>
      <c r="AB65" s="15"/>
      <c r="AC65" s="15" t="s">
        <v>10958</v>
      </c>
      <c r="AD65" s="15">
        <v>-20</v>
      </c>
      <c r="AE65" s="15">
        <v>-20</v>
      </c>
      <c r="AF65" s="15" t="s">
        <v>10958</v>
      </c>
      <c r="AG65" s="15">
        <v>0</v>
      </c>
      <c r="AH65" s="15">
        <v>0</v>
      </c>
      <c r="AI65" s="15" t="s">
        <v>10958</v>
      </c>
      <c r="AJ65" s="15">
        <v>20</v>
      </c>
      <c r="AK65" s="15">
        <v>20</v>
      </c>
      <c r="AL65" s="15" t="s">
        <v>10958</v>
      </c>
      <c r="AM65" s="15">
        <v>75</v>
      </c>
      <c r="AN65" s="15"/>
      <c r="AO65" s="15"/>
      <c r="AP65" s="15"/>
    </row>
    <row r="66" spans="1:42" ht="21" thickBot="1" x14ac:dyDescent="0.25">
      <c r="A66">
        <f t="shared" si="0"/>
        <v>2</v>
      </c>
      <c r="B66" s="3" t="s">
        <v>65</v>
      </c>
      <c r="C66" s="4">
        <v>-3.0313956890829301</v>
      </c>
      <c r="I66" s="6">
        <v>-19</v>
      </c>
      <c r="J66" s="7">
        <f t="shared" si="11"/>
        <v>0.94110653863740279</v>
      </c>
      <c r="K66" s="8">
        <v>29308</v>
      </c>
      <c r="L66">
        <v>100.68</v>
      </c>
      <c r="M66">
        <v>99.516599999999997</v>
      </c>
      <c r="N66" s="9"/>
      <c r="O66" s="9"/>
      <c r="W66" s="13">
        <f t="shared" si="4"/>
        <v>9.9999999999995804E-3</v>
      </c>
      <c r="X66" s="7">
        <f t="shared" si="2"/>
        <v>0.75594960335977601</v>
      </c>
      <c r="Y66" s="7">
        <f t="shared" si="3"/>
        <v>0.77480167988800741</v>
      </c>
      <c r="AA66" s="28">
        <f>U41+U42+U43</f>
        <v>4.6850209986000937E-2</v>
      </c>
      <c r="AB66" s="25"/>
      <c r="AC66" s="25"/>
      <c r="AD66" s="26"/>
      <c r="AE66" s="28">
        <f>U45+U44</f>
        <v>0.18180121325244986</v>
      </c>
      <c r="AF66" s="25"/>
      <c r="AG66" s="26"/>
      <c r="AH66" s="20">
        <f>U46+U47</f>
        <v>0.51059262715818943</v>
      </c>
      <c r="AI66" s="21"/>
      <c r="AJ66" s="22"/>
      <c r="AK66" s="20">
        <f>U48+U49+U50+U51+U52</f>
        <v>0.26075594960335979</v>
      </c>
      <c r="AL66" s="21"/>
      <c r="AM66" s="21"/>
      <c r="AN66" s="21"/>
      <c r="AO66" s="21"/>
      <c r="AP66" s="22"/>
    </row>
    <row r="67" spans="1:42" ht="21" thickBot="1" x14ac:dyDescent="0.25">
      <c r="A67">
        <f t="shared" si="0"/>
        <v>3</v>
      </c>
      <c r="B67" s="3" t="s">
        <v>66</v>
      </c>
      <c r="C67" s="4">
        <v>-1.74345835554702</v>
      </c>
      <c r="I67" s="6">
        <v>-20</v>
      </c>
      <c r="J67" s="7">
        <f t="shared" si="11"/>
        <v>0.94741655235482392</v>
      </c>
      <c r="K67" s="8">
        <v>29311</v>
      </c>
      <c r="L67">
        <v>102.09</v>
      </c>
      <c r="M67">
        <v>102.009</v>
      </c>
      <c r="N67" s="9"/>
      <c r="O67" s="9"/>
      <c r="W67" s="13">
        <f t="shared" si="4"/>
        <v>-4.1980308118638732E-16</v>
      </c>
      <c r="X67" s="7">
        <f t="shared" si="2"/>
        <v>0.77134857676154922</v>
      </c>
      <c r="Y67" s="7">
        <f t="shared" si="3"/>
        <v>0.7864675688287448</v>
      </c>
      <c r="AA67" s="15"/>
      <c r="AB67" s="15"/>
      <c r="AC67" s="15"/>
      <c r="AD67" s="23" t="s">
        <v>10961</v>
      </c>
      <c r="AE67" s="23"/>
      <c r="AF67" s="23"/>
      <c r="AG67" s="23"/>
      <c r="AH67" s="23"/>
      <c r="AI67" s="23"/>
      <c r="AJ67" s="23"/>
      <c r="AK67" s="15"/>
      <c r="AL67" s="15"/>
      <c r="AM67" s="15"/>
      <c r="AN67" s="15"/>
      <c r="AO67" s="15"/>
      <c r="AP67" s="15"/>
    </row>
    <row r="68" spans="1:42" ht="21" thickBot="1" x14ac:dyDescent="0.25">
      <c r="A68">
        <f t="shared" ref="A68:A131" si="17">WEEKDAY(B68,2)</f>
        <v>4</v>
      </c>
      <c r="B68" s="3" t="s">
        <v>67</v>
      </c>
      <c r="C68" s="4">
        <v>-3.5085341900515199</v>
      </c>
      <c r="I68" s="6">
        <v>-21</v>
      </c>
      <c r="J68" s="7">
        <f t="shared" si="11"/>
        <v>0.95299497027892088</v>
      </c>
      <c r="K68" s="8">
        <v>29312</v>
      </c>
      <c r="L68">
        <v>102.18</v>
      </c>
      <c r="M68">
        <v>103.9645</v>
      </c>
      <c r="N68" s="9"/>
      <c r="O68" s="9"/>
      <c r="W68" s="13">
        <f t="shared" si="4"/>
        <v>-1.000000000000042E-2</v>
      </c>
      <c r="X68" s="7">
        <f t="shared" si="2"/>
        <v>0.78469435370975271</v>
      </c>
      <c r="Y68" s="7">
        <f t="shared" si="3"/>
        <v>0.79626691553896412</v>
      </c>
      <c r="AA68" s="15"/>
      <c r="AB68" s="15"/>
      <c r="AC68" s="15"/>
      <c r="AD68" s="15"/>
      <c r="AE68" s="24">
        <f>+AE66+AH66</f>
        <v>0.69239384041063934</v>
      </c>
      <c r="AF68" s="25"/>
      <c r="AG68" s="25"/>
      <c r="AH68" s="25"/>
      <c r="AI68" s="25"/>
      <c r="AJ68" s="26"/>
      <c r="AK68" s="15"/>
      <c r="AL68" s="15"/>
      <c r="AM68" s="15"/>
      <c r="AN68" s="15"/>
      <c r="AO68" s="15"/>
      <c r="AP68" s="15"/>
    </row>
    <row r="69" spans="1:42" ht="15" x14ac:dyDescent="0.2">
      <c r="A69">
        <f t="shared" si="17"/>
        <v>5</v>
      </c>
      <c r="B69" s="3" t="s">
        <v>68</v>
      </c>
      <c r="C69" s="4">
        <v>-3.4765817597774098</v>
      </c>
      <c r="I69" s="6">
        <v>-22</v>
      </c>
      <c r="J69" s="7">
        <f t="shared" si="11"/>
        <v>0.95711019661636942</v>
      </c>
      <c r="K69" s="8">
        <v>29313</v>
      </c>
      <c r="L69">
        <v>102.68</v>
      </c>
      <c r="M69">
        <v>104.0562</v>
      </c>
      <c r="N69" s="9"/>
      <c r="O69" s="9"/>
      <c r="W69" s="13">
        <f t="shared" si="4"/>
        <v>-2.000000000000042E-2</v>
      </c>
      <c r="X69" s="7">
        <f t="shared" si="2"/>
        <v>0.7988800746616892</v>
      </c>
      <c r="Y69" s="7">
        <f t="shared" si="3"/>
        <v>0.80307979468035462</v>
      </c>
    </row>
    <row r="70" spans="1:42" ht="15" x14ac:dyDescent="0.2">
      <c r="A70">
        <f t="shared" si="17"/>
        <v>6</v>
      </c>
      <c r="B70" s="3" t="s">
        <v>69</v>
      </c>
      <c r="C70" s="4">
        <v>-3.7800131960318599</v>
      </c>
      <c r="I70" s="6">
        <v>-23</v>
      </c>
      <c r="J70" s="7">
        <f t="shared" si="11"/>
        <v>0.96131687242798358</v>
      </c>
      <c r="K70" s="8">
        <v>29314</v>
      </c>
      <c r="L70">
        <v>102.15</v>
      </c>
      <c r="M70">
        <v>104.56529999999999</v>
      </c>
      <c r="N70" s="9"/>
      <c r="O70" s="9"/>
      <c r="W70" s="13">
        <f t="shared" si="4"/>
        <v>-3.0000000000000422E-2</v>
      </c>
      <c r="X70" s="7">
        <f t="shared" si="2"/>
        <v>0.80886607559496038</v>
      </c>
      <c r="Y70" s="7">
        <f t="shared" si="3"/>
        <v>0.80970601959869337</v>
      </c>
    </row>
    <row r="71" spans="1:42" ht="15" x14ac:dyDescent="0.2">
      <c r="A71">
        <f t="shared" si="17"/>
        <v>7</v>
      </c>
      <c r="B71" s="3" t="s">
        <v>70</v>
      </c>
      <c r="C71" s="4">
        <v>-3.7800131960318599</v>
      </c>
      <c r="I71" s="6">
        <v>-24</v>
      </c>
      <c r="J71" s="7">
        <f t="shared" ref="J71:J87" si="18">COUNTIF(C$3:C$10937,"&gt;"&amp;I71)/$F$3</f>
        <v>0.96506630086876999</v>
      </c>
      <c r="K71" s="8">
        <v>29318</v>
      </c>
      <c r="L71">
        <v>100.19</v>
      </c>
      <c r="M71">
        <v>104.0256</v>
      </c>
      <c r="N71" s="9"/>
      <c r="O71" s="9"/>
      <c r="W71" s="13">
        <f t="shared" si="4"/>
        <v>-4.0000000000000424E-2</v>
      </c>
      <c r="X71" s="7">
        <f t="shared" si="2"/>
        <v>0.81670555296313574</v>
      </c>
      <c r="Y71" s="7">
        <f t="shared" si="3"/>
        <v>0.81801213252449834</v>
      </c>
      <c r="AO71" s="11" t="s">
        <v>10970</v>
      </c>
    </row>
    <row r="72" spans="1:42" ht="15" x14ac:dyDescent="0.2">
      <c r="A72">
        <f t="shared" si="17"/>
        <v>1</v>
      </c>
      <c r="B72" s="3" t="s">
        <v>71</v>
      </c>
      <c r="C72" s="4">
        <v>-3.10248370158555</v>
      </c>
      <c r="I72" s="6">
        <v>-25</v>
      </c>
      <c r="J72" s="7">
        <f t="shared" si="18"/>
        <v>0.96835848193872887</v>
      </c>
      <c r="K72" s="8">
        <v>29319</v>
      </c>
      <c r="L72">
        <v>101.2</v>
      </c>
      <c r="M72">
        <v>104.0256</v>
      </c>
      <c r="N72" s="9"/>
      <c r="O72" s="9"/>
      <c r="W72" s="13">
        <f t="shared" si="4"/>
        <v>-5.0000000000000426E-2</v>
      </c>
      <c r="X72" s="7">
        <f t="shared" ref="X72:X93" si="19">COUNTIF($N$257:$N$11201,"&gt;"&amp;W72)/$R$3</f>
        <v>0.82445170321978534</v>
      </c>
      <c r="Y72" s="7">
        <f t="shared" ref="Y72:Y117" si="20">COUNTIF($O$257:$O$11201,"&gt;"&amp;W72)/$R$3</f>
        <v>0.82799813345776951</v>
      </c>
    </row>
    <row r="73" spans="1:42" ht="15" x14ac:dyDescent="0.2">
      <c r="A73">
        <f t="shared" si="17"/>
        <v>2</v>
      </c>
      <c r="B73" s="3" t="s">
        <v>72</v>
      </c>
      <c r="C73" s="4">
        <v>-3.69708681319351</v>
      </c>
      <c r="I73" s="6">
        <v>-26</v>
      </c>
      <c r="J73" s="7">
        <f t="shared" si="18"/>
        <v>0.96973022405121168</v>
      </c>
      <c r="K73" s="8">
        <v>29320</v>
      </c>
      <c r="L73">
        <v>103.11</v>
      </c>
      <c r="M73">
        <v>102.0296</v>
      </c>
      <c r="N73" s="9"/>
      <c r="O73" s="9"/>
      <c r="W73" s="13">
        <f t="shared" ref="W73:W117" si="21">W72-1%</f>
        <v>-6.0000000000000428E-2</v>
      </c>
      <c r="X73" s="7">
        <f t="shared" si="19"/>
        <v>0.83257116192253855</v>
      </c>
      <c r="Y73" s="7">
        <f t="shared" si="20"/>
        <v>0.83854409706019595</v>
      </c>
    </row>
    <row r="74" spans="1:42" ht="15" x14ac:dyDescent="0.2">
      <c r="A74">
        <f t="shared" si="17"/>
        <v>3</v>
      </c>
      <c r="B74" s="3" t="s">
        <v>73</v>
      </c>
      <c r="C74" s="4">
        <v>-3.54010787684093</v>
      </c>
      <c r="I74" s="6">
        <v>-27</v>
      </c>
      <c r="J74" s="7">
        <f t="shared" si="18"/>
        <v>0.97146776406035662</v>
      </c>
      <c r="K74" s="8">
        <v>29321</v>
      </c>
      <c r="L74">
        <v>104.08</v>
      </c>
      <c r="M74">
        <v>103.0582</v>
      </c>
      <c r="N74" s="9"/>
      <c r="O74" s="9"/>
      <c r="W74" s="13">
        <f t="shared" si="21"/>
        <v>-7.0000000000000423E-2</v>
      </c>
      <c r="X74" s="7">
        <f t="shared" si="19"/>
        <v>0.84330377974801685</v>
      </c>
      <c r="Y74" s="7">
        <f t="shared" si="20"/>
        <v>0.84881007932804475</v>
      </c>
    </row>
    <row r="75" spans="1:42" ht="15" x14ac:dyDescent="0.2">
      <c r="A75">
        <f t="shared" si="17"/>
        <v>4</v>
      </c>
      <c r="B75" s="3" t="s">
        <v>74</v>
      </c>
      <c r="C75" s="4">
        <v>-4.1946166084647603</v>
      </c>
      <c r="I75" s="6">
        <v>-28</v>
      </c>
      <c r="J75" s="7">
        <f t="shared" si="18"/>
        <v>0.97384545038866022</v>
      </c>
      <c r="K75" s="8">
        <v>29322</v>
      </c>
      <c r="L75">
        <v>103.79</v>
      </c>
      <c r="M75">
        <v>105.00320000000001</v>
      </c>
      <c r="N75" s="9"/>
      <c r="O75" s="9"/>
      <c r="W75" s="13">
        <f t="shared" si="21"/>
        <v>-8.0000000000000418E-2</v>
      </c>
      <c r="X75" s="7">
        <f t="shared" si="19"/>
        <v>0.85590293980401311</v>
      </c>
      <c r="Y75" s="7">
        <f t="shared" si="20"/>
        <v>0.85683621091927209</v>
      </c>
    </row>
    <row r="76" spans="1:42" ht="15" x14ac:dyDescent="0.2">
      <c r="A76">
        <f t="shared" si="17"/>
        <v>5</v>
      </c>
      <c r="B76" s="3" t="s">
        <v>75</v>
      </c>
      <c r="C76" s="4">
        <v>-4.4759445125523101</v>
      </c>
      <c r="I76" s="6">
        <v>-29</v>
      </c>
      <c r="J76" s="7">
        <f t="shared" si="18"/>
        <v>0.97549154092363966</v>
      </c>
      <c r="K76" s="8">
        <v>29325</v>
      </c>
      <c r="L76">
        <v>102.84</v>
      </c>
      <c r="M76">
        <v>105.991</v>
      </c>
      <c r="N76" s="9"/>
      <c r="O76" s="9"/>
      <c r="W76" s="13">
        <f t="shared" si="21"/>
        <v>-9.0000000000000413E-2</v>
      </c>
      <c r="X76" s="7">
        <f t="shared" si="19"/>
        <v>0.8671021931871209</v>
      </c>
      <c r="Y76" s="7">
        <f t="shared" si="20"/>
        <v>0.8644890340643957</v>
      </c>
    </row>
    <row r="77" spans="1:42" ht="15" x14ac:dyDescent="0.2">
      <c r="A77">
        <f t="shared" si="17"/>
        <v>6</v>
      </c>
      <c r="B77" s="3" t="s">
        <v>76</v>
      </c>
      <c r="C77" s="4">
        <v>-5.0593525624698099</v>
      </c>
      <c r="I77" s="6">
        <v>-30</v>
      </c>
      <c r="J77" s="7">
        <f t="shared" si="18"/>
        <v>0.97677183356195707</v>
      </c>
      <c r="K77" s="8">
        <v>29326</v>
      </c>
      <c r="L77">
        <v>102.63</v>
      </c>
      <c r="M77">
        <v>105.6957</v>
      </c>
      <c r="N77" s="9"/>
      <c r="O77" s="9"/>
      <c r="W77" s="13">
        <f t="shared" si="21"/>
        <v>-0.10000000000000041</v>
      </c>
      <c r="X77" s="7">
        <f t="shared" si="19"/>
        <v>0.87652823145123659</v>
      </c>
      <c r="Y77" s="7">
        <f t="shared" si="20"/>
        <v>0.87270181987867479</v>
      </c>
    </row>
    <row r="78" spans="1:42" ht="15" x14ac:dyDescent="0.2">
      <c r="A78">
        <f t="shared" si="17"/>
        <v>7</v>
      </c>
      <c r="B78" s="3" t="s">
        <v>77</v>
      </c>
      <c r="C78" s="4">
        <v>-5.0593525624698099</v>
      </c>
      <c r="I78" s="6">
        <v>-31</v>
      </c>
      <c r="J78" s="7">
        <f t="shared" si="18"/>
        <v>0.97759487882944673</v>
      </c>
      <c r="K78" s="8">
        <v>29327</v>
      </c>
      <c r="L78">
        <v>101.54</v>
      </c>
      <c r="M78">
        <v>104.7283</v>
      </c>
      <c r="N78" s="9"/>
      <c r="O78" s="9"/>
      <c r="W78" s="13">
        <f t="shared" si="21"/>
        <v>-0.1100000000000004</v>
      </c>
      <c r="X78" s="7">
        <f t="shared" si="19"/>
        <v>0.88576761549230054</v>
      </c>
      <c r="Y78" s="7">
        <f t="shared" si="20"/>
        <v>0.87876808212785817</v>
      </c>
    </row>
    <row r="79" spans="1:42" ht="15" x14ac:dyDescent="0.2">
      <c r="A79">
        <f t="shared" si="17"/>
        <v>1</v>
      </c>
      <c r="B79" s="3" t="s">
        <v>78</v>
      </c>
      <c r="C79" s="4">
        <v>-4.6016770054004104</v>
      </c>
      <c r="I79" s="6">
        <v>-32</v>
      </c>
      <c r="J79" s="7">
        <f t="shared" si="18"/>
        <v>0.97832647462277089</v>
      </c>
      <c r="K79" s="8">
        <v>29328</v>
      </c>
      <c r="L79">
        <v>101.05</v>
      </c>
      <c r="M79">
        <v>104.51439999999999</v>
      </c>
      <c r="N79" s="9"/>
      <c r="O79" s="9"/>
      <c r="W79" s="13">
        <f t="shared" si="21"/>
        <v>-0.1200000000000004</v>
      </c>
      <c r="X79" s="7">
        <f t="shared" si="19"/>
        <v>0.89594027064862347</v>
      </c>
      <c r="Y79" s="7">
        <f t="shared" si="20"/>
        <v>0.8854876341577228</v>
      </c>
    </row>
    <row r="80" spans="1:42" ht="15" x14ac:dyDescent="0.2">
      <c r="A80">
        <f t="shared" si="17"/>
        <v>2</v>
      </c>
      <c r="B80" s="3" t="s">
        <v>79</v>
      </c>
      <c r="C80" s="4">
        <v>-4.5833742896243299</v>
      </c>
      <c r="I80" s="6">
        <v>-33</v>
      </c>
      <c r="J80" s="7">
        <f t="shared" si="18"/>
        <v>0.9796067672610882</v>
      </c>
      <c r="K80" s="8">
        <v>29329</v>
      </c>
      <c r="L80">
        <v>100.55</v>
      </c>
      <c r="M80">
        <v>103.4044</v>
      </c>
      <c r="N80" s="9"/>
      <c r="O80" s="9"/>
      <c r="W80" s="13">
        <f t="shared" si="21"/>
        <v>-0.13000000000000039</v>
      </c>
      <c r="X80" s="7">
        <f t="shared" si="19"/>
        <v>0.90555296313579092</v>
      </c>
      <c r="Y80" s="7">
        <f t="shared" si="20"/>
        <v>0.8919272048530098</v>
      </c>
    </row>
    <row r="81" spans="1:25" ht="15" x14ac:dyDescent="0.2">
      <c r="A81">
        <f t="shared" si="17"/>
        <v>3</v>
      </c>
      <c r="B81" s="3" t="s">
        <v>80</v>
      </c>
      <c r="C81" s="4">
        <v>-4.6850006509425102</v>
      </c>
      <c r="I81" s="6">
        <v>-34</v>
      </c>
      <c r="J81" s="7">
        <f t="shared" si="18"/>
        <v>0.98097850937357112</v>
      </c>
      <c r="K81" s="8">
        <v>29332</v>
      </c>
      <c r="L81">
        <v>99.8</v>
      </c>
      <c r="M81">
        <v>102.9054</v>
      </c>
      <c r="N81" s="9"/>
      <c r="O81" s="9"/>
      <c r="W81" s="13">
        <f t="shared" si="21"/>
        <v>-0.1400000000000004</v>
      </c>
      <c r="X81" s="7">
        <f t="shared" si="19"/>
        <v>0.91245916938870741</v>
      </c>
      <c r="Y81" s="7">
        <f t="shared" si="20"/>
        <v>0.89827344843677093</v>
      </c>
    </row>
    <row r="82" spans="1:25" ht="15" x14ac:dyDescent="0.2">
      <c r="A82">
        <f t="shared" si="17"/>
        <v>4</v>
      </c>
      <c r="B82" s="3" t="s">
        <v>81</v>
      </c>
      <c r="C82" s="4">
        <v>-4.5450103550045897</v>
      </c>
      <c r="I82" s="6">
        <v>-35</v>
      </c>
      <c r="J82" s="7">
        <f t="shared" si="18"/>
        <v>0.98399634202103337</v>
      </c>
      <c r="K82" s="8">
        <v>29333</v>
      </c>
      <c r="L82">
        <v>103.43</v>
      </c>
      <c r="M82">
        <v>102.39619999999999</v>
      </c>
      <c r="N82" s="9"/>
      <c r="O82" s="9"/>
      <c r="W82" s="13">
        <f t="shared" si="21"/>
        <v>-0.15000000000000041</v>
      </c>
      <c r="X82" s="7">
        <f t="shared" si="19"/>
        <v>0.91861875874941668</v>
      </c>
      <c r="Y82" s="7">
        <f t="shared" si="20"/>
        <v>0.90443303779748019</v>
      </c>
    </row>
    <row r="83" spans="1:25" ht="15" x14ac:dyDescent="0.2">
      <c r="A83">
        <f t="shared" si="17"/>
        <v>5</v>
      </c>
      <c r="B83" s="3" t="s">
        <v>82</v>
      </c>
      <c r="C83" s="4">
        <v>-3.4664244084698601</v>
      </c>
      <c r="I83" s="6">
        <v>-36</v>
      </c>
      <c r="J83" s="7">
        <f t="shared" si="18"/>
        <v>0.98582533150434382</v>
      </c>
      <c r="K83" s="8">
        <v>29334</v>
      </c>
      <c r="L83">
        <v>103.73</v>
      </c>
      <c r="M83">
        <v>101.63249999999999</v>
      </c>
      <c r="N83" s="9"/>
      <c r="O83" s="9"/>
      <c r="W83" s="13">
        <f t="shared" si="21"/>
        <v>-0.16000000000000042</v>
      </c>
      <c r="X83" s="7">
        <f t="shared" si="19"/>
        <v>0.92785814279048062</v>
      </c>
      <c r="Y83" s="7">
        <f t="shared" si="20"/>
        <v>0.91012599160055996</v>
      </c>
    </row>
    <row r="84" spans="1:25" ht="15" x14ac:dyDescent="0.2">
      <c r="A84">
        <f t="shared" si="17"/>
        <v>6</v>
      </c>
      <c r="B84" s="3" t="s">
        <v>83</v>
      </c>
      <c r="C84" s="4">
        <v>-4.7536675381598599</v>
      </c>
      <c r="I84" s="6">
        <v>-37</v>
      </c>
      <c r="J84" s="7">
        <f t="shared" si="18"/>
        <v>0.98875171467764056</v>
      </c>
      <c r="K84" s="8">
        <v>29335</v>
      </c>
      <c r="L84">
        <v>104.4</v>
      </c>
      <c r="M84">
        <v>105.3291</v>
      </c>
      <c r="N84" s="9"/>
      <c r="O84" s="9"/>
      <c r="W84" s="13">
        <f t="shared" si="21"/>
        <v>-0.17000000000000043</v>
      </c>
      <c r="X84" s="7">
        <f t="shared" si="19"/>
        <v>0.93495100326644887</v>
      </c>
      <c r="Y84" s="7">
        <f t="shared" si="20"/>
        <v>0.91488567428838075</v>
      </c>
    </row>
    <row r="85" spans="1:25" ht="15" x14ac:dyDescent="0.2">
      <c r="A85">
        <f t="shared" si="17"/>
        <v>7</v>
      </c>
      <c r="B85" s="3" t="s">
        <v>84</v>
      </c>
      <c r="C85" s="4">
        <v>-4.7536675381598599</v>
      </c>
      <c r="I85" s="6">
        <v>-38</v>
      </c>
      <c r="J85" s="7">
        <f t="shared" si="18"/>
        <v>0.99140374942844078</v>
      </c>
      <c r="K85" s="8">
        <v>29336</v>
      </c>
      <c r="L85">
        <v>105.16</v>
      </c>
      <c r="M85">
        <v>105.63460000000001</v>
      </c>
      <c r="N85" s="9"/>
      <c r="O85" s="9"/>
      <c r="W85" s="13">
        <f t="shared" si="21"/>
        <v>-0.18000000000000044</v>
      </c>
      <c r="X85" s="7">
        <f t="shared" si="19"/>
        <v>0.94157722818478773</v>
      </c>
      <c r="Y85" s="7">
        <f t="shared" si="20"/>
        <v>0.91880541297246854</v>
      </c>
    </row>
    <row r="86" spans="1:25" ht="15" x14ac:dyDescent="0.2">
      <c r="A86">
        <f t="shared" si="17"/>
        <v>1</v>
      </c>
      <c r="B86" s="3" t="s">
        <v>85</v>
      </c>
      <c r="C86" s="4">
        <v>-4.1317457170262601</v>
      </c>
      <c r="I86" s="6">
        <v>-39</v>
      </c>
      <c r="J86" s="7">
        <f t="shared" si="18"/>
        <v>0.99341563786008236</v>
      </c>
      <c r="K86" s="8">
        <v>29339</v>
      </c>
      <c r="L86">
        <v>105.64</v>
      </c>
      <c r="M86">
        <v>106.3169</v>
      </c>
      <c r="N86" s="9"/>
      <c r="O86" s="9"/>
      <c r="W86" s="13">
        <f t="shared" si="21"/>
        <v>-0.19000000000000045</v>
      </c>
      <c r="X86" s="7">
        <f t="shared" si="19"/>
        <v>0.94755016332244513</v>
      </c>
      <c r="Y86" s="7">
        <f t="shared" si="20"/>
        <v>0.92225851609892673</v>
      </c>
    </row>
    <row r="87" spans="1:25" ht="15" x14ac:dyDescent="0.2">
      <c r="A87">
        <f t="shared" si="17"/>
        <v>2</v>
      </c>
      <c r="B87" s="3" t="s">
        <v>86</v>
      </c>
      <c r="C87" s="4">
        <v>-3.70575311533646</v>
      </c>
      <c r="I87" s="6">
        <v>-40</v>
      </c>
      <c r="J87" s="7">
        <f t="shared" si="18"/>
        <v>0.9951531778692273</v>
      </c>
      <c r="K87" s="8">
        <v>29340</v>
      </c>
      <c r="L87">
        <v>105.86</v>
      </c>
      <c r="M87">
        <v>107.0909</v>
      </c>
      <c r="N87" s="9"/>
      <c r="O87" s="9"/>
      <c r="W87" s="13">
        <f t="shared" si="21"/>
        <v>-0.20000000000000046</v>
      </c>
      <c r="X87" s="7">
        <f t="shared" si="19"/>
        <v>0.95314979001399902</v>
      </c>
      <c r="Y87" s="7">
        <f t="shared" si="20"/>
        <v>0.92608492767148853</v>
      </c>
    </row>
    <row r="88" spans="1:25" ht="15" x14ac:dyDescent="0.2">
      <c r="A88">
        <f t="shared" si="17"/>
        <v>3</v>
      </c>
      <c r="B88" s="3" t="s">
        <v>87</v>
      </c>
      <c r="C88" s="4">
        <v>-2.15613720449173</v>
      </c>
      <c r="K88" s="8">
        <v>29341</v>
      </c>
      <c r="L88">
        <v>106.29</v>
      </c>
      <c r="M88">
        <v>107.5797</v>
      </c>
      <c r="N88" s="9"/>
      <c r="O88" s="9"/>
      <c r="W88" s="13">
        <f t="shared" si="21"/>
        <v>-0.21000000000000046</v>
      </c>
      <c r="X88" s="7">
        <f t="shared" si="19"/>
        <v>0.9588427438170789</v>
      </c>
      <c r="Y88" s="7">
        <f t="shared" si="20"/>
        <v>0.93093793747083531</v>
      </c>
    </row>
    <row r="89" spans="1:25" ht="15" x14ac:dyDescent="0.2">
      <c r="A89">
        <f t="shared" si="17"/>
        <v>4</v>
      </c>
      <c r="B89" s="3" t="s">
        <v>88</v>
      </c>
      <c r="C89" s="4">
        <v>-2.1155826603367802</v>
      </c>
      <c r="K89" s="8">
        <v>29342</v>
      </c>
      <c r="L89">
        <v>105.46</v>
      </c>
      <c r="M89">
        <v>107.80370000000001</v>
      </c>
      <c r="N89" s="9"/>
      <c r="O89" s="9"/>
      <c r="W89" s="13">
        <f t="shared" si="21"/>
        <v>-0.22000000000000047</v>
      </c>
      <c r="X89" s="7">
        <f t="shared" si="19"/>
        <v>0.9648156789547363</v>
      </c>
      <c r="Y89" s="7">
        <f t="shared" si="20"/>
        <v>0.93513765748950073</v>
      </c>
    </row>
    <row r="90" spans="1:25" ht="15" x14ac:dyDescent="0.2">
      <c r="A90">
        <f t="shared" si="17"/>
        <v>5</v>
      </c>
      <c r="B90" s="3" t="s">
        <v>89</v>
      </c>
      <c r="C90" s="4">
        <v>-2.2415493244322602</v>
      </c>
      <c r="K90" s="8">
        <v>29343</v>
      </c>
      <c r="L90">
        <v>105.58</v>
      </c>
      <c r="M90">
        <v>108.77119999999999</v>
      </c>
      <c r="N90" s="9"/>
      <c r="O90" s="9"/>
      <c r="W90" s="13">
        <f t="shared" si="21"/>
        <v>-0.23000000000000048</v>
      </c>
      <c r="X90" s="7">
        <f t="shared" si="19"/>
        <v>0.96920205319645358</v>
      </c>
      <c r="Y90" s="7">
        <f t="shared" si="20"/>
        <v>0.9395240317312179</v>
      </c>
    </row>
    <row r="91" spans="1:25" ht="15" x14ac:dyDescent="0.2">
      <c r="A91">
        <f t="shared" si="17"/>
        <v>6</v>
      </c>
      <c r="B91" s="3" t="s">
        <v>90</v>
      </c>
      <c r="C91" s="4">
        <v>-2.5507682642078402</v>
      </c>
      <c r="K91" s="8">
        <v>29346</v>
      </c>
      <c r="L91">
        <v>106.38</v>
      </c>
      <c r="M91">
        <v>107.9218</v>
      </c>
      <c r="N91" s="9"/>
      <c r="O91" s="9"/>
      <c r="W91" s="13">
        <f t="shared" si="21"/>
        <v>-0.24000000000000049</v>
      </c>
      <c r="X91" s="7">
        <f t="shared" si="19"/>
        <v>0.9725618292113859</v>
      </c>
      <c r="Y91" s="7">
        <f t="shared" si="20"/>
        <v>0.94176388240783948</v>
      </c>
    </row>
    <row r="92" spans="1:25" ht="15" x14ac:dyDescent="0.2">
      <c r="A92">
        <f t="shared" si="17"/>
        <v>7</v>
      </c>
      <c r="B92" s="3" t="s">
        <v>91</v>
      </c>
      <c r="C92" s="4">
        <v>-2.5507682642078402</v>
      </c>
      <c r="K92" s="8">
        <v>29347</v>
      </c>
      <c r="L92">
        <v>106.25</v>
      </c>
      <c r="M92">
        <v>108.0446</v>
      </c>
      <c r="N92" s="9"/>
      <c r="O92" s="9"/>
      <c r="W92" s="13">
        <f t="shared" si="21"/>
        <v>-0.2500000000000005</v>
      </c>
      <c r="X92" s="7">
        <f t="shared" si="19"/>
        <v>0.97526831544563697</v>
      </c>
      <c r="Y92" s="7">
        <f t="shared" si="20"/>
        <v>0.94344377041530569</v>
      </c>
    </row>
    <row r="93" spans="1:25" ht="15" x14ac:dyDescent="0.2">
      <c r="A93">
        <f t="shared" si="17"/>
        <v>1</v>
      </c>
      <c r="B93" s="3" t="s">
        <v>92</v>
      </c>
      <c r="C93" s="4">
        <v>-2.19337452509117</v>
      </c>
      <c r="K93" s="8">
        <v>29348</v>
      </c>
      <c r="L93">
        <v>107.18</v>
      </c>
      <c r="M93">
        <v>108.8633</v>
      </c>
      <c r="N93" s="9"/>
      <c r="O93" s="9"/>
      <c r="W93" s="13">
        <f t="shared" si="21"/>
        <v>-0.26000000000000051</v>
      </c>
      <c r="X93" s="7">
        <f t="shared" si="19"/>
        <v>0.97722818478768081</v>
      </c>
      <c r="Y93" s="7">
        <f t="shared" si="20"/>
        <v>0.9446570228651423</v>
      </c>
    </row>
    <row r="94" spans="1:25" ht="15" x14ac:dyDescent="0.2">
      <c r="A94">
        <f t="shared" si="17"/>
        <v>2</v>
      </c>
      <c r="B94" s="3" t="s">
        <v>93</v>
      </c>
      <c r="C94" s="4">
        <v>-2.88952333228388</v>
      </c>
      <c r="K94" s="8">
        <v>29349</v>
      </c>
      <c r="L94">
        <v>106.13</v>
      </c>
      <c r="M94">
        <v>108.7302</v>
      </c>
      <c r="N94" s="9"/>
      <c r="O94" s="9"/>
      <c r="W94" s="13">
        <f t="shared" si="21"/>
        <v>-0.27000000000000052</v>
      </c>
      <c r="X94" s="7">
        <f>COUNTIF($N$257:$N$11201,"&gt;"&amp;W94)/$R$3</f>
        <v>0.97872141857209516</v>
      </c>
      <c r="Y94" s="7">
        <f t="shared" si="20"/>
        <v>0.94661689220718614</v>
      </c>
    </row>
    <row r="95" spans="1:25" ht="15" x14ac:dyDescent="0.2">
      <c r="A95">
        <f t="shared" si="17"/>
        <v>3</v>
      </c>
      <c r="B95" s="3" t="s">
        <v>94</v>
      </c>
      <c r="C95" s="4">
        <v>-2.6658384313757901</v>
      </c>
      <c r="K95" s="8">
        <v>29350</v>
      </c>
      <c r="L95">
        <v>104.72</v>
      </c>
      <c r="M95">
        <v>109.6819</v>
      </c>
      <c r="N95" s="9"/>
      <c r="O95" s="9"/>
      <c r="W95" s="13">
        <f t="shared" si="21"/>
        <v>-0.28000000000000053</v>
      </c>
      <c r="X95" s="7">
        <f t="shared" ref="X95:X117" si="22">COUNTIF($N$257:$N$11201,"&gt;"&amp;W95)/$R$3</f>
        <v>0.97974801679888013</v>
      </c>
      <c r="Y95" s="7">
        <f t="shared" si="20"/>
        <v>0.94801679888007462</v>
      </c>
    </row>
    <row r="96" spans="1:25" ht="15" x14ac:dyDescent="0.2">
      <c r="A96">
        <f t="shared" si="17"/>
        <v>4</v>
      </c>
      <c r="B96" s="3" t="s">
        <v>95</v>
      </c>
      <c r="C96" s="4">
        <v>-3.19513114494714</v>
      </c>
      <c r="K96" s="8">
        <v>29353</v>
      </c>
      <c r="L96">
        <v>104.78</v>
      </c>
      <c r="M96">
        <v>108.6074</v>
      </c>
      <c r="N96" s="9"/>
      <c r="O96" s="9"/>
      <c r="W96" s="13">
        <f t="shared" si="21"/>
        <v>-0.29000000000000054</v>
      </c>
      <c r="X96" s="7">
        <f t="shared" si="22"/>
        <v>0.98068128791413911</v>
      </c>
      <c r="Y96" s="7">
        <f t="shared" si="20"/>
        <v>0.94923005132991134</v>
      </c>
    </row>
    <row r="97" spans="1:25" ht="15" x14ac:dyDescent="0.2">
      <c r="A97">
        <f t="shared" si="17"/>
        <v>5</v>
      </c>
      <c r="B97" s="3" t="s">
        <v>96</v>
      </c>
      <c r="C97" s="4">
        <v>-3.43843644863979</v>
      </c>
      <c r="K97" s="8">
        <v>29354</v>
      </c>
      <c r="L97">
        <v>106.3</v>
      </c>
      <c r="M97">
        <v>107.1645</v>
      </c>
      <c r="N97" s="9"/>
      <c r="O97" s="9"/>
      <c r="W97" s="13">
        <f t="shared" si="21"/>
        <v>-0.30000000000000054</v>
      </c>
      <c r="X97" s="7">
        <f t="shared" si="22"/>
        <v>0.98152123191787211</v>
      </c>
      <c r="Y97" s="7">
        <f t="shared" si="20"/>
        <v>0.9502566495566962</v>
      </c>
    </row>
    <row r="98" spans="1:25" ht="15" x14ac:dyDescent="0.2">
      <c r="A98">
        <f t="shared" si="17"/>
        <v>6</v>
      </c>
      <c r="B98" s="3" t="s">
        <v>97</v>
      </c>
      <c r="C98" s="4">
        <v>-3.20011425637639</v>
      </c>
      <c r="K98" s="8">
        <v>29355</v>
      </c>
      <c r="L98">
        <v>106.85</v>
      </c>
      <c r="M98">
        <v>107.2259</v>
      </c>
      <c r="N98" s="9"/>
      <c r="O98" s="9"/>
      <c r="W98" s="13">
        <f t="shared" si="21"/>
        <v>-0.31000000000000055</v>
      </c>
      <c r="X98" s="7">
        <f t="shared" si="22"/>
        <v>0.98292113859076058</v>
      </c>
      <c r="Y98" s="7">
        <f t="shared" si="20"/>
        <v>0.95044330377974806</v>
      </c>
    </row>
    <row r="99" spans="1:25" ht="15" x14ac:dyDescent="0.2">
      <c r="A99">
        <f t="shared" si="17"/>
        <v>7</v>
      </c>
      <c r="B99" s="3" t="s">
        <v>98</v>
      </c>
      <c r="C99" s="4">
        <v>-3.20011425637639</v>
      </c>
      <c r="K99" s="8">
        <v>29356</v>
      </c>
      <c r="L99">
        <v>106.99</v>
      </c>
      <c r="M99">
        <v>108.7814</v>
      </c>
      <c r="N99" s="9"/>
      <c r="O99" s="9"/>
      <c r="W99" s="13">
        <f t="shared" si="21"/>
        <v>-0.32000000000000056</v>
      </c>
      <c r="X99" s="7">
        <f t="shared" si="22"/>
        <v>0.98376108259449369</v>
      </c>
      <c r="Y99" s="7">
        <f t="shared" si="20"/>
        <v>0.95100326644890343</v>
      </c>
    </row>
    <row r="100" spans="1:25" ht="15" x14ac:dyDescent="0.2">
      <c r="A100">
        <f t="shared" si="17"/>
        <v>1</v>
      </c>
      <c r="B100" s="3" t="s">
        <v>99</v>
      </c>
      <c r="C100" s="4">
        <v>-3.4317419726586</v>
      </c>
      <c r="K100" s="8">
        <v>29357</v>
      </c>
      <c r="L100">
        <v>107.35</v>
      </c>
      <c r="M100">
        <v>109.3442</v>
      </c>
      <c r="N100" s="9"/>
      <c r="O100" s="9"/>
      <c r="W100" s="13">
        <f t="shared" si="21"/>
        <v>-0.33000000000000057</v>
      </c>
      <c r="X100" s="7">
        <f t="shared" si="22"/>
        <v>0.98450769948670092</v>
      </c>
      <c r="Y100" s="7">
        <f t="shared" si="20"/>
        <v>0.95184321045263653</v>
      </c>
    </row>
    <row r="101" spans="1:25" ht="15" x14ac:dyDescent="0.2">
      <c r="A101">
        <f t="shared" si="17"/>
        <v>2</v>
      </c>
      <c r="B101" s="3" t="s">
        <v>100</v>
      </c>
      <c r="C101" s="4">
        <v>-0.42644334985754201</v>
      </c>
      <c r="K101" s="8">
        <v>29360</v>
      </c>
      <c r="L101">
        <v>107.67</v>
      </c>
      <c r="M101">
        <v>109.4875</v>
      </c>
      <c r="N101" s="9"/>
      <c r="O101" s="9"/>
      <c r="W101" s="13">
        <f t="shared" si="21"/>
        <v>-0.34000000000000058</v>
      </c>
      <c r="X101" s="7">
        <f t="shared" si="22"/>
        <v>0.98506766215585628</v>
      </c>
      <c r="Y101" s="7">
        <f t="shared" si="20"/>
        <v>0.95352309846010264</v>
      </c>
    </row>
    <row r="102" spans="1:25" ht="15" x14ac:dyDescent="0.2">
      <c r="A102">
        <f t="shared" si="17"/>
        <v>3</v>
      </c>
      <c r="B102" s="3" t="s">
        <v>101</v>
      </c>
      <c r="C102" s="4">
        <v>-2.34687254381916E-2</v>
      </c>
      <c r="K102" s="8">
        <v>29361</v>
      </c>
      <c r="L102">
        <v>107.62</v>
      </c>
      <c r="M102">
        <v>109.85590000000001</v>
      </c>
      <c r="N102" s="9"/>
      <c r="O102" s="9"/>
      <c r="W102" s="13">
        <f t="shared" si="21"/>
        <v>-0.35000000000000059</v>
      </c>
      <c r="X102" s="7">
        <f t="shared" si="22"/>
        <v>0.98600093327111527</v>
      </c>
      <c r="Y102" s="7">
        <f t="shared" si="20"/>
        <v>0.95464302379841348</v>
      </c>
    </row>
    <row r="103" spans="1:25" ht="15" x14ac:dyDescent="0.2">
      <c r="A103">
        <f t="shared" si="17"/>
        <v>4</v>
      </c>
      <c r="B103" s="3" t="s">
        <v>102</v>
      </c>
      <c r="C103" s="4">
        <v>-0.16021165133152099</v>
      </c>
      <c r="K103" s="8">
        <v>29362</v>
      </c>
      <c r="L103">
        <v>107.72</v>
      </c>
      <c r="M103">
        <v>110.18340000000001</v>
      </c>
      <c r="N103" s="9"/>
      <c r="O103" s="9"/>
      <c r="W103" s="13">
        <f t="shared" si="21"/>
        <v>-0.3600000000000006</v>
      </c>
      <c r="X103" s="7">
        <f t="shared" si="22"/>
        <v>0.98749416705552961</v>
      </c>
      <c r="Y103" s="7">
        <f t="shared" si="20"/>
        <v>0.95557629491367246</v>
      </c>
    </row>
    <row r="104" spans="1:25" ht="15" x14ac:dyDescent="0.2">
      <c r="A104">
        <f t="shared" si="17"/>
        <v>5</v>
      </c>
      <c r="B104" s="3" t="s">
        <v>103</v>
      </c>
      <c r="C104" s="4">
        <v>-0.23322422872291701</v>
      </c>
      <c r="K104" s="8">
        <v>29363</v>
      </c>
      <c r="L104">
        <v>109.01</v>
      </c>
      <c r="M104">
        <v>110.1322</v>
      </c>
      <c r="N104" s="9"/>
      <c r="O104" s="9"/>
      <c r="W104" s="13">
        <f t="shared" si="21"/>
        <v>-0.37000000000000061</v>
      </c>
      <c r="X104" s="7">
        <f t="shared" si="22"/>
        <v>0.98908072795146995</v>
      </c>
      <c r="Y104" s="7">
        <f t="shared" si="20"/>
        <v>0.95762949136724218</v>
      </c>
    </row>
    <row r="105" spans="1:25" ht="15" x14ac:dyDescent="0.2">
      <c r="A105">
        <f t="shared" si="17"/>
        <v>6</v>
      </c>
      <c r="B105" s="3" t="s">
        <v>104</v>
      </c>
      <c r="C105" s="4">
        <v>-1.0443114906745099</v>
      </c>
      <c r="K105" s="8">
        <v>29364</v>
      </c>
      <c r="L105">
        <v>110.62</v>
      </c>
      <c r="M105">
        <v>110.2346</v>
      </c>
      <c r="N105" s="9"/>
      <c r="O105" s="9"/>
      <c r="W105" s="13">
        <f t="shared" si="21"/>
        <v>-0.38000000000000062</v>
      </c>
      <c r="X105" s="7">
        <f t="shared" si="22"/>
        <v>0.99085394307046193</v>
      </c>
      <c r="Y105" s="7">
        <f t="shared" si="20"/>
        <v>0.95902939804013065</v>
      </c>
    </row>
    <row r="106" spans="1:25" ht="15" x14ac:dyDescent="0.2">
      <c r="A106">
        <f t="shared" si="17"/>
        <v>7</v>
      </c>
      <c r="B106" s="3" t="s">
        <v>105</v>
      </c>
      <c r="C106" s="4">
        <v>-1.0443114906745099</v>
      </c>
      <c r="K106" s="8">
        <v>29368</v>
      </c>
      <c r="L106">
        <v>111.4</v>
      </c>
      <c r="M106">
        <v>111.5547</v>
      </c>
      <c r="N106" s="9"/>
      <c r="O106" s="9"/>
      <c r="W106" s="13">
        <f t="shared" si="21"/>
        <v>-0.39000000000000062</v>
      </c>
      <c r="X106" s="7">
        <f t="shared" si="22"/>
        <v>0.99281381241250588</v>
      </c>
      <c r="Y106" s="7">
        <f t="shared" si="20"/>
        <v>0.96154923005132986</v>
      </c>
    </row>
    <row r="107" spans="1:25" ht="15" x14ac:dyDescent="0.2">
      <c r="A107">
        <f t="shared" si="17"/>
        <v>1</v>
      </c>
      <c r="B107" s="3" t="s">
        <v>106</v>
      </c>
      <c r="C107" s="4">
        <v>-1.52396409677957</v>
      </c>
      <c r="K107" s="8">
        <v>29369</v>
      </c>
      <c r="L107">
        <v>112.06</v>
      </c>
      <c r="M107">
        <v>113.2022</v>
      </c>
      <c r="N107" s="9"/>
      <c r="O107" s="9"/>
      <c r="W107" s="13">
        <f t="shared" si="21"/>
        <v>-0.40000000000000063</v>
      </c>
      <c r="X107" s="7">
        <f t="shared" si="22"/>
        <v>0.99468035464302385</v>
      </c>
      <c r="Y107" s="7">
        <f t="shared" si="20"/>
        <v>0.96285580961269246</v>
      </c>
    </row>
    <row r="108" spans="1:25" ht="15" x14ac:dyDescent="0.2">
      <c r="A108">
        <f t="shared" si="17"/>
        <v>2</v>
      </c>
      <c r="B108" s="3" t="s">
        <v>107</v>
      </c>
      <c r="C108" s="4">
        <v>-1.52396409677957</v>
      </c>
      <c r="K108" s="8">
        <v>29370</v>
      </c>
      <c r="L108">
        <v>110.27</v>
      </c>
      <c r="M108">
        <v>113.2022</v>
      </c>
      <c r="N108" s="9"/>
      <c r="O108" s="9"/>
      <c r="W108" s="13">
        <f t="shared" si="21"/>
        <v>-0.41000000000000064</v>
      </c>
      <c r="X108" s="7">
        <f t="shared" si="22"/>
        <v>0.99617358842743819</v>
      </c>
      <c r="Y108" s="7">
        <f t="shared" si="20"/>
        <v>0.96369575361642557</v>
      </c>
    </row>
    <row r="109" spans="1:25" ht="15" x14ac:dyDescent="0.2">
      <c r="A109">
        <f t="shared" si="17"/>
        <v>3</v>
      </c>
      <c r="B109" s="3" t="s">
        <v>108</v>
      </c>
      <c r="C109" s="4">
        <v>-1.0803055071394001</v>
      </c>
      <c r="K109" s="8">
        <v>29371</v>
      </c>
      <c r="L109">
        <v>111.24</v>
      </c>
      <c r="M109">
        <v>114.0005</v>
      </c>
      <c r="N109" s="9"/>
      <c r="O109" s="9"/>
      <c r="W109" s="13">
        <f t="shared" si="21"/>
        <v>-0.42000000000000065</v>
      </c>
      <c r="X109" s="7">
        <f t="shared" si="22"/>
        <v>0.99720018665422305</v>
      </c>
      <c r="Y109" s="7">
        <f t="shared" si="20"/>
        <v>0.96425571628558093</v>
      </c>
    </row>
    <row r="110" spans="1:25" ht="15" x14ac:dyDescent="0.2">
      <c r="A110">
        <f t="shared" si="17"/>
        <v>4</v>
      </c>
      <c r="B110" s="3" t="s">
        <v>109</v>
      </c>
      <c r="C110" s="4">
        <v>-2.4058251477940602</v>
      </c>
      <c r="K110" s="8">
        <v>29374</v>
      </c>
      <c r="L110">
        <v>110.76</v>
      </c>
      <c r="M110">
        <v>114.6759</v>
      </c>
      <c r="N110" s="9"/>
      <c r="O110" s="9"/>
      <c r="W110" s="13">
        <f t="shared" si="21"/>
        <v>-0.43000000000000066</v>
      </c>
      <c r="X110" s="7">
        <f t="shared" si="22"/>
        <v>0.99822678488100791</v>
      </c>
      <c r="Y110" s="7">
        <f t="shared" si="20"/>
        <v>0.96472235184321042</v>
      </c>
    </row>
    <row r="111" spans="1:25" ht="15" x14ac:dyDescent="0.2">
      <c r="A111">
        <f t="shared" si="17"/>
        <v>5</v>
      </c>
      <c r="B111" s="3" t="s">
        <v>110</v>
      </c>
      <c r="C111" s="4">
        <v>-2.7695963885262098</v>
      </c>
      <c r="K111" s="8">
        <v>29375</v>
      </c>
      <c r="L111">
        <v>110.51</v>
      </c>
      <c r="M111">
        <v>112.8441</v>
      </c>
      <c r="N111" s="9"/>
      <c r="O111" s="9"/>
      <c r="W111" s="13">
        <f t="shared" si="21"/>
        <v>-0.44000000000000067</v>
      </c>
      <c r="X111" s="7">
        <f t="shared" si="22"/>
        <v>0.99860009332711153</v>
      </c>
      <c r="Y111" s="7">
        <f t="shared" si="20"/>
        <v>0.96490900606626229</v>
      </c>
    </row>
    <row r="112" spans="1:25" ht="15" x14ac:dyDescent="0.2">
      <c r="A112">
        <f t="shared" si="17"/>
        <v>6</v>
      </c>
      <c r="B112" s="3" t="s">
        <v>111</v>
      </c>
      <c r="C112" s="4">
        <v>-3.54526621167944</v>
      </c>
      <c r="K112" s="8">
        <v>29376</v>
      </c>
      <c r="L112">
        <v>112.61</v>
      </c>
      <c r="M112">
        <v>114.3689</v>
      </c>
      <c r="N112" s="9"/>
      <c r="O112" s="9"/>
      <c r="W112" s="13">
        <f t="shared" si="21"/>
        <v>-0.45000000000000068</v>
      </c>
      <c r="X112" s="7">
        <f t="shared" si="22"/>
        <v>0.99897340177321514</v>
      </c>
      <c r="Y112" s="7">
        <f t="shared" si="20"/>
        <v>0.96528231451236579</v>
      </c>
    </row>
    <row r="113" spans="1:25" ht="15" x14ac:dyDescent="0.2">
      <c r="A113">
        <f t="shared" si="17"/>
        <v>7</v>
      </c>
      <c r="B113" s="3" t="s">
        <v>112</v>
      </c>
      <c r="C113" s="4">
        <v>-3.54526621167944</v>
      </c>
      <c r="K113" s="8">
        <v>29377</v>
      </c>
      <c r="L113">
        <v>112.78</v>
      </c>
      <c r="M113">
        <v>113.8754</v>
      </c>
      <c r="N113" s="9"/>
      <c r="O113" s="9"/>
      <c r="W113" s="13">
        <f t="shared" si="21"/>
        <v>-0.46000000000000069</v>
      </c>
      <c r="X113" s="7">
        <f t="shared" si="22"/>
        <v>0.99925338310779277</v>
      </c>
      <c r="Y113" s="7">
        <f t="shared" si="20"/>
        <v>0.96546896873541765</v>
      </c>
    </row>
    <row r="114" spans="1:25" ht="15" x14ac:dyDescent="0.2">
      <c r="A114">
        <f t="shared" si="17"/>
        <v>1</v>
      </c>
      <c r="B114" s="3" t="s">
        <v>113</v>
      </c>
      <c r="C114" s="4">
        <v>-3.1042427058148299</v>
      </c>
      <c r="K114" s="8">
        <v>29378</v>
      </c>
      <c r="L114">
        <v>113.2</v>
      </c>
      <c r="M114">
        <v>113.6183</v>
      </c>
      <c r="N114" s="9"/>
      <c r="O114" s="9"/>
      <c r="W114" s="13">
        <f t="shared" si="21"/>
        <v>-0.47000000000000069</v>
      </c>
      <c r="X114" s="7">
        <f t="shared" si="22"/>
        <v>0.99953336444237051</v>
      </c>
      <c r="Y114" s="7">
        <f t="shared" si="20"/>
        <v>0.96556229584694353</v>
      </c>
    </row>
    <row r="115" spans="1:25" ht="15" x14ac:dyDescent="0.2">
      <c r="A115">
        <f t="shared" si="17"/>
        <v>2</v>
      </c>
      <c r="B115" s="3" t="s">
        <v>114</v>
      </c>
      <c r="C115" s="4">
        <v>-3.1042427058148299</v>
      </c>
      <c r="K115" s="8">
        <v>29381</v>
      </c>
      <c r="L115">
        <v>113.71</v>
      </c>
      <c r="M115">
        <v>115.7774</v>
      </c>
      <c r="N115" s="9"/>
      <c r="O115" s="9"/>
      <c r="W115" s="13">
        <f t="shared" si="21"/>
        <v>-0.4800000000000007</v>
      </c>
      <c r="X115" s="7">
        <f t="shared" si="22"/>
        <v>0.99990667288847412</v>
      </c>
      <c r="Y115" s="7">
        <f t="shared" si="20"/>
        <v>0.96584227718152127</v>
      </c>
    </row>
    <row r="116" spans="1:25" ht="15" x14ac:dyDescent="0.2">
      <c r="A116">
        <f t="shared" si="17"/>
        <v>3</v>
      </c>
      <c r="B116" s="3" t="s">
        <v>115</v>
      </c>
      <c r="C116" s="4">
        <v>-5.8832428173022704</v>
      </c>
      <c r="K116" s="8">
        <v>29382</v>
      </c>
      <c r="L116">
        <v>114.66</v>
      </c>
      <c r="M116">
        <v>115.9522</v>
      </c>
      <c r="N116" s="9"/>
      <c r="O116" s="9"/>
      <c r="W116" s="13">
        <f t="shared" si="21"/>
        <v>-0.49000000000000071</v>
      </c>
      <c r="X116" s="7">
        <f t="shared" si="22"/>
        <v>1</v>
      </c>
      <c r="Y116" s="7">
        <f t="shared" si="20"/>
        <v>0.96584227718152127</v>
      </c>
    </row>
    <row r="117" spans="1:25" ht="15" x14ac:dyDescent="0.2">
      <c r="A117">
        <f t="shared" si="17"/>
        <v>4</v>
      </c>
      <c r="B117" s="3" t="s">
        <v>116</v>
      </c>
      <c r="C117" s="4">
        <v>-6.9516555463376504</v>
      </c>
      <c r="K117" s="8">
        <v>29383</v>
      </c>
      <c r="L117">
        <v>116.02</v>
      </c>
      <c r="M117">
        <v>116.384</v>
      </c>
      <c r="N117" s="9"/>
      <c r="O117" s="9"/>
      <c r="W117" s="13">
        <f t="shared" si="21"/>
        <v>-0.50000000000000067</v>
      </c>
      <c r="X117" s="7">
        <f t="shared" si="22"/>
        <v>1</v>
      </c>
      <c r="Y117" s="7">
        <f t="shared" si="20"/>
        <v>0.96584227718152127</v>
      </c>
    </row>
    <row r="118" spans="1:25" x14ac:dyDescent="0.15">
      <c r="A118">
        <f t="shared" si="17"/>
        <v>5</v>
      </c>
      <c r="B118" s="3" t="s">
        <v>117</v>
      </c>
      <c r="C118" s="4">
        <v>-6.4167730997239598</v>
      </c>
      <c r="K118" s="8">
        <v>29384</v>
      </c>
      <c r="L118">
        <v>115.52</v>
      </c>
      <c r="M118">
        <v>116.9083</v>
      </c>
      <c r="N118" s="9"/>
      <c r="O118" s="9"/>
    </row>
    <row r="119" spans="1:25" x14ac:dyDescent="0.15">
      <c r="A119">
        <f t="shared" si="17"/>
        <v>6</v>
      </c>
      <c r="B119" s="3" t="s">
        <v>118</v>
      </c>
      <c r="C119" s="4">
        <v>-5.4969016415033201</v>
      </c>
      <c r="K119" s="8">
        <v>29385</v>
      </c>
      <c r="L119">
        <v>115.81</v>
      </c>
      <c r="M119">
        <v>117.88509999999999</v>
      </c>
      <c r="N119" s="9"/>
      <c r="O119" s="9"/>
    </row>
    <row r="120" spans="1:25" x14ac:dyDescent="0.15">
      <c r="A120">
        <f t="shared" si="17"/>
        <v>7</v>
      </c>
      <c r="B120" s="3" t="s">
        <v>119</v>
      </c>
      <c r="C120" s="4">
        <v>-5.4969016415033201</v>
      </c>
      <c r="K120" s="8">
        <v>29388</v>
      </c>
      <c r="L120">
        <v>116.09</v>
      </c>
      <c r="M120">
        <v>119.2833</v>
      </c>
      <c r="N120" s="9"/>
      <c r="O120" s="9"/>
    </row>
    <row r="121" spans="1:25" x14ac:dyDescent="0.15">
      <c r="A121">
        <f t="shared" si="17"/>
        <v>1</v>
      </c>
      <c r="B121" s="3" t="s">
        <v>120</v>
      </c>
      <c r="C121" s="4">
        <v>-7.11404417332436</v>
      </c>
      <c r="K121" s="8">
        <v>29389</v>
      </c>
      <c r="L121">
        <v>116.03</v>
      </c>
      <c r="M121">
        <v>118.7692</v>
      </c>
      <c r="N121" s="9"/>
      <c r="O121" s="9"/>
    </row>
    <row r="122" spans="1:25" x14ac:dyDescent="0.15">
      <c r="A122">
        <f t="shared" si="17"/>
        <v>2</v>
      </c>
      <c r="B122" s="3" t="s">
        <v>121</v>
      </c>
      <c r="C122" s="4">
        <v>-7.6970289988316303</v>
      </c>
      <c r="K122" s="8">
        <v>29390</v>
      </c>
      <c r="L122">
        <v>116.26</v>
      </c>
      <c r="M122">
        <v>119.06740000000001</v>
      </c>
      <c r="N122" s="9"/>
      <c r="O122" s="9"/>
    </row>
    <row r="123" spans="1:25" x14ac:dyDescent="0.15">
      <c r="A123">
        <f t="shared" si="17"/>
        <v>3</v>
      </c>
      <c r="B123" s="3" t="s">
        <v>122</v>
      </c>
      <c r="C123" s="4">
        <v>-7.6015084190199396</v>
      </c>
      <c r="K123" s="8">
        <v>29391</v>
      </c>
      <c r="L123">
        <v>114.66</v>
      </c>
      <c r="M123">
        <v>119.3553</v>
      </c>
      <c r="N123" s="9"/>
      <c r="O123" s="9"/>
    </row>
    <row r="124" spans="1:25" x14ac:dyDescent="0.15">
      <c r="A124">
        <f t="shared" si="17"/>
        <v>4</v>
      </c>
      <c r="B124" s="3" t="s">
        <v>123</v>
      </c>
      <c r="C124" s="4">
        <v>-6.0799680298336201</v>
      </c>
      <c r="K124" s="8">
        <v>29392</v>
      </c>
      <c r="L124">
        <v>114.06</v>
      </c>
      <c r="M124">
        <v>119.2936</v>
      </c>
      <c r="N124" s="9"/>
      <c r="O124" s="9"/>
    </row>
    <row r="125" spans="1:25" x14ac:dyDescent="0.15">
      <c r="A125">
        <f t="shared" si="17"/>
        <v>5</v>
      </c>
      <c r="B125" s="3" t="s">
        <v>124</v>
      </c>
      <c r="C125" s="4">
        <v>-6.1998550034607502</v>
      </c>
      <c r="K125" s="8">
        <v>29395</v>
      </c>
      <c r="L125">
        <v>114.51</v>
      </c>
      <c r="M125">
        <v>119.5301</v>
      </c>
      <c r="N125" s="9"/>
      <c r="O125" s="9"/>
    </row>
    <row r="126" spans="1:25" x14ac:dyDescent="0.15">
      <c r="A126">
        <f t="shared" si="17"/>
        <v>6</v>
      </c>
      <c r="B126" s="3" t="s">
        <v>125</v>
      </c>
      <c r="C126" s="4">
        <v>-3.8434574767754399</v>
      </c>
      <c r="K126" s="8">
        <v>29396</v>
      </c>
      <c r="L126">
        <v>115.14</v>
      </c>
      <c r="M126">
        <v>117.88509999999999</v>
      </c>
      <c r="N126" s="9"/>
      <c r="O126" s="9"/>
    </row>
    <row r="127" spans="1:25" x14ac:dyDescent="0.15">
      <c r="A127">
        <f t="shared" si="17"/>
        <v>7</v>
      </c>
      <c r="B127" s="3" t="s">
        <v>126</v>
      </c>
      <c r="C127" s="4">
        <v>-3.8434574767754399</v>
      </c>
      <c r="K127" s="8">
        <v>29397</v>
      </c>
      <c r="L127">
        <v>116.72</v>
      </c>
      <c r="M127">
        <v>117.26819999999999</v>
      </c>
      <c r="N127" s="9"/>
      <c r="O127" s="9"/>
    </row>
    <row r="128" spans="1:25" x14ac:dyDescent="0.15">
      <c r="A128">
        <f t="shared" si="17"/>
        <v>1</v>
      </c>
      <c r="B128" s="3" t="s">
        <v>127</v>
      </c>
      <c r="C128" s="4">
        <v>-4.6554550005544</v>
      </c>
      <c r="K128" s="8">
        <v>29398</v>
      </c>
      <c r="L128">
        <v>116.19</v>
      </c>
      <c r="M128">
        <v>117.7308</v>
      </c>
      <c r="N128" s="9"/>
      <c r="O128" s="9"/>
    </row>
    <row r="129" spans="1:15" x14ac:dyDescent="0.15">
      <c r="A129">
        <f t="shared" si="17"/>
        <v>2</v>
      </c>
      <c r="B129" s="3" t="s">
        <v>128</v>
      </c>
      <c r="C129" s="4">
        <v>-3.44179723649368</v>
      </c>
      <c r="K129" s="8">
        <v>29399</v>
      </c>
      <c r="L129">
        <v>116</v>
      </c>
      <c r="M129">
        <v>118.37860000000001</v>
      </c>
      <c r="N129" s="9"/>
      <c r="O129" s="9"/>
    </row>
    <row r="130" spans="1:15" x14ac:dyDescent="0.15">
      <c r="A130">
        <f t="shared" si="17"/>
        <v>3</v>
      </c>
      <c r="B130" s="3" t="s">
        <v>129</v>
      </c>
      <c r="C130" s="4">
        <v>-3.76227720020134</v>
      </c>
      <c r="K130" s="8">
        <v>29402</v>
      </c>
      <c r="L130">
        <v>114.24</v>
      </c>
      <c r="M130">
        <v>120.003</v>
      </c>
      <c r="N130" s="9"/>
      <c r="O130" s="9"/>
    </row>
    <row r="131" spans="1:15" x14ac:dyDescent="0.15">
      <c r="A131">
        <f t="shared" si="17"/>
        <v>4</v>
      </c>
      <c r="B131" s="3" t="s">
        <v>130</v>
      </c>
      <c r="C131" s="4">
        <v>0.81677984768135903</v>
      </c>
      <c r="K131" s="8">
        <v>29403</v>
      </c>
      <c r="L131">
        <v>114.93</v>
      </c>
      <c r="M131">
        <v>119.4581</v>
      </c>
      <c r="N131" s="9"/>
      <c r="O131" s="9"/>
    </row>
    <row r="132" spans="1:15" x14ac:dyDescent="0.15">
      <c r="A132">
        <f t="shared" ref="A132:A195" si="23">WEEKDAY(B132,2)</f>
        <v>5</v>
      </c>
      <c r="B132" s="3" t="s">
        <v>131</v>
      </c>
      <c r="C132" s="4">
        <v>1.8981541187592701</v>
      </c>
      <c r="K132" s="8">
        <v>29404</v>
      </c>
      <c r="L132">
        <v>115.68</v>
      </c>
      <c r="M132">
        <v>119.2627</v>
      </c>
      <c r="N132" s="9"/>
      <c r="O132" s="9"/>
    </row>
    <row r="133" spans="1:15" x14ac:dyDescent="0.15">
      <c r="A133">
        <f t="shared" si="23"/>
        <v>6</v>
      </c>
      <c r="B133" s="3" t="s">
        <v>132</v>
      </c>
      <c r="C133" s="4">
        <v>1.60671886782433</v>
      </c>
      <c r="K133" s="8">
        <v>29405</v>
      </c>
      <c r="L133">
        <v>117.46</v>
      </c>
      <c r="M133">
        <v>117.9879</v>
      </c>
      <c r="N133" s="9"/>
      <c r="O133" s="9"/>
    </row>
    <row r="134" spans="1:15" x14ac:dyDescent="0.15">
      <c r="A134">
        <f t="shared" si="23"/>
        <v>7</v>
      </c>
      <c r="B134" s="3" t="s">
        <v>133</v>
      </c>
      <c r="C134" s="4">
        <v>1.60671886782433</v>
      </c>
      <c r="K134" s="8">
        <v>29409</v>
      </c>
      <c r="L134">
        <v>118.29</v>
      </c>
      <c r="M134">
        <v>118.70050000000001</v>
      </c>
      <c r="N134" s="9"/>
      <c r="O134" s="9"/>
    </row>
    <row r="135" spans="1:15" x14ac:dyDescent="0.15">
      <c r="A135">
        <f t="shared" si="23"/>
        <v>1</v>
      </c>
      <c r="B135" s="3" t="s">
        <v>134</v>
      </c>
      <c r="C135" s="4">
        <v>1.24889380502897</v>
      </c>
      <c r="K135" s="8">
        <v>29410</v>
      </c>
      <c r="L135">
        <v>117.84</v>
      </c>
      <c r="M135">
        <v>119.4751</v>
      </c>
      <c r="N135" s="9"/>
      <c r="O135" s="9"/>
    </row>
    <row r="136" spans="1:15" x14ac:dyDescent="0.15">
      <c r="A136">
        <f t="shared" si="23"/>
        <v>2</v>
      </c>
      <c r="B136" s="3" t="s">
        <v>135</v>
      </c>
      <c r="C136" s="4">
        <v>3.0647896623129398</v>
      </c>
      <c r="K136" s="8">
        <v>29411</v>
      </c>
      <c r="L136">
        <v>117.98</v>
      </c>
      <c r="M136">
        <v>121.3135</v>
      </c>
      <c r="N136" s="9"/>
      <c r="O136" s="9"/>
    </row>
    <row r="137" spans="1:15" x14ac:dyDescent="0.15">
      <c r="A137">
        <f t="shared" si="23"/>
        <v>3</v>
      </c>
      <c r="B137" s="3" t="s">
        <v>136</v>
      </c>
      <c r="C137" s="4">
        <v>3.2798814630363902</v>
      </c>
      <c r="K137" s="8">
        <v>29412</v>
      </c>
      <c r="L137">
        <v>116.95</v>
      </c>
      <c r="M137">
        <v>121.3135</v>
      </c>
      <c r="N137" s="9"/>
      <c r="O137" s="9"/>
    </row>
    <row r="138" spans="1:15" x14ac:dyDescent="0.15">
      <c r="A138">
        <f t="shared" si="23"/>
        <v>4</v>
      </c>
      <c r="B138" s="3" t="s">
        <v>137</v>
      </c>
      <c r="C138" s="4">
        <v>7.1095215994707104</v>
      </c>
      <c r="K138" s="8">
        <v>29413</v>
      </c>
      <c r="L138">
        <v>117.84</v>
      </c>
      <c r="M138">
        <v>122.1707</v>
      </c>
      <c r="N138" s="9"/>
      <c r="O138" s="9"/>
    </row>
    <row r="139" spans="1:15" x14ac:dyDescent="0.15">
      <c r="A139">
        <f t="shared" si="23"/>
        <v>5</v>
      </c>
      <c r="B139" s="3" t="s">
        <v>138</v>
      </c>
      <c r="C139" s="4">
        <v>6.88932746598734</v>
      </c>
      <c r="K139" s="8">
        <v>29416</v>
      </c>
      <c r="L139">
        <v>120.01</v>
      </c>
      <c r="M139">
        <v>121.706</v>
      </c>
      <c r="N139" s="9"/>
      <c r="O139" s="9"/>
    </row>
    <row r="140" spans="1:15" x14ac:dyDescent="0.15">
      <c r="A140">
        <f t="shared" si="23"/>
        <v>6</v>
      </c>
      <c r="B140" s="3" t="s">
        <v>139</v>
      </c>
      <c r="C140" s="4">
        <v>6.9713459747671598</v>
      </c>
      <c r="K140" s="8">
        <v>29417</v>
      </c>
      <c r="L140">
        <v>119.3</v>
      </c>
      <c r="M140">
        <v>121.8506</v>
      </c>
      <c r="N140" s="9"/>
      <c r="O140" s="9"/>
    </row>
    <row r="141" spans="1:15" x14ac:dyDescent="0.15">
      <c r="A141">
        <f t="shared" si="23"/>
        <v>7</v>
      </c>
      <c r="B141" s="3" t="s">
        <v>140</v>
      </c>
      <c r="C141" s="4">
        <v>6.9713459747671598</v>
      </c>
      <c r="K141" s="8">
        <v>29418</v>
      </c>
      <c r="L141">
        <v>119.63</v>
      </c>
      <c r="M141">
        <v>120.7868</v>
      </c>
      <c r="N141" s="9"/>
      <c r="O141" s="9"/>
    </row>
    <row r="142" spans="1:15" x14ac:dyDescent="0.15">
      <c r="A142">
        <f t="shared" si="23"/>
        <v>1</v>
      </c>
      <c r="B142" s="3" t="s">
        <v>141</v>
      </c>
      <c r="C142" s="4">
        <v>6.9793028970718503</v>
      </c>
      <c r="K142" s="8">
        <v>29419</v>
      </c>
      <c r="L142">
        <v>121.44</v>
      </c>
      <c r="M142">
        <v>121.706</v>
      </c>
      <c r="N142" s="9"/>
      <c r="O142" s="9"/>
    </row>
    <row r="143" spans="1:15" x14ac:dyDescent="0.15">
      <c r="A143">
        <f t="shared" si="23"/>
        <v>2</v>
      </c>
      <c r="B143" s="3" t="s">
        <v>142</v>
      </c>
      <c r="C143" s="4">
        <v>7.1223866243592902</v>
      </c>
      <c r="K143" s="8">
        <v>29420</v>
      </c>
      <c r="L143">
        <v>122.04</v>
      </c>
      <c r="M143">
        <v>123.9472</v>
      </c>
      <c r="N143" s="9"/>
      <c r="O143" s="9"/>
    </row>
    <row r="144" spans="1:15" x14ac:dyDescent="0.15">
      <c r="A144">
        <f t="shared" si="23"/>
        <v>3</v>
      </c>
      <c r="B144" s="3" t="s">
        <v>143</v>
      </c>
      <c r="C144" s="4">
        <v>9.4694639878097195</v>
      </c>
      <c r="K144" s="8">
        <v>29423</v>
      </c>
      <c r="L144">
        <v>122.51</v>
      </c>
      <c r="M144">
        <v>123.2139</v>
      </c>
      <c r="N144" s="9"/>
      <c r="O144" s="9"/>
    </row>
    <row r="145" spans="1:15" x14ac:dyDescent="0.15">
      <c r="A145">
        <f t="shared" si="23"/>
        <v>4</v>
      </c>
      <c r="B145" s="3" t="s">
        <v>144</v>
      </c>
      <c r="C145" s="4">
        <v>8.3926708338935896</v>
      </c>
      <c r="K145" s="8">
        <v>29424</v>
      </c>
      <c r="L145">
        <v>122.19</v>
      </c>
      <c r="M145">
        <v>123.5547</v>
      </c>
      <c r="N145" s="9"/>
      <c r="O145" s="9"/>
    </row>
    <row r="146" spans="1:15" x14ac:dyDescent="0.15">
      <c r="A146">
        <f t="shared" si="23"/>
        <v>5</v>
      </c>
      <c r="B146" s="3" t="s">
        <v>145</v>
      </c>
      <c r="C146" s="4">
        <v>8.2008885652790706</v>
      </c>
      <c r="K146" s="8">
        <v>29425</v>
      </c>
      <c r="L146">
        <v>121.93</v>
      </c>
      <c r="M146">
        <v>125.4241</v>
      </c>
      <c r="N146" s="9"/>
      <c r="O146" s="9"/>
    </row>
    <row r="147" spans="1:15" x14ac:dyDescent="0.15">
      <c r="A147">
        <f t="shared" si="23"/>
        <v>6</v>
      </c>
      <c r="B147" s="3" t="s">
        <v>146</v>
      </c>
      <c r="C147" s="4">
        <v>7.4875505413425101</v>
      </c>
      <c r="K147" s="8">
        <v>29426</v>
      </c>
      <c r="L147">
        <v>121.79</v>
      </c>
      <c r="M147">
        <v>126.0438</v>
      </c>
      <c r="N147" s="9"/>
      <c r="O147" s="9"/>
    </row>
    <row r="148" spans="1:15" x14ac:dyDescent="0.15">
      <c r="A148">
        <f t="shared" si="23"/>
        <v>7</v>
      </c>
      <c r="B148" s="3" t="s">
        <v>147</v>
      </c>
      <c r="C148" s="4">
        <v>7.4875505413425101</v>
      </c>
      <c r="K148" s="8">
        <v>29427</v>
      </c>
      <c r="L148">
        <v>120.78</v>
      </c>
      <c r="M148">
        <v>126.5292</v>
      </c>
      <c r="N148" s="9"/>
      <c r="O148" s="9"/>
    </row>
    <row r="149" spans="1:15" x14ac:dyDescent="0.15">
      <c r="A149">
        <f t="shared" si="23"/>
        <v>1</v>
      </c>
      <c r="B149" s="3" t="s">
        <v>148</v>
      </c>
      <c r="C149" s="4">
        <v>9.2215111171805297</v>
      </c>
      <c r="K149" s="8">
        <v>29430</v>
      </c>
      <c r="L149">
        <v>121.43</v>
      </c>
      <c r="M149">
        <v>126.1987</v>
      </c>
      <c r="N149" s="9"/>
      <c r="O149" s="9"/>
    </row>
    <row r="150" spans="1:15" x14ac:dyDescent="0.15">
      <c r="A150">
        <f t="shared" si="23"/>
        <v>2</v>
      </c>
      <c r="B150" s="3" t="s">
        <v>149</v>
      </c>
      <c r="C150" s="4">
        <v>9.8102854126996792</v>
      </c>
      <c r="K150" s="8">
        <v>29431</v>
      </c>
      <c r="L150">
        <v>122.4</v>
      </c>
      <c r="M150">
        <v>125.9302</v>
      </c>
      <c r="N150" s="9"/>
      <c r="O150" s="9"/>
    </row>
    <row r="151" spans="1:15" x14ac:dyDescent="0.15">
      <c r="A151">
        <f t="shared" si="23"/>
        <v>3</v>
      </c>
      <c r="B151" s="3" t="s">
        <v>150</v>
      </c>
      <c r="C151" s="4">
        <v>12.645954916328799</v>
      </c>
      <c r="K151" s="8">
        <v>29432</v>
      </c>
      <c r="L151">
        <v>122.23</v>
      </c>
      <c r="M151">
        <v>125.7856</v>
      </c>
      <c r="N151" s="9"/>
      <c r="O151" s="9"/>
    </row>
    <row r="152" spans="1:15" x14ac:dyDescent="0.15">
      <c r="A152">
        <f t="shared" si="23"/>
        <v>4</v>
      </c>
      <c r="B152" s="3" t="s">
        <v>151</v>
      </c>
      <c r="C152" s="4">
        <v>10.7952127143329</v>
      </c>
      <c r="K152" s="8">
        <v>29433</v>
      </c>
      <c r="L152">
        <v>121.67</v>
      </c>
      <c r="M152">
        <v>124.7424</v>
      </c>
      <c r="N152" s="9"/>
      <c r="O152" s="9"/>
    </row>
    <row r="153" spans="1:15" x14ac:dyDescent="0.15">
      <c r="A153">
        <f t="shared" si="23"/>
        <v>5</v>
      </c>
      <c r="B153" s="3" t="s">
        <v>152</v>
      </c>
      <c r="C153" s="4">
        <v>11.949451748424</v>
      </c>
      <c r="K153" s="8">
        <v>29434</v>
      </c>
      <c r="L153">
        <v>121.21</v>
      </c>
      <c r="M153">
        <v>125.41370000000001</v>
      </c>
      <c r="N153" s="9"/>
      <c r="O153" s="9"/>
    </row>
    <row r="154" spans="1:15" x14ac:dyDescent="0.15">
      <c r="A154">
        <f t="shared" si="23"/>
        <v>6</v>
      </c>
      <c r="B154" s="3" t="s">
        <v>153</v>
      </c>
      <c r="C154" s="4">
        <v>11.6767643479208</v>
      </c>
      <c r="K154" s="8">
        <v>29437</v>
      </c>
      <c r="L154">
        <v>120.98</v>
      </c>
      <c r="M154">
        <v>126.4156</v>
      </c>
      <c r="N154" s="9"/>
      <c r="O154" s="9"/>
    </row>
    <row r="155" spans="1:15" x14ac:dyDescent="0.15">
      <c r="A155">
        <f t="shared" si="23"/>
        <v>7</v>
      </c>
      <c r="B155" s="3" t="s">
        <v>154</v>
      </c>
      <c r="C155" s="4">
        <v>11.6767643479208</v>
      </c>
      <c r="K155" s="8">
        <v>29438</v>
      </c>
      <c r="L155">
        <v>120.74</v>
      </c>
      <c r="M155">
        <v>126.24</v>
      </c>
      <c r="N155" s="9"/>
      <c r="O155" s="9"/>
    </row>
    <row r="156" spans="1:15" x14ac:dyDescent="0.15">
      <c r="A156">
        <f t="shared" si="23"/>
        <v>1</v>
      </c>
      <c r="B156" s="3" t="s">
        <v>155</v>
      </c>
      <c r="C156" s="4">
        <v>14.5968037455226</v>
      </c>
      <c r="K156" s="8">
        <v>29439</v>
      </c>
      <c r="L156">
        <v>121.55</v>
      </c>
      <c r="M156">
        <v>126.1987</v>
      </c>
      <c r="N156" s="9"/>
      <c r="O156" s="9"/>
    </row>
    <row r="157" spans="1:15" x14ac:dyDescent="0.15">
      <c r="A157">
        <f t="shared" si="23"/>
        <v>2</v>
      </c>
      <c r="B157" s="3" t="s">
        <v>156</v>
      </c>
      <c r="C157" s="4">
        <v>14.8337887850948</v>
      </c>
      <c r="K157" s="8">
        <v>29440</v>
      </c>
      <c r="L157">
        <v>123.3</v>
      </c>
      <c r="M157">
        <v>125.7216</v>
      </c>
      <c r="N157" s="9"/>
      <c r="O157" s="9"/>
    </row>
    <row r="158" spans="1:15" x14ac:dyDescent="0.15">
      <c r="A158">
        <f t="shared" si="23"/>
        <v>3</v>
      </c>
      <c r="B158" s="3" t="s">
        <v>157</v>
      </c>
      <c r="C158" s="4">
        <v>15.600016673890201</v>
      </c>
      <c r="K158" s="8">
        <v>29441</v>
      </c>
      <c r="L158">
        <v>123.61</v>
      </c>
      <c r="M158">
        <v>125.483</v>
      </c>
      <c r="N158" s="9"/>
      <c r="O158" s="9"/>
    </row>
    <row r="159" spans="1:15" x14ac:dyDescent="0.15">
      <c r="A159">
        <f t="shared" si="23"/>
        <v>4</v>
      </c>
      <c r="B159" s="3" t="s">
        <v>158</v>
      </c>
      <c r="C159" s="4">
        <v>13.7530408593146</v>
      </c>
      <c r="K159" s="8">
        <v>29444</v>
      </c>
      <c r="L159">
        <v>124.78</v>
      </c>
      <c r="M159">
        <v>125.2341</v>
      </c>
      <c r="N159" s="9"/>
      <c r="O159" s="9"/>
    </row>
    <row r="160" spans="1:15" x14ac:dyDescent="0.15">
      <c r="A160">
        <f t="shared" si="23"/>
        <v>5</v>
      </c>
      <c r="B160" s="3" t="s">
        <v>159</v>
      </c>
      <c r="C160" s="4">
        <v>14.288170794945501</v>
      </c>
      <c r="K160" s="8">
        <v>29445</v>
      </c>
      <c r="L160">
        <v>123.79</v>
      </c>
      <c r="M160">
        <v>126.0742</v>
      </c>
      <c r="N160" s="9"/>
      <c r="O160" s="9"/>
    </row>
    <row r="161" spans="1:15" x14ac:dyDescent="0.15">
      <c r="A161">
        <f t="shared" si="23"/>
        <v>6</v>
      </c>
      <c r="B161" s="3" t="s">
        <v>160</v>
      </c>
      <c r="C161" s="4">
        <v>15.002095926487</v>
      </c>
      <c r="K161" s="8">
        <v>29446</v>
      </c>
      <c r="L161">
        <v>123.28</v>
      </c>
      <c r="M161">
        <v>127.88939999999999</v>
      </c>
      <c r="N161" s="9"/>
      <c r="O161" s="9"/>
    </row>
    <row r="162" spans="1:15" x14ac:dyDescent="0.15">
      <c r="A162">
        <f t="shared" si="23"/>
        <v>7</v>
      </c>
      <c r="B162" s="3" t="s">
        <v>161</v>
      </c>
      <c r="C162" s="4">
        <v>15.002095926487</v>
      </c>
      <c r="K162" s="8">
        <v>29447</v>
      </c>
      <c r="L162">
        <v>125.25</v>
      </c>
      <c r="M162">
        <v>128.21090000000001</v>
      </c>
      <c r="N162" s="9"/>
      <c r="O162" s="9"/>
    </row>
    <row r="163" spans="1:15" x14ac:dyDescent="0.15">
      <c r="A163">
        <f t="shared" si="23"/>
        <v>1</v>
      </c>
      <c r="B163" s="3" t="s">
        <v>162</v>
      </c>
      <c r="C163" s="4">
        <v>15.002095926487</v>
      </c>
      <c r="K163" s="8">
        <v>29448</v>
      </c>
      <c r="L163">
        <v>125.72</v>
      </c>
      <c r="M163">
        <v>129.42439999999999</v>
      </c>
      <c r="N163" s="9"/>
      <c r="O163" s="9"/>
    </row>
    <row r="164" spans="1:15" x14ac:dyDescent="0.15">
      <c r="A164">
        <f t="shared" si="23"/>
        <v>2</v>
      </c>
      <c r="B164" s="3" t="s">
        <v>163</v>
      </c>
      <c r="C164" s="4">
        <v>15.113651227533101</v>
      </c>
      <c r="K164" s="8">
        <v>29451</v>
      </c>
      <c r="L164">
        <v>123.39</v>
      </c>
      <c r="M164">
        <v>128.39760000000001</v>
      </c>
      <c r="N164" s="9"/>
      <c r="O164" s="9"/>
    </row>
    <row r="165" spans="1:15" x14ac:dyDescent="0.15">
      <c r="A165">
        <f t="shared" si="23"/>
        <v>3</v>
      </c>
      <c r="B165" s="3" t="s">
        <v>164</v>
      </c>
      <c r="C165" s="4">
        <v>15.4245888227163</v>
      </c>
      <c r="K165" s="8">
        <v>29452</v>
      </c>
      <c r="L165">
        <v>122.6</v>
      </c>
      <c r="M165">
        <v>127.8686</v>
      </c>
      <c r="N165" s="9"/>
      <c r="O165" s="9"/>
    </row>
    <row r="166" spans="1:15" x14ac:dyDescent="0.15">
      <c r="A166">
        <f t="shared" si="23"/>
        <v>4</v>
      </c>
      <c r="B166" s="3" t="s">
        <v>165</v>
      </c>
      <c r="C166" s="4">
        <v>15.4843930735575</v>
      </c>
      <c r="K166" s="8">
        <v>29453</v>
      </c>
      <c r="L166">
        <v>123.77</v>
      </c>
      <c r="M166">
        <v>129.9119</v>
      </c>
      <c r="N166" s="9"/>
      <c r="O166" s="9"/>
    </row>
    <row r="167" spans="1:15" x14ac:dyDescent="0.15">
      <c r="A167">
        <f t="shared" si="23"/>
        <v>5</v>
      </c>
      <c r="B167" s="3" t="s">
        <v>166</v>
      </c>
      <c r="C167" s="4">
        <v>16.414695401769698</v>
      </c>
      <c r="K167" s="8">
        <v>29454</v>
      </c>
      <c r="L167">
        <v>125.46</v>
      </c>
      <c r="M167">
        <v>130.39940000000001</v>
      </c>
      <c r="N167" s="9"/>
      <c r="O167" s="9"/>
    </row>
    <row r="168" spans="1:15" x14ac:dyDescent="0.15">
      <c r="A168">
        <f t="shared" si="23"/>
        <v>6</v>
      </c>
      <c r="B168" s="3" t="s">
        <v>167</v>
      </c>
      <c r="C168" s="4">
        <v>16.9417644554626</v>
      </c>
      <c r="K168" s="8">
        <v>29455</v>
      </c>
      <c r="L168">
        <v>126.02</v>
      </c>
      <c r="M168">
        <v>127.98269999999999</v>
      </c>
      <c r="N168" s="9"/>
      <c r="O168" s="9"/>
    </row>
    <row r="169" spans="1:15" x14ac:dyDescent="0.15">
      <c r="A169">
        <f t="shared" si="23"/>
        <v>7</v>
      </c>
      <c r="B169" s="3" t="s">
        <v>168</v>
      </c>
      <c r="C169" s="4">
        <v>16.9417644554626</v>
      </c>
      <c r="K169" s="8">
        <v>29458</v>
      </c>
      <c r="L169">
        <v>125.16</v>
      </c>
      <c r="M169">
        <v>127.16330000000001</v>
      </c>
      <c r="N169" s="9"/>
      <c r="O169" s="9"/>
    </row>
    <row r="170" spans="1:15" x14ac:dyDescent="0.15">
      <c r="A170">
        <f t="shared" si="23"/>
        <v>1</v>
      </c>
      <c r="B170" s="3" t="s">
        <v>169</v>
      </c>
      <c r="C170" s="4">
        <v>17.495693665008201</v>
      </c>
      <c r="K170" s="8">
        <v>29459</v>
      </c>
      <c r="L170">
        <v>124.84</v>
      </c>
      <c r="M170">
        <v>128.3768</v>
      </c>
      <c r="N170" s="9"/>
      <c r="O170" s="9"/>
    </row>
    <row r="171" spans="1:15" x14ac:dyDescent="0.15">
      <c r="A171">
        <f t="shared" si="23"/>
        <v>2</v>
      </c>
      <c r="B171" s="3" t="s">
        <v>170</v>
      </c>
      <c r="C171" s="4">
        <v>14.464965025584499</v>
      </c>
      <c r="K171" s="8">
        <v>29460</v>
      </c>
      <c r="L171">
        <v>123.52</v>
      </c>
      <c r="M171">
        <v>130.12979999999999</v>
      </c>
      <c r="N171" s="9"/>
      <c r="O171" s="9"/>
    </row>
    <row r="172" spans="1:15" x14ac:dyDescent="0.15">
      <c r="A172">
        <f t="shared" si="23"/>
        <v>3</v>
      </c>
      <c r="B172" s="3" t="s">
        <v>171</v>
      </c>
      <c r="C172" s="4">
        <v>15.444432508486599</v>
      </c>
      <c r="K172" s="8">
        <v>29461</v>
      </c>
      <c r="L172">
        <v>122.08</v>
      </c>
      <c r="M172">
        <v>130.7106</v>
      </c>
      <c r="N172" s="9"/>
      <c r="O172" s="9"/>
    </row>
    <row r="173" spans="1:15" x14ac:dyDescent="0.15">
      <c r="A173">
        <f t="shared" si="23"/>
        <v>4</v>
      </c>
      <c r="B173" s="3" t="s">
        <v>172</v>
      </c>
      <c r="C173" s="4">
        <v>14.6674303824819</v>
      </c>
      <c r="K173" s="8">
        <v>29462</v>
      </c>
      <c r="L173">
        <v>122.38</v>
      </c>
      <c r="M173">
        <v>129.8186</v>
      </c>
      <c r="N173" s="9"/>
      <c r="O173" s="9"/>
    </row>
    <row r="174" spans="1:15" x14ac:dyDescent="0.15">
      <c r="A174">
        <f t="shared" si="23"/>
        <v>5</v>
      </c>
      <c r="B174" s="3" t="s">
        <v>173</v>
      </c>
      <c r="C174" s="4">
        <v>15.429697444408299</v>
      </c>
      <c r="K174" s="8">
        <v>29466</v>
      </c>
      <c r="L174">
        <v>123.74</v>
      </c>
      <c r="M174">
        <v>129.48670000000001</v>
      </c>
      <c r="N174" s="9"/>
      <c r="O174" s="9"/>
    </row>
    <row r="175" spans="1:15" x14ac:dyDescent="0.15">
      <c r="A175">
        <f t="shared" si="23"/>
        <v>6</v>
      </c>
      <c r="B175" s="3" t="s">
        <v>174</v>
      </c>
      <c r="C175" s="4">
        <v>14.4654493805408</v>
      </c>
      <c r="K175" s="8">
        <v>29467</v>
      </c>
      <c r="L175">
        <v>126.12</v>
      </c>
      <c r="M175">
        <v>128.11750000000001</v>
      </c>
      <c r="N175" s="9"/>
      <c r="O175" s="9"/>
    </row>
    <row r="176" spans="1:15" x14ac:dyDescent="0.15">
      <c r="A176">
        <f t="shared" si="23"/>
        <v>7</v>
      </c>
      <c r="B176" s="3" t="s">
        <v>175</v>
      </c>
      <c r="C176" s="4">
        <v>14.4654493805408</v>
      </c>
      <c r="K176" s="8">
        <v>29468</v>
      </c>
      <c r="L176">
        <v>125.42</v>
      </c>
      <c r="M176">
        <v>126.62390000000001</v>
      </c>
      <c r="N176" s="9"/>
      <c r="O176" s="9"/>
    </row>
    <row r="177" spans="1:15" x14ac:dyDescent="0.15">
      <c r="A177">
        <f t="shared" si="23"/>
        <v>1</v>
      </c>
      <c r="B177" s="3" t="s">
        <v>176</v>
      </c>
      <c r="C177" s="4">
        <v>14.1506005893057</v>
      </c>
      <c r="K177" s="8">
        <v>29469</v>
      </c>
      <c r="L177">
        <v>124.88</v>
      </c>
      <c r="M177">
        <v>127.47450000000001</v>
      </c>
      <c r="N177" s="9"/>
      <c r="O177" s="9"/>
    </row>
    <row r="178" spans="1:15" x14ac:dyDescent="0.15">
      <c r="A178">
        <f t="shared" si="23"/>
        <v>2</v>
      </c>
      <c r="B178" s="3" t="s">
        <v>177</v>
      </c>
      <c r="C178" s="4">
        <v>17.029790129412699</v>
      </c>
      <c r="K178" s="8">
        <v>29472</v>
      </c>
      <c r="L178">
        <v>123.31</v>
      </c>
      <c r="M178">
        <v>127.47450000000001</v>
      </c>
      <c r="N178" s="9"/>
      <c r="O178" s="9"/>
    </row>
    <row r="179" spans="1:15" x14ac:dyDescent="0.15">
      <c r="A179">
        <f t="shared" si="23"/>
        <v>3</v>
      </c>
      <c r="B179" s="3" t="s">
        <v>178</v>
      </c>
      <c r="C179" s="4">
        <v>15.4040321279548</v>
      </c>
      <c r="K179" s="8">
        <v>29473</v>
      </c>
      <c r="L179">
        <v>124.07</v>
      </c>
      <c r="M179">
        <v>128.88069999999999</v>
      </c>
      <c r="N179" s="9"/>
      <c r="O179" s="9"/>
    </row>
    <row r="180" spans="1:15" x14ac:dyDescent="0.15">
      <c r="A180">
        <f t="shared" si="23"/>
        <v>4</v>
      </c>
      <c r="B180" s="3" t="s">
        <v>179</v>
      </c>
      <c r="C180" s="4">
        <v>15.6654586469178</v>
      </c>
      <c r="K180" s="8">
        <v>29474</v>
      </c>
      <c r="L180">
        <v>124.81</v>
      </c>
      <c r="M180">
        <v>131.37020000000001</v>
      </c>
      <c r="N180" s="9"/>
      <c r="O180" s="9"/>
    </row>
    <row r="181" spans="1:15" x14ac:dyDescent="0.15">
      <c r="A181">
        <f t="shared" si="23"/>
        <v>5</v>
      </c>
      <c r="B181" s="3" t="s">
        <v>180</v>
      </c>
      <c r="C181" s="4">
        <v>14.261190796444501</v>
      </c>
      <c r="K181" s="8">
        <v>29475</v>
      </c>
      <c r="L181">
        <v>125.66</v>
      </c>
      <c r="M181">
        <v>130.64099999999999</v>
      </c>
      <c r="N181" s="9"/>
      <c r="O181" s="9"/>
    </row>
    <row r="182" spans="1:15" x14ac:dyDescent="0.15">
      <c r="A182">
        <f t="shared" si="23"/>
        <v>6</v>
      </c>
      <c r="B182" s="3" t="s">
        <v>181</v>
      </c>
      <c r="C182" s="4">
        <v>15.0030487060673</v>
      </c>
      <c r="K182" s="8">
        <v>29476</v>
      </c>
      <c r="L182">
        <v>125.54</v>
      </c>
      <c r="M182">
        <v>130.07849999999999</v>
      </c>
      <c r="N182" s="9"/>
      <c r="O182" s="9"/>
    </row>
    <row r="183" spans="1:15" x14ac:dyDescent="0.15">
      <c r="A183">
        <f t="shared" si="23"/>
        <v>7</v>
      </c>
      <c r="B183" s="3" t="s">
        <v>182</v>
      </c>
      <c r="C183" s="4">
        <v>15.0030487060673</v>
      </c>
      <c r="K183" s="8">
        <v>29479</v>
      </c>
      <c r="L183">
        <v>125.67</v>
      </c>
      <c r="M183">
        <v>128.44319999999999</v>
      </c>
      <c r="N183" s="9"/>
      <c r="O183" s="9"/>
    </row>
    <row r="184" spans="1:15" x14ac:dyDescent="0.15">
      <c r="A184">
        <f t="shared" si="23"/>
        <v>1</v>
      </c>
      <c r="B184" s="3" t="s">
        <v>183</v>
      </c>
      <c r="C184" s="4">
        <v>14.4251921140135</v>
      </c>
      <c r="K184" s="8">
        <v>29480</v>
      </c>
      <c r="L184">
        <v>126.74</v>
      </c>
      <c r="M184">
        <v>129.23480000000001</v>
      </c>
      <c r="N184" s="9"/>
      <c r="O184" s="9"/>
    </row>
    <row r="185" spans="1:15" x14ac:dyDescent="0.15">
      <c r="A185">
        <f t="shared" si="23"/>
        <v>2</v>
      </c>
      <c r="B185" s="3" t="s">
        <v>184</v>
      </c>
      <c r="C185" s="4">
        <v>13.276689148176599</v>
      </c>
      <c r="K185" s="8">
        <v>29481</v>
      </c>
      <c r="L185">
        <v>128.87</v>
      </c>
      <c r="M185">
        <v>130.00559999999999</v>
      </c>
      <c r="N185" s="9"/>
      <c r="O185" s="9"/>
    </row>
    <row r="186" spans="1:15" x14ac:dyDescent="0.15">
      <c r="A186">
        <f t="shared" si="23"/>
        <v>3</v>
      </c>
      <c r="B186" s="3" t="s">
        <v>185</v>
      </c>
      <c r="C186" s="4">
        <v>15.5790595896284</v>
      </c>
      <c r="K186" s="8">
        <v>29482</v>
      </c>
      <c r="L186">
        <v>128.4</v>
      </c>
      <c r="M186">
        <v>130.89099999999999</v>
      </c>
      <c r="N186" s="9"/>
      <c r="O186" s="9"/>
    </row>
    <row r="187" spans="1:15" x14ac:dyDescent="0.15">
      <c r="A187">
        <f t="shared" si="23"/>
        <v>4</v>
      </c>
      <c r="B187" s="3" t="s">
        <v>186</v>
      </c>
      <c r="C187" s="4">
        <v>14.9519795595186</v>
      </c>
      <c r="K187" s="8">
        <v>29483</v>
      </c>
      <c r="L187">
        <v>129.25</v>
      </c>
      <c r="M187">
        <v>130.76599999999999</v>
      </c>
      <c r="N187" s="9"/>
      <c r="O187" s="9"/>
    </row>
    <row r="188" spans="1:15" x14ac:dyDescent="0.15">
      <c r="A188">
        <f t="shared" si="23"/>
        <v>5</v>
      </c>
      <c r="B188" s="3" t="s">
        <v>187</v>
      </c>
      <c r="C188" s="4">
        <v>14.568491280583601</v>
      </c>
      <c r="K188" s="8">
        <v>29486</v>
      </c>
      <c r="L188">
        <v>130.4</v>
      </c>
      <c r="M188">
        <v>130.9014</v>
      </c>
      <c r="N188" s="9"/>
      <c r="O188" s="9"/>
    </row>
    <row r="189" spans="1:15" x14ac:dyDescent="0.15">
      <c r="A189">
        <f t="shared" si="23"/>
        <v>6</v>
      </c>
      <c r="B189" s="3" t="s">
        <v>188</v>
      </c>
      <c r="C189" s="4">
        <v>13.278467204554399</v>
      </c>
      <c r="K189" s="8">
        <v>29487</v>
      </c>
      <c r="L189">
        <v>129.43</v>
      </c>
      <c r="M189">
        <v>132.01599999999999</v>
      </c>
      <c r="N189" s="9"/>
      <c r="O189" s="9"/>
    </row>
    <row r="190" spans="1:15" x14ac:dyDescent="0.15">
      <c r="A190">
        <f t="shared" si="23"/>
        <v>7</v>
      </c>
      <c r="B190" s="3" t="s">
        <v>189</v>
      </c>
      <c r="C190" s="4">
        <v>13.278467204554399</v>
      </c>
      <c r="K190" s="8">
        <v>29488</v>
      </c>
      <c r="L190">
        <v>130.37</v>
      </c>
      <c r="M190">
        <v>134.2346</v>
      </c>
      <c r="N190" s="9"/>
      <c r="O190" s="9"/>
    </row>
    <row r="191" spans="1:15" x14ac:dyDescent="0.15">
      <c r="A191">
        <f t="shared" si="23"/>
        <v>1</v>
      </c>
      <c r="B191" s="3" t="s">
        <v>190</v>
      </c>
      <c r="C191" s="4">
        <v>12.8318326365186</v>
      </c>
      <c r="K191" s="8">
        <v>29489</v>
      </c>
      <c r="L191">
        <v>128.72</v>
      </c>
      <c r="M191">
        <v>133.74510000000001</v>
      </c>
      <c r="N191" s="9"/>
      <c r="O191" s="9"/>
    </row>
    <row r="192" spans="1:15" x14ac:dyDescent="0.15">
      <c r="A192">
        <f t="shared" si="23"/>
        <v>2</v>
      </c>
      <c r="B192" s="3" t="s">
        <v>191</v>
      </c>
      <c r="C192" s="4">
        <v>10.635960193217599</v>
      </c>
      <c r="K192" s="8">
        <v>29490</v>
      </c>
      <c r="L192">
        <v>126.35</v>
      </c>
      <c r="M192">
        <v>134.63050000000001</v>
      </c>
      <c r="N192" s="9"/>
      <c r="O192" s="9"/>
    </row>
    <row r="193" spans="1:15" x14ac:dyDescent="0.15">
      <c r="A193">
        <f t="shared" si="23"/>
        <v>3</v>
      </c>
      <c r="B193" s="3" t="s">
        <v>192</v>
      </c>
      <c r="C193" s="4">
        <v>11.668157340054799</v>
      </c>
      <c r="K193" s="8">
        <v>29493</v>
      </c>
      <c r="L193">
        <v>123.54</v>
      </c>
      <c r="M193">
        <v>135.82830000000001</v>
      </c>
      <c r="N193" s="9"/>
      <c r="O193" s="9"/>
    </row>
    <row r="194" spans="1:15" x14ac:dyDescent="0.15">
      <c r="A194">
        <f t="shared" si="23"/>
        <v>4</v>
      </c>
      <c r="B194" s="3" t="s">
        <v>193</v>
      </c>
      <c r="C194" s="4">
        <v>11.8615975494097</v>
      </c>
      <c r="K194" s="8">
        <v>29494</v>
      </c>
      <c r="L194">
        <v>125.46</v>
      </c>
      <c r="M194">
        <v>134.81790000000001</v>
      </c>
      <c r="N194" s="9"/>
      <c r="O194" s="9"/>
    </row>
    <row r="195" spans="1:15" x14ac:dyDescent="0.15">
      <c r="A195">
        <f t="shared" si="23"/>
        <v>5</v>
      </c>
      <c r="B195" s="3" t="s">
        <v>194</v>
      </c>
      <c r="C195" s="4">
        <v>13.5400329657041</v>
      </c>
      <c r="K195" s="8">
        <v>29495</v>
      </c>
      <c r="L195">
        <v>127.13</v>
      </c>
      <c r="M195">
        <v>135.7971</v>
      </c>
      <c r="N195" s="9"/>
      <c r="O195" s="9"/>
    </row>
    <row r="196" spans="1:15" x14ac:dyDescent="0.15">
      <c r="A196">
        <f t="shared" ref="A196:A259" si="24">WEEKDAY(B196,2)</f>
        <v>6</v>
      </c>
      <c r="B196" s="3" t="s">
        <v>195</v>
      </c>
      <c r="C196" s="4">
        <v>13.0235568926248</v>
      </c>
      <c r="K196" s="8">
        <v>29496</v>
      </c>
      <c r="L196">
        <v>128.09</v>
      </c>
      <c r="M196">
        <v>134.07839999999999</v>
      </c>
      <c r="N196" s="9"/>
      <c r="O196" s="9"/>
    </row>
    <row r="197" spans="1:15" x14ac:dyDescent="0.15">
      <c r="A197">
        <f t="shared" si="24"/>
        <v>7</v>
      </c>
      <c r="B197" s="3" t="s">
        <v>196</v>
      </c>
      <c r="C197" s="4">
        <v>13.0235568926248</v>
      </c>
      <c r="K197" s="8">
        <v>29497</v>
      </c>
      <c r="L197">
        <v>129.33000000000001</v>
      </c>
      <c r="M197">
        <v>131.6097</v>
      </c>
      <c r="N197" s="9"/>
      <c r="O197" s="9"/>
    </row>
    <row r="198" spans="1:15" x14ac:dyDescent="0.15">
      <c r="A198">
        <f t="shared" si="24"/>
        <v>1</v>
      </c>
      <c r="B198" s="3" t="s">
        <v>197</v>
      </c>
      <c r="C198" s="4">
        <v>13.762316675265501</v>
      </c>
      <c r="K198" s="8">
        <v>29500</v>
      </c>
      <c r="L198">
        <v>131.72999999999999</v>
      </c>
      <c r="M198">
        <v>128.68279999999999</v>
      </c>
      <c r="N198" s="9"/>
      <c r="O198" s="9"/>
    </row>
    <row r="199" spans="1:15" x14ac:dyDescent="0.15">
      <c r="A199">
        <f t="shared" si="24"/>
        <v>2</v>
      </c>
      <c r="B199" s="3" t="s">
        <v>198</v>
      </c>
      <c r="C199" s="4">
        <v>15.541465314779201</v>
      </c>
      <c r="K199" s="8">
        <v>29501</v>
      </c>
      <c r="L199">
        <v>131</v>
      </c>
      <c r="M199">
        <v>131.2243</v>
      </c>
      <c r="N199" s="9"/>
      <c r="O199" s="9"/>
    </row>
    <row r="200" spans="1:15" x14ac:dyDescent="0.15">
      <c r="A200">
        <f t="shared" si="24"/>
        <v>3</v>
      </c>
      <c r="B200" s="3" t="s">
        <v>199</v>
      </c>
      <c r="C200" s="4">
        <v>13.9417841793794</v>
      </c>
      <c r="K200" s="8">
        <v>29502</v>
      </c>
      <c r="L200">
        <v>131.65</v>
      </c>
      <c r="M200">
        <v>132.97110000000001</v>
      </c>
      <c r="N200" s="9"/>
      <c r="O200" s="9"/>
    </row>
    <row r="201" spans="1:15" x14ac:dyDescent="0.15">
      <c r="A201">
        <f t="shared" si="24"/>
        <v>4</v>
      </c>
      <c r="B201" s="3" t="s">
        <v>200</v>
      </c>
      <c r="C201" s="4">
        <v>13.7340149940384</v>
      </c>
      <c r="K201" s="8">
        <v>29503</v>
      </c>
      <c r="L201">
        <v>131.04</v>
      </c>
      <c r="M201">
        <v>133.9752</v>
      </c>
      <c r="N201" s="9"/>
      <c r="O201" s="9"/>
    </row>
    <row r="202" spans="1:15" x14ac:dyDescent="0.15">
      <c r="A202">
        <f t="shared" si="24"/>
        <v>5</v>
      </c>
      <c r="B202" s="3" t="s">
        <v>201</v>
      </c>
      <c r="C202" s="4">
        <v>14.137836808093001</v>
      </c>
      <c r="K202" s="8">
        <v>29504</v>
      </c>
      <c r="L202">
        <v>130.29</v>
      </c>
      <c r="M202">
        <v>135.27209999999999</v>
      </c>
      <c r="N202" s="9"/>
      <c r="O202" s="9"/>
    </row>
    <row r="203" spans="1:15" x14ac:dyDescent="0.15">
      <c r="A203">
        <f t="shared" si="24"/>
        <v>6</v>
      </c>
      <c r="B203" s="3" t="s">
        <v>202</v>
      </c>
      <c r="C203" s="4">
        <v>14.4124607386784</v>
      </c>
      <c r="K203" s="8">
        <v>29507</v>
      </c>
      <c r="L203">
        <v>132.03</v>
      </c>
      <c r="M203">
        <v>137.7824</v>
      </c>
      <c r="N203" s="9"/>
      <c r="O203" s="9"/>
    </row>
    <row r="204" spans="1:15" x14ac:dyDescent="0.15">
      <c r="A204">
        <f t="shared" si="24"/>
        <v>7</v>
      </c>
      <c r="B204" s="3" t="s">
        <v>203</v>
      </c>
      <c r="C204" s="4">
        <v>14.4124607386784</v>
      </c>
      <c r="K204" s="8">
        <v>29508</v>
      </c>
      <c r="L204">
        <v>132.02000000000001</v>
      </c>
      <c r="M204">
        <v>137.0189</v>
      </c>
      <c r="N204" s="9"/>
      <c r="O204" s="9"/>
    </row>
    <row r="205" spans="1:15" x14ac:dyDescent="0.15">
      <c r="A205">
        <f t="shared" si="24"/>
        <v>1</v>
      </c>
      <c r="B205" s="3" t="s">
        <v>204</v>
      </c>
      <c r="C205" s="4">
        <v>13.2467500498908</v>
      </c>
      <c r="K205" s="8">
        <v>29509</v>
      </c>
      <c r="L205">
        <v>133.69999999999999</v>
      </c>
      <c r="M205">
        <v>137.6987</v>
      </c>
      <c r="N205" s="9"/>
      <c r="O205" s="9"/>
    </row>
    <row r="206" spans="1:15" x14ac:dyDescent="0.15">
      <c r="A206">
        <f t="shared" si="24"/>
        <v>2</v>
      </c>
      <c r="B206" s="3" t="s">
        <v>205</v>
      </c>
      <c r="C206" s="4">
        <v>16.154989599683802</v>
      </c>
      <c r="K206" s="8">
        <v>29510</v>
      </c>
      <c r="L206">
        <v>132.22</v>
      </c>
      <c r="M206">
        <v>137.0607</v>
      </c>
      <c r="N206" s="9"/>
      <c r="O206" s="9"/>
    </row>
    <row r="207" spans="1:15" x14ac:dyDescent="0.15">
      <c r="A207">
        <f t="shared" si="24"/>
        <v>3</v>
      </c>
      <c r="B207" s="3" t="s">
        <v>206</v>
      </c>
      <c r="C207" s="4">
        <v>14.3102645276592</v>
      </c>
      <c r="K207" s="8">
        <v>29511</v>
      </c>
      <c r="L207">
        <v>131.52000000000001</v>
      </c>
      <c r="M207">
        <v>136.27619999999999</v>
      </c>
      <c r="N207" s="9"/>
      <c r="O207" s="9"/>
    </row>
    <row r="208" spans="1:15" x14ac:dyDescent="0.15">
      <c r="A208">
        <f t="shared" si="24"/>
        <v>4</v>
      </c>
      <c r="B208" s="3" t="s">
        <v>207</v>
      </c>
      <c r="C208" s="4">
        <v>15.415068603827599</v>
      </c>
      <c r="K208" s="8">
        <v>29514</v>
      </c>
      <c r="L208">
        <v>132.61000000000001</v>
      </c>
      <c r="M208">
        <v>138.09620000000001</v>
      </c>
      <c r="N208" s="9"/>
      <c r="O208" s="9"/>
    </row>
    <row r="209" spans="1:15" x14ac:dyDescent="0.15">
      <c r="A209">
        <f t="shared" si="24"/>
        <v>5</v>
      </c>
      <c r="B209" s="3" t="s">
        <v>208</v>
      </c>
      <c r="C209" s="4">
        <v>14.1951176395321</v>
      </c>
      <c r="K209" s="8">
        <v>29515</v>
      </c>
      <c r="L209">
        <v>131.84</v>
      </c>
      <c r="M209">
        <v>138.0857</v>
      </c>
      <c r="N209" s="9"/>
      <c r="O209" s="9"/>
    </row>
    <row r="210" spans="1:15" x14ac:dyDescent="0.15">
      <c r="A210">
        <f t="shared" si="24"/>
        <v>6</v>
      </c>
      <c r="B210" s="3" t="s">
        <v>209</v>
      </c>
      <c r="C210" s="4">
        <v>14.4022841369429</v>
      </c>
      <c r="K210" s="8">
        <v>29516</v>
      </c>
      <c r="L210">
        <v>131.91999999999999</v>
      </c>
      <c r="M210">
        <v>139.84289999999999</v>
      </c>
      <c r="N210" s="9"/>
      <c r="O210" s="9"/>
    </row>
    <row r="211" spans="1:15" x14ac:dyDescent="0.15">
      <c r="A211">
        <f t="shared" si="24"/>
        <v>7</v>
      </c>
      <c r="B211" s="3" t="s">
        <v>210</v>
      </c>
      <c r="C211" s="4">
        <v>14.4022841369429</v>
      </c>
      <c r="K211" s="8">
        <v>29517</v>
      </c>
      <c r="L211">
        <v>129.53</v>
      </c>
      <c r="M211">
        <v>138.29490000000001</v>
      </c>
      <c r="N211" s="9"/>
      <c r="O211" s="9"/>
    </row>
    <row r="212" spans="1:15" x14ac:dyDescent="0.15">
      <c r="A212">
        <f t="shared" si="24"/>
        <v>1</v>
      </c>
      <c r="B212" s="3" t="s">
        <v>211</v>
      </c>
      <c r="C212" s="4">
        <v>15.4108002330895</v>
      </c>
      <c r="K212" s="8">
        <v>29518</v>
      </c>
      <c r="L212">
        <v>129.85</v>
      </c>
      <c r="M212">
        <v>137.56280000000001</v>
      </c>
      <c r="N212" s="9"/>
      <c r="O212" s="9"/>
    </row>
    <row r="213" spans="1:15" x14ac:dyDescent="0.15">
      <c r="A213">
        <f t="shared" si="24"/>
        <v>2</v>
      </c>
      <c r="B213" s="3" t="s">
        <v>212</v>
      </c>
      <c r="C213" s="4">
        <v>13.4323065621982</v>
      </c>
      <c r="K213" s="8">
        <v>29521</v>
      </c>
      <c r="L213">
        <v>127.88</v>
      </c>
      <c r="M213">
        <v>138.7028</v>
      </c>
      <c r="N213" s="9"/>
      <c r="O213" s="9"/>
    </row>
    <row r="214" spans="1:15" x14ac:dyDescent="0.15">
      <c r="A214">
        <f t="shared" si="24"/>
        <v>3</v>
      </c>
      <c r="B214" s="3" t="s">
        <v>213</v>
      </c>
      <c r="C214" s="4">
        <v>13.076539695084</v>
      </c>
      <c r="K214" s="8">
        <v>29522</v>
      </c>
      <c r="L214">
        <v>128.05000000000001</v>
      </c>
      <c r="M214">
        <v>137.89750000000001</v>
      </c>
      <c r="N214" s="9"/>
      <c r="O214" s="9"/>
    </row>
    <row r="215" spans="1:15" x14ac:dyDescent="0.15">
      <c r="A215">
        <f t="shared" si="24"/>
        <v>4</v>
      </c>
      <c r="B215" s="3" t="s">
        <v>214</v>
      </c>
      <c r="C215" s="4">
        <v>14.483653268841</v>
      </c>
      <c r="K215" s="8">
        <v>29523</v>
      </c>
      <c r="L215">
        <v>127.91</v>
      </c>
      <c r="M215">
        <v>137.9811</v>
      </c>
      <c r="N215" s="9"/>
      <c r="O215" s="9"/>
    </row>
    <row r="216" spans="1:15" x14ac:dyDescent="0.15">
      <c r="A216">
        <f t="shared" si="24"/>
        <v>5</v>
      </c>
      <c r="B216" s="3" t="s">
        <v>215</v>
      </c>
      <c r="C216" s="4">
        <v>14.5026174443858</v>
      </c>
      <c r="K216" s="8">
        <v>29524</v>
      </c>
      <c r="L216">
        <v>126.29</v>
      </c>
      <c r="M216">
        <v>135.4813</v>
      </c>
      <c r="N216" s="9"/>
      <c r="O216" s="9"/>
    </row>
    <row r="217" spans="1:15" x14ac:dyDescent="0.15">
      <c r="A217">
        <f t="shared" si="24"/>
        <v>6</v>
      </c>
      <c r="B217" s="3" t="s">
        <v>216</v>
      </c>
      <c r="C217" s="4">
        <v>14.5026174443858</v>
      </c>
      <c r="K217" s="8">
        <v>29525</v>
      </c>
      <c r="L217">
        <v>127.47</v>
      </c>
      <c r="M217">
        <v>135.816</v>
      </c>
      <c r="N217" s="9"/>
      <c r="O217" s="9"/>
    </row>
    <row r="218" spans="1:15" x14ac:dyDescent="0.15">
      <c r="A218">
        <f t="shared" si="24"/>
        <v>7</v>
      </c>
      <c r="B218" s="3" t="s">
        <v>217</v>
      </c>
      <c r="C218" s="4">
        <v>14.5026174443858</v>
      </c>
      <c r="K218" s="8">
        <v>29528</v>
      </c>
      <c r="L218">
        <v>129.04</v>
      </c>
      <c r="M218">
        <v>133.75550000000001</v>
      </c>
      <c r="N218" s="9"/>
      <c r="O218" s="9"/>
    </row>
    <row r="219" spans="1:15" x14ac:dyDescent="0.15">
      <c r="A219">
        <f t="shared" si="24"/>
        <v>1</v>
      </c>
      <c r="B219" s="3" t="s">
        <v>218</v>
      </c>
      <c r="C219" s="4">
        <v>14.7620766896032</v>
      </c>
      <c r="K219" s="8">
        <v>29530</v>
      </c>
      <c r="L219">
        <v>131.33000000000001</v>
      </c>
      <c r="M219">
        <v>133.9333</v>
      </c>
      <c r="N219" s="9"/>
      <c r="O219" s="9"/>
    </row>
    <row r="220" spans="1:15" x14ac:dyDescent="0.15">
      <c r="A220">
        <f t="shared" si="24"/>
        <v>2</v>
      </c>
      <c r="B220" s="3" t="s">
        <v>219</v>
      </c>
      <c r="C220" s="4">
        <v>16.553166943493601</v>
      </c>
      <c r="K220" s="8">
        <v>29531</v>
      </c>
      <c r="L220">
        <v>128.91</v>
      </c>
      <c r="M220">
        <v>133.7869</v>
      </c>
      <c r="N220" s="9"/>
      <c r="O220" s="9"/>
    </row>
    <row r="221" spans="1:15" x14ac:dyDescent="0.15">
      <c r="A221">
        <f t="shared" si="24"/>
        <v>3</v>
      </c>
      <c r="B221" s="3" t="s">
        <v>220</v>
      </c>
      <c r="C221" s="4">
        <v>17.426716968956001</v>
      </c>
      <c r="K221" s="8">
        <v>29532</v>
      </c>
      <c r="L221">
        <v>129.18</v>
      </c>
      <c r="M221">
        <v>132.0925</v>
      </c>
      <c r="N221" s="9"/>
      <c r="O221" s="9"/>
    </row>
    <row r="222" spans="1:15" x14ac:dyDescent="0.15">
      <c r="A222">
        <f t="shared" si="24"/>
        <v>4</v>
      </c>
      <c r="B222" s="3" t="s">
        <v>221</v>
      </c>
      <c r="C222" s="4">
        <v>18.1815621814394</v>
      </c>
      <c r="K222" s="8">
        <v>29535</v>
      </c>
      <c r="L222">
        <v>129.47999999999999</v>
      </c>
      <c r="M222">
        <v>133.881</v>
      </c>
      <c r="N222" s="9"/>
      <c r="O222" s="9"/>
    </row>
    <row r="223" spans="1:15" x14ac:dyDescent="0.15">
      <c r="A223">
        <f t="shared" si="24"/>
        <v>5</v>
      </c>
      <c r="B223" s="3" t="s">
        <v>222</v>
      </c>
      <c r="C223" s="4">
        <v>17.797301410063</v>
      </c>
      <c r="K223" s="8">
        <v>29536</v>
      </c>
      <c r="L223">
        <v>131.26</v>
      </c>
      <c r="M223">
        <v>135.53</v>
      </c>
      <c r="N223" s="9"/>
      <c r="O223" s="9"/>
    </row>
    <row r="224" spans="1:15" x14ac:dyDescent="0.15">
      <c r="A224">
        <f t="shared" si="24"/>
        <v>6</v>
      </c>
      <c r="B224" s="3" t="s">
        <v>223</v>
      </c>
      <c r="C224" s="4">
        <v>18.8377239777037</v>
      </c>
      <c r="K224" s="8">
        <v>29537</v>
      </c>
      <c r="L224">
        <v>134.59</v>
      </c>
      <c r="M224">
        <v>135.53</v>
      </c>
      <c r="N224" s="9"/>
      <c r="O224" s="9"/>
    </row>
    <row r="225" spans="1:15" x14ac:dyDescent="0.15">
      <c r="A225">
        <f t="shared" si="24"/>
        <v>7</v>
      </c>
      <c r="B225" s="3" t="s">
        <v>224</v>
      </c>
      <c r="C225" s="4">
        <v>18.8377239777037</v>
      </c>
      <c r="K225" s="8">
        <v>29538</v>
      </c>
      <c r="L225">
        <v>136.49</v>
      </c>
      <c r="M225">
        <v>137.93520000000001</v>
      </c>
      <c r="N225" s="9"/>
      <c r="O225" s="9"/>
    </row>
    <row r="226" spans="1:15" x14ac:dyDescent="0.15">
      <c r="A226">
        <f t="shared" si="24"/>
        <v>1</v>
      </c>
      <c r="B226" s="3" t="s">
        <v>225</v>
      </c>
      <c r="C226" s="4">
        <v>17.841426311445101</v>
      </c>
      <c r="K226" s="8">
        <v>29539</v>
      </c>
      <c r="L226">
        <v>137.15</v>
      </c>
      <c r="M226">
        <v>135.39349999999999</v>
      </c>
      <c r="N226" s="9"/>
      <c r="O226" s="9"/>
    </row>
    <row r="227" spans="1:15" x14ac:dyDescent="0.15">
      <c r="A227">
        <f t="shared" si="24"/>
        <v>2</v>
      </c>
      <c r="B227" s="3" t="s">
        <v>226</v>
      </c>
      <c r="C227" s="4">
        <v>19.530429362203101</v>
      </c>
      <c r="K227" s="8">
        <v>29542</v>
      </c>
      <c r="L227">
        <v>137.75</v>
      </c>
      <c r="M227">
        <v>135.67699999999999</v>
      </c>
      <c r="N227" s="9"/>
      <c r="O227" s="9"/>
    </row>
    <row r="228" spans="1:15" x14ac:dyDescent="0.15">
      <c r="A228">
        <f t="shared" si="24"/>
        <v>3</v>
      </c>
      <c r="B228" s="3" t="s">
        <v>227</v>
      </c>
      <c r="C228" s="4">
        <v>20.093946286025801</v>
      </c>
      <c r="K228" s="8">
        <v>29543</v>
      </c>
      <c r="L228">
        <v>139.69999999999999</v>
      </c>
      <c r="M228">
        <v>135.99209999999999</v>
      </c>
      <c r="N228" s="9"/>
      <c r="O228" s="9"/>
    </row>
    <row r="229" spans="1:15" x14ac:dyDescent="0.15">
      <c r="A229">
        <f t="shared" si="24"/>
        <v>4</v>
      </c>
      <c r="B229" s="3" t="s">
        <v>228</v>
      </c>
      <c r="C229" s="4">
        <v>18.3869168249574</v>
      </c>
      <c r="K229" s="8">
        <v>29544</v>
      </c>
      <c r="L229">
        <v>139.06</v>
      </c>
      <c r="M229">
        <v>137.86160000000001</v>
      </c>
      <c r="N229" s="9"/>
      <c r="O229" s="9"/>
    </row>
    <row r="230" spans="1:15" x14ac:dyDescent="0.15">
      <c r="A230">
        <f t="shared" si="24"/>
        <v>5</v>
      </c>
      <c r="B230" s="3" t="s">
        <v>229</v>
      </c>
      <c r="C230" s="4">
        <v>17.991506936300599</v>
      </c>
      <c r="K230" s="8">
        <v>29545</v>
      </c>
      <c r="L230">
        <v>140.4</v>
      </c>
      <c r="M230">
        <v>141.35910000000001</v>
      </c>
      <c r="N230" s="9"/>
      <c r="O230" s="9"/>
    </row>
    <row r="231" spans="1:15" x14ac:dyDescent="0.15">
      <c r="A231">
        <f t="shared" si="24"/>
        <v>6</v>
      </c>
      <c r="B231" s="3" t="s">
        <v>230</v>
      </c>
      <c r="C231" s="4">
        <v>19.354202897499601</v>
      </c>
      <c r="K231" s="8">
        <v>29546</v>
      </c>
      <c r="L231">
        <v>139.11000000000001</v>
      </c>
      <c r="M231">
        <v>143.35470000000001</v>
      </c>
      <c r="N231" s="9"/>
      <c r="O231" s="9"/>
    </row>
    <row r="232" spans="1:15" x14ac:dyDescent="0.15">
      <c r="A232">
        <f t="shared" si="24"/>
        <v>7</v>
      </c>
      <c r="B232" s="3" t="s">
        <v>231</v>
      </c>
      <c r="C232" s="4">
        <v>19.354202897499601</v>
      </c>
      <c r="K232" s="8">
        <v>29549</v>
      </c>
      <c r="L232">
        <v>138.31</v>
      </c>
      <c r="M232">
        <v>144.0479</v>
      </c>
      <c r="N232" s="9"/>
      <c r="O232" s="9"/>
    </row>
    <row r="233" spans="1:15" x14ac:dyDescent="0.15">
      <c r="A233">
        <f t="shared" si="24"/>
        <v>1</v>
      </c>
      <c r="B233" s="3" t="s">
        <v>232</v>
      </c>
      <c r="C233" s="4">
        <v>17.6893145067035</v>
      </c>
      <c r="K233" s="8">
        <v>29550</v>
      </c>
      <c r="L233">
        <v>139.33000000000001</v>
      </c>
      <c r="M233">
        <v>144.6781</v>
      </c>
      <c r="N233" s="9"/>
      <c r="O233" s="9"/>
    </row>
    <row r="234" spans="1:15" x14ac:dyDescent="0.15">
      <c r="A234">
        <f t="shared" si="24"/>
        <v>2</v>
      </c>
      <c r="B234" s="3" t="s">
        <v>233</v>
      </c>
      <c r="C234" s="4">
        <v>17.617517913471701</v>
      </c>
      <c r="K234" s="8">
        <v>29551</v>
      </c>
      <c r="L234">
        <v>140.16999999999999</v>
      </c>
      <c r="M234">
        <v>146.7261</v>
      </c>
      <c r="N234" s="9"/>
      <c r="O234" s="9"/>
    </row>
    <row r="235" spans="1:15" x14ac:dyDescent="0.15">
      <c r="A235">
        <f t="shared" si="24"/>
        <v>3</v>
      </c>
      <c r="B235" s="3" t="s">
        <v>234</v>
      </c>
      <c r="C235" s="4">
        <v>18.614614438536801</v>
      </c>
      <c r="K235" s="8">
        <v>29553</v>
      </c>
      <c r="L235">
        <v>140.52000000000001</v>
      </c>
      <c r="M235">
        <v>146.0539</v>
      </c>
      <c r="N235" s="9"/>
      <c r="O235" s="9"/>
    </row>
    <row r="236" spans="1:15" x14ac:dyDescent="0.15">
      <c r="A236">
        <f t="shared" si="24"/>
        <v>4</v>
      </c>
      <c r="B236" s="3" t="s">
        <v>235</v>
      </c>
      <c r="C236" s="4">
        <v>17.893767526987698</v>
      </c>
      <c r="K236" s="8">
        <v>29556</v>
      </c>
      <c r="L236">
        <v>137.21</v>
      </c>
      <c r="M236">
        <v>147.46129999999999</v>
      </c>
      <c r="N236" s="9"/>
      <c r="O236" s="9"/>
    </row>
    <row r="237" spans="1:15" x14ac:dyDescent="0.15">
      <c r="A237">
        <f t="shared" si="24"/>
        <v>5</v>
      </c>
      <c r="B237" s="3" t="s">
        <v>236</v>
      </c>
      <c r="C237" s="4">
        <v>17.5758017200443</v>
      </c>
      <c r="K237" s="8">
        <v>29557</v>
      </c>
      <c r="L237">
        <v>136.97</v>
      </c>
      <c r="M237">
        <v>146.10650000000001</v>
      </c>
      <c r="N237" s="9"/>
      <c r="O237" s="9"/>
    </row>
    <row r="238" spans="1:15" x14ac:dyDescent="0.15">
      <c r="A238">
        <f t="shared" si="24"/>
        <v>6</v>
      </c>
      <c r="B238" s="3" t="s">
        <v>237</v>
      </c>
      <c r="C238" s="4">
        <v>16.5360635226324</v>
      </c>
      <c r="K238" s="8">
        <v>29558</v>
      </c>
      <c r="L238">
        <v>136.71</v>
      </c>
      <c r="M238">
        <v>145.2662</v>
      </c>
      <c r="N238" s="9"/>
      <c r="O238" s="9"/>
    </row>
    <row r="239" spans="1:15" x14ac:dyDescent="0.15">
      <c r="A239">
        <f t="shared" si="24"/>
        <v>7</v>
      </c>
      <c r="B239" s="3" t="s">
        <v>238</v>
      </c>
      <c r="C239" s="4">
        <v>16.5360635226324</v>
      </c>
      <c r="K239" s="8">
        <v>29559</v>
      </c>
      <c r="L239">
        <v>136.47999999999999</v>
      </c>
      <c r="M239">
        <v>146.33750000000001</v>
      </c>
      <c r="N239" s="9"/>
      <c r="O239" s="9"/>
    </row>
    <row r="240" spans="1:15" x14ac:dyDescent="0.15">
      <c r="A240">
        <f t="shared" si="24"/>
        <v>1</v>
      </c>
      <c r="B240" s="3" t="s">
        <v>239</v>
      </c>
      <c r="C240" s="4">
        <v>16.393461592060302</v>
      </c>
      <c r="K240" s="8">
        <v>29560</v>
      </c>
      <c r="L240">
        <v>134.03</v>
      </c>
      <c r="M240">
        <v>147.21979999999999</v>
      </c>
      <c r="N240" s="9"/>
      <c r="O240" s="9"/>
    </row>
    <row r="241" spans="1:15" x14ac:dyDescent="0.15">
      <c r="A241">
        <f t="shared" si="24"/>
        <v>2</v>
      </c>
      <c r="B241" s="3" t="s">
        <v>240</v>
      </c>
      <c r="C241" s="4">
        <v>14.844943917373699</v>
      </c>
      <c r="K241" s="8">
        <v>29563</v>
      </c>
      <c r="L241">
        <v>130.61000000000001</v>
      </c>
      <c r="M241">
        <v>147.21979999999999</v>
      </c>
      <c r="N241" s="9"/>
      <c r="O241" s="9"/>
    </row>
    <row r="242" spans="1:15" x14ac:dyDescent="0.15">
      <c r="A242">
        <f t="shared" si="24"/>
        <v>3</v>
      </c>
      <c r="B242" s="3" t="s">
        <v>241</v>
      </c>
      <c r="C242" s="4">
        <v>14.668235594923001</v>
      </c>
      <c r="K242" s="8">
        <v>29564</v>
      </c>
      <c r="L242">
        <v>130.47999999999999</v>
      </c>
      <c r="M242">
        <v>148.14400000000001</v>
      </c>
      <c r="N242" s="9"/>
      <c r="O242" s="9"/>
    </row>
    <row r="243" spans="1:15" x14ac:dyDescent="0.15">
      <c r="A243">
        <f t="shared" si="24"/>
        <v>4</v>
      </c>
      <c r="B243" s="3" t="s">
        <v>242</v>
      </c>
      <c r="C243" s="4">
        <v>15.844543446804099</v>
      </c>
      <c r="K243" s="8">
        <v>29565</v>
      </c>
      <c r="L243">
        <v>128.26</v>
      </c>
      <c r="M243">
        <v>144.65440000000001</v>
      </c>
      <c r="N243" s="9"/>
      <c r="O243" s="9"/>
    </row>
    <row r="244" spans="1:15" x14ac:dyDescent="0.15">
      <c r="A244">
        <f t="shared" si="24"/>
        <v>5</v>
      </c>
      <c r="B244" s="3" t="s">
        <v>243</v>
      </c>
      <c r="C244" s="4">
        <v>13.260807896091199</v>
      </c>
      <c r="K244" s="8">
        <v>29566</v>
      </c>
      <c r="L244">
        <v>127.36</v>
      </c>
      <c r="M244">
        <v>144.4014</v>
      </c>
      <c r="N244" s="9"/>
      <c r="O244" s="9"/>
    </row>
    <row r="245" spans="1:15" x14ac:dyDescent="0.15">
      <c r="A245">
        <f t="shared" si="24"/>
        <v>6</v>
      </c>
      <c r="B245" s="3" t="s">
        <v>244</v>
      </c>
      <c r="C245" s="4">
        <v>10.603322113583101</v>
      </c>
      <c r="K245" s="8">
        <v>29567</v>
      </c>
      <c r="L245">
        <v>129.22999999999999</v>
      </c>
      <c r="M245">
        <v>144.12729999999999</v>
      </c>
      <c r="N245" s="9"/>
      <c r="O245" s="9"/>
    </row>
    <row r="246" spans="1:15" x14ac:dyDescent="0.15">
      <c r="A246">
        <f t="shared" si="24"/>
        <v>7</v>
      </c>
      <c r="B246" s="3" t="s">
        <v>245</v>
      </c>
      <c r="C246" s="4">
        <v>10.603322113583101</v>
      </c>
      <c r="K246" s="8">
        <v>29570</v>
      </c>
      <c r="L246">
        <v>129.44999999999999</v>
      </c>
      <c r="M246">
        <v>143.88480000000001</v>
      </c>
      <c r="N246" s="9"/>
      <c r="O246" s="9"/>
    </row>
    <row r="247" spans="1:15" x14ac:dyDescent="0.15">
      <c r="A247">
        <f t="shared" si="24"/>
        <v>1</v>
      </c>
      <c r="B247" s="3" t="s">
        <v>246</v>
      </c>
      <c r="C247" s="4">
        <v>10.9350721712155</v>
      </c>
      <c r="K247" s="8">
        <v>29571</v>
      </c>
      <c r="L247">
        <v>130.6</v>
      </c>
      <c r="M247">
        <v>141.30189999999999</v>
      </c>
      <c r="N247" s="9"/>
      <c r="O247" s="9"/>
    </row>
    <row r="248" spans="1:15" x14ac:dyDescent="0.15">
      <c r="A248">
        <f t="shared" si="24"/>
        <v>2</v>
      </c>
      <c r="B248" s="3" t="s">
        <v>247</v>
      </c>
      <c r="C248" s="4">
        <v>8.5313282295518</v>
      </c>
      <c r="K248" s="8">
        <v>29572</v>
      </c>
      <c r="L248">
        <v>132.88999999999999</v>
      </c>
      <c r="M248">
        <v>137.69640000000001</v>
      </c>
      <c r="N248" s="9"/>
      <c r="O248" s="9"/>
    </row>
    <row r="249" spans="1:15" x14ac:dyDescent="0.15">
      <c r="A249">
        <f t="shared" si="24"/>
        <v>3</v>
      </c>
      <c r="B249" s="3" t="s">
        <v>248</v>
      </c>
      <c r="C249" s="4">
        <v>7.7922285054253804</v>
      </c>
      <c r="K249" s="8">
        <v>29573</v>
      </c>
      <c r="L249">
        <v>133</v>
      </c>
      <c r="M249">
        <v>137.55930000000001</v>
      </c>
      <c r="N249" s="9"/>
      <c r="O249" s="9"/>
    </row>
    <row r="250" spans="1:15" x14ac:dyDescent="0.15">
      <c r="A250">
        <f t="shared" si="24"/>
        <v>4</v>
      </c>
      <c r="B250" s="3" t="s">
        <v>249</v>
      </c>
      <c r="C250" s="4">
        <v>8.9344562167729098</v>
      </c>
      <c r="K250" s="8">
        <v>29574</v>
      </c>
      <c r="L250">
        <v>133.69999999999999</v>
      </c>
      <c r="M250">
        <v>135.21879999999999</v>
      </c>
      <c r="N250" s="9"/>
      <c r="O250" s="9"/>
    </row>
    <row r="251" spans="1:15" x14ac:dyDescent="0.15">
      <c r="A251">
        <f t="shared" si="24"/>
        <v>5</v>
      </c>
      <c r="B251" s="3" t="s">
        <v>250</v>
      </c>
      <c r="C251" s="4">
        <v>8.8984920805620096</v>
      </c>
      <c r="K251" s="8">
        <v>29577</v>
      </c>
      <c r="L251">
        <v>135.78</v>
      </c>
      <c r="M251">
        <v>134.27000000000001</v>
      </c>
      <c r="N251" s="9"/>
      <c r="O251" s="9"/>
    </row>
    <row r="252" spans="1:15" x14ac:dyDescent="0.15">
      <c r="A252">
        <f t="shared" si="24"/>
        <v>6</v>
      </c>
      <c r="B252" s="3" t="s">
        <v>251</v>
      </c>
      <c r="C252" s="4">
        <v>8.8456839049857692</v>
      </c>
      <c r="K252" s="8">
        <v>29578</v>
      </c>
      <c r="L252">
        <v>135.30000000000001</v>
      </c>
      <c r="M252">
        <v>136.2415</v>
      </c>
      <c r="N252" s="9"/>
      <c r="O252" s="9"/>
    </row>
    <row r="253" spans="1:15" x14ac:dyDescent="0.15">
      <c r="A253">
        <f t="shared" si="24"/>
        <v>7</v>
      </c>
      <c r="B253" s="3" t="s">
        <v>252</v>
      </c>
      <c r="C253" s="4">
        <v>8.8456839049857692</v>
      </c>
      <c r="K253" s="8">
        <v>29579</v>
      </c>
      <c r="L253">
        <v>135.88</v>
      </c>
      <c r="M253">
        <v>136.4734</v>
      </c>
      <c r="N253" s="9"/>
      <c r="O253" s="9"/>
    </row>
    <row r="254" spans="1:15" x14ac:dyDescent="0.15">
      <c r="A254">
        <f t="shared" si="24"/>
        <v>1</v>
      </c>
      <c r="B254" s="3" t="s">
        <v>253</v>
      </c>
      <c r="C254" s="4">
        <v>8.8377913623726201</v>
      </c>
      <c r="K254" s="8">
        <v>29581</v>
      </c>
      <c r="L254">
        <v>136.57</v>
      </c>
      <c r="M254">
        <v>137.6858</v>
      </c>
      <c r="N254" s="9"/>
      <c r="O254" s="9"/>
    </row>
    <row r="255" spans="1:15" x14ac:dyDescent="0.15">
      <c r="A255">
        <f t="shared" si="24"/>
        <v>2</v>
      </c>
      <c r="B255" s="3" t="s">
        <v>254</v>
      </c>
      <c r="C255" s="4">
        <v>8.6929874650173407</v>
      </c>
      <c r="K255" s="8">
        <v>29584</v>
      </c>
      <c r="L255">
        <v>135.03</v>
      </c>
      <c r="M255">
        <v>140.1001</v>
      </c>
      <c r="N255" s="9"/>
      <c r="O255" s="9"/>
    </row>
    <row r="256" spans="1:15" x14ac:dyDescent="0.15">
      <c r="A256">
        <f t="shared" si="24"/>
        <v>3</v>
      </c>
      <c r="B256" s="3" t="s">
        <v>255</v>
      </c>
      <c r="C256" s="4">
        <v>8.7480381575760795</v>
      </c>
      <c r="K256" s="8">
        <v>29585</v>
      </c>
      <c r="L256">
        <v>135.33000000000001</v>
      </c>
      <c r="M256">
        <v>140.21600000000001</v>
      </c>
      <c r="N256" s="9"/>
      <c r="O256" s="9"/>
    </row>
    <row r="257" spans="1:15" x14ac:dyDescent="0.15">
      <c r="A257">
        <f t="shared" si="24"/>
        <v>4</v>
      </c>
      <c r="B257" s="3" t="s">
        <v>256</v>
      </c>
      <c r="C257" s="4">
        <v>8.1319640798938693</v>
      </c>
      <c r="K257" s="8">
        <v>29586</v>
      </c>
      <c r="L257">
        <v>135.76</v>
      </c>
      <c r="M257">
        <v>140.95400000000001</v>
      </c>
      <c r="N257" s="9">
        <f>L257/L5-1</f>
        <v>0.28366111951588491</v>
      </c>
      <c r="O257" s="9">
        <f>M257/M5-1</f>
        <v>0.32674950418909621</v>
      </c>
    </row>
    <row r="258" spans="1:15" x14ac:dyDescent="0.15">
      <c r="A258">
        <f t="shared" si="24"/>
        <v>5</v>
      </c>
      <c r="B258" s="3" t="s">
        <v>257</v>
      </c>
      <c r="C258" s="4">
        <v>9.1434386859210193</v>
      </c>
      <c r="K258" s="8">
        <v>29588</v>
      </c>
      <c r="L258">
        <v>136.34</v>
      </c>
      <c r="M258">
        <v>143.14689999999999</v>
      </c>
      <c r="N258" s="9">
        <f t="shared" ref="N258:N321" si="25">L258/L6-1</f>
        <v>0.29576126211746812</v>
      </c>
      <c r="O258" s="9">
        <f t="shared" ref="O258:O321" si="26">M258/M6-1</f>
        <v>0.35430477673591754</v>
      </c>
    </row>
    <row r="259" spans="1:15" x14ac:dyDescent="0.15">
      <c r="A259">
        <f t="shared" si="24"/>
        <v>6</v>
      </c>
      <c r="B259" s="3" t="s">
        <v>258</v>
      </c>
      <c r="C259" s="4">
        <v>10.2722861693765</v>
      </c>
      <c r="K259" s="8">
        <v>29591</v>
      </c>
      <c r="L259">
        <v>137.97</v>
      </c>
      <c r="M259">
        <v>142.64080000000001</v>
      </c>
      <c r="N259" s="9">
        <f t="shared" si="25"/>
        <v>0.29524971836274871</v>
      </c>
      <c r="O259" s="9">
        <f t="shared" si="26"/>
        <v>0.33304673861440182</v>
      </c>
    </row>
    <row r="260" spans="1:15" x14ac:dyDescent="0.15">
      <c r="A260">
        <f t="shared" ref="A260:A323" si="27">WEEKDAY(B260,2)</f>
        <v>7</v>
      </c>
      <c r="B260" s="3" t="s">
        <v>259</v>
      </c>
      <c r="C260" s="4">
        <v>10.2722861693765</v>
      </c>
      <c r="K260" s="8">
        <v>29592</v>
      </c>
      <c r="L260">
        <v>138.12</v>
      </c>
      <c r="M260">
        <v>143.25229999999999</v>
      </c>
      <c r="N260" s="9">
        <f t="shared" si="25"/>
        <v>0.29313734669038483</v>
      </c>
      <c r="O260" s="9">
        <f t="shared" si="26"/>
        <v>0.33512683268263443</v>
      </c>
    </row>
    <row r="261" spans="1:15" x14ac:dyDescent="0.15">
      <c r="A261">
        <f t="shared" si="27"/>
        <v>1</v>
      </c>
      <c r="B261" s="3" t="s">
        <v>260</v>
      </c>
      <c r="C261" s="4">
        <v>10.2722861693765</v>
      </c>
      <c r="K261" s="8">
        <v>29593</v>
      </c>
      <c r="L261">
        <v>135.08000000000001</v>
      </c>
      <c r="M261">
        <v>143.25229999999999</v>
      </c>
      <c r="N261" s="9">
        <f t="shared" si="25"/>
        <v>0.23983478659935753</v>
      </c>
      <c r="O261" s="9">
        <f t="shared" si="26"/>
        <v>0.30890240359049237</v>
      </c>
    </row>
    <row r="262" spans="1:15" x14ac:dyDescent="0.15">
      <c r="A262">
        <f t="shared" si="27"/>
        <v>2</v>
      </c>
      <c r="B262" s="3" t="s">
        <v>261</v>
      </c>
      <c r="C262" s="4">
        <v>11.606396533600099</v>
      </c>
      <c r="K262" s="8">
        <v>29594</v>
      </c>
      <c r="L262">
        <v>133.06</v>
      </c>
      <c r="M262">
        <v>143.97970000000001</v>
      </c>
      <c r="N262" s="9">
        <f t="shared" si="25"/>
        <v>0.22017423200366815</v>
      </c>
      <c r="O262" s="9">
        <f t="shared" si="26"/>
        <v>0.31434296407868922</v>
      </c>
    </row>
    <row r="263" spans="1:15" x14ac:dyDescent="0.15">
      <c r="A263">
        <f t="shared" si="27"/>
        <v>3</v>
      </c>
      <c r="B263" s="3" t="s">
        <v>262</v>
      </c>
      <c r="C263" s="4">
        <v>9.9494235607477908</v>
      </c>
      <c r="K263" s="8">
        <v>29595</v>
      </c>
      <c r="L263">
        <v>133.47999999999999</v>
      </c>
      <c r="M263">
        <v>142.3562</v>
      </c>
      <c r="N263" s="9">
        <f t="shared" si="25"/>
        <v>0.21466921466921463</v>
      </c>
      <c r="O263" s="9">
        <f t="shared" si="26"/>
        <v>0.28958799299567239</v>
      </c>
    </row>
    <row r="264" spans="1:15" x14ac:dyDescent="0.15">
      <c r="A264">
        <f t="shared" si="27"/>
        <v>4</v>
      </c>
      <c r="B264" s="3" t="s">
        <v>263</v>
      </c>
      <c r="C264" s="4">
        <v>11.0830982675042</v>
      </c>
      <c r="K264" s="8">
        <v>29598</v>
      </c>
      <c r="L264">
        <v>133.52000000000001</v>
      </c>
      <c r="M264">
        <v>142.67240000000001</v>
      </c>
      <c r="N264" s="9">
        <f t="shared" si="25"/>
        <v>0.21470160116448334</v>
      </c>
      <c r="O264" s="9">
        <f t="shared" si="26"/>
        <v>0.29210009146976534</v>
      </c>
    </row>
    <row r="265" spans="1:15" x14ac:dyDescent="0.15">
      <c r="A265">
        <f t="shared" si="27"/>
        <v>5</v>
      </c>
      <c r="B265" s="3" t="s">
        <v>264</v>
      </c>
      <c r="C265" s="4">
        <v>11.7913855086288</v>
      </c>
      <c r="K265" s="8">
        <v>29599</v>
      </c>
      <c r="L265">
        <v>133.29</v>
      </c>
      <c r="M265">
        <v>143.67400000000001</v>
      </c>
      <c r="N265" s="9">
        <f t="shared" si="25"/>
        <v>0.20755571661532879</v>
      </c>
      <c r="O265" s="9">
        <f t="shared" si="26"/>
        <v>0.29574832861506617</v>
      </c>
    </row>
    <row r="266" spans="1:15" x14ac:dyDescent="0.15">
      <c r="A266">
        <f t="shared" si="27"/>
        <v>6</v>
      </c>
      <c r="B266" s="3" t="s">
        <v>265</v>
      </c>
      <c r="C266" s="4">
        <v>11.1874869484513</v>
      </c>
      <c r="K266" s="8">
        <v>29600</v>
      </c>
      <c r="L266">
        <v>133.47</v>
      </c>
      <c r="M266">
        <v>143.67400000000001</v>
      </c>
      <c r="N266" s="9">
        <f t="shared" si="25"/>
        <v>0.20091776138204076</v>
      </c>
      <c r="O266" s="9">
        <f t="shared" si="26"/>
        <v>0.28688829275065064</v>
      </c>
    </row>
    <row r="267" spans="1:15" x14ac:dyDescent="0.15">
      <c r="A267">
        <f t="shared" si="27"/>
        <v>7</v>
      </c>
      <c r="B267" s="3" t="s">
        <v>266</v>
      </c>
      <c r="C267" s="4">
        <v>11.1874869484513</v>
      </c>
      <c r="K267" s="8">
        <v>29601</v>
      </c>
      <c r="L267">
        <v>134.22</v>
      </c>
      <c r="M267">
        <v>144.2878</v>
      </c>
      <c r="N267" s="9">
        <f t="shared" si="25"/>
        <v>0.20864475461503829</v>
      </c>
      <c r="O267" s="9">
        <f t="shared" si="26"/>
        <v>0.29343341033633008</v>
      </c>
    </row>
    <row r="268" spans="1:15" x14ac:dyDescent="0.15">
      <c r="A268">
        <f t="shared" si="27"/>
        <v>1</v>
      </c>
      <c r="B268" s="3" t="s">
        <v>267</v>
      </c>
      <c r="C268" s="4">
        <v>10.7194346299651</v>
      </c>
      <c r="K268" s="8">
        <v>29602</v>
      </c>
      <c r="L268">
        <v>134.77000000000001</v>
      </c>
      <c r="M268">
        <v>146.0128</v>
      </c>
      <c r="N268" s="9">
        <f t="shared" si="25"/>
        <v>0.2174345076784101</v>
      </c>
      <c r="O268" s="9">
        <f t="shared" si="26"/>
        <v>0.31303522852453858</v>
      </c>
    </row>
    <row r="269" spans="1:15" x14ac:dyDescent="0.15">
      <c r="A269">
        <f t="shared" si="27"/>
        <v>2</v>
      </c>
      <c r="B269" s="3" t="s">
        <v>268</v>
      </c>
      <c r="C269" s="4">
        <v>9.3436028956944206</v>
      </c>
      <c r="K269" s="8">
        <v>29605</v>
      </c>
      <c r="L269">
        <v>134.37</v>
      </c>
      <c r="M269">
        <v>146.17160000000001</v>
      </c>
      <c r="N269" s="9">
        <f t="shared" si="25"/>
        <v>0.20977761771855596</v>
      </c>
      <c r="O269" s="9">
        <f t="shared" si="26"/>
        <v>0.31008423094227888</v>
      </c>
    </row>
    <row r="270" spans="1:15" x14ac:dyDescent="0.15">
      <c r="A270">
        <f t="shared" si="27"/>
        <v>3</v>
      </c>
      <c r="B270" s="3" t="s">
        <v>269</v>
      </c>
      <c r="C270" s="4">
        <v>8.8073945470173598</v>
      </c>
      <c r="K270" s="8">
        <v>29606</v>
      </c>
      <c r="L270">
        <v>131.65</v>
      </c>
      <c r="M270">
        <v>142.95429999999999</v>
      </c>
      <c r="N270" s="9">
        <f t="shared" si="25"/>
        <v>0.17439785905441574</v>
      </c>
      <c r="O270" s="9">
        <f t="shared" si="26"/>
        <v>0.2694760360859576</v>
      </c>
    </row>
    <row r="271" spans="1:15" x14ac:dyDescent="0.15">
      <c r="A271">
        <f t="shared" si="27"/>
        <v>4</v>
      </c>
      <c r="B271" s="3" t="s">
        <v>270</v>
      </c>
      <c r="C271" s="4">
        <v>8.8970371810983995</v>
      </c>
      <c r="K271" s="8">
        <v>29607</v>
      </c>
      <c r="L271">
        <v>131.36000000000001</v>
      </c>
      <c r="M271">
        <v>140.81659999999999</v>
      </c>
      <c r="N271" s="9">
        <f t="shared" si="25"/>
        <v>0.17801094072280521</v>
      </c>
      <c r="O271" s="9">
        <f t="shared" si="26"/>
        <v>0.25710923955642118</v>
      </c>
    </row>
    <row r="272" spans="1:15" x14ac:dyDescent="0.15">
      <c r="A272">
        <f t="shared" si="27"/>
        <v>5</v>
      </c>
      <c r="B272" s="3" t="s">
        <v>271</v>
      </c>
      <c r="C272" s="4">
        <v>8.2383116736884503</v>
      </c>
      <c r="K272" s="8">
        <v>29608</v>
      </c>
      <c r="L272">
        <v>130.26</v>
      </c>
      <c r="M272">
        <v>141.2611</v>
      </c>
      <c r="N272" s="9">
        <f t="shared" si="25"/>
        <v>0.14827221438645966</v>
      </c>
      <c r="O272" s="9">
        <f t="shared" si="26"/>
        <v>0.23962178052740124</v>
      </c>
    </row>
    <row r="273" spans="1:15" x14ac:dyDescent="0.15">
      <c r="A273">
        <f t="shared" si="27"/>
        <v>6</v>
      </c>
      <c r="B273" s="3" t="s">
        <v>272</v>
      </c>
      <c r="C273" s="4">
        <v>9.5759188841550298</v>
      </c>
      <c r="K273" s="8">
        <v>29609</v>
      </c>
      <c r="L273">
        <v>130.22999999999999</v>
      </c>
      <c r="M273">
        <v>141.30340000000001</v>
      </c>
      <c r="N273" s="9">
        <f t="shared" si="25"/>
        <v>0.14538258575197882</v>
      </c>
      <c r="O273" s="9">
        <f t="shared" si="26"/>
        <v>0.23715833407024056</v>
      </c>
    </row>
    <row r="274" spans="1:15" x14ac:dyDescent="0.15">
      <c r="A274">
        <f t="shared" si="27"/>
        <v>7</v>
      </c>
      <c r="B274" s="3" t="s">
        <v>273</v>
      </c>
      <c r="C274" s="4">
        <v>9.5759188841550298</v>
      </c>
      <c r="K274" s="8">
        <v>29612</v>
      </c>
      <c r="L274">
        <v>129.84</v>
      </c>
      <c r="M274">
        <v>141.06</v>
      </c>
      <c r="N274" s="9">
        <f t="shared" si="25"/>
        <v>0.14285714285714279</v>
      </c>
      <c r="O274" s="9">
        <f t="shared" si="26"/>
        <v>0.23600556228789848</v>
      </c>
    </row>
    <row r="275" spans="1:15" x14ac:dyDescent="0.15">
      <c r="A275">
        <f t="shared" si="27"/>
        <v>1</v>
      </c>
      <c r="B275" s="3" t="s">
        <v>274</v>
      </c>
      <c r="C275" s="4">
        <v>9.3625027626442794</v>
      </c>
      <c r="K275" s="8">
        <v>29613</v>
      </c>
      <c r="L275">
        <v>131.12</v>
      </c>
      <c r="M275">
        <v>141.25049999999999</v>
      </c>
      <c r="N275" s="9">
        <f t="shared" si="25"/>
        <v>0.14166303874619079</v>
      </c>
      <c r="O275" s="9">
        <f t="shared" si="26"/>
        <v>0.22431122444557317</v>
      </c>
    </row>
    <row r="276" spans="1:15" x14ac:dyDescent="0.15">
      <c r="A276">
        <f t="shared" si="27"/>
        <v>2</v>
      </c>
      <c r="B276" s="3" t="s">
        <v>275</v>
      </c>
      <c r="C276" s="4">
        <v>9.1641590332834308</v>
      </c>
      <c r="K276" s="8">
        <v>29614</v>
      </c>
      <c r="L276">
        <v>130.34</v>
      </c>
      <c r="M276">
        <v>142.04419999999999</v>
      </c>
      <c r="N276" s="9">
        <f t="shared" si="25"/>
        <v>0.14263171736652946</v>
      </c>
      <c r="O276" s="9">
        <f t="shared" si="26"/>
        <v>0.23961015046977074</v>
      </c>
    </row>
    <row r="277" spans="1:15" x14ac:dyDescent="0.15">
      <c r="A277">
        <f t="shared" si="27"/>
        <v>3</v>
      </c>
      <c r="B277" s="3" t="s">
        <v>276</v>
      </c>
      <c r="C277" s="4">
        <v>6.5378431024502701</v>
      </c>
      <c r="K277" s="8">
        <v>29615</v>
      </c>
      <c r="L277">
        <v>130.24</v>
      </c>
      <c r="M277">
        <v>142.62629999999999</v>
      </c>
      <c r="N277" s="9">
        <f t="shared" si="25"/>
        <v>0.13055555555555554</v>
      </c>
      <c r="O277" s="9">
        <f t="shared" si="26"/>
        <v>0.23248014655686422</v>
      </c>
    </row>
    <row r="278" spans="1:15" x14ac:dyDescent="0.15">
      <c r="A278">
        <f t="shared" si="27"/>
        <v>4</v>
      </c>
      <c r="B278" s="3" t="s">
        <v>277</v>
      </c>
      <c r="C278" s="4">
        <v>7.2157849582968199</v>
      </c>
      <c r="K278" s="8">
        <v>29616</v>
      </c>
      <c r="L278">
        <v>129.55000000000001</v>
      </c>
      <c r="M278">
        <v>142.203</v>
      </c>
      <c r="N278" s="9">
        <f t="shared" si="25"/>
        <v>0.13481079187105838</v>
      </c>
      <c r="O278" s="9">
        <f t="shared" si="26"/>
        <v>0.23471722359458358</v>
      </c>
    </row>
    <row r="279" spans="1:15" x14ac:dyDescent="0.15">
      <c r="A279">
        <f t="shared" si="27"/>
        <v>5</v>
      </c>
      <c r="B279" s="3" t="s">
        <v>278</v>
      </c>
      <c r="C279" s="4">
        <v>9.1334079648638404</v>
      </c>
      <c r="K279" s="8">
        <v>29619</v>
      </c>
      <c r="L279">
        <v>126.91</v>
      </c>
      <c r="M279">
        <v>139.3244</v>
      </c>
      <c r="N279" s="9">
        <f t="shared" si="25"/>
        <v>0.10241487143849892</v>
      </c>
      <c r="O279" s="9">
        <f t="shared" si="26"/>
        <v>0.19963492022490303</v>
      </c>
    </row>
    <row r="280" spans="1:15" x14ac:dyDescent="0.15">
      <c r="A280">
        <f t="shared" si="27"/>
        <v>6</v>
      </c>
      <c r="B280" s="3" t="s">
        <v>279</v>
      </c>
      <c r="C280" s="4">
        <v>9.1291926686395897</v>
      </c>
      <c r="K280" s="8">
        <v>29620</v>
      </c>
      <c r="L280">
        <v>128.46</v>
      </c>
      <c r="M280">
        <v>139.01750000000001</v>
      </c>
      <c r="N280" s="9">
        <f t="shared" si="25"/>
        <v>0.1231966424761739</v>
      </c>
      <c r="O280" s="9">
        <f t="shared" si="26"/>
        <v>0.20484251050637758</v>
      </c>
    </row>
    <row r="281" spans="1:15" x14ac:dyDescent="0.15">
      <c r="A281">
        <f t="shared" si="27"/>
        <v>7</v>
      </c>
      <c r="B281" s="3" t="s">
        <v>280</v>
      </c>
      <c r="C281" s="4">
        <v>9.1291926686395897</v>
      </c>
      <c r="K281" s="8">
        <v>29621</v>
      </c>
      <c r="L281">
        <v>128.59</v>
      </c>
      <c r="M281">
        <v>137.85339999999999</v>
      </c>
      <c r="N281" s="9">
        <f t="shared" si="25"/>
        <v>0.1214896214896215</v>
      </c>
      <c r="O281" s="9">
        <f t="shared" si="26"/>
        <v>0.19173130903938529</v>
      </c>
    </row>
    <row r="282" spans="1:15" x14ac:dyDescent="0.15">
      <c r="A282">
        <f t="shared" si="27"/>
        <v>1</v>
      </c>
      <c r="B282" s="3" t="s">
        <v>281</v>
      </c>
      <c r="C282" s="4">
        <v>8.5163127737747395</v>
      </c>
      <c r="K282" s="8">
        <v>29622</v>
      </c>
      <c r="L282">
        <v>129.63</v>
      </c>
      <c r="M282">
        <v>137.82159999999999</v>
      </c>
      <c r="N282" s="9">
        <f t="shared" si="25"/>
        <v>0.12020394054614592</v>
      </c>
      <c r="O282" s="9">
        <f t="shared" si="26"/>
        <v>0.18054243333507491</v>
      </c>
    </row>
    <row r="283" spans="1:15" x14ac:dyDescent="0.15">
      <c r="A283">
        <f t="shared" si="27"/>
        <v>2</v>
      </c>
      <c r="B283" s="3" t="s">
        <v>282</v>
      </c>
      <c r="C283" s="4">
        <v>9.9052932141831604</v>
      </c>
      <c r="K283" s="8">
        <v>29623</v>
      </c>
      <c r="L283">
        <v>130.6</v>
      </c>
      <c r="M283">
        <v>137.40889999999999</v>
      </c>
      <c r="N283" s="9">
        <f t="shared" si="25"/>
        <v>0.12315101479188151</v>
      </c>
      <c r="O283" s="9">
        <f t="shared" si="26"/>
        <v>0.17133950278409515</v>
      </c>
    </row>
    <row r="284" spans="1:15" x14ac:dyDescent="0.15">
      <c r="A284">
        <f t="shared" si="27"/>
        <v>3</v>
      </c>
      <c r="B284" s="3" t="s">
        <v>283</v>
      </c>
      <c r="C284" s="4">
        <v>8.3989596801645696</v>
      </c>
      <c r="K284" s="8">
        <v>29626</v>
      </c>
      <c r="L284">
        <v>129.27000000000001</v>
      </c>
      <c r="M284">
        <v>138.76349999999999</v>
      </c>
      <c r="N284" s="9">
        <f t="shared" si="25"/>
        <v>9.5972869860110332E-2</v>
      </c>
      <c r="O284" s="9">
        <f t="shared" si="26"/>
        <v>0.16613862883842878</v>
      </c>
    </row>
    <row r="285" spans="1:15" x14ac:dyDescent="0.15">
      <c r="A285">
        <f t="shared" si="27"/>
        <v>4</v>
      </c>
      <c r="B285" s="3" t="s">
        <v>284</v>
      </c>
      <c r="C285" s="4">
        <v>8.3030446882942108</v>
      </c>
      <c r="K285" s="8">
        <v>29627</v>
      </c>
      <c r="L285">
        <v>129.24</v>
      </c>
      <c r="M285">
        <v>137.93799999999999</v>
      </c>
      <c r="N285" s="9">
        <f t="shared" si="25"/>
        <v>0.10348360655737698</v>
      </c>
      <c r="O285" s="9">
        <f t="shared" si="26"/>
        <v>0.16741581306857745</v>
      </c>
    </row>
    <row r="286" spans="1:15" x14ac:dyDescent="0.15">
      <c r="A286">
        <f t="shared" si="27"/>
        <v>5</v>
      </c>
      <c r="B286" s="3" t="s">
        <v>285</v>
      </c>
      <c r="C286" s="4">
        <v>8.5610360406128496</v>
      </c>
      <c r="K286" s="8">
        <v>29628</v>
      </c>
      <c r="L286">
        <v>128.24</v>
      </c>
      <c r="M286">
        <v>137.8322</v>
      </c>
      <c r="N286" s="9">
        <f t="shared" si="25"/>
        <v>8.7701441899915134E-2</v>
      </c>
      <c r="O286" s="9">
        <f t="shared" si="26"/>
        <v>0.15880299570552769</v>
      </c>
    </row>
    <row r="287" spans="1:15" x14ac:dyDescent="0.15">
      <c r="A287">
        <f t="shared" si="27"/>
        <v>6</v>
      </c>
      <c r="B287" s="3" t="s">
        <v>286</v>
      </c>
      <c r="C287" s="4">
        <v>10.1001280638532</v>
      </c>
      <c r="K287" s="8">
        <v>29629</v>
      </c>
      <c r="L287">
        <v>127.48</v>
      </c>
      <c r="M287">
        <v>137.66290000000001</v>
      </c>
      <c r="N287" s="9">
        <f t="shared" si="25"/>
        <v>7.6325565687267893E-2</v>
      </c>
      <c r="O287" s="9">
        <f t="shared" si="26"/>
        <v>0.15210359508002047</v>
      </c>
    </row>
    <row r="288" spans="1:15" x14ac:dyDescent="0.15">
      <c r="A288">
        <f t="shared" si="27"/>
        <v>7</v>
      </c>
      <c r="B288" s="3" t="s">
        <v>287</v>
      </c>
      <c r="C288" s="4">
        <v>10.1001280638532</v>
      </c>
      <c r="K288" s="8">
        <v>29630</v>
      </c>
      <c r="L288">
        <v>126.98</v>
      </c>
      <c r="M288">
        <v>134.85749999999999</v>
      </c>
      <c r="N288" s="9">
        <f t="shared" si="25"/>
        <v>8.7902673063742442E-2</v>
      </c>
      <c r="O288" s="9">
        <f t="shared" si="26"/>
        <v>0.14525647307799106</v>
      </c>
    </row>
    <row r="289" spans="1:15" x14ac:dyDescent="0.15">
      <c r="A289">
        <f t="shared" si="27"/>
        <v>1</v>
      </c>
      <c r="B289" s="3" t="s">
        <v>288</v>
      </c>
      <c r="C289" s="4">
        <v>8.1732614587366506</v>
      </c>
      <c r="K289" s="8">
        <v>29634</v>
      </c>
      <c r="L289">
        <v>127.81</v>
      </c>
      <c r="M289">
        <v>136.50460000000001</v>
      </c>
      <c r="N289" s="9">
        <f t="shared" si="25"/>
        <v>0.10744302920024262</v>
      </c>
      <c r="O289" s="9">
        <f t="shared" si="26"/>
        <v>0.17240265735647142</v>
      </c>
    </row>
    <row r="290" spans="1:15" x14ac:dyDescent="0.15">
      <c r="A290">
        <f t="shared" si="27"/>
        <v>2</v>
      </c>
      <c r="B290" s="3" t="s">
        <v>289</v>
      </c>
      <c r="C290" s="4">
        <v>8.9880375622922895</v>
      </c>
      <c r="K290" s="8">
        <v>29635</v>
      </c>
      <c r="L290">
        <v>128.47999999999999</v>
      </c>
      <c r="M290">
        <v>136.64279999999999</v>
      </c>
      <c r="N290" s="9">
        <f t="shared" si="25"/>
        <v>0.12111692844677124</v>
      </c>
      <c r="O290" s="9">
        <f t="shared" si="26"/>
        <v>0.17358962136535205</v>
      </c>
    </row>
    <row r="291" spans="1:15" x14ac:dyDescent="0.15">
      <c r="A291">
        <f t="shared" si="27"/>
        <v>3</v>
      </c>
      <c r="B291" s="3" t="s">
        <v>290</v>
      </c>
      <c r="C291" s="4">
        <v>9.3406290940997607</v>
      </c>
      <c r="K291" s="8">
        <v>29636</v>
      </c>
      <c r="L291">
        <v>126.61</v>
      </c>
      <c r="M291">
        <v>137.74789999999999</v>
      </c>
      <c r="N291" s="9">
        <f t="shared" si="25"/>
        <v>8.7061045762857336E-2</v>
      </c>
      <c r="O291" s="9">
        <f t="shared" si="26"/>
        <v>0.19144241547765661</v>
      </c>
    </row>
    <row r="292" spans="1:15" x14ac:dyDescent="0.15">
      <c r="A292">
        <f t="shared" si="27"/>
        <v>4</v>
      </c>
      <c r="B292" s="3" t="s">
        <v>291</v>
      </c>
      <c r="C292" s="4">
        <v>9.2104567076841697</v>
      </c>
      <c r="K292" s="8">
        <v>29637</v>
      </c>
      <c r="L292">
        <v>126.58</v>
      </c>
      <c r="M292">
        <v>138.77860000000001</v>
      </c>
      <c r="N292" s="9">
        <f t="shared" si="25"/>
        <v>9.8022206800832734E-2</v>
      </c>
      <c r="O292" s="9">
        <f t="shared" si="26"/>
        <v>0.18108542147336748</v>
      </c>
    </row>
    <row r="293" spans="1:15" x14ac:dyDescent="0.15">
      <c r="A293">
        <f t="shared" si="27"/>
        <v>5</v>
      </c>
      <c r="B293" s="3" t="s">
        <v>292</v>
      </c>
      <c r="C293" s="4">
        <v>7.5318081029236703</v>
      </c>
      <c r="K293" s="8">
        <v>29640</v>
      </c>
      <c r="L293">
        <v>127.35</v>
      </c>
      <c r="M293">
        <v>137.36529999999999</v>
      </c>
      <c r="N293" s="9">
        <f t="shared" si="25"/>
        <v>0.10700625869262859</v>
      </c>
      <c r="O293" s="9">
        <f t="shared" si="26"/>
        <v>0.18112491444569412</v>
      </c>
    </row>
    <row r="294" spans="1:15" x14ac:dyDescent="0.15">
      <c r="A294">
        <f t="shared" si="27"/>
        <v>6</v>
      </c>
      <c r="B294" s="3" t="s">
        <v>293</v>
      </c>
      <c r="C294" s="4">
        <v>7.3942682174219296</v>
      </c>
      <c r="K294" s="8">
        <v>29641</v>
      </c>
      <c r="L294">
        <v>127.39</v>
      </c>
      <c r="M294">
        <v>137.33349999999999</v>
      </c>
      <c r="N294" s="9">
        <f t="shared" si="25"/>
        <v>0.1240624724256596</v>
      </c>
      <c r="O294" s="9">
        <f t="shared" si="26"/>
        <v>0.18331578466665843</v>
      </c>
    </row>
    <row r="295" spans="1:15" x14ac:dyDescent="0.15">
      <c r="A295">
        <f t="shared" si="27"/>
        <v>7</v>
      </c>
      <c r="B295" s="3" t="s">
        <v>294</v>
      </c>
      <c r="C295" s="4">
        <v>7.3942682174219296</v>
      </c>
      <c r="K295" s="8">
        <v>29642</v>
      </c>
      <c r="L295">
        <v>128.52000000000001</v>
      </c>
      <c r="M295">
        <v>136.27080000000001</v>
      </c>
      <c r="N295" s="9">
        <f t="shared" si="25"/>
        <v>0.12756623969117387</v>
      </c>
      <c r="O295" s="9">
        <f t="shared" si="26"/>
        <v>0.19187531869598584</v>
      </c>
    </row>
    <row r="296" spans="1:15" x14ac:dyDescent="0.15">
      <c r="A296">
        <f t="shared" si="27"/>
        <v>1</v>
      </c>
      <c r="B296" s="3" t="s">
        <v>295</v>
      </c>
      <c r="C296" s="4">
        <v>9.3543116098331804</v>
      </c>
      <c r="K296" s="8">
        <v>29643</v>
      </c>
      <c r="L296">
        <v>130.1</v>
      </c>
      <c r="M296">
        <v>135.4632</v>
      </c>
      <c r="N296" s="9">
        <f t="shared" si="25"/>
        <v>0.15767930236696914</v>
      </c>
      <c r="O296" s="9">
        <f t="shared" si="26"/>
        <v>0.17805457744182274</v>
      </c>
    </row>
    <row r="297" spans="1:15" x14ac:dyDescent="0.15">
      <c r="A297">
        <f t="shared" si="27"/>
        <v>2</v>
      </c>
      <c r="B297" s="3" t="s">
        <v>296</v>
      </c>
      <c r="C297" s="4">
        <v>8.7602347809419694</v>
      </c>
      <c r="K297" s="8">
        <v>29644</v>
      </c>
      <c r="L297">
        <v>131.27000000000001</v>
      </c>
      <c r="M297">
        <v>134.93190000000001</v>
      </c>
      <c r="N297" s="9">
        <f t="shared" si="25"/>
        <v>0.16840231419670681</v>
      </c>
      <c r="O297" s="9">
        <f t="shared" si="26"/>
        <v>0.19014118670214786</v>
      </c>
    </row>
    <row r="298" spans="1:15" x14ac:dyDescent="0.15">
      <c r="A298">
        <f t="shared" si="27"/>
        <v>3</v>
      </c>
      <c r="B298" s="3" t="s">
        <v>297</v>
      </c>
      <c r="C298" s="4">
        <v>7.3808983189304502</v>
      </c>
      <c r="K298" s="8">
        <v>29647</v>
      </c>
      <c r="L298">
        <v>132.01</v>
      </c>
      <c r="M298">
        <v>134.93190000000001</v>
      </c>
      <c r="N298" s="9">
        <f t="shared" si="25"/>
        <v>0.16144641914481794</v>
      </c>
      <c r="O298" s="9">
        <f t="shared" si="26"/>
        <v>0.19045934338176407</v>
      </c>
    </row>
    <row r="299" spans="1:15" x14ac:dyDescent="0.15">
      <c r="A299">
        <f t="shared" si="27"/>
        <v>4</v>
      </c>
      <c r="B299" s="3" t="s">
        <v>298</v>
      </c>
      <c r="C299" s="4">
        <v>7.3808983189304502</v>
      </c>
      <c r="K299" s="8">
        <v>29648</v>
      </c>
      <c r="L299">
        <v>130.56</v>
      </c>
      <c r="M299">
        <v>135.81389999999999</v>
      </c>
      <c r="N299" s="9">
        <f t="shared" si="25"/>
        <v>0.16053333333333342</v>
      </c>
      <c r="O299" s="9">
        <f t="shared" si="26"/>
        <v>0.17934550418372974</v>
      </c>
    </row>
    <row r="300" spans="1:15" x14ac:dyDescent="0.15">
      <c r="A300">
        <f t="shared" si="27"/>
        <v>5</v>
      </c>
      <c r="B300" s="3" t="s">
        <v>299</v>
      </c>
      <c r="C300" s="4">
        <v>8.95275522789143</v>
      </c>
      <c r="K300" s="8">
        <v>29649</v>
      </c>
      <c r="L300">
        <v>130.86000000000001</v>
      </c>
      <c r="M300">
        <v>136.52590000000001</v>
      </c>
      <c r="N300" s="9">
        <f t="shared" si="25"/>
        <v>0.16031211207660934</v>
      </c>
      <c r="O300" s="9">
        <f t="shared" si="26"/>
        <v>0.19775216234402571</v>
      </c>
    </row>
    <row r="301" spans="1:15" x14ac:dyDescent="0.15">
      <c r="A301">
        <f t="shared" si="27"/>
        <v>6</v>
      </c>
      <c r="B301" s="3" t="s">
        <v>300</v>
      </c>
      <c r="C301" s="4">
        <v>8.1198434209404997</v>
      </c>
      <c r="K301" s="8">
        <v>29650</v>
      </c>
      <c r="L301">
        <v>129.93</v>
      </c>
      <c r="M301">
        <v>134.53880000000001</v>
      </c>
      <c r="N301" s="9">
        <f t="shared" si="25"/>
        <v>0.16917124088904889</v>
      </c>
      <c r="O301" s="9">
        <f t="shared" si="26"/>
        <v>0.17738875353552341</v>
      </c>
    </row>
    <row r="302" spans="1:15" x14ac:dyDescent="0.15">
      <c r="A302">
        <f t="shared" si="27"/>
        <v>7</v>
      </c>
      <c r="B302" s="3" t="s">
        <v>301</v>
      </c>
      <c r="C302" s="4">
        <v>8.1198434209404997</v>
      </c>
      <c r="K302" s="8">
        <v>29651</v>
      </c>
      <c r="L302">
        <v>129.85</v>
      </c>
      <c r="M302">
        <v>134.5069</v>
      </c>
      <c r="N302" s="9">
        <f t="shared" si="25"/>
        <v>0.19512195121951215</v>
      </c>
      <c r="O302" s="9">
        <f t="shared" si="26"/>
        <v>0.19458688952636405</v>
      </c>
    </row>
    <row r="303" spans="1:15" x14ac:dyDescent="0.15">
      <c r="A303">
        <f t="shared" si="27"/>
        <v>1</v>
      </c>
      <c r="B303" s="3" t="s">
        <v>302</v>
      </c>
      <c r="C303" s="4">
        <v>9.2369424855285303</v>
      </c>
      <c r="K303" s="8">
        <v>29654</v>
      </c>
      <c r="L303">
        <v>131.12</v>
      </c>
      <c r="M303">
        <v>135.32509999999999</v>
      </c>
      <c r="N303" s="9">
        <f t="shared" si="25"/>
        <v>0.22656688493919552</v>
      </c>
      <c r="O303" s="9">
        <f t="shared" si="26"/>
        <v>0.22928721832924248</v>
      </c>
    </row>
    <row r="304" spans="1:15" x14ac:dyDescent="0.15">
      <c r="A304">
        <f t="shared" si="27"/>
        <v>2</v>
      </c>
      <c r="B304" s="3" t="s">
        <v>303</v>
      </c>
      <c r="C304" s="4">
        <v>8.3767161768444094</v>
      </c>
      <c r="K304" s="8">
        <v>29655</v>
      </c>
      <c r="L304">
        <v>130.46</v>
      </c>
      <c r="M304">
        <v>135.36760000000001</v>
      </c>
      <c r="N304" s="9">
        <f t="shared" si="25"/>
        <v>0.22486151535067123</v>
      </c>
      <c r="O304" s="9">
        <f t="shared" si="26"/>
        <v>0.24980357507217654</v>
      </c>
    </row>
    <row r="305" spans="1:15" x14ac:dyDescent="0.15">
      <c r="A305">
        <f t="shared" si="27"/>
        <v>3</v>
      </c>
      <c r="B305" s="3" t="s">
        <v>304</v>
      </c>
      <c r="C305" s="4">
        <v>9.1891017587307093</v>
      </c>
      <c r="K305" s="8">
        <v>29656</v>
      </c>
      <c r="L305">
        <v>129.94999999999999</v>
      </c>
      <c r="M305">
        <v>136.5684</v>
      </c>
      <c r="N305" s="9">
        <f t="shared" si="25"/>
        <v>0.20569678975691219</v>
      </c>
      <c r="O305" s="9">
        <f t="shared" si="26"/>
        <v>0.26550650505949069</v>
      </c>
    </row>
    <row r="306" spans="1:15" x14ac:dyDescent="0.15">
      <c r="A306">
        <f t="shared" si="27"/>
        <v>4</v>
      </c>
      <c r="B306" s="3" t="s">
        <v>305</v>
      </c>
      <c r="C306" s="4">
        <v>8.1081742114471407</v>
      </c>
      <c r="K306" s="8">
        <v>29657</v>
      </c>
      <c r="L306">
        <v>133.19</v>
      </c>
      <c r="M306">
        <v>138.2473</v>
      </c>
      <c r="N306" s="9">
        <f t="shared" si="25"/>
        <v>0.2462805277439879</v>
      </c>
      <c r="O306" s="9">
        <f t="shared" si="26"/>
        <v>0.26596845502129973</v>
      </c>
    </row>
    <row r="307" spans="1:15" x14ac:dyDescent="0.15">
      <c r="A307">
        <f t="shared" si="27"/>
        <v>5</v>
      </c>
      <c r="B307" s="3" t="s">
        <v>306</v>
      </c>
      <c r="C307" s="4">
        <v>7.79255061644779</v>
      </c>
      <c r="K307" s="8">
        <v>29658</v>
      </c>
      <c r="L307">
        <v>133.11000000000001</v>
      </c>
      <c r="M307">
        <v>140.0538</v>
      </c>
      <c r="N307" s="9">
        <f t="shared" si="25"/>
        <v>0.26027267562961565</v>
      </c>
      <c r="O307" s="9">
        <f t="shared" si="26"/>
        <v>0.29343271700312235</v>
      </c>
    </row>
    <row r="308" spans="1:15" x14ac:dyDescent="0.15">
      <c r="A308">
        <f t="shared" si="27"/>
        <v>6</v>
      </c>
      <c r="B308" s="3" t="s">
        <v>307</v>
      </c>
      <c r="C308" s="4">
        <v>7.24376298048373</v>
      </c>
      <c r="K308" s="8">
        <v>29661</v>
      </c>
      <c r="L308">
        <v>134.68</v>
      </c>
      <c r="M308">
        <v>140.8433</v>
      </c>
      <c r="N308" s="9">
        <f t="shared" si="25"/>
        <v>0.27743526510480887</v>
      </c>
      <c r="O308" s="9">
        <f t="shared" si="26"/>
        <v>0.3161178609941484</v>
      </c>
    </row>
    <row r="309" spans="1:15" x14ac:dyDescent="0.15">
      <c r="A309">
        <f t="shared" si="27"/>
        <v>7</v>
      </c>
      <c r="B309" s="3" t="s">
        <v>308</v>
      </c>
      <c r="C309" s="4">
        <v>7.24376298048373</v>
      </c>
      <c r="K309" s="8">
        <v>29662</v>
      </c>
      <c r="L309">
        <v>133.91999999999999</v>
      </c>
      <c r="M309">
        <v>139.2963</v>
      </c>
      <c r="N309" s="9">
        <f t="shared" si="25"/>
        <v>0.30960297281439453</v>
      </c>
      <c r="O309" s="9">
        <f t="shared" si="26"/>
        <v>0.30400751907149948</v>
      </c>
    </row>
    <row r="310" spans="1:15" x14ac:dyDescent="0.15">
      <c r="A310">
        <f t="shared" si="27"/>
        <v>1</v>
      </c>
      <c r="B310" s="3" t="s">
        <v>309</v>
      </c>
      <c r="C310" s="4">
        <v>7.86649243883606</v>
      </c>
      <c r="K310" s="8">
        <v>29663</v>
      </c>
      <c r="L310">
        <v>134.22</v>
      </c>
      <c r="M310">
        <v>139.6163</v>
      </c>
      <c r="N310" s="9">
        <f t="shared" si="25"/>
        <v>0.28933717579250717</v>
      </c>
      <c r="O310" s="9">
        <f t="shared" si="26"/>
        <v>0.34751891469830576</v>
      </c>
    </row>
    <row r="311" spans="1:15" x14ac:dyDescent="0.15">
      <c r="A311">
        <f t="shared" si="27"/>
        <v>2</v>
      </c>
      <c r="B311" s="3" t="s">
        <v>310</v>
      </c>
      <c r="C311" s="4">
        <v>7.1290559852749302</v>
      </c>
      <c r="K311" s="8">
        <v>29664</v>
      </c>
      <c r="L311">
        <v>133.46</v>
      </c>
      <c r="M311">
        <v>138.6241</v>
      </c>
      <c r="N311" s="9">
        <f t="shared" si="25"/>
        <v>0.27945546927427856</v>
      </c>
      <c r="O311" s="9">
        <f t="shared" si="26"/>
        <v>0.31429392211555052</v>
      </c>
    </row>
    <row r="312" spans="1:15" x14ac:dyDescent="0.15">
      <c r="A312">
        <f t="shared" si="27"/>
        <v>3</v>
      </c>
      <c r="B312" s="3" t="s">
        <v>311</v>
      </c>
      <c r="C312" s="4">
        <v>7.4474323011665096</v>
      </c>
      <c r="K312" s="8">
        <v>29665</v>
      </c>
      <c r="L312">
        <v>134.08000000000001</v>
      </c>
      <c r="M312">
        <v>138.53880000000001</v>
      </c>
      <c r="N312" s="9">
        <f t="shared" si="25"/>
        <v>0.30023273855702093</v>
      </c>
      <c r="O312" s="9">
        <f t="shared" si="26"/>
        <v>0.31084174102939932</v>
      </c>
    </row>
    <row r="313" spans="1:15" x14ac:dyDescent="0.15">
      <c r="A313">
        <f t="shared" si="27"/>
        <v>4</v>
      </c>
      <c r="B313" s="3" t="s">
        <v>312</v>
      </c>
      <c r="C313" s="4">
        <v>9.6088128812931402</v>
      </c>
      <c r="K313" s="8">
        <v>29668</v>
      </c>
      <c r="L313">
        <v>135.69</v>
      </c>
      <c r="M313">
        <v>139.8937</v>
      </c>
      <c r="N313" s="9">
        <f t="shared" si="25"/>
        <v>0.326263317368781</v>
      </c>
      <c r="O313" s="9">
        <f t="shared" si="26"/>
        <v>0.33893657423536472</v>
      </c>
    </row>
    <row r="314" spans="1:15" x14ac:dyDescent="0.15">
      <c r="A314">
        <f t="shared" si="27"/>
        <v>5</v>
      </c>
      <c r="B314" s="3" t="s">
        <v>313</v>
      </c>
      <c r="C314" s="4">
        <v>8.9523092073884492</v>
      </c>
      <c r="K314" s="8">
        <v>29669</v>
      </c>
      <c r="L314">
        <v>134.66999999999999</v>
      </c>
      <c r="M314">
        <v>139.18960000000001</v>
      </c>
      <c r="N314" s="9">
        <f t="shared" si="25"/>
        <v>0.35646655922643022</v>
      </c>
      <c r="O314" s="9">
        <f t="shared" si="26"/>
        <v>0.34274482565683173</v>
      </c>
    </row>
    <row r="315" spans="1:15" x14ac:dyDescent="0.15">
      <c r="A315">
        <f t="shared" si="27"/>
        <v>6</v>
      </c>
      <c r="B315" s="3" t="s">
        <v>314</v>
      </c>
      <c r="C315" s="4">
        <v>10.0689052295983</v>
      </c>
      <c r="K315" s="8">
        <v>29670</v>
      </c>
      <c r="L315">
        <v>137.11000000000001</v>
      </c>
      <c r="M315">
        <v>138.6454</v>
      </c>
      <c r="N315" s="9">
        <f t="shared" si="25"/>
        <v>0.3822966024800889</v>
      </c>
      <c r="O315" s="9">
        <f t="shared" si="26"/>
        <v>0.37831504963192342</v>
      </c>
    </row>
    <row r="316" spans="1:15" x14ac:dyDescent="0.15">
      <c r="A316">
        <f t="shared" si="27"/>
        <v>7</v>
      </c>
      <c r="B316" s="3" t="s">
        <v>315</v>
      </c>
      <c r="C316" s="4">
        <v>10.0689052295983</v>
      </c>
      <c r="K316" s="8">
        <v>29671</v>
      </c>
      <c r="L316">
        <v>136.27000000000001</v>
      </c>
      <c r="M316">
        <v>142.10220000000001</v>
      </c>
      <c r="N316" s="9">
        <f t="shared" si="25"/>
        <v>0.38092825293879207</v>
      </c>
      <c r="O316" s="9">
        <f t="shared" si="26"/>
        <v>0.41396068036227107</v>
      </c>
    </row>
    <row r="317" spans="1:15" x14ac:dyDescent="0.15">
      <c r="A317">
        <f t="shared" si="27"/>
        <v>1</v>
      </c>
      <c r="B317" s="3" t="s">
        <v>316</v>
      </c>
      <c r="C317" s="4">
        <v>9.6930468359222495</v>
      </c>
      <c r="K317" s="8">
        <v>29672</v>
      </c>
      <c r="L317">
        <v>134.65</v>
      </c>
      <c r="M317">
        <v>142.01689999999999</v>
      </c>
      <c r="N317" s="9">
        <f t="shared" si="25"/>
        <v>0.37090205660761555</v>
      </c>
      <c r="O317" s="9">
        <f t="shared" si="26"/>
        <v>0.42041615241051922</v>
      </c>
    </row>
    <row r="318" spans="1:15" x14ac:dyDescent="0.15">
      <c r="A318">
        <f t="shared" si="27"/>
        <v>2</v>
      </c>
      <c r="B318" s="3" t="s">
        <v>317</v>
      </c>
      <c r="C318" s="4">
        <v>10.618530340798801</v>
      </c>
      <c r="K318" s="8">
        <v>29675</v>
      </c>
      <c r="L318">
        <v>134.28</v>
      </c>
      <c r="M318">
        <v>143.69200000000001</v>
      </c>
      <c r="N318" s="9">
        <f t="shared" si="25"/>
        <v>0.33373063170440997</v>
      </c>
      <c r="O318" s="9">
        <f t="shared" si="26"/>
        <v>0.44389981168970816</v>
      </c>
    </row>
    <row r="319" spans="1:15" x14ac:dyDescent="0.15">
      <c r="A319">
        <f t="shared" si="27"/>
        <v>3</v>
      </c>
      <c r="B319" s="3" t="s">
        <v>318</v>
      </c>
      <c r="C319" s="4">
        <v>10.2444724020644</v>
      </c>
      <c r="K319" s="8">
        <v>29676</v>
      </c>
      <c r="L319">
        <v>136</v>
      </c>
      <c r="M319">
        <v>142.8811</v>
      </c>
      <c r="N319" s="9">
        <f t="shared" si="25"/>
        <v>0.33215789989225186</v>
      </c>
      <c r="O319" s="9">
        <f t="shared" si="26"/>
        <v>0.40067150937662377</v>
      </c>
    </row>
    <row r="320" spans="1:15" x14ac:dyDescent="0.15">
      <c r="A320">
        <f t="shared" si="27"/>
        <v>4</v>
      </c>
      <c r="B320" s="3" t="s">
        <v>319</v>
      </c>
      <c r="C320" s="4">
        <v>10.5127071940876</v>
      </c>
      <c r="K320" s="8">
        <v>29677</v>
      </c>
      <c r="L320">
        <v>136.57</v>
      </c>
      <c r="M320">
        <v>143.2012</v>
      </c>
      <c r="N320" s="9">
        <f t="shared" si="25"/>
        <v>0.33656292816598143</v>
      </c>
      <c r="O320" s="9">
        <f t="shared" si="26"/>
        <v>0.37740478721101911</v>
      </c>
    </row>
    <row r="321" spans="1:15" x14ac:dyDescent="0.15">
      <c r="A321">
        <f t="shared" si="27"/>
        <v>5</v>
      </c>
      <c r="B321" s="3" t="s">
        <v>320</v>
      </c>
      <c r="C321" s="4">
        <v>10.868643942046701</v>
      </c>
      <c r="K321" s="8">
        <v>29678</v>
      </c>
      <c r="L321">
        <v>136.32</v>
      </c>
      <c r="M321">
        <v>142.3903</v>
      </c>
      <c r="N321" s="9">
        <f t="shared" si="25"/>
        <v>0.32761978963770932</v>
      </c>
      <c r="O321" s="9">
        <f t="shared" si="26"/>
        <v>0.36839803875213573</v>
      </c>
    </row>
    <row r="322" spans="1:15" x14ac:dyDescent="0.15">
      <c r="A322">
        <f t="shared" si="27"/>
        <v>6</v>
      </c>
      <c r="B322" s="3" t="s">
        <v>321</v>
      </c>
      <c r="C322" s="4">
        <v>11.625130274317</v>
      </c>
      <c r="K322" s="8">
        <v>29679</v>
      </c>
      <c r="L322">
        <v>135.49</v>
      </c>
      <c r="M322">
        <v>143.05179999999999</v>
      </c>
      <c r="N322" s="9">
        <f t="shared" ref="N322:N385" si="28">L322/L70-1</f>
        <v>0.32638277043563391</v>
      </c>
      <c r="O322" s="9">
        <f t="shared" ref="O322:O385" si="29">M322/M70-1</f>
        <v>0.36806187138563162</v>
      </c>
    </row>
    <row r="323" spans="1:15" x14ac:dyDescent="0.15">
      <c r="A323">
        <f t="shared" si="27"/>
        <v>7</v>
      </c>
      <c r="B323" s="3" t="s">
        <v>322</v>
      </c>
      <c r="C323" s="4">
        <v>11.625130274317</v>
      </c>
      <c r="K323" s="8">
        <v>29682</v>
      </c>
      <c r="L323">
        <v>133.93</v>
      </c>
      <c r="M323">
        <v>144.76949999999999</v>
      </c>
      <c r="N323" s="9">
        <f t="shared" si="28"/>
        <v>0.33676015570416218</v>
      </c>
      <c r="O323" s="9">
        <f t="shared" si="29"/>
        <v>0.39167185769656698</v>
      </c>
    </row>
    <row r="324" spans="1:15" x14ac:dyDescent="0.15">
      <c r="A324">
        <f t="shared" ref="A324:A387" si="30">WEEKDAY(B324,2)</f>
        <v>1</v>
      </c>
      <c r="B324" s="3" t="s">
        <v>323</v>
      </c>
      <c r="C324" s="4">
        <v>12.2964732710566</v>
      </c>
      <c r="K324" s="8">
        <v>29683</v>
      </c>
      <c r="L324">
        <v>133.91</v>
      </c>
      <c r="M324">
        <v>143.68129999999999</v>
      </c>
      <c r="N324" s="9">
        <f t="shared" si="28"/>
        <v>0.32322134387351764</v>
      </c>
      <c r="O324" s="9">
        <f t="shared" si="29"/>
        <v>0.38121097114556424</v>
      </c>
    </row>
    <row r="325" spans="1:15" x14ac:dyDescent="0.15">
      <c r="A325">
        <f t="shared" si="30"/>
        <v>2</v>
      </c>
      <c r="B325" s="3" t="s">
        <v>324</v>
      </c>
      <c r="C325" s="4">
        <v>12.6644955256741</v>
      </c>
      <c r="K325" s="8">
        <v>29684</v>
      </c>
      <c r="L325">
        <v>134.31</v>
      </c>
      <c r="M325">
        <v>146.28460000000001</v>
      </c>
      <c r="N325" s="9">
        <f t="shared" si="28"/>
        <v>0.30258946755891758</v>
      </c>
      <c r="O325" s="9">
        <f t="shared" si="29"/>
        <v>0.43374667743478379</v>
      </c>
    </row>
    <row r="326" spans="1:15" x14ac:dyDescent="0.15">
      <c r="A326">
        <f t="shared" si="30"/>
        <v>3</v>
      </c>
      <c r="B326" s="3" t="s">
        <v>325</v>
      </c>
      <c r="C326" s="4">
        <v>12.7614703922636</v>
      </c>
      <c r="K326" s="8">
        <v>29685</v>
      </c>
      <c r="L326">
        <v>134.66999999999999</v>
      </c>
      <c r="M326">
        <v>145.38829999999999</v>
      </c>
      <c r="N326" s="9">
        <f t="shared" si="28"/>
        <v>0.29390853189853949</v>
      </c>
      <c r="O326" s="9">
        <f t="shared" si="29"/>
        <v>0.41073975675880225</v>
      </c>
    </row>
    <row r="327" spans="1:15" x14ac:dyDescent="0.15">
      <c r="A327">
        <f t="shared" si="30"/>
        <v>4</v>
      </c>
      <c r="B327" s="3" t="s">
        <v>326</v>
      </c>
      <c r="C327" s="4">
        <v>12.761055127058</v>
      </c>
      <c r="K327" s="8">
        <v>29686</v>
      </c>
      <c r="L327">
        <v>134.51</v>
      </c>
      <c r="M327">
        <v>143.65989999999999</v>
      </c>
      <c r="N327" s="9">
        <f t="shared" si="28"/>
        <v>0.29598227189517279</v>
      </c>
      <c r="O327" s="9">
        <f t="shared" si="29"/>
        <v>0.36814782787572176</v>
      </c>
    </row>
    <row r="328" spans="1:15" x14ac:dyDescent="0.15">
      <c r="A328">
        <f t="shared" si="30"/>
        <v>5</v>
      </c>
      <c r="B328" s="3" t="s">
        <v>327</v>
      </c>
      <c r="C328" s="4">
        <v>14.072251932102899</v>
      </c>
      <c r="K328" s="8">
        <v>29689</v>
      </c>
      <c r="L328">
        <v>133.15</v>
      </c>
      <c r="M328">
        <v>143.26519999999999</v>
      </c>
      <c r="N328" s="9">
        <f t="shared" si="28"/>
        <v>0.29472967716841691</v>
      </c>
      <c r="O328" s="9">
        <f t="shared" si="29"/>
        <v>0.35167325527639126</v>
      </c>
    </row>
    <row r="329" spans="1:15" x14ac:dyDescent="0.15">
      <c r="A329">
        <f t="shared" si="30"/>
        <v>6</v>
      </c>
      <c r="B329" s="3" t="s">
        <v>328</v>
      </c>
      <c r="C329" s="4">
        <v>16.2427874616648</v>
      </c>
      <c r="K329" s="8">
        <v>29690</v>
      </c>
      <c r="L329">
        <v>132.68</v>
      </c>
      <c r="M329">
        <v>145.6551</v>
      </c>
      <c r="N329" s="9">
        <f t="shared" si="28"/>
        <v>0.29279937640066267</v>
      </c>
      <c r="O329" s="9">
        <f t="shared" si="29"/>
        <v>0.37806079149861338</v>
      </c>
    </row>
    <row r="330" spans="1:15" x14ac:dyDescent="0.15">
      <c r="A330">
        <f t="shared" si="30"/>
        <v>7</v>
      </c>
      <c r="B330" s="3" t="s">
        <v>329</v>
      </c>
      <c r="C330" s="4">
        <v>16.2427874616648</v>
      </c>
      <c r="K330" s="8">
        <v>29691</v>
      </c>
      <c r="L330">
        <v>134.16999999999999</v>
      </c>
      <c r="M330">
        <v>146.2655</v>
      </c>
      <c r="N330" s="9">
        <f t="shared" si="28"/>
        <v>0.32135119164861115</v>
      </c>
      <c r="O330" s="9">
        <f t="shared" si="29"/>
        <v>0.39661867900080483</v>
      </c>
    </row>
    <row r="331" spans="1:15" x14ac:dyDescent="0.15">
      <c r="A331">
        <f t="shared" si="30"/>
        <v>1</v>
      </c>
      <c r="B331" s="3" t="s">
        <v>330</v>
      </c>
      <c r="C331" s="4">
        <v>15.6528372835686</v>
      </c>
      <c r="K331" s="8">
        <v>29692</v>
      </c>
      <c r="L331">
        <v>134.69999999999999</v>
      </c>
      <c r="M331">
        <v>145.99780000000001</v>
      </c>
      <c r="N331" s="9">
        <f t="shared" si="28"/>
        <v>0.33300346363186528</v>
      </c>
      <c r="O331" s="9">
        <f t="shared" si="29"/>
        <v>0.39691564033281557</v>
      </c>
    </row>
    <row r="332" spans="1:15" x14ac:dyDescent="0.15">
      <c r="A332">
        <f t="shared" si="30"/>
        <v>2</v>
      </c>
      <c r="B332" s="3" t="s">
        <v>331</v>
      </c>
      <c r="C332" s="4">
        <v>20.955671967058301</v>
      </c>
      <c r="K332" s="8">
        <v>29696</v>
      </c>
      <c r="L332">
        <v>135.44999999999999</v>
      </c>
      <c r="M332">
        <v>145.10890000000001</v>
      </c>
      <c r="N332" s="9">
        <f t="shared" si="28"/>
        <v>0.34709099950273492</v>
      </c>
      <c r="O332" s="9">
        <f t="shared" si="29"/>
        <v>0.40331455914835357</v>
      </c>
    </row>
    <row r="333" spans="1:15" x14ac:dyDescent="0.15">
      <c r="A333">
        <f t="shared" si="30"/>
        <v>3</v>
      </c>
      <c r="B333" s="3" t="s">
        <v>332</v>
      </c>
      <c r="C333" s="4">
        <v>20.7853794268269</v>
      </c>
      <c r="K333" s="8">
        <v>29697</v>
      </c>
      <c r="L333">
        <v>134.22999999999999</v>
      </c>
      <c r="M333">
        <v>143.43809999999999</v>
      </c>
      <c r="N333" s="9">
        <f t="shared" si="28"/>
        <v>0.34498997995991987</v>
      </c>
      <c r="O333" s="9">
        <f t="shared" si="29"/>
        <v>0.39388311983627666</v>
      </c>
    </row>
    <row r="334" spans="1:15" x14ac:dyDescent="0.15">
      <c r="A334">
        <f t="shared" si="30"/>
        <v>4</v>
      </c>
      <c r="B334" s="3" t="s">
        <v>333</v>
      </c>
      <c r="C334" s="4">
        <v>19.1661902444086</v>
      </c>
      <c r="K334" s="8">
        <v>29698</v>
      </c>
      <c r="L334">
        <v>134.13999999999999</v>
      </c>
      <c r="M334">
        <v>143.41669999999999</v>
      </c>
      <c r="N334" s="9">
        <f t="shared" si="28"/>
        <v>0.29691578845596034</v>
      </c>
      <c r="O334" s="9">
        <f t="shared" si="29"/>
        <v>0.40060568653914896</v>
      </c>
    </row>
    <row r="335" spans="1:15" x14ac:dyDescent="0.15">
      <c r="A335">
        <f t="shared" si="30"/>
        <v>5</v>
      </c>
      <c r="B335" s="3" t="s">
        <v>334</v>
      </c>
      <c r="C335" s="4">
        <v>17.949170915109999</v>
      </c>
      <c r="K335" s="8">
        <v>29699</v>
      </c>
      <c r="L335">
        <v>133.94</v>
      </c>
      <c r="M335">
        <v>144.48769999999999</v>
      </c>
      <c r="N335" s="9">
        <f t="shared" si="28"/>
        <v>0.2912368649378192</v>
      </c>
      <c r="O335" s="9">
        <f t="shared" si="29"/>
        <v>0.42166826556465686</v>
      </c>
    </row>
    <row r="336" spans="1:15" x14ac:dyDescent="0.15">
      <c r="A336">
        <f t="shared" si="30"/>
        <v>6</v>
      </c>
      <c r="B336" s="3" t="s">
        <v>335</v>
      </c>
      <c r="C336" s="4">
        <v>19.467018952038998</v>
      </c>
      <c r="K336" s="8">
        <v>29700</v>
      </c>
      <c r="L336">
        <v>135.13999999999999</v>
      </c>
      <c r="M336">
        <v>144.23070000000001</v>
      </c>
      <c r="N336" s="9">
        <f t="shared" si="28"/>
        <v>0.29444444444444429</v>
      </c>
      <c r="O336" s="9">
        <f t="shared" si="29"/>
        <v>0.36933383082168203</v>
      </c>
    </row>
    <row r="337" spans="1:15" x14ac:dyDescent="0.15">
      <c r="A337">
        <f t="shared" si="30"/>
        <v>7</v>
      </c>
      <c r="B337" s="3" t="s">
        <v>336</v>
      </c>
      <c r="C337" s="4">
        <v>19.467018952038998</v>
      </c>
      <c r="K337" s="8">
        <v>29703</v>
      </c>
      <c r="L337">
        <v>135.47999999999999</v>
      </c>
      <c r="M337">
        <v>144.05930000000001</v>
      </c>
      <c r="N337" s="9">
        <f t="shared" si="28"/>
        <v>0.28832255610498292</v>
      </c>
      <c r="O337" s="9">
        <f t="shared" si="29"/>
        <v>0.36375108155850455</v>
      </c>
    </row>
    <row r="338" spans="1:15" x14ac:dyDescent="0.15">
      <c r="A338">
        <f t="shared" si="30"/>
        <v>1</v>
      </c>
      <c r="B338" s="3" t="s">
        <v>337</v>
      </c>
      <c r="C338" s="4">
        <v>19.7777799542392</v>
      </c>
      <c r="K338" s="8">
        <v>29704</v>
      </c>
      <c r="L338">
        <v>134.33000000000001</v>
      </c>
      <c r="M338">
        <v>142.6027</v>
      </c>
      <c r="N338" s="9">
        <f t="shared" si="28"/>
        <v>0.27158273381294973</v>
      </c>
      <c r="O338" s="9">
        <f t="shared" si="29"/>
        <v>0.34129851415908474</v>
      </c>
    </row>
    <row r="339" spans="1:15" x14ac:dyDescent="0.15">
      <c r="A339">
        <f t="shared" si="30"/>
        <v>2</v>
      </c>
      <c r="B339" s="3" t="s">
        <v>338</v>
      </c>
      <c r="C339" s="4">
        <v>19.062813421698401</v>
      </c>
      <c r="K339" s="8">
        <v>29705</v>
      </c>
      <c r="L339">
        <v>133.05000000000001</v>
      </c>
      <c r="M339">
        <v>142.0994</v>
      </c>
      <c r="N339" s="9">
        <f t="shared" si="28"/>
        <v>0.25684866805214446</v>
      </c>
      <c r="O339" s="9">
        <f t="shared" si="29"/>
        <v>0.32690452690191218</v>
      </c>
    </row>
    <row r="340" spans="1:15" x14ac:dyDescent="0.15">
      <c r="A340">
        <f t="shared" si="30"/>
        <v>3</v>
      </c>
      <c r="B340" s="3" t="s">
        <v>339</v>
      </c>
      <c r="C340" s="4">
        <v>18.954503736627299</v>
      </c>
      <c r="K340" s="8">
        <v>29706</v>
      </c>
      <c r="L340">
        <v>132.81</v>
      </c>
      <c r="M340">
        <v>143.6952</v>
      </c>
      <c r="N340" s="9">
        <f t="shared" si="28"/>
        <v>0.24950606830369737</v>
      </c>
      <c r="O340" s="9">
        <f t="shared" si="29"/>
        <v>0.33570924626114396</v>
      </c>
    </row>
    <row r="341" spans="1:15" x14ac:dyDescent="0.15">
      <c r="A341">
        <f t="shared" si="30"/>
        <v>4</v>
      </c>
      <c r="B341" s="3" t="s">
        <v>340</v>
      </c>
      <c r="C341" s="4">
        <v>18.546420502569301</v>
      </c>
      <c r="K341" s="8">
        <v>29707</v>
      </c>
      <c r="L341">
        <v>132.72</v>
      </c>
      <c r="M341">
        <v>144.2628</v>
      </c>
      <c r="N341" s="9">
        <f t="shared" si="28"/>
        <v>0.25848663000189642</v>
      </c>
      <c r="O341" s="9">
        <f t="shared" si="29"/>
        <v>0.3381989671968586</v>
      </c>
    </row>
    <row r="342" spans="1:15" x14ac:dyDescent="0.15">
      <c r="A342">
        <f t="shared" si="30"/>
        <v>5</v>
      </c>
      <c r="B342" s="3" t="s">
        <v>341</v>
      </c>
      <c r="C342" s="4">
        <v>20.107560234123699</v>
      </c>
      <c r="K342" s="8">
        <v>29710</v>
      </c>
      <c r="L342">
        <v>130.66999999999999</v>
      </c>
      <c r="M342">
        <v>144.2628</v>
      </c>
      <c r="N342" s="9">
        <f t="shared" si="28"/>
        <v>0.23763970448948646</v>
      </c>
      <c r="O342" s="9">
        <f t="shared" si="29"/>
        <v>0.32629593127592615</v>
      </c>
    </row>
    <row r="343" spans="1:15" x14ac:dyDescent="0.15">
      <c r="A343">
        <f t="shared" si="30"/>
        <v>6</v>
      </c>
      <c r="B343" s="3" t="s">
        <v>342</v>
      </c>
      <c r="C343" s="4">
        <v>21.7774675256133</v>
      </c>
      <c r="K343" s="8">
        <v>29711</v>
      </c>
      <c r="L343">
        <v>130.32</v>
      </c>
      <c r="M343">
        <v>145.066</v>
      </c>
      <c r="N343" s="9">
        <f t="shared" si="28"/>
        <v>0.22504230118443314</v>
      </c>
      <c r="O343" s="9">
        <f t="shared" si="29"/>
        <v>0.34417698741125524</v>
      </c>
    </row>
    <row r="344" spans="1:15" x14ac:dyDescent="0.15">
      <c r="A344">
        <f t="shared" si="30"/>
        <v>7</v>
      </c>
      <c r="B344" s="3" t="s">
        <v>343</v>
      </c>
      <c r="C344" s="4">
        <v>21.7774675256133</v>
      </c>
      <c r="K344" s="8">
        <v>29712</v>
      </c>
      <c r="L344">
        <v>130.78</v>
      </c>
      <c r="M344">
        <v>143.7594</v>
      </c>
      <c r="N344" s="9">
        <f t="shared" si="28"/>
        <v>0.23087058823529416</v>
      </c>
      <c r="O344" s="9">
        <f t="shared" si="29"/>
        <v>0.33055608517223445</v>
      </c>
    </row>
    <row r="345" spans="1:15" x14ac:dyDescent="0.15">
      <c r="A345">
        <f t="shared" si="30"/>
        <v>1</v>
      </c>
      <c r="B345" s="3" t="s">
        <v>344</v>
      </c>
      <c r="C345" s="4">
        <v>18.9239437878554</v>
      </c>
      <c r="K345" s="8">
        <v>29713</v>
      </c>
      <c r="L345">
        <v>131.66999999999999</v>
      </c>
      <c r="M345">
        <v>143.66300000000001</v>
      </c>
      <c r="N345" s="9">
        <f t="shared" si="28"/>
        <v>0.22849412203769348</v>
      </c>
      <c r="O345" s="9">
        <f t="shared" si="29"/>
        <v>0.3196642027202925</v>
      </c>
    </row>
    <row r="346" spans="1:15" x14ac:dyDescent="0.15">
      <c r="A346">
        <f t="shared" si="30"/>
        <v>2</v>
      </c>
      <c r="B346" s="3" t="s">
        <v>345</v>
      </c>
      <c r="C346" s="4">
        <v>19.590386051857202</v>
      </c>
      <c r="K346" s="8">
        <v>29714</v>
      </c>
      <c r="L346">
        <v>131.66</v>
      </c>
      <c r="M346">
        <v>143.44880000000001</v>
      </c>
      <c r="N346" s="9">
        <f t="shared" si="28"/>
        <v>0.24055403750117788</v>
      </c>
      <c r="O346" s="9">
        <f t="shared" si="29"/>
        <v>0.31930963062700157</v>
      </c>
    </row>
    <row r="347" spans="1:15" x14ac:dyDescent="0.15">
      <c r="A347">
        <f t="shared" si="30"/>
        <v>3</v>
      </c>
      <c r="B347" s="3" t="s">
        <v>346</v>
      </c>
      <c r="C347" s="4">
        <v>25.640212600480201</v>
      </c>
      <c r="K347" s="8">
        <v>29717</v>
      </c>
      <c r="L347">
        <v>129.71</v>
      </c>
      <c r="M347">
        <v>144.73400000000001</v>
      </c>
      <c r="N347" s="9">
        <f t="shared" si="28"/>
        <v>0.23863636363636376</v>
      </c>
      <c r="O347" s="9">
        <f t="shared" si="29"/>
        <v>0.3195796207031425</v>
      </c>
    </row>
    <row r="348" spans="1:15" x14ac:dyDescent="0.15">
      <c r="A348">
        <f t="shared" si="30"/>
        <v>4</v>
      </c>
      <c r="B348" s="3" t="s">
        <v>347</v>
      </c>
      <c r="C348" s="4">
        <v>27.990191288486798</v>
      </c>
      <c r="K348" s="8">
        <v>29718</v>
      </c>
      <c r="L348">
        <v>130.72</v>
      </c>
      <c r="M348">
        <v>145.09819999999999</v>
      </c>
      <c r="N348" s="9">
        <f t="shared" si="28"/>
        <v>0.24756632945218549</v>
      </c>
      <c r="O348" s="9">
        <f t="shared" si="29"/>
        <v>0.33598815550321603</v>
      </c>
    </row>
    <row r="349" spans="1:15" x14ac:dyDescent="0.15">
      <c r="A349">
        <f t="shared" si="30"/>
        <v>5</v>
      </c>
      <c r="B349" s="3" t="s">
        <v>348</v>
      </c>
      <c r="C349" s="4">
        <v>32.901087897854197</v>
      </c>
      <c r="K349" s="8">
        <v>29719</v>
      </c>
      <c r="L349">
        <v>130.55000000000001</v>
      </c>
      <c r="M349">
        <v>143.8665</v>
      </c>
      <c r="N349" s="9">
        <f t="shared" si="28"/>
        <v>0.22812793979303869</v>
      </c>
      <c r="O349" s="9">
        <f t="shared" si="29"/>
        <v>0.34248281847066897</v>
      </c>
    </row>
    <row r="350" spans="1:15" x14ac:dyDescent="0.15">
      <c r="A350">
        <f t="shared" si="30"/>
        <v>6</v>
      </c>
      <c r="B350" s="3" t="s">
        <v>349</v>
      </c>
      <c r="C350" s="4">
        <v>31.001299044467402</v>
      </c>
      <c r="K350" s="8">
        <v>29720</v>
      </c>
      <c r="L350">
        <v>131.28</v>
      </c>
      <c r="M350">
        <v>142.4956</v>
      </c>
      <c r="N350" s="9">
        <f t="shared" si="28"/>
        <v>0.22863827795975666</v>
      </c>
      <c r="O350" s="9">
        <f t="shared" si="29"/>
        <v>0.32892892482133518</v>
      </c>
    </row>
    <row r="351" spans="1:15" x14ac:dyDescent="0.15">
      <c r="A351">
        <f t="shared" si="30"/>
        <v>7</v>
      </c>
      <c r="B351" s="3" t="s">
        <v>350</v>
      </c>
      <c r="C351" s="4">
        <v>31.001299044467402</v>
      </c>
      <c r="K351" s="8">
        <v>29721</v>
      </c>
      <c r="L351">
        <v>132.16999999999999</v>
      </c>
      <c r="M351">
        <v>142.83840000000001</v>
      </c>
      <c r="N351" s="9">
        <f t="shared" si="28"/>
        <v>0.23534909804654625</v>
      </c>
      <c r="O351" s="9">
        <f t="shared" si="29"/>
        <v>0.31307741948531653</v>
      </c>
    </row>
    <row r="352" spans="1:15" x14ac:dyDescent="0.15">
      <c r="A352">
        <f t="shared" si="30"/>
        <v>1</v>
      </c>
      <c r="B352" s="3" t="s">
        <v>351</v>
      </c>
      <c r="C352" s="4">
        <v>30.938819004307199</v>
      </c>
      <c r="K352" s="8">
        <v>29724</v>
      </c>
      <c r="L352">
        <v>132.54</v>
      </c>
      <c r="M352">
        <v>142.74160000000001</v>
      </c>
      <c r="N352" s="9">
        <f t="shared" si="28"/>
        <v>0.23465300419189572</v>
      </c>
      <c r="O352" s="9">
        <f t="shared" si="29"/>
        <v>0.30543366726355869</v>
      </c>
    </row>
    <row r="353" spans="1:15" x14ac:dyDescent="0.15">
      <c r="A353">
        <f t="shared" si="30"/>
        <v>2</v>
      </c>
      <c r="B353" s="3" t="s">
        <v>352</v>
      </c>
      <c r="C353" s="4">
        <v>26.621032353641901</v>
      </c>
      <c r="K353" s="8">
        <v>29725</v>
      </c>
      <c r="L353">
        <v>132.09</v>
      </c>
      <c r="M353">
        <v>140.5368</v>
      </c>
      <c r="N353" s="9">
        <f t="shared" si="28"/>
        <v>0.22680412371134029</v>
      </c>
      <c r="O353" s="9">
        <f t="shared" si="29"/>
        <v>0.28358762415800887</v>
      </c>
    </row>
    <row r="354" spans="1:15" x14ac:dyDescent="0.15">
      <c r="A354">
        <f t="shared" si="30"/>
        <v>3</v>
      </c>
      <c r="B354" s="3" t="s">
        <v>353</v>
      </c>
      <c r="C354" s="4">
        <v>27.7857232871559</v>
      </c>
      <c r="K354" s="8">
        <v>29726</v>
      </c>
      <c r="L354">
        <v>132</v>
      </c>
      <c r="M354">
        <v>140.16030000000001</v>
      </c>
      <c r="N354" s="9">
        <f t="shared" si="28"/>
        <v>0.22653781824939601</v>
      </c>
      <c r="O354" s="9">
        <f t="shared" si="29"/>
        <v>0.27585591670542953</v>
      </c>
    </row>
    <row r="355" spans="1:15" x14ac:dyDescent="0.15">
      <c r="A355">
        <f t="shared" si="30"/>
        <v>4</v>
      </c>
      <c r="B355" s="3" t="s">
        <v>354</v>
      </c>
      <c r="C355" s="4">
        <v>26.601789956972201</v>
      </c>
      <c r="K355" s="8">
        <v>29727</v>
      </c>
      <c r="L355">
        <v>131.75</v>
      </c>
      <c r="M355">
        <v>140.6551</v>
      </c>
      <c r="N355" s="9">
        <f t="shared" si="28"/>
        <v>0.22307835128109921</v>
      </c>
      <c r="O355" s="9">
        <f t="shared" si="29"/>
        <v>0.27655436299841907</v>
      </c>
    </row>
    <row r="356" spans="1:15" x14ac:dyDescent="0.15">
      <c r="A356">
        <f t="shared" si="30"/>
        <v>5</v>
      </c>
      <c r="B356" s="3" t="s">
        <v>355</v>
      </c>
      <c r="C356" s="4">
        <v>28.473960493001702</v>
      </c>
      <c r="K356" s="8">
        <v>29728</v>
      </c>
      <c r="L356">
        <v>131.33000000000001</v>
      </c>
      <c r="M356">
        <v>141.6123</v>
      </c>
      <c r="N356" s="9">
        <f t="shared" si="28"/>
        <v>0.20475185762774073</v>
      </c>
      <c r="O356" s="9">
        <f t="shared" si="29"/>
        <v>0.28583920052446077</v>
      </c>
    </row>
    <row r="357" spans="1:15" x14ac:dyDescent="0.15">
      <c r="A357">
        <f t="shared" si="30"/>
        <v>6</v>
      </c>
      <c r="B357" s="3" t="s">
        <v>356</v>
      </c>
      <c r="C357" s="4">
        <v>26.903937241009501</v>
      </c>
      <c r="K357" s="8">
        <v>29732</v>
      </c>
      <c r="L357">
        <v>132.77000000000001</v>
      </c>
      <c r="M357">
        <v>141.60149999999999</v>
      </c>
      <c r="N357" s="9">
        <f t="shared" si="28"/>
        <v>0.20023503887181349</v>
      </c>
      <c r="O357" s="9">
        <f t="shared" si="29"/>
        <v>0.28454677569474551</v>
      </c>
    </row>
    <row r="358" spans="1:15" x14ac:dyDescent="0.15">
      <c r="A358">
        <f t="shared" si="30"/>
        <v>7</v>
      </c>
      <c r="B358" s="3" t="s">
        <v>357</v>
      </c>
      <c r="C358" s="4">
        <v>26.903937241009501</v>
      </c>
      <c r="K358" s="8">
        <v>29733</v>
      </c>
      <c r="L358">
        <v>133.77000000000001</v>
      </c>
      <c r="M358">
        <v>139.5043</v>
      </c>
      <c r="N358" s="9">
        <f t="shared" si="28"/>
        <v>0.20080789946140043</v>
      </c>
      <c r="O358" s="9">
        <f t="shared" si="29"/>
        <v>0.25054614462680647</v>
      </c>
    </row>
    <row r="359" spans="1:15" x14ac:dyDescent="0.15">
      <c r="A359">
        <f t="shared" si="30"/>
        <v>1</v>
      </c>
      <c r="B359" s="3" t="s">
        <v>358</v>
      </c>
      <c r="C359" s="4">
        <v>26.903937241009501</v>
      </c>
      <c r="K359" s="8">
        <v>29734</v>
      </c>
      <c r="L359">
        <v>133.44999999999999</v>
      </c>
      <c r="M359">
        <v>140.59049999999999</v>
      </c>
      <c r="N359" s="9">
        <f t="shared" si="28"/>
        <v>0.19087988577547721</v>
      </c>
      <c r="O359" s="9">
        <f t="shared" si="29"/>
        <v>0.24194141103264766</v>
      </c>
    </row>
    <row r="360" spans="1:15" x14ac:dyDescent="0.15">
      <c r="A360">
        <f t="shared" si="30"/>
        <v>2</v>
      </c>
      <c r="B360" s="3" t="s">
        <v>359</v>
      </c>
      <c r="C360" s="4">
        <v>25.8686270988666</v>
      </c>
      <c r="K360" s="8">
        <v>29735</v>
      </c>
      <c r="L360">
        <v>132.59</v>
      </c>
      <c r="M360">
        <v>140.40770000000001</v>
      </c>
      <c r="N360" s="9">
        <f t="shared" si="28"/>
        <v>0.20241226081436481</v>
      </c>
      <c r="O360" s="9">
        <f t="shared" si="29"/>
        <v>0.240326601426474</v>
      </c>
    </row>
    <row r="361" spans="1:15" x14ac:dyDescent="0.15">
      <c r="A361">
        <f t="shared" si="30"/>
        <v>3</v>
      </c>
      <c r="B361" s="3" t="s">
        <v>360</v>
      </c>
      <c r="C361" s="4">
        <v>24.939500885065801</v>
      </c>
      <c r="K361" s="8">
        <v>29738</v>
      </c>
      <c r="L361">
        <v>132.41</v>
      </c>
      <c r="M361">
        <v>141.19280000000001</v>
      </c>
      <c r="N361" s="9">
        <f t="shared" si="28"/>
        <v>0.19030924128011506</v>
      </c>
      <c r="O361" s="9">
        <f t="shared" si="29"/>
        <v>0.23852790119341583</v>
      </c>
    </row>
    <row r="362" spans="1:15" x14ac:dyDescent="0.15">
      <c r="A362">
        <f t="shared" si="30"/>
        <v>4</v>
      </c>
      <c r="B362" s="3" t="s">
        <v>361</v>
      </c>
      <c r="C362" s="4">
        <v>24.176296955552701</v>
      </c>
      <c r="K362" s="8">
        <v>29739</v>
      </c>
      <c r="L362">
        <v>130.62</v>
      </c>
      <c r="M362">
        <v>142.15</v>
      </c>
      <c r="N362" s="9">
        <f t="shared" si="28"/>
        <v>0.17930660888407357</v>
      </c>
      <c r="O362" s="9">
        <f t="shared" si="29"/>
        <v>0.23958041750707881</v>
      </c>
    </row>
    <row r="363" spans="1:15" x14ac:dyDescent="0.15">
      <c r="A363">
        <f t="shared" si="30"/>
        <v>5</v>
      </c>
      <c r="B363" s="3" t="s">
        <v>362</v>
      </c>
      <c r="C363" s="4">
        <v>25.6816978708165</v>
      </c>
      <c r="K363" s="8">
        <v>29740</v>
      </c>
      <c r="L363">
        <v>130.71</v>
      </c>
      <c r="M363">
        <v>142.548</v>
      </c>
      <c r="N363" s="9">
        <f t="shared" si="28"/>
        <v>0.18278888788344938</v>
      </c>
      <c r="O363" s="9">
        <f t="shared" si="29"/>
        <v>0.26322953526148019</v>
      </c>
    </row>
    <row r="364" spans="1:15" x14ac:dyDescent="0.15">
      <c r="A364">
        <f t="shared" si="30"/>
        <v>6</v>
      </c>
      <c r="B364" s="3" t="s">
        <v>363</v>
      </c>
      <c r="C364" s="4">
        <v>24.538375380713202</v>
      </c>
      <c r="K364" s="8">
        <v>29741</v>
      </c>
      <c r="L364">
        <v>130.96</v>
      </c>
      <c r="M364">
        <v>142.06399999999999</v>
      </c>
      <c r="N364" s="9">
        <f t="shared" si="28"/>
        <v>0.16295178048130721</v>
      </c>
      <c r="O364" s="9">
        <f t="shared" si="29"/>
        <v>0.24215586579918136</v>
      </c>
    </row>
    <row r="365" spans="1:15" x14ac:dyDescent="0.15">
      <c r="A365">
        <f t="shared" si="30"/>
        <v>7</v>
      </c>
      <c r="B365" s="3" t="s">
        <v>364</v>
      </c>
      <c r="C365" s="4">
        <v>24.538375380713202</v>
      </c>
      <c r="K365" s="8">
        <v>29742</v>
      </c>
      <c r="L365">
        <v>132.22</v>
      </c>
      <c r="M365">
        <v>141.96719999999999</v>
      </c>
      <c r="N365" s="9">
        <f t="shared" si="28"/>
        <v>0.17237098776378779</v>
      </c>
      <c r="O365" s="9">
        <f t="shared" si="29"/>
        <v>0.24668892491266758</v>
      </c>
    </row>
    <row r="366" spans="1:15" x14ac:dyDescent="0.15">
      <c r="A366">
        <f t="shared" si="30"/>
        <v>1</v>
      </c>
      <c r="B366" s="3" t="s">
        <v>365</v>
      </c>
      <c r="C366" s="4">
        <v>24.414195278635301</v>
      </c>
      <c r="K366" s="8">
        <v>29745</v>
      </c>
      <c r="L366">
        <v>132.24</v>
      </c>
      <c r="M366">
        <v>141.69829999999999</v>
      </c>
      <c r="N366" s="9">
        <f t="shared" si="28"/>
        <v>0.1681978798586572</v>
      </c>
      <c r="O366" s="9">
        <f t="shared" si="29"/>
        <v>0.24714328589672596</v>
      </c>
    </row>
    <row r="367" spans="1:15" x14ac:dyDescent="0.15">
      <c r="A367">
        <f t="shared" si="30"/>
        <v>2</v>
      </c>
      <c r="B367" s="3" t="s">
        <v>366</v>
      </c>
      <c r="C367" s="4">
        <v>23.793964222027899</v>
      </c>
      <c r="K367" s="8">
        <v>29746</v>
      </c>
      <c r="L367">
        <v>131.97</v>
      </c>
      <c r="M367">
        <v>141.2466</v>
      </c>
      <c r="N367" s="9">
        <f t="shared" si="28"/>
        <v>0.16058394160583944</v>
      </c>
      <c r="O367" s="9">
        <f t="shared" si="29"/>
        <v>0.21998421108091915</v>
      </c>
    </row>
    <row r="368" spans="1:15" x14ac:dyDescent="0.15">
      <c r="A368">
        <f t="shared" si="30"/>
        <v>3</v>
      </c>
      <c r="B368" s="3" t="s">
        <v>367</v>
      </c>
      <c r="C368" s="4">
        <v>24.172150172720102</v>
      </c>
      <c r="K368" s="8">
        <v>29747</v>
      </c>
      <c r="L368">
        <v>132.32</v>
      </c>
      <c r="M368">
        <v>141.2466</v>
      </c>
      <c r="N368" s="9">
        <f t="shared" si="28"/>
        <v>0.15402058259201112</v>
      </c>
      <c r="O368" s="9">
        <f t="shared" si="29"/>
        <v>0.21814506322432869</v>
      </c>
    </row>
    <row r="369" spans="1:15" x14ac:dyDescent="0.15">
      <c r="A369">
        <f t="shared" si="30"/>
        <v>4</v>
      </c>
      <c r="B369" s="3" t="s">
        <v>368</v>
      </c>
      <c r="C369" s="4">
        <v>24.3186194666762</v>
      </c>
      <c r="K369" s="8">
        <v>29748</v>
      </c>
      <c r="L369">
        <v>133.75</v>
      </c>
      <c r="M369">
        <v>142.7953</v>
      </c>
      <c r="N369" s="9">
        <f t="shared" si="28"/>
        <v>0.15281847957248762</v>
      </c>
      <c r="O369" s="9">
        <f t="shared" si="29"/>
        <v>0.22693239620566397</v>
      </c>
    </row>
    <row r="370" spans="1:15" x14ac:dyDescent="0.15">
      <c r="A370">
        <f t="shared" si="30"/>
        <v>5</v>
      </c>
      <c r="B370" s="3" t="s">
        <v>369</v>
      </c>
      <c r="C370" s="4">
        <v>24.621098753322499</v>
      </c>
      <c r="K370" s="8">
        <v>29749</v>
      </c>
      <c r="L370">
        <v>133.49</v>
      </c>
      <c r="M370">
        <v>143.8708</v>
      </c>
      <c r="N370" s="9">
        <f t="shared" si="28"/>
        <v>0.15555747922437679</v>
      </c>
      <c r="O370" s="9">
        <f t="shared" si="29"/>
        <v>0.23062947626473052</v>
      </c>
    </row>
    <row r="371" spans="1:15" x14ac:dyDescent="0.15">
      <c r="A371">
        <f t="shared" si="30"/>
        <v>6</v>
      </c>
      <c r="B371" s="3" t="s">
        <v>370</v>
      </c>
      <c r="C371" s="4">
        <v>25.333032906661</v>
      </c>
      <c r="K371" s="8">
        <v>29752</v>
      </c>
      <c r="L371">
        <v>133.61000000000001</v>
      </c>
      <c r="M371">
        <v>143.52670000000001</v>
      </c>
      <c r="N371" s="9">
        <f t="shared" si="28"/>
        <v>0.15370002590449894</v>
      </c>
      <c r="O371" s="9">
        <f t="shared" si="29"/>
        <v>0.21751349407177001</v>
      </c>
    </row>
    <row r="372" spans="1:15" x14ac:dyDescent="0.15">
      <c r="A372">
        <f t="shared" si="30"/>
        <v>7</v>
      </c>
      <c r="B372" s="3" t="s">
        <v>371</v>
      </c>
      <c r="C372" s="4">
        <v>25.333032906661</v>
      </c>
      <c r="K372" s="8">
        <v>29753</v>
      </c>
      <c r="L372">
        <v>132.15</v>
      </c>
      <c r="M372">
        <v>143.20400000000001</v>
      </c>
      <c r="N372" s="9">
        <f t="shared" si="28"/>
        <v>0.13834094237229744</v>
      </c>
      <c r="O372" s="9">
        <f t="shared" si="29"/>
        <v>0.20053687314150448</v>
      </c>
    </row>
    <row r="373" spans="1:15" x14ac:dyDescent="0.15">
      <c r="A373">
        <f t="shared" si="30"/>
        <v>1</v>
      </c>
      <c r="B373" s="3" t="s">
        <v>372</v>
      </c>
      <c r="C373" s="4">
        <v>26.100552365362802</v>
      </c>
      <c r="K373" s="8">
        <v>29754</v>
      </c>
      <c r="L373">
        <v>133.32</v>
      </c>
      <c r="M373">
        <v>143.00960000000001</v>
      </c>
      <c r="N373" s="9">
        <f t="shared" si="28"/>
        <v>0.14901318624493665</v>
      </c>
      <c r="O373" s="9">
        <f t="shared" si="29"/>
        <v>0.20409668499914124</v>
      </c>
    </row>
    <row r="374" spans="1:15" x14ac:dyDescent="0.15">
      <c r="A374">
        <f t="shared" si="30"/>
        <v>2</v>
      </c>
      <c r="B374" s="3" t="s">
        <v>373</v>
      </c>
      <c r="C374" s="4">
        <v>25.638389948874899</v>
      </c>
      <c r="K374" s="8">
        <v>29755</v>
      </c>
      <c r="L374">
        <v>131.63999999999999</v>
      </c>
      <c r="M374">
        <v>141.0763</v>
      </c>
      <c r="N374" s="9">
        <f t="shared" si="28"/>
        <v>0.13228969551006342</v>
      </c>
      <c r="O374" s="9">
        <f t="shared" si="29"/>
        <v>0.18484404631326457</v>
      </c>
    </row>
    <row r="375" spans="1:15" x14ac:dyDescent="0.15">
      <c r="A375">
        <f t="shared" si="30"/>
        <v>3</v>
      </c>
      <c r="B375" s="3" t="s">
        <v>374</v>
      </c>
      <c r="C375" s="4">
        <v>25.708862526904301</v>
      </c>
      <c r="K375" s="8">
        <v>29756</v>
      </c>
      <c r="L375">
        <v>132.27000000000001</v>
      </c>
      <c r="M375">
        <v>141.17349999999999</v>
      </c>
      <c r="N375" s="9">
        <f t="shared" si="28"/>
        <v>0.1535845107273679</v>
      </c>
      <c r="O375" s="9">
        <f t="shared" si="29"/>
        <v>0.18280042863618107</v>
      </c>
    </row>
    <row r="376" spans="1:15" x14ac:dyDescent="0.15">
      <c r="A376">
        <f t="shared" si="30"/>
        <v>4</v>
      </c>
      <c r="B376" s="3" t="s">
        <v>375</v>
      </c>
      <c r="C376" s="4">
        <v>26.7069285611841</v>
      </c>
      <c r="K376" s="8">
        <v>29759</v>
      </c>
      <c r="L376">
        <v>131.94999999999999</v>
      </c>
      <c r="M376">
        <v>141.4435</v>
      </c>
      <c r="N376" s="9">
        <f t="shared" si="28"/>
        <v>0.15684727336489557</v>
      </c>
      <c r="O376" s="9">
        <f t="shared" si="29"/>
        <v>0.18567550983455949</v>
      </c>
    </row>
    <row r="377" spans="1:15" x14ac:dyDescent="0.15">
      <c r="A377">
        <f t="shared" si="30"/>
        <v>5</v>
      </c>
      <c r="B377" s="3" t="s">
        <v>376</v>
      </c>
      <c r="C377" s="4">
        <v>28.903191844172401</v>
      </c>
      <c r="K377" s="8">
        <v>29760</v>
      </c>
      <c r="L377">
        <v>133.35</v>
      </c>
      <c r="M377">
        <v>142.80439999999999</v>
      </c>
      <c r="N377" s="9">
        <f t="shared" si="28"/>
        <v>0.16452711553576105</v>
      </c>
      <c r="O377" s="9">
        <f t="shared" si="29"/>
        <v>0.19471497137541083</v>
      </c>
    </row>
    <row r="378" spans="1:15" x14ac:dyDescent="0.15">
      <c r="A378">
        <f t="shared" si="30"/>
        <v>6</v>
      </c>
      <c r="B378" s="3" t="s">
        <v>377</v>
      </c>
      <c r="C378" s="4">
        <v>28.9694329488355</v>
      </c>
      <c r="K378" s="8">
        <v>29761</v>
      </c>
      <c r="L378">
        <v>132.66</v>
      </c>
      <c r="M378">
        <v>142.82599999999999</v>
      </c>
      <c r="N378" s="9">
        <f t="shared" si="28"/>
        <v>0.15216258467952049</v>
      </c>
      <c r="O378" s="9">
        <f t="shared" si="29"/>
        <v>0.21156957070910565</v>
      </c>
    </row>
    <row r="379" spans="1:15" x14ac:dyDescent="0.15">
      <c r="A379">
        <f t="shared" si="30"/>
        <v>7</v>
      </c>
      <c r="B379" s="3" t="s">
        <v>378</v>
      </c>
      <c r="C379" s="4">
        <v>28.9694329488355</v>
      </c>
      <c r="K379" s="8">
        <v>29762</v>
      </c>
      <c r="L379">
        <v>132.81</v>
      </c>
      <c r="M379">
        <v>142.53440000000001</v>
      </c>
      <c r="N379" s="9">
        <f t="shared" si="28"/>
        <v>0.13785126799177516</v>
      </c>
      <c r="O379" s="9">
        <f t="shared" si="29"/>
        <v>0.21545653467862569</v>
      </c>
    </row>
    <row r="380" spans="1:15" x14ac:dyDescent="0.15">
      <c r="A380">
        <f t="shared" si="30"/>
        <v>1</v>
      </c>
      <c r="B380" s="3" t="s">
        <v>379</v>
      </c>
      <c r="C380" s="4">
        <v>28.305846522828801</v>
      </c>
      <c r="K380" s="8">
        <v>29763</v>
      </c>
      <c r="L380">
        <v>132.56</v>
      </c>
      <c r="M380">
        <v>142.91239999999999</v>
      </c>
      <c r="N380" s="9">
        <f t="shared" si="28"/>
        <v>0.14088992168000702</v>
      </c>
      <c r="O380" s="9">
        <f t="shared" si="29"/>
        <v>0.21389135213554988</v>
      </c>
    </row>
    <row r="381" spans="1:15" x14ac:dyDescent="0.15">
      <c r="A381">
        <f t="shared" si="30"/>
        <v>2</v>
      </c>
      <c r="B381" s="3" t="s">
        <v>380</v>
      </c>
      <c r="C381" s="4">
        <v>31.739057222136299</v>
      </c>
      <c r="K381" s="8">
        <v>29766</v>
      </c>
      <c r="L381">
        <v>131.88999999999999</v>
      </c>
      <c r="M381">
        <v>144.45689999999999</v>
      </c>
      <c r="N381" s="9">
        <f t="shared" si="28"/>
        <v>0.13698275862068954</v>
      </c>
      <c r="O381" s="9">
        <f t="shared" si="29"/>
        <v>0.22029572912671691</v>
      </c>
    </row>
    <row r="382" spans="1:15" x14ac:dyDescent="0.15">
      <c r="A382">
        <f t="shared" si="30"/>
        <v>3</v>
      </c>
      <c r="B382" s="3" t="s">
        <v>381</v>
      </c>
      <c r="C382" s="4">
        <v>29.887549201050302</v>
      </c>
      <c r="K382" s="8">
        <v>29767</v>
      </c>
      <c r="L382">
        <v>131.21</v>
      </c>
      <c r="M382">
        <v>144.17609999999999</v>
      </c>
      <c r="N382" s="9">
        <f t="shared" si="28"/>
        <v>0.14854691876750703</v>
      </c>
      <c r="O382" s="9">
        <f t="shared" si="29"/>
        <v>0.20143746406339824</v>
      </c>
    </row>
    <row r="383" spans="1:15" x14ac:dyDescent="0.15">
      <c r="A383">
        <f t="shared" si="30"/>
        <v>4</v>
      </c>
      <c r="B383" s="3" t="s">
        <v>382</v>
      </c>
      <c r="C383" s="4">
        <v>31.113859596504099</v>
      </c>
      <c r="K383" s="8">
        <v>29768</v>
      </c>
      <c r="L383">
        <v>129.77000000000001</v>
      </c>
      <c r="M383">
        <v>144.3057</v>
      </c>
      <c r="N383" s="9">
        <f t="shared" si="28"/>
        <v>0.12912207430609945</v>
      </c>
      <c r="O383" s="9">
        <f t="shared" si="29"/>
        <v>0.20800263858206347</v>
      </c>
    </row>
    <row r="384" spans="1:15" x14ac:dyDescent="0.15">
      <c r="A384">
        <f t="shared" si="30"/>
        <v>5</v>
      </c>
      <c r="B384" s="3" t="s">
        <v>383</v>
      </c>
      <c r="C384" s="4">
        <v>32.669612071096999</v>
      </c>
      <c r="K384" s="8">
        <v>29769</v>
      </c>
      <c r="L384">
        <v>128.63999999999999</v>
      </c>
      <c r="M384">
        <v>142.72880000000001</v>
      </c>
      <c r="N384" s="9">
        <f t="shared" si="28"/>
        <v>0.11203319502074671</v>
      </c>
      <c r="O384" s="9">
        <f t="shared" si="29"/>
        <v>0.19675975808027157</v>
      </c>
    </row>
    <row r="385" spans="1:15" x14ac:dyDescent="0.15">
      <c r="A385">
        <f t="shared" si="30"/>
        <v>6</v>
      </c>
      <c r="B385" s="3" t="s">
        <v>384</v>
      </c>
      <c r="C385" s="4">
        <v>30.466202627933299</v>
      </c>
      <c r="K385" s="8">
        <v>29773</v>
      </c>
      <c r="L385">
        <v>127.37</v>
      </c>
      <c r="M385">
        <v>143.99250000000001</v>
      </c>
      <c r="N385" s="9">
        <f t="shared" si="28"/>
        <v>8.4369146943640505E-2</v>
      </c>
      <c r="O385" s="9">
        <f t="shared" si="29"/>
        <v>0.22040056649876827</v>
      </c>
    </row>
    <row r="386" spans="1:15" x14ac:dyDescent="0.15">
      <c r="A386">
        <f t="shared" si="30"/>
        <v>7</v>
      </c>
      <c r="B386" s="3" t="s">
        <v>385</v>
      </c>
      <c r="C386" s="4">
        <v>30.466202627933299</v>
      </c>
      <c r="K386" s="8">
        <v>29774</v>
      </c>
      <c r="L386">
        <v>128.24</v>
      </c>
      <c r="M386">
        <v>142.178</v>
      </c>
      <c r="N386" s="9">
        <f t="shared" ref="N386:N449" si="31">L386/L134-1</f>
        <v>8.4115309831769292E-2</v>
      </c>
      <c r="O386" s="9">
        <f t="shared" ref="O386:O449" si="32">M386/M134-1</f>
        <v>0.19778770940307733</v>
      </c>
    </row>
    <row r="387" spans="1:15" x14ac:dyDescent="0.15">
      <c r="A387">
        <f t="shared" si="30"/>
        <v>1</v>
      </c>
      <c r="B387" s="3" t="s">
        <v>386</v>
      </c>
      <c r="C387" s="4">
        <v>31.163342903509999</v>
      </c>
      <c r="K387" s="8">
        <v>29775</v>
      </c>
      <c r="L387">
        <v>128.32</v>
      </c>
      <c r="M387">
        <v>142.85839999999999</v>
      </c>
      <c r="N387" s="9">
        <f t="shared" si="31"/>
        <v>8.8934147997284274E-2</v>
      </c>
      <c r="O387" s="9">
        <f t="shared" si="32"/>
        <v>0.19571693181256999</v>
      </c>
    </row>
    <row r="388" spans="1:15" x14ac:dyDescent="0.15">
      <c r="A388">
        <f t="shared" ref="A388:A451" si="33">WEEKDAY(B388,2)</f>
        <v>2</v>
      </c>
      <c r="B388" s="3" t="s">
        <v>387</v>
      </c>
      <c r="C388" s="4">
        <v>27.864786271829701</v>
      </c>
      <c r="K388" s="8">
        <v>29776</v>
      </c>
      <c r="L388">
        <v>129.30000000000001</v>
      </c>
      <c r="M388">
        <v>142.5128</v>
      </c>
      <c r="N388" s="9">
        <f t="shared" si="31"/>
        <v>9.5948465841668051E-2</v>
      </c>
      <c r="O388" s="9">
        <f t="shared" si="32"/>
        <v>0.17474807008288429</v>
      </c>
    </row>
    <row r="389" spans="1:15" x14ac:dyDescent="0.15">
      <c r="A389">
        <f t="shared" si="33"/>
        <v>3</v>
      </c>
      <c r="B389" s="3" t="s">
        <v>388</v>
      </c>
      <c r="C389" s="4">
        <v>27.446237123860701</v>
      </c>
      <c r="K389" s="8">
        <v>29777</v>
      </c>
      <c r="L389">
        <v>129.37</v>
      </c>
      <c r="M389">
        <v>144.0249</v>
      </c>
      <c r="N389" s="9">
        <f t="shared" si="31"/>
        <v>0.10619923044035917</v>
      </c>
      <c r="O389" s="9">
        <f t="shared" si="32"/>
        <v>0.18721247017026132</v>
      </c>
    </row>
    <row r="390" spans="1:15" x14ac:dyDescent="0.15">
      <c r="A390">
        <f t="shared" si="33"/>
        <v>4</v>
      </c>
      <c r="B390" s="3" t="s">
        <v>389</v>
      </c>
      <c r="C390" s="4">
        <v>27.668076639125101</v>
      </c>
      <c r="K390" s="8">
        <v>29780</v>
      </c>
      <c r="L390">
        <v>129.63999999999999</v>
      </c>
      <c r="M390">
        <v>143.27959999999999</v>
      </c>
      <c r="N390" s="9">
        <f t="shared" si="31"/>
        <v>0.10013577732518653</v>
      </c>
      <c r="O390" s="9">
        <f t="shared" si="32"/>
        <v>0.17278201729219855</v>
      </c>
    </row>
    <row r="391" spans="1:15" x14ac:dyDescent="0.15">
      <c r="A391">
        <f t="shared" si="33"/>
        <v>5</v>
      </c>
      <c r="B391" s="3" t="s">
        <v>390</v>
      </c>
      <c r="C391" s="4">
        <v>26.1331100607668</v>
      </c>
      <c r="K391" s="8">
        <v>29781</v>
      </c>
      <c r="L391">
        <v>129.65</v>
      </c>
      <c r="M391">
        <v>143.44159999999999</v>
      </c>
      <c r="N391" s="9">
        <f t="shared" si="31"/>
        <v>8.0326639446712811E-2</v>
      </c>
      <c r="O391" s="9">
        <f t="shared" si="32"/>
        <v>0.17859103084482264</v>
      </c>
    </row>
    <row r="392" spans="1:15" x14ac:dyDescent="0.15">
      <c r="A392">
        <f t="shared" si="33"/>
        <v>6</v>
      </c>
      <c r="B392" s="3" t="s">
        <v>391</v>
      </c>
      <c r="C392" s="4">
        <v>26.612108339886699</v>
      </c>
      <c r="K392" s="8">
        <v>29782</v>
      </c>
      <c r="L392">
        <v>130.22999999999999</v>
      </c>
      <c r="M392">
        <v>143.17160000000001</v>
      </c>
      <c r="N392" s="9">
        <f t="shared" si="31"/>
        <v>9.1617770326906989E-2</v>
      </c>
      <c r="O392" s="9">
        <f t="shared" si="32"/>
        <v>0.17497656966810182</v>
      </c>
    </row>
    <row r="393" spans="1:15" x14ac:dyDescent="0.15">
      <c r="A393">
        <f t="shared" si="33"/>
        <v>7</v>
      </c>
      <c r="B393" s="3" t="s">
        <v>392</v>
      </c>
      <c r="C393" s="4">
        <v>26.612108339886699</v>
      </c>
      <c r="K393" s="8">
        <v>29783</v>
      </c>
      <c r="L393">
        <v>130.34</v>
      </c>
      <c r="M393">
        <v>142.44800000000001</v>
      </c>
      <c r="N393" s="9">
        <f t="shared" si="31"/>
        <v>8.9526038619075488E-2</v>
      </c>
      <c r="O393" s="9">
        <f t="shared" si="32"/>
        <v>0.17933416565386295</v>
      </c>
    </row>
    <row r="394" spans="1:15" x14ac:dyDescent="0.15">
      <c r="A394">
        <f t="shared" si="33"/>
        <v>1</v>
      </c>
      <c r="B394" s="3" t="s">
        <v>393</v>
      </c>
      <c r="C394" s="4">
        <v>26.0422118925195</v>
      </c>
      <c r="K394" s="8">
        <v>29784</v>
      </c>
      <c r="L394">
        <v>130.76</v>
      </c>
      <c r="M394">
        <v>142.30760000000001</v>
      </c>
      <c r="N394" s="9">
        <f t="shared" si="31"/>
        <v>7.6745718050065914E-2</v>
      </c>
      <c r="O394" s="9">
        <f t="shared" si="32"/>
        <v>0.16927349514403556</v>
      </c>
    </row>
    <row r="395" spans="1:15" x14ac:dyDescent="0.15">
      <c r="A395">
        <f t="shared" si="33"/>
        <v>2</v>
      </c>
      <c r="B395" s="3" t="s">
        <v>394</v>
      </c>
      <c r="C395" s="4">
        <v>25.641811834772799</v>
      </c>
      <c r="K395" s="8">
        <v>29787</v>
      </c>
      <c r="L395">
        <v>128.72</v>
      </c>
      <c r="M395">
        <v>140.7458</v>
      </c>
      <c r="N395" s="9">
        <f t="shared" si="31"/>
        <v>5.4736152081284795E-2</v>
      </c>
      <c r="O395" s="9">
        <f t="shared" si="32"/>
        <v>0.13553029031716735</v>
      </c>
    </row>
    <row r="396" spans="1:15" x14ac:dyDescent="0.15">
      <c r="A396">
        <f t="shared" si="33"/>
        <v>3</v>
      </c>
      <c r="B396" s="3" t="s">
        <v>395</v>
      </c>
      <c r="C396" s="4">
        <v>27.770644054219598</v>
      </c>
      <c r="K396" s="8">
        <v>29788</v>
      </c>
      <c r="L396">
        <v>128.34</v>
      </c>
      <c r="M396">
        <v>139.52019999999999</v>
      </c>
      <c r="N396" s="9">
        <f t="shared" si="31"/>
        <v>4.7587952003917966E-2</v>
      </c>
      <c r="O396" s="9">
        <f t="shared" si="32"/>
        <v>0.13234139979336734</v>
      </c>
    </row>
    <row r="397" spans="1:15" x14ac:dyDescent="0.15">
      <c r="A397">
        <f t="shared" si="33"/>
        <v>4</v>
      </c>
      <c r="B397" s="3" t="s">
        <v>396</v>
      </c>
      <c r="C397" s="4">
        <v>31.064160398067798</v>
      </c>
      <c r="K397" s="8">
        <v>29789</v>
      </c>
      <c r="L397">
        <v>127.13</v>
      </c>
      <c r="M397">
        <v>139.52019999999999</v>
      </c>
      <c r="N397" s="9">
        <f t="shared" si="31"/>
        <v>4.0428840330632543E-2</v>
      </c>
      <c r="O397" s="9">
        <f t="shared" si="32"/>
        <v>0.12921807102441263</v>
      </c>
    </row>
    <row r="398" spans="1:15" x14ac:dyDescent="0.15">
      <c r="A398">
        <f t="shared" si="33"/>
        <v>5</v>
      </c>
      <c r="B398" s="3" t="s">
        <v>397</v>
      </c>
      <c r="C398" s="4">
        <v>33.587275903949397</v>
      </c>
      <c r="K398" s="8">
        <v>29790</v>
      </c>
      <c r="L398">
        <v>127.4</v>
      </c>
      <c r="M398">
        <v>138.14279999999999</v>
      </c>
      <c r="N398" s="9">
        <f t="shared" si="31"/>
        <v>4.4861805954236056E-2</v>
      </c>
      <c r="O398" s="9">
        <f t="shared" si="32"/>
        <v>0.10140555124573347</v>
      </c>
    </row>
    <row r="399" spans="1:15" x14ac:dyDescent="0.15">
      <c r="A399">
        <f t="shared" si="33"/>
        <v>6</v>
      </c>
      <c r="B399" s="3" t="s">
        <v>398</v>
      </c>
      <c r="C399" s="4">
        <v>31.552513780040599</v>
      </c>
      <c r="K399" s="8">
        <v>29791</v>
      </c>
      <c r="L399">
        <v>128.46</v>
      </c>
      <c r="M399">
        <v>139.0864</v>
      </c>
      <c r="N399" s="9">
        <f t="shared" si="31"/>
        <v>5.47664011823632E-2</v>
      </c>
      <c r="O399" s="9">
        <f t="shared" si="32"/>
        <v>0.1034767279310842</v>
      </c>
    </row>
    <row r="400" spans="1:15" x14ac:dyDescent="0.15">
      <c r="A400">
        <f t="shared" si="33"/>
        <v>7</v>
      </c>
      <c r="B400" s="3" t="s">
        <v>399</v>
      </c>
      <c r="C400" s="4">
        <v>31.552513780040599</v>
      </c>
      <c r="K400" s="8">
        <v>29794</v>
      </c>
      <c r="L400">
        <v>129.9</v>
      </c>
      <c r="M400">
        <v>139.17320000000001</v>
      </c>
      <c r="N400" s="9">
        <f t="shared" si="31"/>
        <v>7.5509190263288728E-2</v>
      </c>
      <c r="O400" s="9">
        <f t="shared" si="32"/>
        <v>9.9929502438962814E-2</v>
      </c>
    </row>
    <row r="401" spans="1:15" x14ac:dyDescent="0.15">
      <c r="A401">
        <f t="shared" si="33"/>
        <v>1</v>
      </c>
      <c r="B401" s="3" t="s">
        <v>400</v>
      </c>
      <c r="C401" s="4">
        <v>33.283792975086001</v>
      </c>
      <c r="K401" s="8">
        <v>29795</v>
      </c>
      <c r="L401">
        <v>129.13999999999999</v>
      </c>
      <c r="M401">
        <v>140.23599999999999</v>
      </c>
      <c r="N401" s="9">
        <f t="shared" si="31"/>
        <v>6.3493370666227289E-2</v>
      </c>
      <c r="O401" s="9">
        <f t="shared" si="32"/>
        <v>0.11123173218107629</v>
      </c>
    </row>
    <row r="402" spans="1:15" x14ac:dyDescent="0.15">
      <c r="A402">
        <f t="shared" si="33"/>
        <v>2</v>
      </c>
      <c r="B402" s="3" t="s">
        <v>401</v>
      </c>
      <c r="C402" s="4">
        <v>33.401978414285999</v>
      </c>
      <c r="K402" s="8">
        <v>29796</v>
      </c>
      <c r="L402">
        <v>129.16</v>
      </c>
      <c r="M402">
        <v>140.31200000000001</v>
      </c>
      <c r="N402" s="9">
        <f t="shared" si="31"/>
        <v>5.5228758169934666E-2</v>
      </c>
      <c r="O402" s="9">
        <f t="shared" si="32"/>
        <v>0.11420453552841181</v>
      </c>
    </row>
    <row r="403" spans="1:15" x14ac:dyDescent="0.15">
      <c r="A403">
        <f t="shared" si="33"/>
        <v>3</v>
      </c>
      <c r="B403" s="3" t="s">
        <v>402</v>
      </c>
      <c r="C403" s="4">
        <v>35.9420254130074</v>
      </c>
      <c r="K403" s="8">
        <v>29797</v>
      </c>
      <c r="L403">
        <v>130.01</v>
      </c>
      <c r="M403">
        <v>140.60480000000001</v>
      </c>
      <c r="N403" s="9">
        <f t="shared" si="31"/>
        <v>6.3650494968501947E-2</v>
      </c>
      <c r="O403" s="9">
        <f t="shared" si="32"/>
        <v>0.11781316780299189</v>
      </c>
    </row>
    <row r="404" spans="1:15" x14ac:dyDescent="0.15">
      <c r="A404">
        <f t="shared" si="33"/>
        <v>4</v>
      </c>
      <c r="B404" s="3" t="s">
        <v>403</v>
      </c>
      <c r="C404" s="4">
        <v>35.709048962666799</v>
      </c>
      <c r="K404" s="8">
        <v>29798</v>
      </c>
      <c r="L404">
        <v>130.91999999999999</v>
      </c>
      <c r="M404">
        <v>140.6156</v>
      </c>
      <c r="N404" s="9">
        <f t="shared" si="31"/>
        <v>7.6025314374948527E-2</v>
      </c>
      <c r="O404" s="9">
        <f t="shared" si="32"/>
        <v>0.12724783233287162</v>
      </c>
    </row>
    <row r="405" spans="1:15" x14ac:dyDescent="0.15">
      <c r="A405">
        <f t="shared" si="33"/>
        <v>5</v>
      </c>
      <c r="B405" s="3" t="s">
        <v>404</v>
      </c>
      <c r="C405" s="4">
        <v>32.8049228669421</v>
      </c>
      <c r="K405" s="8">
        <v>29801</v>
      </c>
      <c r="L405">
        <v>130.47999999999999</v>
      </c>
      <c r="M405">
        <v>141.2664</v>
      </c>
      <c r="N405" s="9">
        <f t="shared" si="31"/>
        <v>7.647883837967151E-2</v>
      </c>
      <c r="O405" s="9">
        <f t="shared" si="32"/>
        <v>0.12640325578465506</v>
      </c>
    </row>
    <row r="406" spans="1:15" x14ac:dyDescent="0.15">
      <c r="A406">
        <f t="shared" si="33"/>
        <v>6</v>
      </c>
      <c r="B406" s="3" t="s">
        <v>405</v>
      </c>
      <c r="C406" s="4">
        <v>29.9362365298397</v>
      </c>
      <c r="K406" s="8">
        <v>29802</v>
      </c>
      <c r="L406">
        <v>131.18</v>
      </c>
      <c r="M406">
        <v>141.364</v>
      </c>
      <c r="N406" s="9">
        <f t="shared" si="31"/>
        <v>8.4311456439080779E-2</v>
      </c>
      <c r="O406" s="9">
        <f t="shared" si="32"/>
        <v>0.11824806432117563</v>
      </c>
    </row>
    <row r="407" spans="1:15" x14ac:dyDescent="0.15">
      <c r="A407">
        <f t="shared" si="33"/>
        <v>7</v>
      </c>
      <c r="B407" s="3" t="s">
        <v>406</v>
      </c>
      <c r="C407" s="4">
        <v>29.9362365298397</v>
      </c>
      <c r="K407" s="8">
        <v>29803</v>
      </c>
      <c r="L407">
        <v>132.66999999999999</v>
      </c>
      <c r="M407">
        <v>141.81950000000001</v>
      </c>
      <c r="N407" s="9">
        <f t="shared" si="31"/>
        <v>9.8807354646347489E-2</v>
      </c>
      <c r="O407" s="9">
        <f t="shared" si="32"/>
        <v>0.12341175538656546</v>
      </c>
    </row>
    <row r="408" spans="1:15" x14ac:dyDescent="0.15">
      <c r="A408">
        <f t="shared" si="33"/>
        <v>1</v>
      </c>
      <c r="B408" s="3" t="s">
        <v>407</v>
      </c>
      <c r="C408" s="4">
        <v>29.1221792005908</v>
      </c>
      <c r="K408" s="8">
        <v>29804</v>
      </c>
      <c r="L408">
        <v>132.63999999999999</v>
      </c>
      <c r="M408">
        <v>139.607</v>
      </c>
      <c r="N408" s="9">
        <f t="shared" si="31"/>
        <v>9.1238173591114746E-2</v>
      </c>
      <c r="O408" s="9">
        <f t="shared" si="32"/>
        <v>0.10624752869879006</v>
      </c>
    </row>
    <row r="409" spans="1:15" x14ac:dyDescent="0.15">
      <c r="A409">
        <f t="shared" si="33"/>
        <v>2</v>
      </c>
      <c r="B409" s="3" t="s">
        <v>408</v>
      </c>
      <c r="C409" s="4">
        <v>27.453419700764002</v>
      </c>
      <c r="K409" s="8">
        <v>29805</v>
      </c>
      <c r="L409">
        <v>131.75</v>
      </c>
      <c r="M409">
        <v>139.19479999999999</v>
      </c>
      <c r="N409" s="9">
        <f t="shared" si="31"/>
        <v>6.8532035685320292E-2</v>
      </c>
      <c r="O409" s="9">
        <f t="shared" si="32"/>
        <v>0.10716694665037663</v>
      </c>
    </row>
    <row r="410" spans="1:15" x14ac:dyDescent="0.15">
      <c r="A410">
        <f t="shared" si="33"/>
        <v>3</v>
      </c>
      <c r="B410" s="3" t="s">
        <v>409</v>
      </c>
      <c r="C410" s="4">
        <v>28.468319012880499</v>
      </c>
      <c r="K410" s="8">
        <v>29808</v>
      </c>
      <c r="L410">
        <v>132.54</v>
      </c>
      <c r="M410">
        <v>137.88249999999999</v>
      </c>
      <c r="N410" s="9">
        <f t="shared" si="31"/>
        <v>7.2243346007604403E-2</v>
      </c>
      <c r="O410" s="9">
        <f t="shared" si="32"/>
        <v>9.8814182000749096E-2</v>
      </c>
    </row>
    <row r="411" spans="1:15" x14ac:dyDescent="0.15">
      <c r="A411">
        <f t="shared" si="33"/>
        <v>4</v>
      </c>
      <c r="B411" s="3" t="s">
        <v>410</v>
      </c>
      <c r="C411" s="4">
        <v>27.4154349557698</v>
      </c>
      <c r="K411" s="8">
        <v>29809</v>
      </c>
      <c r="L411">
        <v>133.85</v>
      </c>
      <c r="M411">
        <v>138.17529999999999</v>
      </c>
      <c r="N411" s="9">
        <f t="shared" si="31"/>
        <v>7.2687930758134289E-2</v>
      </c>
      <c r="O411" s="9">
        <f t="shared" si="32"/>
        <v>0.10333607220397645</v>
      </c>
    </row>
    <row r="412" spans="1:15" x14ac:dyDescent="0.15">
      <c r="A412">
        <f t="shared" si="33"/>
        <v>5</v>
      </c>
      <c r="B412" s="3" t="s">
        <v>411</v>
      </c>
      <c r="C412" s="4">
        <v>28.122199680609398</v>
      </c>
      <c r="K412" s="8">
        <v>29810</v>
      </c>
      <c r="L412">
        <v>133.4</v>
      </c>
      <c r="M412">
        <v>139.32499999999999</v>
      </c>
      <c r="N412" s="9">
        <f t="shared" si="31"/>
        <v>7.7631472655303346E-2</v>
      </c>
      <c r="O412" s="9">
        <f t="shared" si="32"/>
        <v>0.10510318526708851</v>
      </c>
    </row>
    <row r="413" spans="1:15" x14ac:dyDescent="0.15">
      <c r="A413">
        <f t="shared" si="33"/>
        <v>6</v>
      </c>
      <c r="B413" s="3" t="s">
        <v>412</v>
      </c>
      <c r="C413" s="4">
        <v>30.3863094826138</v>
      </c>
      <c r="K413" s="8">
        <v>29811</v>
      </c>
      <c r="L413">
        <v>133.51</v>
      </c>
      <c r="M413">
        <v>140.88679999999999</v>
      </c>
      <c r="N413" s="9">
        <f t="shared" si="31"/>
        <v>8.2981829980532051E-2</v>
      </c>
      <c r="O413" s="9">
        <f t="shared" si="32"/>
        <v>0.10163000217375329</v>
      </c>
    </row>
    <row r="414" spans="1:15" x14ac:dyDescent="0.15">
      <c r="A414">
        <f t="shared" si="33"/>
        <v>7</v>
      </c>
      <c r="B414" s="3" t="s">
        <v>413</v>
      </c>
      <c r="C414" s="4">
        <v>30.3863094826138</v>
      </c>
      <c r="K414" s="8">
        <v>29812</v>
      </c>
      <c r="L414">
        <v>132.49</v>
      </c>
      <c r="M414">
        <v>140.0625</v>
      </c>
      <c r="N414" s="9">
        <f t="shared" si="31"/>
        <v>5.7804391217564977E-2</v>
      </c>
      <c r="O414" s="9">
        <f t="shared" si="32"/>
        <v>9.243831842690442E-2</v>
      </c>
    </row>
    <row r="415" spans="1:15" x14ac:dyDescent="0.15">
      <c r="A415">
        <f t="shared" si="33"/>
        <v>1</v>
      </c>
      <c r="B415" s="3" t="s">
        <v>414</v>
      </c>
      <c r="C415" s="4">
        <v>32.220277780524299</v>
      </c>
      <c r="K415" s="8">
        <v>29815</v>
      </c>
      <c r="L415">
        <v>131.22</v>
      </c>
      <c r="M415">
        <v>140.08420000000001</v>
      </c>
      <c r="N415" s="9">
        <f t="shared" si="31"/>
        <v>4.3748011454024738E-2</v>
      </c>
      <c r="O415" s="9">
        <f t="shared" si="32"/>
        <v>8.236314018067703E-2</v>
      </c>
    </row>
    <row r="416" spans="1:15" x14ac:dyDescent="0.15">
      <c r="A416">
        <f t="shared" si="33"/>
        <v>2</v>
      </c>
      <c r="B416" s="3" t="s">
        <v>415</v>
      </c>
      <c r="C416" s="4">
        <v>34.1354462485819</v>
      </c>
      <c r="K416" s="8">
        <v>29816</v>
      </c>
      <c r="L416">
        <v>130.11000000000001</v>
      </c>
      <c r="M416">
        <v>141.0061</v>
      </c>
      <c r="N416" s="9">
        <f t="shared" si="31"/>
        <v>5.4461463651835684E-2</v>
      </c>
      <c r="O416" s="9">
        <f t="shared" si="32"/>
        <v>9.8198875991451384E-2</v>
      </c>
    </row>
    <row r="417" spans="1:15" x14ac:dyDescent="0.15">
      <c r="A417">
        <f t="shared" si="33"/>
        <v>3</v>
      </c>
      <c r="B417" s="3" t="s">
        <v>416</v>
      </c>
      <c r="C417" s="4">
        <v>33.639402626390698</v>
      </c>
      <c r="K417" s="8">
        <v>29817</v>
      </c>
      <c r="L417">
        <v>130.49</v>
      </c>
      <c r="M417">
        <v>142.60040000000001</v>
      </c>
      <c r="N417" s="9">
        <f t="shared" si="31"/>
        <v>6.4355628058727632E-2</v>
      </c>
      <c r="O417" s="9">
        <f t="shared" si="32"/>
        <v>0.11521045823603293</v>
      </c>
    </row>
    <row r="418" spans="1:15" x14ac:dyDescent="0.15">
      <c r="A418">
        <f t="shared" si="33"/>
        <v>4</v>
      </c>
      <c r="B418" s="3" t="s">
        <v>417</v>
      </c>
      <c r="C418" s="4">
        <v>33.495303836734998</v>
      </c>
      <c r="K418" s="8">
        <v>29818</v>
      </c>
      <c r="L418">
        <v>130.69</v>
      </c>
      <c r="M418">
        <v>142.12119999999999</v>
      </c>
      <c r="N418" s="9">
        <f t="shared" si="31"/>
        <v>5.5910155934394412E-2</v>
      </c>
      <c r="O418" s="9">
        <f t="shared" si="32"/>
        <v>9.3981382767860167E-2</v>
      </c>
    </row>
    <row r="419" spans="1:15" x14ac:dyDescent="0.15">
      <c r="A419">
        <f t="shared" si="33"/>
        <v>5</v>
      </c>
      <c r="B419" s="3" t="s">
        <v>418</v>
      </c>
      <c r="C419" s="4">
        <v>31.779581263780901</v>
      </c>
      <c r="K419" s="8">
        <v>29819</v>
      </c>
      <c r="L419">
        <v>129.22999999999999</v>
      </c>
      <c r="M419">
        <v>143.755</v>
      </c>
      <c r="N419" s="9">
        <f t="shared" si="31"/>
        <v>3.0049418141240292E-2</v>
      </c>
      <c r="O419" s="9">
        <f t="shared" si="32"/>
        <v>0.10242071665973906</v>
      </c>
    </row>
    <row r="420" spans="1:15" x14ac:dyDescent="0.15">
      <c r="A420">
        <f t="shared" si="33"/>
        <v>6</v>
      </c>
      <c r="B420" s="3" t="s">
        <v>419</v>
      </c>
      <c r="C420" s="4">
        <v>29.723981487936701</v>
      </c>
      <c r="K420" s="8">
        <v>29822</v>
      </c>
      <c r="L420">
        <v>125.5</v>
      </c>
      <c r="M420">
        <v>144.50659999999999</v>
      </c>
      <c r="N420" s="9">
        <f t="shared" si="31"/>
        <v>-4.1263291541024927E-3</v>
      </c>
      <c r="O420" s="9">
        <f t="shared" si="32"/>
        <v>0.12911041883004493</v>
      </c>
    </row>
    <row r="421" spans="1:15" x14ac:dyDescent="0.15">
      <c r="A421">
        <f t="shared" si="33"/>
        <v>7</v>
      </c>
      <c r="B421" s="3" t="s">
        <v>420</v>
      </c>
      <c r="C421" s="4">
        <v>29.723981487936701</v>
      </c>
      <c r="K421" s="8">
        <v>29823</v>
      </c>
      <c r="L421">
        <v>125.13</v>
      </c>
      <c r="M421">
        <v>144.47389999999999</v>
      </c>
      <c r="N421" s="9">
        <f t="shared" si="31"/>
        <v>-2.3969319271333056E-4</v>
      </c>
      <c r="O421" s="9">
        <f t="shared" si="32"/>
        <v>0.13612889882536838</v>
      </c>
    </row>
    <row r="422" spans="1:15" x14ac:dyDescent="0.15">
      <c r="A422">
        <f t="shared" si="33"/>
        <v>1</v>
      </c>
      <c r="B422" s="3" t="s">
        <v>421</v>
      </c>
      <c r="C422" s="4">
        <v>29.487620191663201</v>
      </c>
      <c r="K422" s="8">
        <v>29824</v>
      </c>
      <c r="L422">
        <v>124.96</v>
      </c>
      <c r="M422">
        <v>143.50450000000001</v>
      </c>
      <c r="N422" s="9">
        <f t="shared" si="31"/>
        <v>9.6123037487982899E-4</v>
      </c>
      <c r="O422" s="9">
        <f t="shared" si="32"/>
        <v>0.11783826984314927</v>
      </c>
    </row>
    <row r="423" spans="1:15" x14ac:dyDescent="0.15">
      <c r="A423">
        <f t="shared" si="33"/>
        <v>2</v>
      </c>
      <c r="B423" s="3" t="s">
        <v>422</v>
      </c>
      <c r="C423" s="4">
        <v>27.7467342584936</v>
      </c>
      <c r="K423" s="8">
        <v>29825</v>
      </c>
      <c r="L423">
        <v>123.51</v>
      </c>
      <c r="M423">
        <v>144.36500000000001</v>
      </c>
      <c r="N423" s="9">
        <f t="shared" si="31"/>
        <v>-8.0958549222742704E-5</v>
      </c>
      <c r="O423" s="9">
        <f t="shared" si="32"/>
        <v>0.10939231444296404</v>
      </c>
    </row>
    <row r="424" spans="1:15" x14ac:dyDescent="0.15">
      <c r="A424">
        <f t="shared" si="33"/>
        <v>3</v>
      </c>
      <c r="B424" s="3" t="s">
        <v>423</v>
      </c>
      <c r="C424" s="4">
        <v>29.384766228099799</v>
      </c>
      <c r="K424" s="8">
        <v>29826</v>
      </c>
      <c r="L424">
        <v>124.08</v>
      </c>
      <c r="M424">
        <v>145.79179999999999</v>
      </c>
      <c r="N424" s="9">
        <f t="shared" si="31"/>
        <v>1.6382699868938477E-2</v>
      </c>
      <c r="O424" s="9">
        <f t="shared" si="32"/>
        <v>0.11537855384337603</v>
      </c>
    </row>
    <row r="425" spans="1:15" x14ac:dyDescent="0.15">
      <c r="A425">
        <f t="shared" si="33"/>
        <v>4</v>
      </c>
      <c r="B425" s="3" t="s">
        <v>424</v>
      </c>
      <c r="C425" s="4">
        <v>33.030234950353702</v>
      </c>
      <c r="K425" s="8">
        <v>29829</v>
      </c>
      <c r="L425">
        <v>122.79</v>
      </c>
      <c r="M425">
        <v>145.30170000000001</v>
      </c>
      <c r="N425" s="9">
        <f t="shared" si="31"/>
        <v>3.3502206242850274E-3</v>
      </c>
      <c r="O425" s="9">
        <f t="shared" si="32"/>
        <v>0.11926719283677389</v>
      </c>
    </row>
    <row r="426" spans="1:15" x14ac:dyDescent="0.15">
      <c r="A426">
        <f t="shared" si="33"/>
        <v>5</v>
      </c>
      <c r="B426" s="3" t="s">
        <v>425</v>
      </c>
      <c r="C426" s="4">
        <v>32.057212369258103</v>
      </c>
      <c r="K426" s="8">
        <v>29830</v>
      </c>
      <c r="L426">
        <v>123.02</v>
      </c>
      <c r="M426">
        <v>145.42150000000001</v>
      </c>
      <c r="N426" s="9">
        <f t="shared" si="31"/>
        <v>-5.8186520122838203E-3</v>
      </c>
      <c r="O426" s="9">
        <f t="shared" si="32"/>
        <v>0.12306128737546018</v>
      </c>
    </row>
    <row r="427" spans="1:15" x14ac:dyDescent="0.15">
      <c r="A427">
        <f t="shared" si="33"/>
        <v>6</v>
      </c>
      <c r="B427" s="3" t="s">
        <v>426</v>
      </c>
      <c r="C427" s="4">
        <v>29.418851681217301</v>
      </c>
      <c r="K427" s="8">
        <v>29831</v>
      </c>
      <c r="L427">
        <v>123.49</v>
      </c>
      <c r="M427">
        <v>144.31049999999999</v>
      </c>
      <c r="N427" s="9">
        <f t="shared" si="31"/>
        <v>-2.0853155724706696E-2</v>
      </c>
      <c r="O427" s="9">
        <f t="shared" si="32"/>
        <v>0.12639178878763624</v>
      </c>
    </row>
    <row r="428" spans="1:15" x14ac:dyDescent="0.15">
      <c r="A428">
        <f t="shared" si="33"/>
        <v>7</v>
      </c>
      <c r="B428" s="3" t="s">
        <v>427</v>
      </c>
      <c r="C428" s="4">
        <v>29.418851681217301</v>
      </c>
      <c r="K428" s="8">
        <v>29832</v>
      </c>
      <c r="L428">
        <v>121.24</v>
      </c>
      <c r="M428">
        <v>142.9272</v>
      </c>
      <c r="N428" s="9">
        <f t="shared" si="31"/>
        <v>-3.3328017859990511E-2</v>
      </c>
      <c r="O428" s="9">
        <f t="shared" si="32"/>
        <v>0.12875373448456418</v>
      </c>
    </row>
    <row r="429" spans="1:15" x14ac:dyDescent="0.15">
      <c r="A429">
        <f t="shared" si="33"/>
        <v>1</v>
      </c>
      <c r="B429" s="3" t="s">
        <v>428</v>
      </c>
      <c r="C429" s="4">
        <v>29.494616013735499</v>
      </c>
      <c r="K429" s="8">
        <v>29833</v>
      </c>
      <c r="L429">
        <v>120.07</v>
      </c>
      <c r="M429">
        <v>141.7182</v>
      </c>
      <c r="N429" s="9">
        <f t="shared" si="31"/>
        <v>-3.8516976297245376E-2</v>
      </c>
      <c r="O429" s="9">
        <f t="shared" si="32"/>
        <v>0.1117376416459761</v>
      </c>
    </row>
    <row r="430" spans="1:15" x14ac:dyDescent="0.15">
      <c r="A430">
        <f t="shared" si="33"/>
        <v>2</v>
      </c>
      <c r="B430" s="3" t="s">
        <v>429</v>
      </c>
      <c r="C430" s="4">
        <v>28.347777324832599</v>
      </c>
      <c r="K430" s="8">
        <v>29837</v>
      </c>
      <c r="L430">
        <v>117.98</v>
      </c>
      <c r="M430">
        <v>142.13210000000001</v>
      </c>
      <c r="N430" s="9">
        <f t="shared" si="31"/>
        <v>-4.3224393804233263E-2</v>
      </c>
      <c r="O430" s="9">
        <f t="shared" si="32"/>
        <v>0.11498456554055903</v>
      </c>
    </row>
    <row r="431" spans="1:15" x14ac:dyDescent="0.15">
      <c r="A431">
        <f t="shared" si="33"/>
        <v>3</v>
      </c>
      <c r="B431" s="3" t="s">
        <v>430</v>
      </c>
      <c r="C431" s="4">
        <v>29.291985439455299</v>
      </c>
      <c r="K431" s="8">
        <v>29838</v>
      </c>
      <c r="L431">
        <v>118.4</v>
      </c>
      <c r="M431">
        <v>142.34989999999999</v>
      </c>
      <c r="N431" s="9">
        <f t="shared" si="31"/>
        <v>-4.5700008059966102E-2</v>
      </c>
      <c r="O431" s="9">
        <f t="shared" si="32"/>
        <v>0.10450905372177521</v>
      </c>
    </row>
    <row r="432" spans="1:15" x14ac:dyDescent="0.15">
      <c r="A432">
        <f t="shared" si="33"/>
        <v>4</v>
      </c>
      <c r="B432" s="3" t="s">
        <v>431</v>
      </c>
      <c r="C432" s="4">
        <v>28.097792709330701</v>
      </c>
      <c r="K432" s="8">
        <v>29839</v>
      </c>
      <c r="L432">
        <v>120.14</v>
      </c>
      <c r="M432">
        <v>140.75960000000001</v>
      </c>
      <c r="N432" s="9">
        <f t="shared" si="31"/>
        <v>-3.7416873647944882E-2</v>
      </c>
      <c r="O432" s="9">
        <f t="shared" si="32"/>
        <v>7.1472830215680627E-2</v>
      </c>
    </row>
    <row r="433" spans="1:15" x14ac:dyDescent="0.15">
      <c r="A433">
        <f t="shared" si="33"/>
        <v>5</v>
      </c>
      <c r="B433" s="3" t="s">
        <v>432</v>
      </c>
      <c r="C433" s="4">
        <v>24.722106943000199</v>
      </c>
      <c r="K433" s="8">
        <v>29840</v>
      </c>
      <c r="L433">
        <v>121.61</v>
      </c>
      <c r="M433">
        <v>136.6969</v>
      </c>
      <c r="N433" s="9">
        <f t="shared" si="31"/>
        <v>-3.2229826515995486E-2</v>
      </c>
      <c r="O433" s="9">
        <f t="shared" si="32"/>
        <v>4.6355278970614089E-2</v>
      </c>
    </row>
    <row r="434" spans="1:15" x14ac:dyDescent="0.15">
      <c r="A434">
        <f t="shared" si="33"/>
        <v>6</v>
      </c>
      <c r="B434" s="3" t="s">
        <v>433</v>
      </c>
      <c r="C434" s="4">
        <v>24.6438595555185</v>
      </c>
      <c r="K434" s="8">
        <v>29843</v>
      </c>
      <c r="L434">
        <v>120.66</v>
      </c>
      <c r="M434">
        <v>137.38310000000001</v>
      </c>
      <c r="N434" s="9">
        <f t="shared" si="31"/>
        <v>-3.8872072646168654E-2</v>
      </c>
      <c r="O434" s="9">
        <f t="shared" si="32"/>
        <v>5.6155321594268282E-2</v>
      </c>
    </row>
    <row r="435" spans="1:15" x14ac:dyDescent="0.15">
      <c r="A435">
        <f t="shared" si="33"/>
        <v>7</v>
      </c>
      <c r="B435" s="3" t="s">
        <v>434</v>
      </c>
      <c r="C435" s="4">
        <v>24.6438595555185</v>
      </c>
      <c r="K435" s="8">
        <v>29844</v>
      </c>
      <c r="L435">
        <v>119.77</v>
      </c>
      <c r="M435">
        <v>136.1087</v>
      </c>
      <c r="N435" s="9">
        <f t="shared" si="31"/>
        <v>-4.6948356807511749E-2</v>
      </c>
      <c r="O435" s="9">
        <f t="shared" si="32"/>
        <v>5.9680076485170153E-2</v>
      </c>
    </row>
    <row r="436" spans="1:15" x14ac:dyDescent="0.15">
      <c r="A436">
        <f t="shared" si="33"/>
        <v>1</v>
      </c>
      <c r="B436" s="3" t="s">
        <v>435</v>
      </c>
      <c r="C436" s="4">
        <v>25.5393851210683</v>
      </c>
      <c r="K436" s="8">
        <v>29845</v>
      </c>
      <c r="L436">
        <v>118.87</v>
      </c>
      <c r="M436">
        <v>134.52930000000001</v>
      </c>
      <c r="N436" s="9">
        <f t="shared" si="31"/>
        <v>-6.2095628846457251E-2</v>
      </c>
      <c r="O436" s="9">
        <f t="shared" si="32"/>
        <v>4.0968067424563603E-2</v>
      </c>
    </row>
    <row r="437" spans="1:15" x14ac:dyDescent="0.15">
      <c r="A437">
        <f t="shared" si="33"/>
        <v>2</v>
      </c>
      <c r="B437" s="3" t="s">
        <v>436</v>
      </c>
      <c r="C437" s="4">
        <v>22.7834369470241</v>
      </c>
      <c r="K437" s="8">
        <v>29846</v>
      </c>
      <c r="L437">
        <v>117.15</v>
      </c>
      <c r="M437">
        <v>135.15020000000001</v>
      </c>
      <c r="N437" s="9">
        <f t="shared" si="31"/>
        <v>-9.094436253588889E-2</v>
      </c>
      <c r="O437" s="9">
        <f t="shared" si="32"/>
        <v>3.9572141507750569E-2</v>
      </c>
    </row>
    <row r="438" spans="1:15" x14ac:dyDescent="0.15">
      <c r="A438">
        <f t="shared" si="33"/>
        <v>3</v>
      </c>
      <c r="B438" s="3" t="s">
        <v>437</v>
      </c>
      <c r="C438" s="4">
        <v>24.066568541377801</v>
      </c>
      <c r="K438" s="8">
        <v>29847</v>
      </c>
      <c r="L438">
        <v>116.26</v>
      </c>
      <c r="M438">
        <v>134.36590000000001</v>
      </c>
      <c r="N438" s="9">
        <f t="shared" si="31"/>
        <v>-9.454828660436132E-2</v>
      </c>
      <c r="O438" s="9">
        <f t="shared" si="32"/>
        <v>2.6548043792163023E-2</v>
      </c>
    </row>
    <row r="439" spans="1:15" x14ac:dyDescent="0.15">
      <c r="A439">
        <f t="shared" si="33"/>
        <v>4</v>
      </c>
      <c r="B439" s="3" t="s">
        <v>438</v>
      </c>
      <c r="C439" s="4">
        <v>24.276893270500299</v>
      </c>
      <c r="K439" s="8">
        <v>29850</v>
      </c>
      <c r="L439">
        <v>117.24</v>
      </c>
      <c r="M439">
        <v>134.61760000000001</v>
      </c>
      <c r="N439" s="9">
        <f t="shared" si="31"/>
        <v>-9.2920696324951702E-2</v>
      </c>
      <c r="O439" s="9">
        <f t="shared" si="32"/>
        <v>2.9454139455210138E-2</v>
      </c>
    </row>
    <row r="440" spans="1:15" x14ac:dyDescent="0.15">
      <c r="A440">
        <f t="shared" si="33"/>
        <v>5</v>
      </c>
      <c r="B440" s="3" t="s">
        <v>439</v>
      </c>
      <c r="C440" s="4">
        <v>23.030058187131601</v>
      </c>
      <c r="K440" s="8">
        <v>29851</v>
      </c>
      <c r="L440">
        <v>116.68</v>
      </c>
      <c r="M440">
        <v>135.1319</v>
      </c>
      <c r="N440" s="9">
        <f t="shared" si="31"/>
        <v>-0.10521472392638032</v>
      </c>
      <c r="O440" s="9">
        <f t="shared" si="32"/>
        <v>3.2318218139760102E-2</v>
      </c>
    </row>
    <row r="441" spans="1:15" x14ac:dyDescent="0.15">
      <c r="A441">
        <f t="shared" si="33"/>
        <v>6</v>
      </c>
      <c r="B441" s="3" t="s">
        <v>440</v>
      </c>
      <c r="C441" s="4">
        <v>23.392394022151802</v>
      </c>
      <c r="K441" s="8">
        <v>29852</v>
      </c>
      <c r="L441">
        <v>115.65</v>
      </c>
      <c r="M441">
        <v>132.66980000000001</v>
      </c>
      <c r="N441" s="9">
        <f t="shared" si="31"/>
        <v>-0.1064668160395581</v>
      </c>
      <c r="O441" s="9">
        <f t="shared" si="32"/>
        <v>4.9524300084839989E-3</v>
      </c>
    </row>
    <row r="442" spans="1:15" x14ac:dyDescent="0.15">
      <c r="A442">
        <f t="shared" si="33"/>
        <v>7</v>
      </c>
      <c r="B442" s="3" t="s">
        <v>441</v>
      </c>
      <c r="C442" s="4">
        <v>23.392394022151802</v>
      </c>
      <c r="K442" s="8">
        <v>29853</v>
      </c>
      <c r="L442">
        <v>115.01</v>
      </c>
      <c r="M442">
        <v>131.3895</v>
      </c>
      <c r="N442" s="9">
        <f t="shared" si="31"/>
        <v>-0.11781851652987652</v>
      </c>
      <c r="O442" s="9">
        <f t="shared" si="32"/>
        <v>-2.119498251568519E-2</v>
      </c>
    </row>
    <row r="443" spans="1:15" x14ac:dyDescent="0.15">
      <c r="A443">
        <f t="shared" si="33"/>
        <v>1</v>
      </c>
      <c r="B443" s="3" t="s">
        <v>442</v>
      </c>
      <c r="C443" s="4">
        <v>23.162443209858999</v>
      </c>
      <c r="K443" s="8">
        <v>29854</v>
      </c>
      <c r="L443">
        <v>112.77</v>
      </c>
      <c r="M443">
        <v>131.3895</v>
      </c>
      <c r="N443" s="9">
        <f t="shared" si="31"/>
        <v>-0.12391236793039162</v>
      </c>
      <c r="O443" s="9">
        <f t="shared" si="32"/>
        <v>-1.761260786376484E-2</v>
      </c>
    </row>
    <row r="444" spans="1:15" x14ac:dyDescent="0.15">
      <c r="A444">
        <f t="shared" si="33"/>
        <v>2</v>
      </c>
      <c r="B444" s="3" t="s">
        <v>443</v>
      </c>
      <c r="C444" s="4">
        <v>23.428131793276201</v>
      </c>
      <c r="K444" s="8">
        <v>29857</v>
      </c>
      <c r="L444">
        <v>115.53</v>
      </c>
      <c r="M444">
        <v>129.10249999999999</v>
      </c>
      <c r="N444" s="9">
        <f t="shared" si="31"/>
        <v>-8.5635140482785865E-2</v>
      </c>
      <c r="O444" s="9">
        <f t="shared" si="32"/>
        <v>-4.1060532345939538E-2</v>
      </c>
    </row>
    <row r="445" spans="1:15" x14ac:dyDescent="0.15">
      <c r="A445">
        <f t="shared" si="33"/>
        <v>3</v>
      </c>
      <c r="B445" s="3" t="s">
        <v>444</v>
      </c>
      <c r="C445" s="4">
        <v>22.3254556723675</v>
      </c>
      <c r="K445" s="8">
        <v>29858</v>
      </c>
      <c r="L445">
        <v>115.94</v>
      </c>
      <c r="M445">
        <v>129.56209999999999</v>
      </c>
      <c r="N445" s="9">
        <f t="shared" si="31"/>
        <v>-6.1518536506394716E-2</v>
      </c>
      <c r="O445" s="9">
        <f t="shared" si="32"/>
        <v>-4.6133243219564912E-2</v>
      </c>
    </row>
    <row r="446" spans="1:15" x14ac:dyDescent="0.15">
      <c r="A446">
        <f t="shared" si="33"/>
        <v>4</v>
      </c>
      <c r="B446" s="3" t="s">
        <v>445</v>
      </c>
      <c r="C446" s="4">
        <v>22.380097546870601</v>
      </c>
      <c r="K446" s="8">
        <v>29859</v>
      </c>
      <c r="L446">
        <v>116.18</v>
      </c>
      <c r="M446">
        <v>131.46610000000001</v>
      </c>
      <c r="N446" s="9">
        <f t="shared" si="31"/>
        <v>-7.3967798501514359E-2</v>
      </c>
      <c r="O446" s="9">
        <f t="shared" si="32"/>
        <v>-2.4861683797181233E-2</v>
      </c>
    </row>
    <row r="447" spans="1:15" x14ac:dyDescent="0.15">
      <c r="A447">
        <f t="shared" si="33"/>
        <v>5</v>
      </c>
      <c r="B447" s="3" t="s">
        <v>446</v>
      </c>
      <c r="C447" s="4">
        <v>22.544638656926399</v>
      </c>
      <c r="K447" s="8">
        <v>29860</v>
      </c>
      <c r="L447">
        <v>117.08</v>
      </c>
      <c r="M447">
        <v>133.07470000000001</v>
      </c>
      <c r="N447" s="9">
        <f t="shared" si="31"/>
        <v>-7.9052937937544199E-2</v>
      </c>
      <c r="O447" s="9">
        <f t="shared" si="32"/>
        <v>-2.004755624383725E-2</v>
      </c>
    </row>
    <row r="448" spans="1:15" x14ac:dyDescent="0.15">
      <c r="A448">
        <f t="shared" si="33"/>
        <v>6</v>
      </c>
      <c r="B448" s="3" t="s">
        <v>447</v>
      </c>
      <c r="C448" s="4">
        <v>20.3376967900459</v>
      </c>
      <c r="K448" s="8">
        <v>29861</v>
      </c>
      <c r="L448">
        <v>119.36</v>
      </c>
      <c r="M448">
        <v>132.0351</v>
      </c>
      <c r="N448" s="9">
        <f t="shared" si="31"/>
        <v>-6.8155203372628703E-2</v>
      </c>
      <c r="O448" s="9">
        <f t="shared" si="32"/>
        <v>-1.5239591164572297E-2</v>
      </c>
    </row>
    <row r="449" spans="1:15" x14ac:dyDescent="0.15">
      <c r="A449">
        <f t="shared" si="33"/>
        <v>7</v>
      </c>
      <c r="B449" s="3" t="s">
        <v>448</v>
      </c>
      <c r="C449" s="4">
        <v>20.3376967900459</v>
      </c>
      <c r="K449" s="8">
        <v>29864</v>
      </c>
      <c r="L449">
        <v>119.51</v>
      </c>
      <c r="M449">
        <v>131.06120000000001</v>
      </c>
      <c r="N449" s="9">
        <f t="shared" si="31"/>
        <v>-7.5929792004948649E-2</v>
      </c>
      <c r="O449" s="9">
        <f t="shared" si="32"/>
        <v>-4.16762594246467E-3</v>
      </c>
    </row>
    <row r="450" spans="1:15" x14ac:dyDescent="0.15">
      <c r="A450">
        <f t="shared" si="33"/>
        <v>1</v>
      </c>
      <c r="B450" s="3" t="s">
        <v>449</v>
      </c>
      <c r="C450" s="4">
        <v>22.3684518267792</v>
      </c>
      <c r="K450" s="8">
        <v>29865</v>
      </c>
      <c r="L450">
        <v>119.39</v>
      </c>
      <c r="M450">
        <v>130.07640000000001</v>
      </c>
      <c r="N450" s="9">
        <f t="shared" ref="N450:N513" si="34">L450/L198-1</f>
        <v>-9.3676459424580472E-2</v>
      </c>
      <c r="O450" s="9">
        <f t="shared" ref="O450:O513" si="35">M450/M198-1</f>
        <v>1.0829730158187667E-2</v>
      </c>
    </row>
    <row r="451" spans="1:15" x14ac:dyDescent="0.15">
      <c r="A451">
        <f t="shared" si="33"/>
        <v>2</v>
      </c>
      <c r="B451" s="3" t="s">
        <v>450</v>
      </c>
      <c r="C451" s="4">
        <v>21.461771193182901</v>
      </c>
      <c r="K451" s="8">
        <v>29866</v>
      </c>
      <c r="L451">
        <v>121.31</v>
      </c>
      <c r="M451">
        <v>128.1942</v>
      </c>
      <c r="N451" s="9">
        <f t="shared" si="34"/>
        <v>-7.3969465648854982E-2</v>
      </c>
      <c r="O451" s="9">
        <f t="shared" si="35"/>
        <v>-2.309099762772604E-2</v>
      </c>
    </row>
    <row r="452" spans="1:15" x14ac:dyDescent="0.15">
      <c r="A452">
        <f t="shared" ref="A452:A515" si="36">WEEKDAY(B452,2)</f>
        <v>3</v>
      </c>
      <c r="B452" s="3" t="s">
        <v>451</v>
      </c>
      <c r="C452" s="4">
        <v>20.328618210139702</v>
      </c>
      <c r="K452" s="8">
        <v>29867</v>
      </c>
      <c r="L452">
        <v>122.31</v>
      </c>
      <c r="M452">
        <v>127.22029999999999</v>
      </c>
      <c r="N452" s="9">
        <f t="shared" si="34"/>
        <v>-7.0945689327763017E-2</v>
      </c>
      <c r="O452" s="9">
        <f t="shared" si="35"/>
        <v>-4.3248495349741511E-2</v>
      </c>
    </row>
    <row r="453" spans="1:15" x14ac:dyDescent="0.15">
      <c r="A453">
        <f t="shared" si="36"/>
        <v>4</v>
      </c>
      <c r="B453" s="3" t="s">
        <v>452</v>
      </c>
      <c r="C453" s="4">
        <v>18.1920956100229</v>
      </c>
      <c r="K453" s="8">
        <v>29868</v>
      </c>
      <c r="L453">
        <v>121.45</v>
      </c>
      <c r="M453">
        <v>128.2927</v>
      </c>
      <c r="N453" s="9">
        <f t="shared" si="34"/>
        <v>-7.3183760683760646E-2</v>
      </c>
      <c r="O453" s="9">
        <f t="shared" si="35"/>
        <v>-4.2414566277938048E-2</v>
      </c>
    </row>
    <row r="454" spans="1:15" x14ac:dyDescent="0.15">
      <c r="A454">
        <f t="shared" si="36"/>
        <v>5</v>
      </c>
      <c r="B454" s="3" t="s">
        <v>453</v>
      </c>
      <c r="C454" s="4">
        <v>19.029004003080399</v>
      </c>
      <c r="K454" s="8">
        <v>29871</v>
      </c>
      <c r="L454">
        <v>121.21</v>
      </c>
      <c r="M454">
        <v>127.6799</v>
      </c>
      <c r="N454" s="9">
        <f t="shared" si="34"/>
        <v>-6.9690689999232447E-2</v>
      </c>
      <c r="O454" s="9">
        <f t="shared" si="35"/>
        <v>-5.6125394667488671E-2</v>
      </c>
    </row>
    <row r="455" spans="1:15" x14ac:dyDescent="0.15">
      <c r="A455">
        <f t="shared" si="36"/>
        <v>6</v>
      </c>
      <c r="B455" s="3" t="s">
        <v>454</v>
      </c>
      <c r="C455" s="4">
        <v>19.503291511364299</v>
      </c>
      <c r="K455" s="8">
        <v>29872</v>
      </c>
      <c r="L455">
        <v>120.78</v>
      </c>
      <c r="M455">
        <v>126.5528</v>
      </c>
      <c r="N455" s="9">
        <f t="shared" si="34"/>
        <v>-8.5207907293796903E-2</v>
      </c>
      <c r="O455" s="9">
        <f t="shared" si="35"/>
        <v>-8.1502427015351708E-2</v>
      </c>
    </row>
    <row r="456" spans="1:15" x14ac:dyDescent="0.15">
      <c r="A456">
        <f t="shared" si="36"/>
        <v>7</v>
      </c>
      <c r="B456" s="3" t="s">
        <v>455</v>
      </c>
      <c r="C456" s="4">
        <v>19.503291511364299</v>
      </c>
      <c r="K456" s="8">
        <v>29873</v>
      </c>
      <c r="L456">
        <v>118.8</v>
      </c>
      <c r="M456">
        <v>125.85250000000001</v>
      </c>
      <c r="N456" s="9">
        <f t="shared" si="34"/>
        <v>-0.10013634297833673</v>
      </c>
      <c r="O456" s="9">
        <f t="shared" si="35"/>
        <v>-8.1495326557139203E-2</v>
      </c>
    </row>
    <row r="457" spans="1:15" x14ac:dyDescent="0.15">
      <c r="A457">
        <f t="shared" si="36"/>
        <v>1</v>
      </c>
      <c r="B457" s="3" t="s">
        <v>456</v>
      </c>
      <c r="C457" s="4">
        <v>19.257413309024098</v>
      </c>
      <c r="K457" s="8">
        <v>29874</v>
      </c>
      <c r="L457">
        <v>119.71</v>
      </c>
      <c r="M457">
        <v>123.40130000000001</v>
      </c>
      <c r="N457" s="9">
        <f t="shared" si="34"/>
        <v>-0.10463724756918469</v>
      </c>
      <c r="O457" s="9">
        <f t="shared" si="35"/>
        <v>-0.10383104560899992</v>
      </c>
    </row>
    <row r="458" spans="1:15" x14ac:dyDescent="0.15">
      <c r="A458">
        <f t="shared" si="36"/>
        <v>2</v>
      </c>
      <c r="B458" s="3" t="s">
        <v>457</v>
      </c>
      <c r="C458" s="4">
        <v>18.750016596258501</v>
      </c>
      <c r="K458" s="8">
        <v>29875</v>
      </c>
      <c r="L458">
        <v>119.19</v>
      </c>
      <c r="M458">
        <v>126.42149999999999</v>
      </c>
      <c r="N458" s="9">
        <f t="shared" si="34"/>
        <v>-9.8547874754197573E-2</v>
      </c>
      <c r="O458" s="9">
        <f t="shared" si="35"/>
        <v>-7.7624001628475603E-2</v>
      </c>
    </row>
    <row r="459" spans="1:15" x14ac:dyDescent="0.15">
      <c r="A459">
        <f t="shared" si="36"/>
        <v>3</v>
      </c>
      <c r="B459" s="3" t="s">
        <v>458</v>
      </c>
      <c r="C459" s="4">
        <v>19.5330776364193</v>
      </c>
      <c r="K459" s="8">
        <v>29878</v>
      </c>
      <c r="L459">
        <v>118.98</v>
      </c>
      <c r="M459">
        <v>126.8702</v>
      </c>
      <c r="N459" s="9">
        <f t="shared" si="34"/>
        <v>-9.5346715328467169E-2</v>
      </c>
      <c r="O459" s="9">
        <f t="shared" si="35"/>
        <v>-6.9021589976826392E-2</v>
      </c>
    </row>
    <row r="460" spans="1:15" x14ac:dyDescent="0.15">
      <c r="A460">
        <f t="shared" si="36"/>
        <v>4</v>
      </c>
      <c r="B460" s="3" t="s">
        <v>459</v>
      </c>
      <c r="C460" s="4">
        <v>19.3825185410501</v>
      </c>
      <c r="K460" s="8">
        <v>29879</v>
      </c>
      <c r="L460">
        <v>120.28</v>
      </c>
      <c r="M460">
        <v>127.7456</v>
      </c>
      <c r="N460" s="9">
        <f t="shared" si="34"/>
        <v>-9.2979413317246129E-2</v>
      </c>
      <c r="O460" s="9">
        <f t="shared" si="35"/>
        <v>-7.4952098609520124E-2</v>
      </c>
    </row>
    <row r="461" spans="1:15" x14ac:dyDescent="0.15">
      <c r="A461">
        <f t="shared" si="36"/>
        <v>5</v>
      </c>
      <c r="B461" s="3" t="s">
        <v>460</v>
      </c>
      <c r="C461" s="4">
        <v>20.600984479286002</v>
      </c>
      <c r="K461" s="8">
        <v>29880</v>
      </c>
      <c r="L461">
        <v>120.1</v>
      </c>
      <c r="M461">
        <v>128.73519999999999</v>
      </c>
      <c r="N461" s="9">
        <f t="shared" si="34"/>
        <v>-8.9047330097087429E-2</v>
      </c>
      <c r="O461" s="9">
        <f t="shared" si="35"/>
        <v>-6.7715194259796663E-2</v>
      </c>
    </row>
    <row r="462" spans="1:15" x14ac:dyDescent="0.15">
      <c r="A462">
        <f t="shared" si="36"/>
        <v>6</v>
      </c>
      <c r="B462" s="3" t="s">
        <v>461</v>
      </c>
      <c r="C462" s="4">
        <v>21.530521666476599</v>
      </c>
      <c r="K462" s="8">
        <v>29881</v>
      </c>
      <c r="L462">
        <v>119.64</v>
      </c>
      <c r="M462">
        <v>131.24209999999999</v>
      </c>
      <c r="N462" s="9">
        <f t="shared" si="34"/>
        <v>-9.3086719223771874E-2</v>
      </c>
      <c r="O462" s="9">
        <f t="shared" si="35"/>
        <v>-6.1503301204422933E-2</v>
      </c>
    </row>
    <row r="463" spans="1:15" x14ac:dyDescent="0.15">
      <c r="A463">
        <f t="shared" si="36"/>
        <v>7</v>
      </c>
      <c r="B463" s="3" t="s">
        <v>462</v>
      </c>
      <c r="C463" s="4">
        <v>21.530521666476599</v>
      </c>
      <c r="K463" s="8">
        <v>29882</v>
      </c>
      <c r="L463">
        <v>118.6</v>
      </c>
      <c r="M463">
        <v>131.40710000000001</v>
      </c>
      <c r="N463" s="9">
        <f t="shared" si="34"/>
        <v>-8.4381996448699148E-2</v>
      </c>
      <c r="O463" s="9">
        <f t="shared" si="35"/>
        <v>-4.9805162735574449E-2</v>
      </c>
    </row>
    <row r="464" spans="1:15" x14ac:dyDescent="0.15">
      <c r="A464">
        <f t="shared" si="36"/>
        <v>1</v>
      </c>
      <c r="B464" s="3" t="s">
        <v>463</v>
      </c>
      <c r="C464" s="4">
        <v>21.5327347962122</v>
      </c>
      <c r="K464" s="8">
        <v>29885</v>
      </c>
      <c r="L464">
        <v>118.16</v>
      </c>
      <c r="M464">
        <v>131.27510000000001</v>
      </c>
      <c r="N464" s="9">
        <f t="shared" si="34"/>
        <v>-9.0026954177897522E-2</v>
      </c>
      <c r="O464" s="9">
        <f t="shared" si="35"/>
        <v>-4.5707851250483378E-2</v>
      </c>
    </row>
    <row r="465" spans="1:15" x14ac:dyDescent="0.15">
      <c r="A465">
        <f t="shared" si="36"/>
        <v>2</v>
      </c>
      <c r="B465" s="3" t="s">
        <v>464</v>
      </c>
      <c r="C465" s="4">
        <v>21.295386821661602</v>
      </c>
      <c r="K465" s="8">
        <v>29886</v>
      </c>
      <c r="L465">
        <v>119.29</v>
      </c>
      <c r="M465">
        <v>133.38630000000001</v>
      </c>
      <c r="N465" s="9">
        <f t="shared" si="34"/>
        <v>-6.7172349077259885E-2</v>
      </c>
      <c r="O465" s="9">
        <f t="shared" si="35"/>
        <v>-3.8330156276585536E-2</v>
      </c>
    </row>
    <row r="466" spans="1:15" x14ac:dyDescent="0.15">
      <c r="A466">
        <f t="shared" si="36"/>
        <v>3</v>
      </c>
      <c r="B466" s="3" t="s">
        <v>465</v>
      </c>
      <c r="C466" s="4">
        <v>20.039023820171401</v>
      </c>
      <c r="K466" s="8">
        <v>29887</v>
      </c>
      <c r="L466">
        <v>119.45</v>
      </c>
      <c r="M466">
        <v>134.48580000000001</v>
      </c>
      <c r="N466" s="9">
        <f t="shared" si="34"/>
        <v>-6.7161265130808334E-2</v>
      </c>
      <c r="O466" s="9">
        <f t="shared" si="35"/>
        <v>-2.4740840116753371E-2</v>
      </c>
    </row>
    <row r="467" spans="1:15" x14ac:dyDescent="0.15">
      <c r="A467">
        <f t="shared" si="36"/>
        <v>4</v>
      </c>
      <c r="B467" s="3" t="s">
        <v>466</v>
      </c>
      <c r="C467" s="4">
        <v>19.678117268213398</v>
      </c>
      <c r="K467" s="8">
        <v>29888</v>
      </c>
      <c r="L467">
        <v>119.06</v>
      </c>
      <c r="M467">
        <v>133.5402</v>
      </c>
      <c r="N467" s="9">
        <f t="shared" si="34"/>
        <v>-6.9189273708075927E-2</v>
      </c>
      <c r="O467" s="9">
        <f t="shared" si="35"/>
        <v>-3.2184842706718508E-2</v>
      </c>
    </row>
    <row r="468" spans="1:15" x14ac:dyDescent="0.15">
      <c r="A468">
        <f t="shared" si="36"/>
        <v>5</v>
      </c>
      <c r="B468" s="3" t="s">
        <v>467</v>
      </c>
      <c r="C468" s="4">
        <v>21.1240869295907</v>
      </c>
      <c r="K468" s="8">
        <v>29889</v>
      </c>
      <c r="L468">
        <v>121.89</v>
      </c>
      <c r="M468">
        <v>133.27629999999999</v>
      </c>
      <c r="N468" s="9">
        <f t="shared" si="34"/>
        <v>-3.4840446591179131E-2</v>
      </c>
      <c r="O468" s="9">
        <f t="shared" si="35"/>
        <v>-1.6275308843360814E-2</v>
      </c>
    </row>
    <row r="469" spans="1:15" x14ac:dyDescent="0.15">
      <c r="A469">
        <f t="shared" si="36"/>
        <v>6</v>
      </c>
      <c r="B469" s="3" t="s">
        <v>468</v>
      </c>
      <c r="C469" s="4">
        <v>20.528589525926801</v>
      </c>
      <c r="K469" s="8">
        <v>29892</v>
      </c>
      <c r="L469">
        <v>124.2</v>
      </c>
      <c r="M469">
        <v>133.02340000000001</v>
      </c>
      <c r="N469" s="9">
        <f t="shared" si="34"/>
        <v>-2.5653094845846103E-2</v>
      </c>
      <c r="O469" s="9">
        <f t="shared" si="35"/>
        <v>-2.0561642221829435E-2</v>
      </c>
    </row>
    <row r="470" spans="1:15" x14ac:dyDescent="0.15">
      <c r="A470">
        <f t="shared" si="36"/>
        <v>7</v>
      </c>
      <c r="B470" s="3" t="s">
        <v>469</v>
      </c>
      <c r="C470" s="4">
        <v>20.528589525926801</v>
      </c>
      <c r="K470" s="8">
        <v>29893</v>
      </c>
      <c r="L470">
        <v>124.8</v>
      </c>
      <c r="M470">
        <v>130.62639999999999</v>
      </c>
      <c r="N470" s="9">
        <f t="shared" si="34"/>
        <v>-3.2858028518288895E-2</v>
      </c>
      <c r="O470" s="9">
        <f t="shared" si="35"/>
        <v>-2.339417818332723E-2</v>
      </c>
    </row>
    <row r="471" spans="1:15" x14ac:dyDescent="0.15">
      <c r="A471">
        <f t="shared" si="36"/>
        <v>1</v>
      </c>
      <c r="B471" s="3" t="s">
        <v>470</v>
      </c>
      <c r="C471" s="4">
        <v>23.5757352838008</v>
      </c>
      <c r="K471" s="8">
        <v>29894</v>
      </c>
      <c r="L471">
        <v>124.74</v>
      </c>
      <c r="M471">
        <v>131.62700000000001</v>
      </c>
      <c r="N471" s="9">
        <f t="shared" si="34"/>
        <v>-5.0178938551740049E-2</v>
      </c>
      <c r="O471" s="9">
        <f t="shared" si="35"/>
        <v>-1.7219765360817596E-2</v>
      </c>
    </row>
    <row r="472" spans="1:15" x14ac:dyDescent="0.15">
      <c r="A472">
        <f t="shared" si="36"/>
        <v>2</v>
      </c>
      <c r="B472" s="3" t="s">
        <v>471</v>
      </c>
      <c r="C472" s="4">
        <v>25.041653380177301</v>
      </c>
      <c r="K472" s="8">
        <v>29895</v>
      </c>
      <c r="L472">
        <v>123.54</v>
      </c>
      <c r="M472">
        <v>131.05520000000001</v>
      </c>
      <c r="N472" s="9">
        <f t="shared" si="34"/>
        <v>-4.1656969979055103E-2</v>
      </c>
      <c r="O472" s="9">
        <f t="shared" si="35"/>
        <v>-2.0418292074934064E-2</v>
      </c>
    </row>
    <row r="473" spans="1:15" x14ac:dyDescent="0.15">
      <c r="A473">
        <f t="shared" si="36"/>
        <v>3</v>
      </c>
      <c r="B473" s="3" t="s">
        <v>472</v>
      </c>
      <c r="C473" s="4">
        <v>25.041653380177301</v>
      </c>
      <c r="K473" s="8">
        <v>29896</v>
      </c>
      <c r="L473">
        <v>122.67</v>
      </c>
      <c r="M473">
        <v>130.82429999999999</v>
      </c>
      <c r="N473" s="9">
        <f t="shared" si="34"/>
        <v>-5.0394797956340054E-2</v>
      </c>
      <c r="O473" s="9">
        <f t="shared" si="35"/>
        <v>-9.6008478906827177E-3</v>
      </c>
    </row>
    <row r="474" spans="1:15" x14ac:dyDescent="0.15">
      <c r="A474">
        <f t="shared" si="36"/>
        <v>4</v>
      </c>
      <c r="B474" s="3" t="s">
        <v>473</v>
      </c>
      <c r="C474" s="4">
        <v>26.4012471429056</v>
      </c>
      <c r="K474" s="8">
        <v>29899</v>
      </c>
      <c r="L474">
        <v>123.29</v>
      </c>
      <c r="M474">
        <v>132.25370000000001</v>
      </c>
      <c r="N474" s="9">
        <f t="shared" si="34"/>
        <v>-4.7806611059623028E-2</v>
      </c>
      <c r="O474" s="9">
        <f t="shared" si="35"/>
        <v>-1.2154824060172764E-2</v>
      </c>
    </row>
    <row r="475" spans="1:15" x14ac:dyDescent="0.15">
      <c r="A475">
        <f t="shared" si="36"/>
        <v>5</v>
      </c>
      <c r="B475" s="3" t="s">
        <v>474</v>
      </c>
      <c r="C475" s="4">
        <v>27.9258286013389</v>
      </c>
      <c r="K475" s="8">
        <v>29900</v>
      </c>
      <c r="L475">
        <v>122.7</v>
      </c>
      <c r="M475">
        <v>132.0558</v>
      </c>
      <c r="N475" s="9">
        <f t="shared" si="34"/>
        <v>-6.5214078927319785E-2</v>
      </c>
      <c r="O475" s="9">
        <f t="shared" si="35"/>
        <v>-2.5634176934995923E-2</v>
      </c>
    </row>
    <row r="476" spans="1:15" x14ac:dyDescent="0.15">
      <c r="A476">
        <f t="shared" si="36"/>
        <v>6</v>
      </c>
      <c r="B476" s="3" t="s">
        <v>475</v>
      </c>
      <c r="C476" s="4">
        <v>27.720811778228001</v>
      </c>
      <c r="K476" s="8">
        <v>29901</v>
      </c>
      <c r="L476">
        <v>122.92</v>
      </c>
      <c r="M476">
        <v>131.55000000000001</v>
      </c>
      <c r="N476" s="9">
        <f t="shared" si="34"/>
        <v>-8.6707779181217082E-2</v>
      </c>
      <c r="O476" s="9">
        <f t="shared" si="35"/>
        <v>-2.9366191987013845E-2</v>
      </c>
    </row>
    <row r="477" spans="1:15" x14ac:dyDescent="0.15">
      <c r="A477">
        <f t="shared" si="36"/>
        <v>7</v>
      </c>
      <c r="B477" s="3" t="s">
        <v>476</v>
      </c>
      <c r="C477" s="4">
        <v>27.720811778228001</v>
      </c>
      <c r="K477" s="8">
        <v>29902</v>
      </c>
      <c r="L477">
        <v>123.19</v>
      </c>
      <c r="M477">
        <v>130.40649999999999</v>
      </c>
      <c r="N477" s="9">
        <f t="shared" si="34"/>
        <v>-9.7443036119862381E-2</v>
      </c>
      <c r="O477" s="9">
        <f t="shared" si="35"/>
        <v>-5.4581426640915587E-2</v>
      </c>
    </row>
    <row r="478" spans="1:15" x14ac:dyDescent="0.15">
      <c r="A478">
        <f t="shared" si="36"/>
        <v>1</v>
      </c>
      <c r="B478" s="3" t="s">
        <v>477</v>
      </c>
      <c r="C478" s="4">
        <v>30.4493114721637</v>
      </c>
      <c r="K478" s="8">
        <v>29903</v>
      </c>
      <c r="L478">
        <v>121.67</v>
      </c>
      <c r="M478">
        <v>129.92269999999999</v>
      </c>
      <c r="N478" s="9">
        <f t="shared" si="34"/>
        <v>-0.11286912139992711</v>
      </c>
      <c r="O478" s="9">
        <f t="shared" si="35"/>
        <v>-4.0406666494329446E-2</v>
      </c>
    </row>
    <row r="479" spans="1:15" x14ac:dyDescent="0.15">
      <c r="A479">
        <f t="shared" si="36"/>
        <v>2</v>
      </c>
      <c r="B479" s="3" t="s">
        <v>478</v>
      </c>
      <c r="C479" s="4">
        <v>30.465790581303001</v>
      </c>
      <c r="K479" s="8">
        <v>29906</v>
      </c>
      <c r="L479">
        <v>120.24</v>
      </c>
      <c r="M479">
        <v>131.1652</v>
      </c>
      <c r="N479" s="9">
        <f t="shared" si="34"/>
        <v>-0.12711433756805812</v>
      </c>
      <c r="O479" s="9">
        <f t="shared" si="35"/>
        <v>-3.3253978198220735E-2</v>
      </c>
    </row>
    <row r="480" spans="1:15" x14ac:dyDescent="0.15">
      <c r="A480">
        <f t="shared" si="36"/>
        <v>3</v>
      </c>
      <c r="B480" s="3" t="s">
        <v>479</v>
      </c>
      <c r="C480" s="4">
        <v>30.465790581303001</v>
      </c>
      <c r="K480" s="8">
        <v>29907</v>
      </c>
      <c r="L480">
        <v>121.15</v>
      </c>
      <c r="M480">
        <v>131.34110000000001</v>
      </c>
      <c r="N480" s="9">
        <f t="shared" si="34"/>
        <v>-0.13278453829634917</v>
      </c>
      <c r="O480" s="9">
        <f t="shared" si="35"/>
        <v>-3.4200516059388564E-2</v>
      </c>
    </row>
    <row r="481" spans="1:15" x14ac:dyDescent="0.15">
      <c r="A481">
        <f t="shared" si="36"/>
        <v>4</v>
      </c>
      <c r="B481" s="3" t="s">
        <v>480</v>
      </c>
      <c r="C481" s="4">
        <v>32.025942489282698</v>
      </c>
      <c r="K481" s="8">
        <v>29908</v>
      </c>
      <c r="L481">
        <v>120.26</v>
      </c>
      <c r="M481">
        <v>130.91229999999999</v>
      </c>
      <c r="N481" s="9">
        <f t="shared" si="34"/>
        <v>-0.13519344167985037</v>
      </c>
      <c r="O481" s="9">
        <f t="shared" si="35"/>
        <v>-5.0407800286664473E-2</v>
      </c>
    </row>
    <row r="482" spans="1:15" x14ac:dyDescent="0.15">
      <c r="A482">
        <f t="shared" si="36"/>
        <v>5</v>
      </c>
      <c r="B482" s="3" t="s">
        <v>481</v>
      </c>
      <c r="C482" s="4">
        <v>34.555380807042503</v>
      </c>
      <c r="K482" s="8">
        <v>29909</v>
      </c>
      <c r="L482">
        <v>120.71</v>
      </c>
      <c r="M482">
        <v>134.6397</v>
      </c>
      <c r="N482" s="9">
        <f t="shared" si="34"/>
        <v>-0.14024216524216537</v>
      </c>
      <c r="O482" s="9">
        <f t="shared" si="35"/>
        <v>-4.7534258494854598E-2</v>
      </c>
    </row>
    <row r="483" spans="1:15" x14ac:dyDescent="0.15">
      <c r="A483">
        <f t="shared" si="36"/>
        <v>6</v>
      </c>
      <c r="B483" s="3" t="s">
        <v>482</v>
      </c>
      <c r="C483" s="4">
        <v>34.8906140680647</v>
      </c>
      <c r="K483" s="8">
        <v>29910</v>
      </c>
      <c r="L483">
        <v>121.71</v>
      </c>
      <c r="M483">
        <v>137.19139999999999</v>
      </c>
      <c r="N483" s="9">
        <f t="shared" si="34"/>
        <v>-0.12508087125296541</v>
      </c>
      <c r="O483" s="9">
        <f t="shared" si="35"/>
        <v>-4.299335843191765E-2</v>
      </c>
    </row>
    <row r="484" spans="1:15" x14ac:dyDescent="0.15">
      <c r="A484">
        <f t="shared" si="36"/>
        <v>7</v>
      </c>
      <c r="B484" s="3" t="s">
        <v>483</v>
      </c>
      <c r="C484" s="4">
        <v>34.8906140680647</v>
      </c>
      <c r="K484" s="8">
        <v>29913</v>
      </c>
      <c r="L484">
        <v>121.6</v>
      </c>
      <c r="M484">
        <v>137.85409999999999</v>
      </c>
      <c r="N484" s="9">
        <f t="shared" si="34"/>
        <v>-0.12081555925095799</v>
      </c>
      <c r="O484" s="9">
        <f t="shared" si="35"/>
        <v>-4.2998197127483317E-2</v>
      </c>
    </row>
    <row r="485" spans="1:15" x14ac:dyDescent="0.15">
      <c r="A485">
        <f t="shared" si="36"/>
        <v>1</v>
      </c>
      <c r="B485" s="3" t="s">
        <v>484</v>
      </c>
      <c r="C485" s="4">
        <v>34.502009213787602</v>
      </c>
      <c r="K485" s="8">
        <v>29914</v>
      </c>
      <c r="L485">
        <v>123.51</v>
      </c>
      <c r="M485">
        <v>137.78790000000001</v>
      </c>
      <c r="N485" s="9">
        <f t="shared" si="34"/>
        <v>-0.1135433862054116</v>
      </c>
      <c r="O485" s="9">
        <f t="shared" si="35"/>
        <v>-4.7624346739416623E-2</v>
      </c>
    </row>
    <row r="486" spans="1:15" x14ac:dyDescent="0.15">
      <c r="A486">
        <f t="shared" si="36"/>
        <v>2</v>
      </c>
      <c r="B486" s="3" t="s">
        <v>485</v>
      </c>
      <c r="C486" s="4">
        <v>36.665993247925002</v>
      </c>
      <c r="K486" s="8">
        <v>29915</v>
      </c>
      <c r="L486">
        <v>124.05</v>
      </c>
      <c r="M486">
        <v>136.4623</v>
      </c>
      <c r="N486" s="9">
        <f t="shared" si="34"/>
        <v>-0.1150032103873867</v>
      </c>
      <c r="O486" s="9">
        <f t="shared" si="35"/>
        <v>-6.9952108043490613E-2</v>
      </c>
    </row>
    <row r="487" spans="1:15" x14ac:dyDescent="0.15">
      <c r="A487">
        <f t="shared" si="36"/>
        <v>3</v>
      </c>
      <c r="B487" s="3" t="s">
        <v>486</v>
      </c>
      <c r="C487" s="4">
        <v>37.128988571717002</v>
      </c>
      <c r="K487" s="8">
        <v>29917</v>
      </c>
      <c r="L487">
        <v>125.09</v>
      </c>
      <c r="M487">
        <v>135.50129999999999</v>
      </c>
      <c r="N487" s="9">
        <f t="shared" si="34"/>
        <v>-0.10980643324793626</v>
      </c>
      <c r="O487" s="9">
        <f t="shared" si="35"/>
        <v>-7.225140855533474E-2</v>
      </c>
    </row>
    <row r="488" spans="1:15" x14ac:dyDescent="0.15">
      <c r="A488">
        <f t="shared" si="36"/>
        <v>4</v>
      </c>
      <c r="B488" s="3" t="s">
        <v>487</v>
      </c>
      <c r="C488" s="4">
        <v>38.465689700730501</v>
      </c>
      <c r="K488" s="8">
        <v>29920</v>
      </c>
      <c r="L488">
        <v>126.35</v>
      </c>
      <c r="M488">
        <v>136.18620000000001</v>
      </c>
      <c r="N488" s="9">
        <f t="shared" si="34"/>
        <v>-7.9148750091101339E-2</v>
      </c>
      <c r="O488" s="9">
        <f t="shared" si="35"/>
        <v>-7.6461417334581894E-2</v>
      </c>
    </row>
    <row r="489" spans="1:15" x14ac:dyDescent="0.15">
      <c r="A489">
        <f t="shared" si="36"/>
        <v>5</v>
      </c>
      <c r="B489" s="3" t="s">
        <v>488</v>
      </c>
      <c r="C489" s="4">
        <v>36.303125979741701</v>
      </c>
      <c r="K489" s="8">
        <v>29921</v>
      </c>
      <c r="L489">
        <v>126.1</v>
      </c>
      <c r="M489">
        <v>135.53450000000001</v>
      </c>
      <c r="N489" s="9">
        <f t="shared" si="34"/>
        <v>-7.9360443892823263E-2</v>
      </c>
      <c r="O489" s="9">
        <f t="shared" si="35"/>
        <v>-7.2358177083155062E-2</v>
      </c>
    </row>
    <row r="490" spans="1:15" x14ac:dyDescent="0.15">
      <c r="A490">
        <f t="shared" si="36"/>
        <v>6</v>
      </c>
      <c r="B490" s="3" t="s">
        <v>489</v>
      </c>
      <c r="C490" s="4">
        <v>35.999599928408202</v>
      </c>
      <c r="K490" s="8">
        <v>29922</v>
      </c>
      <c r="L490">
        <v>124.69</v>
      </c>
      <c r="M490">
        <v>135.7775</v>
      </c>
      <c r="N490" s="9">
        <f t="shared" si="34"/>
        <v>-8.7923341379562703E-2</v>
      </c>
      <c r="O490" s="9">
        <f t="shared" si="35"/>
        <v>-6.5319392948944732E-2</v>
      </c>
    </row>
    <row r="491" spans="1:15" x14ac:dyDescent="0.15">
      <c r="A491">
        <f t="shared" si="36"/>
        <v>7</v>
      </c>
      <c r="B491" s="3" t="s">
        <v>490</v>
      </c>
      <c r="C491" s="4">
        <v>35.999599928408202</v>
      </c>
      <c r="K491" s="8">
        <v>29923</v>
      </c>
      <c r="L491">
        <v>125.12</v>
      </c>
      <c r="M491">
        <v>136.07570000000001</v>
      </c>
      <c r="N491" s="9">
        <f t="shared" si="34"/>
        <v>-8.3235638921453581E-2</v>
      </c>
      <c r="O491" s="9">
        <f t="shared" si="35"/>
        <v>-7.0124199197061587E-2</v>
      </c>
    </row>
    <row r="492" spans="1:15" x14ac:dyDescent="0.15">
      <c r="A492">
        <f t="shared" si="36"/>
        <v>1</v>
      </c>
      <c r="B492" s="3" t="s">
        <v>491</v>
      </c>
      <c r="C492" s="4">
        <v>35.754161270964197</v>
      </c>
      <c r="K492" s="8">
        <v>29924</v>
      </c>
      <c r="L492">
        <v>126.26</v>
      </c>
      <c r="M492">
        <v>134.39670000000001</v>
      </c>
      <c r="N492" s="9">
        <f t="shared" si="34"/>
        <v>-5.7972095799447843E-2</v>
      </c>
      <c r="O492" s="9">
        <f t="shared" si="35"/>
        <v>-8.7101734956846699E-2</v>
      </c>
    </row>
    <row r="493" spans="1:15" x14ac:dyDescent="0.15">
      <c r="A493">
        <f t="shared" si="36"/>
        <v>2</v>
      </c>
      <c r="B493" s="3" t="s">
        <v>492</v>
      </c>
      <c r="C493" s="4">
        <v>38.930221131590798</v>
      </c>
      <c r="K493" s="8">
        <v>29927</v>
      </c>
      <c r="L493">
        <v>125.19</v>
      </c>
      <c r="M493">
        <v>132.81720000000001</v>
      </c>
      <c r="N493" s="9">
        <f t="shared" si="34"/>
        <v>-4.1497588239797989E-2</v>
      </c>
      <c r="O493" s="9">
        <f t="shared" si="35"/>
        <v>-9.7830590722171706E-2</v>
      </c>
    </row>
    <row r="494" spans="1:15" x14ac:dyDescent="0.15">
      <c r="A494">
        <f t="shared" si="36"/>
        <v>3</v>
      </c>
      <c r="B494" s="3" t="s">
        <v>493</v>
      </c>
      <c r="C494" s="4">
        <v>38.495555158090902</v>
      </c>
      <c r="K494" s="8">
        <v>29928</v>
      </c>
      <c r="L494">
        <v>124.82</v>
      </c>
      <c r="M494">
        <v>133.82230000000001</v>
      </c>
      <c r="N494" s="9">
        <f t="shared" si="34"/>
        <v>-4.3378295524218236E-2</v>
      </c>
      <c r="O494" s="9">
        <f t="shared" si="35"/>
        <v>-9.6674181877092535E-2</v>
      </c>
    </row>
    <row r="495" spans="1:15" x14ac:dyDescent="0.15">
      <c r="A495">
        <f t="shared" si="36"/>
        <v>4</v>
      </c>
      <c r="B495" s="3" t="s">
        <v>494</v>
      </c>
      <c r="C495" s="4">
        <v>36.589592691688502</v>
      </c>
      <c r="K495" s="8">
        <v>29929</v>
      </c>
      <c r="L495">
        <v>125.48</v>
      </c>
      <c r="M495">
        <v>132.83930000000001</v>
      </c>
      <c r="N495" s="9">
        <f t="shared" si="34"/>
        <v>-2.1674723218462422E-2</v>
      </c>
      <c r="O495" s="9">
        <f t="shared" si="35"/>
        <v>-8.1678123859350249E-2</v>
      </c>
    </row>
    <row r="496" spans="1:15" x14ac:dyDescent="0.15">
      <c r="A496">
        <f t="shared" si="36"/>
        <v>5</v>
      </c>
      <c r="B496" s="3" t="s">
        <v>495</v>
      </c>
      <c r="C496" s="4">
        <v>31.887694038495699</v>
      </c>
      <c r="K496" s="8">
        <v>29930</v>
      </c>
      <c r="L496">
        <v>125.71</v>
      </c>
      <c r="M496">
        <v>133.33629999999999</v>
      </c>
      <c r="N496" s="9">
        <f t="shared" si="34"/>
        <v>-1.2955402010050299E-2</v>
      </c>
      <c r="O496" s="9">
        <f t="shared" si="35"/>
        <v>-7.6627373418817313E-2</v>
      </c>
    </row>
    <row r="497" spans="1:15" x14ac:dyDescent="0.15">
      <c r="A497">
        <f t="shared" si="36"/>
        <v>6</v>
      </c>
      <c r="B497" s="3" t="s">
        <v>496</v>
      </c>
      <c r="C497" s="4">
        <v>30.183241531585399</v>
      </c>
      <c r="K497" s="8">
        <v>29931</v>
      </c>
      <c r="L497">
        <v>124.93</v>
      </c>
      <c r="M497">
        <v>134.4409</v>
      </c>
      <c r="N497" s="9">
        <f t="shared" si="34"/>
        <v>-3.3274007583378395E-2</v>
      </c>
      <c r="O497" s="9">
        <f t="shared" si="35"/>
        <v>-6.7207253587627025E-2</v>
      </c>
    </row>
    <row r="498" spans="1:15" x14ac:dyDescent="0.15">
      <c r="A498">
        <f t="shared" si="36"/>
        <v>7</v>
      </c>
      <c r="B498" s="3" t="s">
        <v>497</v>
      </c>
      <c r="C498" s="4">
        <v>30.183241531585399</v>
      </c>
      <c r="K498" s="8">
        <v>29934</v>
      </c>
      <c r="L498">
        <v>122.78</v>
      </c>
      <c r="M498">
        <v>134.3194</v>
      </c>
      <c r="N498" s="9">
        <f t="shared" si="34"/>
        <v>-5.1525685592892945E-2</v>
      </c>
      <c r="O498" s="9">
        <f t="shared" si="35"/>
        <v>-6.6479572546926491E-2</v>
      </c>
    </row>
    <row r="499" spans="1:15" x14ac:dyDescent="0.15">
      <c r="A499">
        <f t="shared" si="36"/>
        <v>1</v>
      </c>
      <c r="B499" s="3" t="s">
        <v>498</v>
      </c>
      <c r="C499" s="4">
        <v>29.4062654849144</v>
      </c>
      <c r="K499" s="8">
        <v>29935</v>
      </c>
      <c r="L499">
        <v>122.99</v>
      </c>
      <c r="M499">
        <v>136.42920000000001</v>
      </c>
      <c r="N499" s="9">
        <f t="shared" si="34"/>
        <v>-5.8269525267993894E-2</v>
      </c>
      <c r="O499" s="9">
        <f t="shared" si="35"/>
        <v>-3.4484320451458772E-2</v>
      </c>
    </row>
    <row r="500" spans="1:15" x14ac:dyDescent="0.15">
      <c r="A500">
        <f t="shared" si="36"/>
        <v>2</v>
      </c>
      <c r="B500" s="3" t="s">
        <v>499</v>
      </c>
      <c r="C500" s="4">
        <v>28.706481963371399</v>
      </c>
      <c r="K500" s="8">
        <v>29936</v>
      </c>
      <c r="L500">
        <v>122.42</v>
      </c>
      <c r="M500">
        <v>137.0257</v>
      </c>
      <c r="N500" s="9">
        <f t="shared" si="34"/>
        <v>-7.8786966664158187E-2</v>
      </c>
      <c r="O500" s="9">
        <f t="shared" si="35"/>
        <v>-4.870860821343248E-3</v>
      </c>
    </row>
    <row r="501" spans="1:15" x14ac:dyDescent="0.15">
      <c r="A501">
        <f t="shared" si="36"/>
        <v>3</v>
      </c>
      <c r="B501" s="3" t="s">
        <v>500</v>
      </c>
      <c r="C501" s="4">
        <v>31.508490216440599</v>
      </c>
      <c r="K501" s="8">
        <v>29937</v>
      </c>
      <c r="L501">
        <v>123.12</v>
      </c>
      <c r="M501">
        <v>137.0257</v>
      </c>
      <c r="N501" s="9">
        <f t="shared" si="34"/>
        <v>-7.4285714285714288E-2</v>
      </c>
      <c r="O501" s="9">
        <f t="shared" si="35"/>
        <v>-3.8790543423818935E-3</v>
      </c>
    </row>
    <row r="502" spans="1:15" x14ac:dyDescent="0.15">
      <c r="A502">
        <f t="shared" si="36"/>
        <v>4</v>
      </c>
      <c r="B502" s="3" t="s">
        <v>501</v>
      </c>
      <c r="C502" s="4">
        <v>29.757661633417101</v>
      </c>
      <c r="K502" s="8">
        <v>29938</v>
      </c>
      <c r="L502">
        <v>124</v>
      </c>
      <c r="M502">
        <v>138.17449999999999</v>
      </c>
      <c r="N502" s="9">
        <f t="shared" si="34"/>
        <v>-7.2550486163051486E-2</v>
      </c>
      <c r="O502" s="9">
        <f t="shared" si="35"/>
        <v>2.1858646874547194E-2</v>
      </c>
    </row>
    <row r="503" spans="1:15" x14ac:dyDescent="0.15">
      <c r="A503">
        <f t="shared" si="36"/>
        <v>5</v>
      </c>
      <c r="B503" s="3" t="s">
        <v>502</v>
      </c>
      <c r="C503" s="4">
        <v>28.126199669603398</v>
      </c>
      <c r="K503" s="8">
        <v>29941</v>
      </c>
      <c r="L503">
        <v>123.34</v>
      </c>
      <c r="M503">
        <v>140.19589999999999</v>
      </c>
      <c r="N503" s="9">
        <f t="shared" si="34"/>
        <v>-9.1618795109736362E-2</v>
      </c>
      <c r="O503" s="9">
        <f t="shared" si="35"/>
        <v>4.4134207194458819E-2</v>
      </c>
    </row>
    <row r="504" spans="1:15" x14ac:dyDescent="0.15">
      <c r="A504">
        <f t="shared" si="36"/>
        <v>6</v>
      </c>
      <c r="B504" s="3" t="s">
        <v>503</v>
      </c>
      <c r="C504" s="4">
        <v>27.628701343606298</v>
      </c>
      <c r="K504" s="8">
        <v>29942</v>
      </c>
      <c r="L504">
        <v>122.88</v>
      </c>
      <c r="M504">
        <v>139.91849999999999</v>
      </c>
      <c r="N504" s="9">
        <f t="shared" si="34"/>
        <v>-9.1796008869179713E-2</v>
      </c>
      <c r="O504" s="9">
        <f t="shared" si="35"/>
        <v>2.6988839670731624E-2</v>
      </c>
    </row>
    <row r="505" spans="1:15" x14ac:dyDescent="0.15">
      <c r="A505">
        <f t="shared" si="36"/>
        <v>7</v>
      </c>
      <c r="B505" s="3" t="s">
        <v>504</v>
      </c>
      <c r="C505" s="4">
        <v>27.628701343606298</v>
      </c>
      <c r="K505" s="8">
        <v>29943</v>
      </c>
      <c r="L505">
        <v>122.31</v>
      </c>
      <c r="M505">
        <v>138.35400000000001</v>
      </c>
      <c r="N505" s="9">
        <f t="shared" si="34"/>
        <v>-9.9867530173682661E-2</v>
      </c>
      <c r="O505" s="9">
        <f t="shared" si="35"/>
        <v>1.3779974705693698E-2</v>
      </c>
    </row>
    <row r="506" spans="1:15" x14ac:dyDescent="0.15">
      <c r="A506">
        <f t="shared" si="36"/>
        <v>1</v>
      </c>
      <c r="B506" s="3" t="s">
        <v>505</v>
      </c>
      <c r="C506" s="4">
        <v>27.5021380681981</v>
      </c>
      <c r="K506" s="8">
        <v>29944</v>
      </c>
      <c r="L506">
        <v>122.54</v>
      </c>
      <c r="M506">
        <v>138.83109999999999</v>
      </c>
      <c r="N506" s="9">
        <f t="shared" si="34"/>
        <v>-0.10273120011715597</v>
      </c>
      <c r="O506" s="9">
        <f t="shared" si="35"/>
        <v>8.3182143692377419E-3</v>
      </c>
    </row>
    <row r="507" spans="1:15" x14ac:dyDescent="0.15">
      <c r="A507">
        <f t="shared" si="36"/>
        <v>2</v>
      </c>
      <c r="B507" s="3" t="s">
        <v>506</v>
      </c>
      <c r="C507" s="4">
        <v>27.500672240299298</v>
      </c>
      <c r="K507" s="8">
        <v>29948</v>
      </c>
      <c r="L507">
        <v>122.27</v>
      </c>
      <c r="M507">
        <v>140.096</v>
      </c>
      <c r="N507" s="9">
        <f t="shared" si="34"/>
        <v>-9.4497519069836389E-2</v>
      </c>
      <c r="O507" s="9">
        <f t="shared" si="35"/>
        <v>-2.9264789960903315E-5</v>
      </c>
    </row>
    <row r="508" spans="1:15" x14ac:dyDescent="0.15">
      <c r="A508">
        <f t="shared" si="36"/>
        <v>3</v>
      </c>
      <c r="B508" s="3" t="s">
        <v>507</v>
      </c>
      <c r="C508" s="4">
        <v>26.128219200257401</v>
      </c>
      <c r="K508" s="8">
        <v>29949</v>
      </c>
      <c r="L508">
        <v>121.67</v>
      </c>
      <c r="M508">
        <v>138.90880000000001</v>
      </c>
      <c r="N508" s="9">
        <f t="shared" si="34"/>
        <v>-0.10093844675977248</v>
      </c>
      <c r="O508" s="9">
        <f t="shared" si="35"/>
        <v>-9.322759171563888E-3</v>
      </c>
    </row>
    <row r="509" spans="1:15" x14ac:dyDescent="0.15">
      <c r="A509">
        <f t="shared" si="36"/>
        <v>4</v>
      </c>
      <c r="B509" s="3" t="s">
        <v>508</v>
      </c>
      <c r="C509" s="4">
        <v>24.632258839217801</v>
      </c>
      <c r="K509" s="8">
        <v>29950</v>
      </c>
      <c r="L509">
        <v>122.3</v>
      </c>
      <c r="M509">
        <v>138.4982</v>
      </c>
      <c r="N509" s="9">
        <f t="shared" si="34"/>
        <v>-9.9145550972304042E-2</v>
      </c>
      <c r="O509" s="9">
        <f t="shared" si="35"/>
        <v>-1.7422705279736772E-2</v>
      </c>
    </row>
    <row r="510" spans="1:15" x14ac:dyDescent="0.15">
      <c r="A510">
        <f t="shared" si="36"/>
        <v>5</v>
      </c>
      <c r="B510" s="3" t="s">
        <v>509</v>
      </c>
      <c r="C510" s="4">
        <v>22.691348342558399</v>
      </c>
      <c r="K510" s="8">
        <v>29951</v>
      </c>
      <c r="L510">
        <v>122.55</v>
      </c>
      <c r="M510">
        <v>139.23060000000001</v>
      </c>
      <c r="N510" s="9">
        <f t="shared" si="34"/>
        <v>-0.10114419832771016</v>
      </c>
      <c r="O510" s="9">
        <f t="shared" si="35"/>
        <v>-2.7358608534309714E-2</v>
      </c>
    </row>
    <row r="511" spans="1:15" x14ac:dyDescent="0.15">
      <c r="A511">
        <f t="shared" si="36"/>
        <v>6</v>
      </c>
      <c r="B511" s="3" t="s">
        <v>510</v>
      </c>
      <c r="C511" s="4">
        <v>22.998901346946202</v>
      </c>
      <c r="K511" s="8">
        <v>29955</v>
      </c>
      <c r="L511">
        <v>122.74</v>
      </c>
      <c r="M511">
        <v>139.48580000000001</v>
      </c>
      <c r="N511" s="9">
        <f t="shared" si="34"/>
        <v>-0.11038631586576797</v>
      </c>
      <c r="O511" s="9">
        <f t="shared" si="35"/>
        <v>-2.2118496250722153E-2</v>
      </c>
    </row>
    <row r="512" spans="1:15" x14ac:dyDescent="0.15">
      <c r="A512">
        <f t="shared" si="36"/>
        <v>7</v>
      </c>
      <c r="B512" s="3" t="s">
        <v>511</v>
      </c>
      <c r="C512" s="4">
        <v>22.998901346946202</v>
      </c>
      <c r="K512" s="8">
        <v>29956</v>
      </c>
      <c r="L512">
        <v>120.05</v>
      </c>
      <c r="M512">
        <v>138.62029999999999</v>
      </c>
      <c r="N512" s="9">
        <f t="shared" si="34"/>
        <v>-0.1308282652765711</v>
      </c>
      <c r="O512" s="9">
        <f t="shared" si="35"/>
        <v>-3.2334559375311933E-2</v>
      </c>
    </row>
    <row r="513" spans="1:15" x14ac:dyDescent="0.15">
      <c r="A513">
        <f t="shared" si="36"/>
        <v>1</v>
      </c>
      <c r="B513" s="3" t="s">
        <v>512</v>
      </c>
      <c r="C513" s="4">
        <v>23.254935696128001</v>
      </c>
      <c r="K513" s="8">
        <v>29957</v>
      </c>
      <c r="L513">
        <v>119.18</v>
      </c>
      <c r="M513">
        <v>136.2347</v>
      </c>
      <c r="N513" s="9">
        <f t="shared" si="34"/>
        <v>-0.11770802487414866</v>
      </c>
      <c r="O513" s="9">
        <f t="shared" si="35"/>
        <v>-4.8987695136482934E-2</v>
      </c>
    </row>
    <row r="514" spans="1:15" x14ac:dyDescent="0.15">
      <c r="A514">
        <f t="shared" si="36"/>
        <v>2</v>
      </c>
      <c r="B514" s="3" t="s">
        <v>513</v>
      </c>
      <c r="C514" s="4">
        <v>22.625423831954301</v>
      </c>
      <c r="K514" s="8">
        <v>29958</v>
      </c>
      <c r="L514">
        <v>118.93</v>
      </c>
      <c r="M514">
        <v>136.46770000000001</v>
      </c>
      <c r="N514" s="9">
        <f t="shared" ref="N514:N577" si="37">L514/L262-1</f>
        <v>-0.10619269502480078</v>
      </c>
      <c r="O514" s="9">
        <f t="shared" ref="O514:O577" si="38">M514/M262-1</f>
        <v>-5.2174021754455624E-2</v>
      </c>
    </row>
    <row r="515" spans="1:15" x14ac:dyDescent="0.15">
      <c r="A515">
        <f t="shared" si="36"/>
        <v>3</v>
      </c>
      <c r="B515" s="3" t="s">
        <v>514</v>
      </c>
      <c r="C515" s="4">
        <v>21.5844126776575</v>
      </c>
      <c r="K515" s="8">
        <v>29959</v>
      </c>
      <c r="L515">
        <v>119.55</v>
      </c>
      <c r="M515">
        <v>135.83519999999999</v>
      </c>
      <c r="N515" s="9">
        <f t="shared" si="37"/>
        <v>-0.10436020377584654</v>
      </c>
      <c r="O515" s="9">
        <f t="shared" si="38"/>
        <v>-4.5807629031963559E-2</v>
      </c>
    </row>
    <row r="516" spans="1:15" x14ac:dyDescent="0.15">
      <c r="A516">
        <f t="shared" ref="A516:A579" si="39">WEEKDAY(B516,2)</f>
        <v>4</v>
      </c>
      <c r="B516" s="3" t="s">
        <v>515</v>
      </c>
      <c r="C516" s="4">
        <v>19.294514587334401</v>
      </c>
      <c r="K516" s="8">
        <v>29962</v>
      </c>
      <c r="L516">
        <v>116.78</v>
      </c>
      <c r="M516">
        <v>136.61189999999999</v>
      </c>
      <c r="N516" s="9">
        <f t="shared" si="37"/>
        <v>-0.12537447573397253</v>
      </c>
      <c r="O516" s="9">
        <f t="shared" si="38"/>
        <v>-4.2478433109697566E-2</v>
      </c>
    </row>
    <row r="517" spans="1:15" x14ac:dyDescent="0.15">
      <c r="A517">
        <f t="shared" si="39"/>
        <v>5</v>
      </c>
      <c r="B517" s="3" t="s">
        <v>516</v>
      </c>
      <c r="C517" s="4">
        <v>19.010173954680699</v>
      </c>
      <c r="K517" s="8">
        <v>29963</v>
      </c>
      <c r="L517">
        <v>116.3</v>
      </c>
      <c r="M517">
        <v>137.58840000000001</v>
      </c>
      <c r="N517" s="9">
        <f t="shared" si="37"/>
        <v>-0.12746642658864127</v>
      </c>
      <c r="O517" s="9">
        <f t="shared" si="38"/>
        <v>-4.2357002658796938E-2</v>
      </c>
    </row>
    <row r="518" spans="1:15" x14ac:dyDescent="0.15">
      <c r="A518">
        <f t="shared" si="39"/>
        <v>6</v>
      </c>
      <c r="B518" s="3" t="s">
        <v>517</v>
      </c>
      <c r="C518" s="4">
        <v>18.055861670427099</v>
      </c>
      <c r="K518" s="8">
        <v>29964</v>
      </c>
      <c r="L518">
        <v>114.88</v>
      </c>
      <c r="M518">
        <v>136.85599999999999</v>
      </c>
      <c r="N518" s="9">
        <f t="shared" si="37"/>
        <v>-0.13928223570839893</v>
      </c>
      <c r="O518" s="9">
        <f t="shared" si="38"/>
        <v>-4.7454654286788189E-2</v>
      </c>
    </row>
    <row r="519" spans="1:15" x14ac:dyDescent="0.15">
      <c r="A519">
        <f t="shared" si="39"/>
        <v>7</v>
      </c>
      <c r="B519" s="3" t="s">
        <v>518</v>
      </c>
      <c r="C519" s="4">
        <v>18.055861670427099</v>
      </c>
      <c r="K519" s="8">
        <v>29965</v>
      </c>
      <c r="L519">
        <v>115.54</v>
      </c>
      <c r="M519">
        <v>136.34559999999999</v>
      </c>
      <c r="N519" s="9">
        <f t="shared" si="37"/>
        <v>-0.13917448964386825</v>
      </c>
      <c r="O519" s="9">
        <f t="shared" si="38"/>
        <v>-5.5044154807267209E-2</v>
      </c>
    </row>
    <row r="520" spans="1:15" x14ac:dyDescent="0.15">
      <c r="A520">
        <f t="shared" si="39"/>
        <v>1</v>
      </c>
      <c r="B520" s="3" t="s">
        <v>519</v>
      </c>
      <c r="C520" s="4">
        <v>18.884414720323001</v>
      </c>
      <c r="K520" s="8">
        <v>29966</v>
      </c>
      <c r="L520">
        <v>116.33</v>
      </c>
      <c r="M520">
        <v>135.7132</v>
      </c>
      <c r="N520" s="9">
        <f t="shared" si="37"/>
        <v>-0.13682570304964026</v>
      </c>
      <c r="O520" s="9">
        <f t="shared" si="38"/>
        <v>-7.0539021236494359E-2</v>
      </c>
    </row>
    <row r="521" spans="1:15" x14ac:dyDescent="0.15">
      <c r="A521">
        <f t="shared" si="39"/>
        <v>2</v>
      </c>
      <c r="B521" s="3" t="s">
        <v>520</v>
      </c>
      <c r="C521" s="4">
        <v>15.864880703692601</v>
      </c>
      <c r="K521" s="8">
        <v>29969</v>
      </c>
      <c r="L521">
        <v>117.22</v>
      </c>
      <c r="M521">
        <v>135.9684</v>
      </c>
      <c r="N521" s="9">
        <f t="shared" si="37"/>
        <v>-0.12763265609883168</v>
      </c>
      <c r="O521" s="9">
        <f t="shared" si="38"/>
        <v>-6.9802889206932228E-2</v>
      </c>
    </row>
    <row r="522" spans="1:15" x14ac:dyDescent="0.15">
      <c r="A522">
        <f t="shared" si="39"/>
        <v>3</v>
      </c>
      <c r="B522" s="3" t="s">
        <v>521</v>
      </c>
      <c r="C522" s="4">
        <v>17.781087987392201</v>
      </c>
      <c r="K522" s="8">
        <v>29970</v>
      </c>
      <c r="L522">
        <v>115.97</v>
      </c>
      <c r="M522">
        <v>135.9684</v>
      </c>
      <c r="N522" s="9">
        <f t="shared" si="37"/>
        <v>-0.11910368401063431</v>
      </c>
      <c r="O522" s="9">
        <f t="shared" si="38"/>
        <v>-4.8868064829109659E-2</v>
      </c>
    </row>
    <row r="523" spans="1:15" x14ac:dyDescent="0.15">
      <c r="A523">
        <f t="shared" si="39"/>
        <v>4</v>
      </c>
      <c r="B523" s="3" t="s">
        <v>522</v>
      </c>
      <c r="C523" s="4">
        <v>15.678703167934399</v>
      </c>
      <c r="K523" s="8">
        <v>29971</v>
      </c>
      <c r="L523">
        <v>115.27</v>
      </c>
      <c r="M523">
        <v>135.6688</v>
      </c>
      <c r="N523" s="9">
        <f t="shared" si="37"/>
        <v>-0.12248781973203426</v>
      </c>
      <c r="O523" s="9">
        <f t="shared" si="38"/>
        <v>-3.6556769585403881E-2</v>
      </c>
    </row>
    <row r="524" spans="1:15" x14ac:dyDescent="0.15">
      <c r="A524">
        <f t="shared" si="39"/>
        <v>5</v>
      </c>
      <c r="B524" s="3" t="s">
        <v>523</v>
      </c>
      <c r="C524" s="4">
        <v>16.896988224311599</v>
      </c>
      <c r="K524" s="8">
        <v>29972</v>
      </c>
      <c r="L524">
        <v>115.75</v>
      </c>
      <c r="M524">
        <v>135.00299999999999</v>
      </c>
      <c r="N524" s="9">
        <f t="shared" si="37"/>
        <v>-0.11139259941655144</v>
      </c>
      <c r="O524" s="9">
        <f t="shared" si="38"/>
        <v>-4.4301651339257675E-2</v>
      </c>
    </row>
    <row r="525" spans="1:15" x14ac:dyDescent="0.15">
      <c r="A525">
        <f t="shared" si="39"/>
        <v>6</v>
      </c>
      <c r="B525" s="3" t="s">
        <v>524</v>
      </c>
      <c r="C525" s="4">
        <v>15.3411365486555</v>
      </c>
      <c r="K525" s="8">
        <v>29973</v>
      </c>
      <c r="L525">
        <v>115.38</v>
      </c>
      <c r="M525">
        <v>135.7021</v>
      </c>
      <c r="N525" s="9">
        <f t="shared" si="37"/>
        <v>-0.11402902557014505</v>
      </c>
      <c r="O525" s="9">
        <f t="shared" si="38"/>
        <v>-3.9640235125269485E-2</v>
      </c>
    </row>
    <row r="526" spans="1:15" x14ac:dyDescent="0.15">
      <c r="A526">
        <f t="shared" si="39"/>
        <v>7</v>
      </c>
      <c r="B526" s="3" t="s">
        <v>525</v>
      </c>
      <c r="C526" s="4">
        <v>15.3411365486555</v>
      </c>
      <c r="K526" s="8">
        <v>29976</v>
      </c>
      <c r="L526">
        <v>115.41</v>
      </c>
      <c r="M526">
        <v>136.60079999999999</v>
      </c>
      <c r="N526" s="9">
        <f t="shared" si="37"/>
        <v>-0.11113678373382629</v>
      </c>
      <c r="O526" s="9">
        <f t="shared" si="38"/>
        <v>-3.161207996597204E-2</v>
      </c>
    </row>
    <row r="527" spans="1:15" x14ac:dyDescent="0.15">
      <c r="A527">
        <f t="shared" si="39"/>
        <v>1</v>
      </c>
      <c r="B527" s="3" t="s">
        <v>526</v>
      </c>
      <c r="C527" s="4">
        <v>15.3411365486555</v>
      </c>
      <c r="K527" s="8">
        <v>29977</v>
      </c>
      <c r="L527">
        <v>115.19</v>
      </c>
      <c r="M527">
        <v>136.60079999999999</v>
      </c>
      <c r="N527" s="9">
        <f t="shared" si="37"/>
        <v>-0.12149176327028677</v>
      </c>
      <c r="O527" s="9">
        <f t="shared" si="38"/>
        <v>-3.2918113564199714E-2</v>
      </c>
    </row>
    <row r="528" spans="1:15" x14ac:dyDescent="0.15">
      <c r="A528">
        <f t="shared" si="39"/>
        <v>2</v>
      </c>
      <c r="B528" s="3" t="s">
        <v>527</v>
      </c>
      <c r="C528" s="4">
        <v>13.921525428737899</v>
      </c>
      <c r="K528" s="8">
        <v>29978</v>
      </c>
      <c r="L528">
        <v>115.74</v>
      </c>
      <c r="M528">
        <v>136.8126</v>
      </c>
      <c r="N528" s="9">
        <f t="shared" si="37"/>
        <v>-0.11201473070431189</v>
      </c>
      <c r="O528" s="9">
        <f t="shared" si="38"/>
        <v>-3.6830789289530874E-2</v>
      </c>
    </row>
    <row r="529" spans="1:15" x14ac:dyDescent="0.15">
      <c r="A529">
        <f t="shared" si="39"/>
        <v>3</v>
      </c>
      <c r="B529" s="3" t="s">
        <v>528</v>
      </c>
      <c r="C529" s="4">
        <v>14.0606390972863</v>
      </c>
      <c r="K529" s="8">
        <v>29979</v>
      </c>
      <c r="L529">
        <v>118.92</v>
      </c>
      <c r="M529">
        <v>133.8142</v>
      </c>
      <c r="N529" s="9">
        <f t="shared" si="37"/>
        <v>-8.6916461916461962E-2</v>
      </c>
      <c r="O529" s="9">
        <f t="shared" si="38"/>
        <v>-6.1784537634363312E-2</v>
      </c>
    </row>
    <row r="530" spans="1:15" x14ac:dyDescent="0.15">
      <c r="A530">
        <f t="shared" si="39"/>
        <v>4</v>
      </c>
      <c r="B530" s="3" t="s">
        <v>529</v>
      </c>
      <c r="C530" s="4">
        <v>16.987542110093798</v>
      </c>
      <c r="K530" s="8">
        <v>29980</v>
      </c>
      <c r="L530">
        <v>120.4</v>
      </c>
      <c r="M530">
        <v>132.84450000000001</v>
      </c>
      <c r="N530" s="9">
        <f t="shared" si="37"/>
        <v>-7.0629100733307637E-2</v>
      </c>
      <c r="O530" s="9">
        <f t="shared" si="38"/>
        <v>-6.5810847872407652E-2</v>
      </c>
    </row>
    <row r="531" spans="1:15" x14ac:dyDescent="0.15">
      <c r="A531">
        <f t="shared" si="39"/>
        <v>5</v>
      </c>
      <c r="B531" s="3" t="s">
        <v>530</v>
      </c>
      <c r="C531" s="4">
        <v>16.350766100470199</v>
      </c>
      <c r="K531" s="8">
        <v>29983</v>
      </c>
      <c r="L531">
        <v>117.78</v>
      </c>
      <c r="M531">
        <v>132.5658</v>
      </c>
      <c r="N531" s="9">
        <f t="shared" si="37"/>
        <v>-7.1940745410133178E-2</v>
      </c>
      <c r="O531" s="9">
        <f t="shared" si="38"/>
        <v>-4.8509808762858486E-2</v>
      </c>
    </row>
    <row r="532" spans="1:15" x14ac:dyDescent="0.15">
      <c r="A532">
        <f t="shared" si="39"/>
        <v>6</v>
      </c>
      <c r="B532" s="3" t="s">
        <v>531</v>
      </c>
      <c r="C532" s="4">
        <v>16.104855799781699</v>
      </c>
      <c r="K532" s="8">
        <v>29984</v>
      </c>
      <c r="L532">
        <v>118.01</v>
      </c>
      <c r="M532">
        <v>133.2569</v>
      </c>
      <c r="N532" s="9">
        <f t="shared" si="37"/>
        <v>-8.134827962011526E-2</v>
      </c>
      <c r="O532" s="9">
        <f t="shared" si="38"/>
        <v>-4.143794845972637E-2</v>
      </c>
    </row>
    <row r="533" spans="1:15" x14ac:dyDescent="0.15">
      <c r="A533">
        <f t="shared" si="39"/>
        <v>7</v>
      </c>
      <c r="B533" s="3" t="s">
        <v>532</v>
      </c>
      <c r="C533" s="4">
        <v>16.104855799781699</v>
      </c>
      <c r="K533" s="8">
        <v>29985</v>
      </c>
      <c r="L533">
        <v>116.48</v>
      </c>
      <c r="M533">
        <v>130.16929999999999</v>
      </c>
      <c r="N533" s="9">
        <f t="shared" si="37"/>
        <v>-9.4175285792052255E-2</v>
      </c>
      <c r="O533" s="9">
        <f t="shared" si="38"/>
        <v>-5.5741098877503226E-2</v>
      </c>
    </row>
    <row r="534" spans="1:15" x14ac:dyDescent="0.15">
      <c r="A534">
        <f t="shared" si="39"/>
        <v>1</v>
      </c>
      <c r="B534" s="3" t="s">
        <v>533</v>
      </c>
      <c r="C534" s="4">
        <v>16.362495360567799</v>
      </c>
      <c r="K534" s="8">
        <v>29986</v>
      </c>
      <c r="L534">
        <v>116.42</v>
      </c>
      <c r="M534">
        <v>129.6343</v>
      </c>
      <c r="N534" s="9">
        <f t="shared" si="37"/>
        <v>-0.10190542312736239</v>
      </c>
      <c r="O534" s="9">
        <f t="shared" si="38"/>
        <v>-5.9405056972201664E-2</v>
      </c>
    </row>
    <row r="535" spans="1:15" x14ac:dyDescent="0.15">
      <c r="A535">
        <f t="shared" si="39"/>
        <v>2</v>
      </c>
      <c r="B535" s="3" t="s">
        <v>534</v>
      </c>
      <c r="C535" s="4">
        <v>15.3335474517087</v>
      </c>
      <c r="K535" s="8">
        <v>29987</v>
      </c>
      <c r="L535">
        <v>117.26</v>
      </c>
      <c r="M535">
        <v>128.0514</v>
      </c>
      <c r="N535" s="9">
        <f t="shared" si="37"/>
        <v>-0.10214395099540574</v>
      </c>
      <c r="O535" s="9">
        <f t="shared" si="38"/>
        <v>-6.8099664577767394E-2</v>
      </c>
    </row>
    <row r="536" spans="1:15" x14ac:dyDescent="0.15">
      <c r="A536">
        <f t="shared" si="39"/>
        <v>3</v>
      </c>
      <c r="B536" s="3" t="s">
        <v>535</v>
      </c>
      <c r="C536" s="4">
        <v>18.121326297695401</v>
      </c>
      <c r="K536" s="8">
        <v>29990</v>
      </c>
      <c r="L536">
        <v>114.63</v>
      </c>
      <c r="M536">
        <v>128.78710000000001</v>
      </c>
      <c r="N536" s="9">
        <f t="shared" si="37"/>
        <v>-0.11325133441633806</v>
      </c>
      <c r="O536" s="9">
        <f t="shared" si="38"/>
        <v>-7.1894986794077576E-2</v>
      </c>
    </row>
    <row r="537" spans="1:15" x14ac:dyDescent="0.15">
      <c r="A537">
        <f t="shared" si="39"/>
        <v>4</v>
      </c>
      <c r="B537" s="3" t="s">
        <v>536</v>
      </c>
      <c r="C537" s="4">
        <v>16.120316871469601</v>
      </c>
      <c r="K537" s="8">
        <v>29991</v>
      </c>
      <c r="L537">
        <v>113.68</v>
      </c>
      <c r="M537">
        <v>129.6677</v>
      </c>
      <c r="N537" s="9">
        <f t="shared" si="37"/>
        <v>-0.12039616217889204</v>
      </c>
      <c r="O537" s="9">
        <f t="shared" si="38"/>
        <v>-5.9956647189316925E-2</v>
      </c>
    </row>
    <row r="538" spans="1:15" x14ac:dyDescent="0.15">
      <c r="A538">
        <f t="shared" si="39"/>
        <v>5</v>
      </c>
      <c r="B538" s="3" t="s">
        <v>537</v>
      </c>
      <c r="C538" s="4">
        <v>15.985576314989901</v>
      </c>
      <c r="K538" s="8">
        <v>29992</v>
      </c>
      <c r="L538">
        <v>114.66</v>
      </c>
      <c r="M538">
        <v>130.65969999999999</v>
      </c>
      <c r="N538" s="9">
        <f t="shared" si="37"/>
        <v>-0.10589519650655033</v>
      </c>
      <c r="O538" s="9">
        <f t="shared" si="38"/>
        <v>-5.2037912766392913E-2</v>
      </c>
    </row>
    <row r="539" spans="1:15" x14ac:dyDescent="0.15">
      <c r="A539">
        <f t="shared" si="39"/>
        <v>6</v>
      </c>
      <c r="B539" s="3" t="s">
        <v>538</v>
      </c>
      <c r="C539" s="4">
        <v>14.9115015760209</v>
      </c>
      <c r="K539" s="8">
        <v>29993</v>
      </c>
      <c r="L539">
        <v>114.43</v>
      </c>
      <c r="M539">
        <v>129.2664</v>
      </c>
      <c r="N539" s="9">
        <f t="shared" si="37"/>
        <v>-0.1023689990586758</v>
      </c>
      <c r="O539" s="9">
        <f t="shared" si="38"/>
        <v>-6.0993194244782001E-2</v>
      </c>
    </row>
    <row r="540" spans="1:15" x14ac:dyDescent="0.15">
      <c r="A540">
        <f t="shared" si="39"/>
        <v>7</v>
      </c>
      <c r="B540" s="3" t="s">
        <v>539</v>
      </c>
      <c r="C540" s="4">
        <v>14.9115015760209</v>
      </c>
      <c r="K540" s="8">
        <v>29994</v>
      </c>
      <c r="L540">
        <v>114.38</v>
      </c>
      <c r="M540">
        <v>128.4862</v>
      </c>
      <c r="N540" s="9">
        <f t="shared" si="37"/>
        <v>-9.9228224917309871E-2</v>
      </c>
      <c r="O540" s="9">
        <f t="shared" si="38"/>
        <v>-4.724468420369643E-2</v>
      </c>
    </row>
    <row r="541" spans="1:15" x14ac:dyDescent="0.15">
      <c r="A541">
        <f t="shared" si="39"/>
        <v>1</v>
      </c>
      <c r="B541" s="3" t="s">
        <v>540</v>
      </c>
      <c r="C541" s="4">
        <v>14.880313096688701</v>
      </c>
      <c r="K541" s="8">
        <v>29998</v>
      </c>
      <c r="L541">
        <v>114.06</v>
      </c>
      <c r="M541">
        <v>129.02119999999999</v>
      </c>
      <c r="N541" s="9">
        <f t="shared" si="37"/>
        <v>-0.10758156638760663</v>
      </c>
      <c r="O541" s="9">
        <f t="shared" si="38"/>
        <v>-5.4821595755747521E-2</v>
      </c>
    </row>
    <row r="542" spans="1:15" x14ac:dyDescent="0.15">
      <c r="A542">
        <f t="shared" si="39"/>
        <v>2</v>
      </c>
      <c r="B542" s="3" t="s">
        <v>541</v>
      </c>
      <c r="C542" s="4">
        <v>15.347403881165899</v>
      </c>
      <c r="K542" s="8">
        <v>29999</v>
      </c>
      <c r="L542">
        <v>113.69</v>
      </c>
      <c r="M542">
        <v>128.6088</v>
      </c>
      <c r="N542" s="9">
        <f t="shared" si="37"/>
        <v>-0.11511519302615192</v>
      </c>
      <c r="O542" s="9">
        <f t="shared" si="38"/>
        <v>-5.8795633578937134E-2</v>
      </c>
    </row>
    <row r="543" spans="1:15" x14ac:dyDescent="0.15">
      <c r="A543">
        <f t="shared" si="39"/>
        <v>3</v>
      </c>
      <c r="B543" s="3" t="s">
        <v>542</v>
      </c>
      <c r="C543" s="4">
        <v>12.1155145735587</v>
      </c>
      <c r="K543" s="8">
        <v>30000</v>
      </c>
      <c r="L543">
        <v>113.82</v>
      </c>
      <c r="M543">
        <v>128.6422</v>
      </c>
      <c r="N543" s="9">
        <f t="shared" si="37"/>
        <v>-0.10101887686596644</v>
      </c>
      <c r="O543" s="9">
        <f t="shared" si="38"/>
        <v>-6.6104093056953972E-2</v>
      </c>
    </row>
    <row r="544" spans="1:15" x14ac:dyDescent="0.15">
      <c r="A544">
        <f t="shared" si="39"/>
        <v>4</v>
      </c>
      <c r="B544" s="3" t="s">
        <v>543</v>
      </c>
      <c r="C544" s="4">
        <v>11.5086082739475</v>
      </c>
      <c r="K544" s="8">
        <v>30001</v>
      </c>
      <c r="L544">
        <v>113.22</v>
      </c>
      <c r="M544">
        <v>128.39699999999999</v>
      </c>
      <c r="N544" s="9">
        <f t="shared" si="37"/>
        <v>-0.10554589982619689</v>
      </c>
      <c r="O544" s="9">
        <f t="shared" si="38"/>
        <v>-7.4806922681162846E-2</v>
      </c>
    </row>
    <row r="545" spans="1:15" x14ac:dyDescent="0.15">
      <c r="A545">
        <f t="shared" si="39"/>
        <v>5</v>
      </c>
      <c r="B545" s="3" t="s">
        <v>544</v>
      </c>
      <c r="C545" s="4">
        <v>11.0297029920228</v>
      </c>
      <c r="K545" s="8">
        <v>30004</v>
      </c>
      <c r="L545">
        <v>111.59</v>
      </c>
      <c r="M545">
        <v>128.34129999999999</v>
      </c>
      <c r="N545" s="9">
        <f t="shared" si="37"/>
        <v>-0.12375343541421269</v>
      </c>
      <c r="O545" s="9">
        <f t="shared" si="38"/>
        <v>-6.5693446598231175E-2</v>
      </c>
    </row>
    <row r="546" spans="1:15" x14ac:dyDescent="0.15">
      <c r="A546">
        <f t="shared" si="39"/>
        <v>6</v>
      </c>
      <c r="B546" s="3" t="s">
        <v>545</v>
      </c>
      <c r="C546" s="4">
        <v>11.29468597865</v>
      </c>
      <c r="K546" s="8">
        <v>30005</v>
      </c>
      <c r="L546">
        <v>111.51</v>
      </c>
      <c r="M546">
        <v>132.55459999999999</v>
      </c>
      <c r="N546" s="9">
        <f t="shared" si="37"/>
        <v>-0.12465656644948575</v>
      </c>
      <c r="O546" s="9">
        <f t="shared" si="38"/>
        <v>-3.4797773303673174E-2</v>
      </c>
    </row>
    <row r="547" spans="1:15" x14ac:dyDescent="0.15">
      <c r="A547">
        <f t="shared" si="39"/>
        <v>7</v>
      </c>
      <c r="B547" s="3" t="s">
        <v>546</v>
      </c>
      <c r="C547" s="4">
        <v>11.29468597865</v>
      </c>
      <c r="K547" s="8">
        <v>30006</v>
      </c>
      <c r="L547">
        <v>113.47</v>
      </c>
      <c r="M547">
        <v>134.81739999999999</v>
      </c>
      <c r="N547" s="9">
        <f t="shared" si="37"/>
        <v>-0.11710239651416132</v>
      </c>
      <c r="O547" s="9">
        <f t="shared" si="38"/>
        <v>-1.0665527757964366E-2</v>
      </c>
    </row>
    <row r="548" spans="1:15" x14ac:dyDescent="0.15">
      <c r="A548">
        <f t="shared" si="39"/>
        <v>1</v>
      </c>
      <c r="B548" s="3" t="s">
        <v>547</v>
      </c>
      <c r="C548" s="4">
        <v>11.530035239702899</v>
      </c>
      <c r="K548" s="8">
        <v>30007</v>
      </c>
      <c r="L548">
        <v>113.21</v>
      </c>
      <c r="M548">
        <v>131.8837</v>
      </c>
      <c r="N548" s="9">
        <f t="shared" si="37"/>
        <v>-0.12982321291314369</v>
      </c>
      <c r="O548" s="9">
        <f t="shared" si="38"/>
        <v>-2.6424150618027609E-2</v>
      </c>
    </row>
    <row r="549" spans="1:15" x14ac:dyDescent="0.15">
      <c r="A549">
        <f t="shared" si="39"/>
        <v>2</v>
      </c>
      <c r="B549" s="3" t="s">
        <v>548</v>
      </c>
      <c r="C549" s="4">
        <v>12.5734206680977</v>
      </c>
      <c r="K549" s="8">
        <v>30008</v>
      </c>
      <c r="L549">
        <v>113.11</v>
      </c>
      <c r="M549">
        <v>132.1412</v>
      </c>
      <c r="N549" s="9">
        <f t="shared" si="37"/>
        <v>-0.13834082425535166</v>
      </c>
      <c r="O549" s="9">
        <f t="shared" si="38"/>
        <v>-2.0682284915575999E-2</v>
      </c>
    </row>
    <row r="550" spans="1:15" x14ac:dyDescent="0.15">
      <c r="A550">
        <f t="shared" si="39"/>
        <v>3</v>
      </c>
      <c r="B550" s="3" t="s">
        <v>549</v>
      </c>
      <c r="C550" s="4">
        <v>12.663552698083</v>
      </c>
      <c r="K550" s="8">
        <v>30011</v>
      </c>
      <c r="L550">
        <v>113.31</v>
      </c>
      <c r="M550">
        <v>130.428</v>
      </c>
      <c r="N550" s="9">
        <f t="shared" si="37"/>
        <v>-0.14165593515642749</v>
      </c>
      <c r="O550" s="9">
        <f t="shared" si="38"/>
        <v>-3.3379060103652436E-2</v>
      </c>
    </row>
    <row r="551" spans="1:15" x14ac:dyDescent="0.15">
      <c r="A551">
        <f t="shared" si="39"/>
        <v>4</v>
      </c>
      <c r="B551" s="3" t="s">
        <v>550</v>
      </c>
      <c r="C551" s="4">
        <v>11.2556373486025</v>
      </c>
      <c r="K551" s="8">
        <v>30012</v>
      </c>
      <c r="L551">
        <v>112.68</v>
      </c>
      <c r="M551">
        <v>130.36080000000001</v>
      </c>
      <c r="N551" s="9">
        <f t="shared" si="37"/>
        <v>-0.13694852941176472</v>
      </c>
      <c r="O551" s="9">
        <f t="shared" si="38"/>
        <v>-4.0151265812998327E-2</v>
      </c>
    </row>
    <row r="552" spans="1:15" x14ac:dyDescent="0.15">
      <c r="A552">
        <f t="shared" si="39"/>
        <v>5</v>
      </c>
      <c r="B552" s="3" t="s">
        <v>551</v>
      </c>
      <c r="C552" s="4">
        <v>12.113970632865399</v>
      </c>
      <c r="K552" s="8">
        <v>30013</v>
      </c>
      <c r="L552">
        <v>110.92</v>
      </c>
      <c r="M552">
        <v>131.3014</v>
      </c>
      <c r="N552" s="9">
        <f t="shared" si="37"/>
        <v>-0.15237658566406853</v>
      </c>
      <c r="O552" s="9">
        <f t="shared" si="38"/>
        <v>-3.8267464268684548E-2</v>
      </c>
    </row>
    <row r="553" spans="1:15" x14ac:dyDescent="0.15">
      <c r="A553">
        <f t="shared" si="39"/>
        <v>6</v>
      </c>
      <c r="B553" s="3" t="s">
        <v>552</v>
      </c>
      <c r="C553" s="4">
        <v>12.0869676028471</v>
      </c>
      <c r="K553" s="8">
        <v>30014</v>
      </c>
      <c r="L553">
        <v>109.88</v>
      </c>
      <c r="M553">
        <v>128.35650000000001</v>
      </c>
      <c r="N553" s="9">
        <f t="shared" si="37"/>
        <v>-0.15431386130993618</v>
      </c>
      <c r="O553" s="9">
        <f t="shared" si="38"/>
        <v>-4.5951799778205182E-2</v>
      </c>
    </row>
    <row r="554" spans="1:15" x14ac:dyDescent="0.15">
      <c r="A554">
        <f t="shared" si="39"/>
        <v>7</v>
      </c>
      <c r="B554" s="3" t="s">
        <v>553</v>
      </c>
      <c r="C554" s="4">
        <v>12.0869676028471</v>
      </c>
      <c r="K554" s="8">
        <v>30015</v>
      </c>
      <c r="L554">
        <v>109.34</v>
      </c>
      <c r="M554">
        <v>127.2927</v>
      </c>
      <c r="N554" s="9">
        <f t="shared" si="37"/>
        <v>-0.1579514824797843</v>
      </c>
      <c r="O554" s="9">
        <f t="shared" si="38"/>
        <v>-5.36344232154633E-2</v>
      </c>
    </row>
    <row r="555" spans="1:15" x14ac:dyDescent="0.15">
      <c r="A555">
        <f t="shared" si="39"/>
        <v>1</v>
      </c>
      <c r="B555" s="3" t="s">
        <v>554</v>
      </c>
      <c r="C555" s="4">
        <v>12.244079480516101</v>
      </c>
      <c r="K555" s="8">
        <v>30018</v>
      </c>
      <c r="L555">
        <v>107.34</v>
      </c>
      <c r="M555">
        <v>128.39009999999999</v>
      </c>
      <c r="N555" s="9">
        <f t="shared" si="37"/>
        <v>-0.18136058572300184</v>
      </c>
      <c r="O555" s="9">
        <f t="shared" si="38"/>
        <v>-5.1246960098311423E-2</v>
      </c>
    </row>
    <row r="556" spans="1:15" x14ac:dyDescent="0.15">
      <c r="A556">
        <f t="shared" si="39"/>
        <v>2</v>
      </c>
      <c r="B556" s="3" t="s">
        <v>555</v>
      </c>
      <c r="C556" s="4">
        <v>13.5840584306219</v>
      </c>
      <c r="K556" s="8">
        <v>30019</v>
      </c>
      <c r="L556">
        <v>108.83</v>
      </c>
      <c r="M556">
        <v>128.13249999999999</v>
      </c>
      <c r="N556" s="9">
        <f t="shared" si="37"/>
        <v>-0.16579794573049211</v>
      </c>
      <c r="O556" s="9">
        <f t="shared" si="38"/>
        <v>-5.3447796961754612E-2</v>
      </c>
    </row>
    <row r="557" spans="1:15" x14ac:dyDescent="0.15">
      <c r="A557">
        <f t="shared" si="39"/>
        <v>3</v>
      </c>
      <c r="B557" s="3" t="s">
        <v>556</v>
      </c>
      <c r="C557" s="4">
        <v>15.1663864374691</v>
      </c>
      <c r="K557" s="8">
        <v>30020</v>
      </c>
      <c r="L557">
        <v>109.41</v>
      </c>
      <c r="M557">
        <v>128.07650000000001</v>
      </c>
      <c r="N557" s="9">
        <f t="shared" si="37"/>
        <v>-0.15806079261254324</v>
      </c>
      <c r="O557" s="9">
        <f t="shared" si="38"/>
        <v>-6.2180562999932576E-2</v>
      </c>
    </row>
    <row r="558" spans="1:15" x14ac:dyDescent="0.15">
      <c r="A558">
        <f t="shared" si="39"/>
        <v>4</v>
      </c>
      <c r="B558" s="3" t="s">
        <v>557</v>
      </c>
      <c r="C558" s="4">
        <v>14.932697951813401</v>
      </c>
      <c r="K558" s="8">
        <v>30021</v>
      </c>
      <c r="L558">
        <v>109.36</v>
      </c>
      <c r="M558">
        <v>128.07650000000001</v>
      </c>
      <c r="N558" s="9">
        <f t="shared" si="37"/>
        <v>-0.17891733613634653</v>
      </c>
      <c r="O558" s="9">
        <f t="shared" si="38"/>
        <v>-7.3569610401071017E-2</v>
      </c>
    </row>
    <row r="559" spans="1:15" x14ac:dyDescent="0.15">
      <c r="A559">
        <f t="shared" si="39"/>
        <v>5</v>
      </c>
      <c r="B559" s="3" t="s">
        <v>558</v>
      </c>
      <c r="C559" s="4">
        <v>15.774339643600101</v>
      </c>
      <c r="K559" s="8">
        <v>30022</v>
      </c>
      <c r="L559">
        <v>108.61</v>
      </c>
      <c r="M559">
        <v>127.7182</v>
      </c>
      <c r="N559" s="9">
        <f t="shared" si="37"/>
        <v>-0.18405829764856141</v>
      </c>
      <c r="O559" s="9">
        <f t="shared" si="38"/>
        <v>-8.807758161506507E-2</v>
      </c>
    </row>
    <row r="560" spans="1:15" x14ac:dyDescent="0.15">
      <c r="A560">
        <f t="shared" si="39"/>
        <v>6</v>
      </c>
      <c r="B560" s="3" t="s">
        <v>559</v>
      </c>
      <c r="C560" s="4">
        <v>15.438325204253101</v>
      </c>
      <c r="K560" s="8">
        <v>30025</v>
      </c>
      <c r="L560">
        <v>109.45</v>
      </c>
      <c r="M560">
        <v>127.3039</v>
      </c>
      <c r="N560" s="9">
        <f t="shared" si="37"/>
        <v>-0.18733293733293732</v>
      </c>
      <c r="O560" s="9">
        <f t="shared" si="38"/>
        <v>-9.6130948366020985E-2</v>
      </c>
    </row>
    <row r="561" spans="1:15" x14ac:dyDescent="0.15">
      <c r="A561">
        <f t="shared" si="39"/>
        <v>7</v>
      </c>
      <c r="B561" s="3" t="s">
        <v>560</v>
      </c>
      <c r="C561" s="4">
        <v>15.438325204253101</v>
      </c>
      <c r="K561" s="8">
        <v>30026</v>
      </c>
      <c r="L561">
        <v>109.28</v>
      </c>
      <c r="M561">
        <v>127.4495</v>
      </c>
      <c r="N561" s="9">
        <f t="shared" si="37"/>
        <v>-0.18399044205495807</v>
      </c>
      <c r="O561" s="9">
        <f t="shared" si="38"/>
        <v>-8.5047485109080445E-2</v>
      </c>
    </row>
    <row r="562" spans="1:15" x14ac:dyDescent="0.15">
      <c r="A562">
        <f t="shared" si="39"/>
        <v>1</v>
      </c>
      <c r="B562" s="3" t="s">
        <v>561</v>
      </c>
      <c r="C562" s="4">
        <v>15.0489947640497</v>
      </c>
      <c r="K562" s="8">
        <v>30027</v>
      </c>
      <c r="L562">
        <v>109.08</v>
      </c>
      <c r="M562">
        <v>126.77760000000001</v>
      </c>
      <c r="N562" s="9">
        <f t="shared" si="37"/>
        <v>-0.18730442556995974</v>
      </c>
      <c r="O562" s="9">
        <f t="shared" si="38"/>
        <v>-9.1957027940147262E-2</v>
      </c>
    </row>
    <row r="563" spans="1:15" x14ac:dyDescent="0.15">
      <c r="A563">
        <f t="shared" si="39"/>
        <v>2</v>
      </c>
      <c r="B563" s="3" t="s">
        <v>562</v>
      </c>
      <c r="C563" s="4">
        <v>14.0152025616039</v>
      </c>
      <c r="K563" s="8">
        <v>30028</v>
      </c>
      <c r="L563">
        <v>110.3</v>
      </c>
      <c r="M563">
        <v>124.9524</v>
      </c>
      <c r="N563" s="9">
        <f t="shared" si="37"/>
        <v>-0.17353514161546535</v>
      </c>
      <c r="O563" s="9">
        <f t="shared" si="38"/>
        <v>-9.8624265189097726E-2</v>
      </c>
    </row>
    <row r="564" spans="1:15" x14ac:dyDescent="0.15">
      <c r="A564">
        <f t="shared" si="39"/>
        <v>3</v>
      </c>
      <c r="B564" s="3" t="s">
        <v>563</v>
      </c>
      <c r="C564" s="4">
        <v>11.7395038808192</v>
      </c>
      <c r="K564" s="8">
        <v>30029</v>
      </c>
      <c r="L564">
        <v>110.61</v>
      </c>
      <c r="M564">
        <v>124.8629</v>
      </c>
      <c r="N564" s="9">
        <f t="shared" si="37"/>
        <v>-0.17504474940334136</v>
      </c>
      <c r="O564" s="9">
        <f t="shared" si="38"/>
        <v>-9.8715305748281468E-2</v>
      </c>
    </row>
    <row r="565" spans="1:15" x14ac:dyDescent="0.15">
      <c r="A565">
        <f t="shared" si="39"/>
        <v>4</v>
      </c>
      <c r="B565" s="3" t="s">
        <v>564</v>
      </c>
      <c r="C565" s="4">
        <v>12.1168556991712</v>
      </c>
      <c r="K565" s="8">
        <v>30032</v>
      </c>
      <c r="L565">
        <v>112.77</v>
      </c>
      <c r="M565">
        <v>127.05759999999999</v>
      </c>
      <c r="N565" s="9">
        <f t="shared" si="37"/>
        <v>-0.1689144373203626</v>
      </c>
      <c r="O565" s="9">
        <f t="shared" si="38"/>
        <v>-9.1756097665584679E-2</v>
      </c>
    </row>
    <row r="566" spans="1:15" x14ac:dyDescent="0.15">
      <c r="A566">
        <f t="shared" si="39"/>
        <v>5</v>
      </c>
      <c r="B566" s="3" t="s">
        <v>565</v>
      </c>
      <c r="C566" s="4">
        <v>10.9577862559557</v>
      </c>
      <c r="K566" s="8">
        <v>30033</v>
      </c>
      <c r="L566">
        <v>113.55</v>
      </c>
      <c r="M566">
        <v>126.7664</v>
      </c>
      <c r="N566" s="9">
        <f t="shared" si="37"/>
        <v>-0.15682780129204721</v>
      </c>
      <c r="O566" s="9">
        <f t="shared" si="38"/>
        <v>-8.9253794823751287E-2</v>
      </c>
    </row>
    <row r="567" spans="1:15" x14ac:dyDescent="0.15">
      <c r="A567">
        <f t="shared" si="39"/>
        <v>6</v>
      </c>
      <c r="B567" s="3" t="s">
        <v>566</v>
      </c>
      <c r="C567" s="4">
        <v>10.9577862559557</v>
      </c>
      <c r="K567" s="8">
        <v>30034</v>
      </c>
      <c r="L567">
        <v>112.97</v>
      </c>
      <c r="M567">
        <v>127.28149999999999</v>
      </c>
      <c r="N567" s="9">
        <f t="shared" si="37"/>
        <v>-0.17606301509736721</v>
      </c>
      <c r="O567" s="9">
        <f t="shared" si="38"/>
        <v>-8.1963772328544682E-2</v>
      </c>
    </row>
    <row r="568" spans="1:15" x14ac:dyDescent="0.15">
      <c r="A568">
        <f t="shared" si="39"/>
        <v>7</v>
      </c>
      <c r="B568" s="3" t="s">
        <v>567</v>
      </c>
      <c r="C568" s="4">
        <v>10.9577862559557</v>
      </c>
      <c r="K568" s="8">
        <v>30035</v>
      </c>
      <c r="L568">
        <v>113.21</v>
      </c>
      <c r="M568">
        <v>127.50660000000001</v>
      </c>
      <c r="N568" s="9">
        <f t="shared" si="37"/>
        <v>-0.16922286636823958</v>
      </c>
      <c r="O568" s="9">
        <f t="shared" si="38"/>
        <v>-0.10271199179182311</v>
      </c>
    </row>
    <row r="569" spans="1:15" x14ac:dyDescent="0.15">
      <c r="A569">
        <f t="shared" si="39"/>
        <v>1</v>
      </c>
      <c r="B569" s="3" t="s">
        <v>568</v>
      </c>
      <c r="C569" s="4">
        <v>10.8466986113168</v>
      </c>
      <c r="K569" s="8">
        <v>30036</v>
      </c>
      <c r="L569">
        <v>111.94</v>
      </c>
      <c r="M569">
        <v>126.7976</v>
      </c>
      <c r="N569" s="9">
        <f t="shared" si="37"/>
        <v>-0.16865948756034166</v>
      </c>
      <c r="O569" s="9">
        <f t="shared" si="38"/>
        <v>-0.1071654148203488</v>
      </c>
    </row>
    <row r="570" spans="1:15" x14ac:dyDescent="0.15">
      <c r="A570">
        <f t="shared" si="39"/>
        <v>2</v>
      </c>
      <c r="B570" s="3" t="s">
        <v>569</v>
      </c>
      <c r="C570" s="4">
        <v>12.1838869366736</v>
      </c>
      <c r="K570" s="8">
        <v>30039</v>
      </c>
      <c r="L570">
        <v>112.3</v>
      </c>
      <c r="M570">
        <v>124.8171</v>
      </c>
      <c r="N570" s="9">
        <f t="shared" si="37"/>
        <v>-0.16368781650282993</v>
      </c>
      <c r="O570" s="9">
        <f t="shared" si="38"/>
        <v>-0.13135665172730571</v>
      </c>
    </row>
    <row r="571" spans="1:15" x14ac:dyDescent="0.15">
      <c r="A571">
        <f t="shared" si="39"/>
        <v>3</v>
      </c>
      <c r="B571" s="3" t="s">
        <v>570</v>
      </c>
      <c r="C571" s="4">
        <v>9.9048143972972902</v>
      </c>
      <c r="K571" s="8">
        <v>30040</v>
      </c>
      <c r="L571">
        <v>112.27</v>
      </c>
      <c r="M571">
        <v>123.6468</v>
      </c>
      <c r="N571" s="9">
        <f t="shared" si="37"/>
        <v>-0.17448529411764713</v>
      </c>
      <c r="O571" s="9">
        <f t="shared" si="38"/>
        <v>-0.13461752464111776</v>
      </c>
    </row>
    <row r="572" spans="1:15" x14ac:dyDescent="0.15">
      <c r="A572">
        <f t="shared" si="39"/>
        <v>4</v>
      </c>
      <c r="B572" s="3" t="s">
        <v>571</v>
      </c>
      <c r="C572" s="4">
        <v>9.0455806328839401</v>
      </c>
      <c r="K572" s="8">
        <v>30041</v>
      </c>
      <c r="L572">
        <v>111.96</v>
      </c>
      <c r="M572">
        <v>123.03919999999999</v>
      </c>
      <c r="N572" s="9">
        <f t="shared" si="37"/>
        <v>-0.18020062971369999</v>
      </c>
      <c r="O572" s="9">
        <f t="shared" si="38"/>
        <v>-0.14079490953986429</v>
      </c>
    </row>
    <row r="573" spans="1:15" x14ac:dyDescent="0.15">
      <c r="A573">
        <f t="shared" si="39"/>
        <v>5</v>
      </c>
      <c r="B573" s="3" t="s">
        <v>572</v>
      </c>
      <c r="C573" s="4">
        <v>9.0533008356606892</v>
      </c>
      <c r="K573" s="8">
        <v>30042</v>
      </c>
      <c r="L573">
        <v>113.79</v>
      </c>
      <c r="M573">
        <v>120.7886</v>
      </c>
      <c r="N573" s="9">
        <f t="shared" si="37"/>
        <v>-0.16527288732394363</v>
      </c>
      <c r="O573" s="9">
        <f t="shared" si="38"/>
        <v>-0.15170766548002212</v>
      </c>
    </row>
    <row r="574" spans="1:15" x14ac:dyDescent="0.15">
      <c r="A574">
        <f t="shared" si="39"/>
        <v>6</v>
      </c>
      <c r="B574" s="3" t="s">
        <v>573</v>
      </c>
      <c r="C574" s="4">
        <v>10.3321915953437</v>
      </c>
      <c r="K574" s="8">
        <v>30043</v>
      </c>
      <c r="L574">
        <v>115.12</v>
      </c>
      <c r="M574">
        <v>122.4653</v>
      </c>
      <c r="N574" s="9">
        <f t="shared" si="37"/>
        <v>-0.15034319876005608</v>
      </c>
      <c r="O574" s="9">
        <f t="shared" si="38"/>
        <v>-0.1439094090392431</v>
      </c>
    </row>
    <row r="575" spans="1:15" x14ac:dyDescent="0.15">
      <c r="A575">
        <f t="shared" si="39"/>
        <v>7</v>
      </c>
      <c r="B575" s="3" t="s">
        <v>574</v>
      </c>
      <c r="C575" s="4">
        <v>10.3321915953437</v>
      </c>
      <c r="K575" s="8">
        <v>30046</v>
      </c>
      <c r="L575">
        <v>114.73</v>
      </c>
      <c r="M575">
        <v>123.11790000000001</v>
      </c>
      <c r="N575" s="9">
        <f t="shared" si="37"/>
        <v>-0.1433584708429777</v>
      </c>
      <c r="O575" s="9">
        <f t="shared" si="38"/>
        <v>-0.14955912674976424</v>
      </c>
    </row>
    <row r="576" spans="1:15" x14ac:dyDescent="0.15">
      <c r="A576">
        <f t="shared" si="39"/>
        <v>1</v>
      </c>
      <c r="B576" s="3" t="s">
        <v>575</v>
      </c>
      <c r="C576" s="4">
        <v>11.490594091862199</v>
      </c>
      <c r="K576" s="8">
        <v>30047</v>
      </c>
      <c r="L576">
        <v>115.36</v>
      </c>
      <c r="M576">
        <v>123.0617</v>
      </c>
      <c r="N576" s="9">
        <f t="shared" si="37"/>
        <v>-0.13852587558808149</v>
      </c>
      <c r="O576" s="9">
        <f t="shared" si="38"/>
        <v>-0.14350928060923718</v>
      </c>
    </row>
    <row r="577" spans="1:15" x14ac:dyDescent="0.15">
      <c r="A577">
        <f t="shared" si="39"/>
        <v>2</v>
      </c>
      <c r="B577" s="3" t="s">
        <v>576</v>
      </c>
      <c r="C577" s="4">
        <v>8.4691341387738799</v>
      </c>
      <c r="K577" s="8">
        <v>30048</v>
      </c>
      <c r="L577">
        <v>115.46</v>
      </c>
      <c r="M577">
        <v>122.21769999999999</v>
      </c>
      <c r="N577" s="9">
        <f t="shared" si="37"/>
        <v>-0.14034695852877677</v>
      </c>
      <c r="O577" s="9">
        <f t="shared" si="38"/>
        <v>-0.16452107740664446</v>
      </c>
    </row>
    <row r="578" spans="1:15" x14ac:dyDescent="0.15">
      <c r="A578">
        <f t="shared" si="39"/>
        <v>3</v>
      </c>
      <c r="B578" s="3" t="s">
        <v>577</v>
      </c>
      <c r="C578" s="4">
        <v>8.95851200957736</v>
      </c>
      <c r="K578" s="8">
        <v>30049</v>
      </c>
      <c r="L578">
        <v>116.22</v>
      </c>
      <c r="M578">
        <v>123.16289999999999</v>
      </c>
      <c r="N578" s="9">
        <f t="shared" ref="N578:N641" si="40">L578/L326-1</f>
        <v>-0.13700155936734237</v>
      </c>
      <c r="O578" s="9">
        <f t="shared" ref="O578:O641" si="41">M578/M326-1</f>
        <v>-0.15286924738785712</v>
      </c>
    </row>
    <row r="579" spans="1:15" x14ac:dyDescent="0.15">
      <c r="A579">
        <f t="shared" si="39"/>
        <v>4</v>
      </c>
      <c r="B579" s="3" t="s">
        <v>578</v>
      </c>
      <c r="C579" s="4">
        <v>10.7855246717101</v>
      </c>
      <c r="K579" s="8">
        <v>30053</v>
      </c>
      <c r="L579">
        <v>116</v>
      </c>
      <c r="M579">
        <v>122.9716</v>
      </c>
      <c r="N579" s="9">
        <f t="shared" si="40"/>
        <v>-0.1376105865734889</v>
      </c>
      <c r="O579" s="9">
        <f t="shared" si="41"/>
        <v>-0.14400887095146242</v>
      </c>
    </row>
    <row r="580" spans="1:15" x14ac:dyDescent="0.15">
      <c r="A580">
        <f t="shared" ref="A580:A643" si="42">WEEKDAY(B580,2)</f>
        <v>5</v>
      </c>
      <c r="B580" s="3" t="s">
        <v>579</v>
      </c>
      <c r="C580" s="4">
        <v>10.4787172083459</v>
      </c>
      <c r="K580" s="8">
        <v>30054</v>
      </c>
      <c r="L580">
        <v>115.99</v>
      </c>
      <c r="M580">
        <v>122.7466</v>
      </c>
      <c r="N580" s="9">
        <f t="shared" si="40"/>
        <v>-0.12887720615846798</v>
      </c>
      <c r="O580" s="9">
        <f t="shared" si="41"/>
        <v>-0.14322110324070325</v>
      </c>
    </row>
    <row r="581" spans="1:15" x14ac:dyDescent="0.15">
      <c r="A581">
        <f t="shared" si="42"/>
        <v>6</v>
      </c>
      <c r="B581" s="3" t="s">
        <v>580</v>
      </c>
      <c r="C581" s="4">
        <v>9.6742265632479505</v>
      </c>
      <c r="K581" s="8">
        <v>30055</v>
      </c>
      <c r="L581">
        <v>115.83</v>
      </c>
      <c r="M581">
        <v>124.1194</v>
      </c>
      <c r="N581" s="9">
        <f t="shared" si="40"/>
        <v>-0.12699728670485388</v>
      </c>
      <c r="O581" s="9">
        <f t="shared" si="41"/>
        <v>-0.14785407445396692</v>
      </c>
    </row>
    <row r="582" spans="1:15" x14ac:dyDescent="0.15">
      <c r="A582">
        <f t="shared" si="42"/>
        <v>7</v>
      </c>
      <c r="B582" s="3" t="s">
        <v>581</v>
      </c>
      <c r="C582" s="4">
        <v>9.6742265632479505</v>
      </c>
      <c r="K582" s="8">
        <v>30056</v>
      </c>
      <c r="L582">
        <v>116.35</v>
      </c>
      <c r="M582">
        <v>124.4683</v>
      </c>
      <c r="N582" s="9">
        <f t="shared" si="40"/>
        <v>-0.13281657598568974</v>
      </c>
      <c r="O582" s="9">
        <f t="shared" si="41"/>
        <v>-0.14902488966981275</v>
      </c>
    </row>
    <row r="583" spans="1:15" x14ac:dyDescent="0.15">
      <c r="A583">
        <f t="shared" si="42"/>
        <v>1</v>
      </c>
      <c r="B583" s="3" t="s">
        <v>582</v>
      </c>
      <c r="C583" s="4">
        <v>10.161969968462801</v>
      </c>
      <c r="K583" s="8">
        <v>30057</v>
      </c>
      <c r="L583">
        <v>116.81</v>
      </c>
      <c r="M583">
        <v>126.8989</v>
      </c>
      <c r="N583" s="9">
        <f t="shared" si="40"/>
        <v>-0.13281365998515215</v>
      </c>
      <c r="O583" s="9">
        <f t="shared" si="41"/>
        <v>-0.13081635476698972</v>
      </c>
    </row>
    <row r="584" spans="1:15" x14ac:dyDescent="0.15">
      <c r="A584">
        <f t="shared" si="42"/>
        <v>2</v>
      </c>
      <c r="B584" s="3" t="s">
        <v>583</v>
      </c>
      <c r="C584" s="4">
        <v>11.620848080143899</v>
      </c>
      <c r="K584" s="8">
        <v>30060</v>
      </c>
      <c r="L584">
        <v>116.7</v>
      </c>
      <c r="M584">
        <v>127.7766</v>
      </c>
      <c r="N584" s="9">
        <f t="shared" si="40"/>
        <v>-0.1384274640088593</v>
      </c>
      <c r="O584" s="9">
        <f t="shared" si="41"/>
        <v>-0.11944339733813714</v>
      </c>
    </row>
    <row r="585" spans="1:15" x14ac:dyDescent="0.15">
      <c r="A585">
        <f t="shared" si="42"/>
        <v>3</v>
      </c>
      <c r="B585" s="3" t="s">
        <v>584</v>
      </c>
      <c r="C585" s="4">
        <v>10.8028728074065</v>
      </c>
      <c r="K585" s="8">
        <v>30061</v>
      </c>
      <c r="L585">
        <v>115.44</v>
      </c>
      <c r="M585">
        <v>127.124</v>
      </c>
      <c r="N585" s="9">
        <f t="shared" si="40"/>
        <v>-0.13998361022126193</v>
      </c>
      <c r="O585" s="9">
        <f t="shared" si="41"/>
        <v>-0.11373616912103546</v>
      </c>
    </row>
    <row r="586" spans="1:15" x14ac:dyDescent="0.15">
      <c r="A586">
        <f t="shared" si="42"/>
        <v>4</v>
      </c>
      <c r="B586" s="3" t="s">
        <v>585</v>
      </c>
      <c r="C586" s="4">
        <v>9.9388239528413393</v>
      </c>
      <c r="K586" s="8">
        <v>30062</v>
      </c>
      <c r="L586">
        <v>115.72</v>
      </c>
      <c r="M586">
        <v>127.39400000000001</v>
      </c>
      <c r="N586" s="9">
        <f t="shared" si="40"/>
        <v>-0.13731921872670338</v>
      </c>
      <c r="O586" s="9">
        <f t="shared" si="41"/>
        <v>-0.11172129884455562</v>
      </c>
    </row>
    <row r="587" spans="1:15" x14ac:dyDescent="0.15">
      <c r="A587">
        <f t="shared" si="42"/>
        <v>5</v>
      </c>
      <c r="B587" s="3" t="s">
        <v>586</v>
      </c>
      <c r="C587" s="4">
        <v>10.502014241598999</v>
      </c>
      <c r="K587" s="8">
        <v>30063</v>
      </c>
      <c r="L587">
        <v>117.19</v>
      </c>
      <c r="M587">
        <v>125.9649</v>
      </c>
      <c r="N587" s="9">
        <f t="shared" si="40"/>
        <v>-0.12505599522174105</v>
      </c>
      <c r="O587" s="9">
        <f t="shared" si="41"/>
        <v>-0.12819637934578509</v>
      </c>
    </row>
    <row r="588" spans="1:15" x14ac:dyDescent="0.15">
      <c r="A588">
        <f t="shared" si="42"/>
        <v>6</v>
      </c>
      <c r="B588" s="3" t="s">
        <v>587</v>
      </c>
      <c r="C588" s="4">
        <v>11.722892655038301</v>
      </c>
      <c r="K588" s="8">
        <v>30064</v>
      </c>
      <c r="L588">
        <v>118.64</v>
      </c>
      <c r="M588">
        <v>126.37</v>
      </c>
      <c r="N588" s="9">
        <f t="shared" si="40"/>
        <v>-0.12209560455823576</v>
      </c>
      <c r="O588" s="9">
        <f t="shared" si="41"/>
        <v>-0.12383424610710481</v>
      </c>
    </row>
    <row r="589" spans="1:15" x14ac:dyDescent="0.15">
      <c r="A589">
        <f t="shared" si="42"/>
        <v>7</v>
      </c>
      <c r="B589" s="3" t="s">
        <v>588</v>
      </c>
      <c r="C589" s="4">
        <v>11.722892655038301</v>
      </c>
      <c r="K589" s="8">
        <v>30067</v>
      </c>
      <c r="L589">
        <v>119.26</v>
      </c>
      <c r="M589">
        <v>126.33629999999999</v>
      </c>
      <c r="N589" s="9">
        <f t="shared" si="40"/>
        <v>-0.11972246826099786</v>
      </c>
      <c r="O589" s="9">
        <f t="shared" si="41"/>
        <v>-0.12302572621135888</v>
      </c>
    </row>
    <row r="590" spans="1:15" x14ac:dyDescent="0.15">
      <c r="A590">
        <f t="shared" si="42"/>
        <v>1</v>
      </c>
      <c r="B590" s="3" t="s">
        <v>589</v>
      </c>
      <c r="C590" s="4">
        <v>10.1533346495965</v>
      </c>
      <c r="K590" s="8">
        <v>30068</v>
      </c>
      <c r="L590">
        <v>118</v>
      </c>
      <c r="M590">
        <v>126.6176</v>
      </c>
      <c r="N590" s="9">
        <f t="shared" si="40"/>
        <v>-0.12156629196754265</v>
      </c>
      <c r="O590" s="9">
        <f t="shared" si="41"/>
        <v>-0.11209535303328766</v>
      </c>
    </row>
    <row r="591" spans="1:15" x14ac:dyDescent="0.15">
      <c r="A591">
        <f t="shared" si="42"/>
        <v>2</v>
      </c>
      <c r="B591" s="3" t="s">
        <v>590</v>
      </c>
      <c r="C591" s="4">
        <v>11.114650341767501</v>
      </c>
      <c r="K591" s="8">
        <v>30069</v>
      </c>
      <c r="L591">
        <v>117.26</v>
      </c>
      <c r="M591">
        <v>128.68719999999999</v>
      </c>
      <c r="N591" s="9">
        <f t="shared" si="40"/>
        <v>-0.11867718902668178</v>
      </c>
      <c r="O591" s="9">
        <f t="shared" si="41"/>
        <v>-9.4386042446343965E-2</v>
      </c>
    </row>
    <row r="592" spans="1:15" x14ac:dyDescent="0.15">
      <c r="A592">
        <f t="shared" si="42"/>
        <v>3</v>
      </c>
      <c r="B592" s="3" t="s">
        <v>591</v>
      </c>
      <c r="C592" s="4">
        <v>10.756958203157099</v>
      </c>
      <c r="K592" s="8">
        <v>30070</v>
      </c>
      <c r="L592">
        <v>116.14</v>
      </c>
      <c r="M592">
        <v>130.19130000000001</v>
      </c>
      <c r="N592" s="9">
        <f t="shared" si="40"/>
        <v>-0.12551765680295157</v>
      </c>
      <c r="O592" s="9">
        <f t="shared" si="41"/>
        <v>-9.3975999198303017E-2</v>
      </c>
    </row>
    <row r="593" spans="1:15" x14ac:dyDescent="0.15">
      <c r="A593">
        <f t="shared" si="42"/>
        <v>4</v>
      </c>
      <c r="B593" s="3" t="s">
        <v>592</v>
      </c>
      <c r="C593" s="4">
        <v>10.943906348139601</v>
      </c>
      <c r="K593" s="8">
        <v>30071</v>
      </c>
      <c r="L593">
        <v>116.44</v>
      </c>
      <c r="M593">
        <v>129.75020000000001</v>
      </c>
      <c r="N593" s="9">
        <f t="shared" si="40"/>
        <v>-0.12266425557564797</v>
      </c>
      <c r="O593" s="9">
        <f t="shared" si="41"/>
        <v>-0.10059835245122095</v>
      </c>
    </row>
    <row r="594" spans="1:15" x14ac:dyDescent="0.15">
      <c r="A594">
        <f t="shared" si="42"/>
        <v>5</v>
      </c>
      <c r="B594" s="3" t="s">
        <v>593</v>
      </c>
      <c r="C594" s="4">
        <v>11.2695042229329</v>
      </c>
      <c r="K594" s="8">
        <v>30074</v>
      </c>
      <c r="L594">
        <v>116.82</v>
      </c>
      <c r="M594">
        <v>130.46270000000001</v>
      </c>
      <c r="N594" s="9">
        <f t="shared" si="40"/>
        <v>-0.1059921940766817</v>
      </c>
      <c r="O594" s="9">
        <f t="shared" si="41"/>
        <v>-9.5659449282836539E-2</v>
      </c>
    </row>
    <row r="595" spans="1:15" x14ac:dyDescent="0.15">
      <c r="A595">
        <f t="shared" si="42"/>
        <v>6</v>
      </c>
      <c r="B595" s="3" t="s">
        <v>594</v>
      </c>
      <c r="C595" s="4">
        <v>11.3258729455534</v>
      </c>
      <c r="K595" s="8">
        <v>30075</v>
      </c>
      <c r="L595">
        <v>117.46</v>
      </c>
      <c r="M595">
        <v>130.57579999999999</v>
      </c>
      <c r="N595" s="9">
        <f t="shared" si="40"/>
        <v>-9.8680171884591772E-2</v>
      </c>
      <c r="O595" s="9">
        <f t="shared" si="41"/>
        <v>-9.9886948009871523E-2</v>
      </c>
    </row>
    <row r="596" spans="1:15" x14ac:dyDescent="0.15">
      <c r="A596">
        <f t="shared" si="42"/>
        <v>7</v>
      </c>
      <c r="B596" s="3" t="s">
        <v>595</v>
      </c>
      <c r="C596" s="4">
        <v>11.3258729455534</v>
      </c>
      <c r="K596" s="8">
        <v>30076</v>
      </c>
      <c r="L596">
        <v>117.67</v>
      </c>
      <c r="M596">
        <v>131.43530000000001</v>
      </c>
      <c r="N596" s="9">
        <f t="shared" si="40"/>
        <v>-0.10024468573176326</v>
      </c>
      <c r="O596" s="9">
        <f t="shared" si="41"/>
        <v>-8.5727263747622628E-2</v>
      </c>
    </row>
    <row r="597" spans="1:15" x14ac:dyDescent="0.15">
      <c r="A597">
        <f t="shared" si="42"/>
        <v>1</v>
      </c>
      <c r="B597" s="3" t="s">
        <v>596</v>
      </c>
      <c r="C597" s="4">
        <v>11.1895943008619</v>
      </c>
      <c r="K597" s="8">
        <v>30077</v>
      </c>
      <c r="L597">
        <v>118.68</v>
      </c>
      <c r="M597">
        <v>131.43530000000001</v>
      </c>
      <c r="N597" s="9">
        <f t="shared" si="40"/>
        <v>-9.8655730234677441E-2</v>
      </c>
      <c r="O597" s="9">
        <f t="shared" si="41"/>
        <v>-8.5113773205348631E-2</v>
      </c>
    </row>
    <row r="598" spans="1:15" x14ac:dyDescent="0.15">
      <c r="A598">
        <f t="shared" si="42"/>
        <v>2</v>
      </c>
      <c r="B598" s="3" t="s">
        <v>597</v>
      </c>
      <c r="C598" s="4">
        <v>12.9654428715266</v>
      </c>
      <c r="K598" s="8">
        <v>30078</v>
      </c>
      <c r="L598">
        <v>119.47</v>
      </c>
      <c r="M598">
        <v>131.1865</v>
      </c>
      <c r="N598" s="9">
        <f t="shared" si="40"/>
        <v>-9.2586966428679918E-2</v>
      </c>
      <c r="O598" s="9">
        <f t="shared" si="41"/>
        <v>-8.5482067469368928E-2</v>
      </c>
    </row>
    <row r="599" spans="1:15" x14ac:dyDescent="0.15">
      <c r="A599">
        <f t="shared" si="42"/>
        <v>3</v>
      </c>
      <c r="B599" s="3" t="s">
        <v>598</v>
      </c>
      <c r="C599" s="4">
        <v>13.225310718971</v>
      </c>
      <c r="K599" s="8">
        <v>30081</v>
      </c>
      <c r="L599">
        <v>118.38</v>
      </c>
      <c r="M599">
        <v>131.17519999999999</v>
      </c>
      <c r="N599" s="9">
        <f t="shared" si="40"/>
        <v>-8.7348700948269298E-2</v>
      </c>
      <c r="O599" s="9">
        <f t="shared" si="41"/>
        <v>-9.3680821368856138E-2</v>
      </c>
    </row>
    <row r="600" spans="1:15" x14ac:dyDescent="0.15">
      <c r="A600">
        <f t="shared" si="42"/>
        <v>4</v>
      </c>
      <c r="B600" s="3" t="s">
        <v>599</v>
      </c>
      <c r="C600" s="4">
        <v>12.549451663589799</v>
      </c>
      <c r="K600" s="8">
        <v>30082</v>
      </c>
      <c r="L600">
        <v>119.42</v>
      </c>
      <c r="M600">
        <v>130.99420000000001</v>
      </c>
      <c r="N600" s="9">
        <f t="shared" si="40"/>
        <v>-8.6444308445532414E-2</v>
      </c>
      <c r="O600" s="9">
        <f t="shared" si="41"/>
        <v>-9.7203135531660489E-2</v>
      </c>
    </row>
    <row r="601" spans="1:15" x14ac:dyDescent="0.15">
      <c r="A601">
        <f t="shared" si="42"/>
        <v>5</v>
      </c>
      <c r="B601" s="3" t="s">
        <v>600</v>
      </c>
      <c r="C601" s="4">
        <v>11.822907051867601</v>
      </c>
      <c r="K601" s="8">
        <v>30083</v>
      </c>
      <c r="L601">
        <v>119.17</v>
      </c>
      <c r="M601">
        <v>131.5823</v>
      </c>
      <c r="N601" s="9">
        <f t="shared" si="40"/>
        <v>-8.7169666794331691E-2</v>
      </c>
      <c r="O601" s="9">
        <f t="shared" si="41"/>
        <v>-8.5386104478805014E-2</v>
      </c>
    </row>
    <row r="602" spans="1:15" x14ac:dyDescent="0.15">
      <c r="A602">
        <f t="shared" si="42"/>
        <v>6</v>
      </c>
      <c r="B602" s="3" t="s">
        <v>601</v>
      </c>
      <c r="C602" s="4">
        <v>11.72748008376</v>
      </c>
      <c r="K602" s="8">
        <v>30084</v>
      </c>
      <c r="L602">
        <v>118.22</v>
      </c>
      <c r="M602">
        <v>132.10249999999999</v>
      </c>
      <c r="N602" s="9">
        <f t="shared" si="40"/>
        <v>-9.948202315661181E-2</v>
      </c>
      <c r="O602" s="9">
        <f t="shared" si="41"/>
        <v>-7.2936287155533241E-2</v>
      </c>
    </row>
    <row r="603" spans="1:15" x14ac:dyDescent="0.15">
      <c r="A603">
        <f t="shared" si="42"/>
        <v>7</v>
      </c>
      <c r="B603" s="3" t="s">
        <v>602</v>
      </c>
      <c r="C603" s="4">
        <v>11.72748008376</v>
      </c>
      <c r="K603" s="8">
        <v>30085</v>
      </c>
      <c r="L603">
        <v>118.01</v>
      </c>
      <c r="M603">
        <v>131.97810000000001</v>
      </c>
      <c r="N603" s="9">
        <f t="shared" si="40"/>
        <v>-0.10713475069985612</v>
      </c>
      <c r="O603" s="9">
        <f t="shared" si="41"/>
        <v>-7.6032075408293487E-2</v>
      </c>
    </row>
    <row r="604" spans="1:15" x14ac:dyDescent="0.15">
      <c r="A604">
        <f t="shared" si="42"/>
        <v>1</v>
      </c>
      <c r="B604" s="3" t="s">
        <v>603</v>
      </c>
      <c r="C604" s="4">
        <v>12.970147278835499</v>
      </c>
      <c r="K604" s="8">
        <v>30088</v>
      </c>
      <c r="L604">
        <v>116.71</v>
      </c>
      <c r="M604">
        <v>130.5532</v>
      </c>
      <c r="N604" s="9">
        <f t="shared" si="40"/>
        <v>-0.11943564207031843</v>
      </c>
      <c r="O604" s="9">
        <f t="shared" si="41"/>
        <v>-8.5387861702544976E-2</v>
      </c>
    </row>
    <row r="605" spans="1:15" x14ac:dyDescent="0.15">
      <c r="A605">
        <f t="shared" si="42"/>
        <v>2</v>
      </c>
      <c r="B605" s="3" t="s">
        <v>604</v>
      </c>
      <c r="C605" s="4">
        <v>13.108014768620301</v>
      </c>
      <c r="K605" s="8">
        <v>30089</v>
      </c>
      <c r="L605">
        <v>115.84</v>
      </c>
      <c r="M605">
        <v>130.8698</v>
      </c>
      <c r="N605" s="9">
        <f t="shared" si="40"/>
        <v>-0.12302218184571123</v>
      </c>
      <c r="O605" s="9">
        <f t="shared" si="41"/>
        <v>-6.8786253849525525E-2</v>
      </c>
    </row>
    <row r="606" spans="1:15" x14ac:dyDescent="0.15">
      <c r="A606">
        <f t="shared" si="42"/>
        <v>3</v>
      </c>
      <c r="B606" s="3" t="s">
        <v>605</v>
      </c>
      <c r="C606" s="4">
        <v>13.875347492397401</v>
      </c>
      <c r="K606" s="8">
        <v>30090</v>
      </c>
      <c r="L606">
        <v>114.89</v>
      </c>
      <c r="M606">
        <v>132.53229999999999</v>
      </c>
      <c r="N606" s="9">
        <f t="shared" si="40"/>
        <v>-0.12962121212121214</v>
      </c>
      <c r="O606" s="9">
        <f t="shared" si="41"/>
        <v>-5.4423399493294555E-2</v>
      </c>
    </row>
    <row r="607" spans="1:15" x14ac:dyDescent="0.15">
      <c r="A607">
        <f t="shared" si="42"/>
        <v>4</v>
      </c>
      <c r="B607" s="3" t="s">
        <v>606</v>
      </c>
      <c r="C607" s="4">
        <v>13.3526971080361</v>
      </c>
      <c r="K607" s="8">
        <v>30091</v>
      </c>
      <c r="L607">
        <v>114.59</v>
      </c>
      <c r="M607">
        <v>134.1721</v>
      </c>
      <c r="N607" s="9">
        <f t="shared" si="40"/>
        <v>-0.13024667931688805</v>
      </c>
      <c r="O607" s="9">
        <f t="shared" si="41"/>
        <v>-4.609146771073358E-2</v>
      </c>
    </row>
    <row r="608" spans="1:15" x14ac:dyDescent="0.15">
      <c r="A608">
        <f t="shared" si="42"/>
        <v>5</v>
      </c>
      <c r="B608" s="3" t="s">
        <v>607</v>
      </c>
      <c r="C608" s="4">
        <v>11.9572909540375</v>
      </c>
      <c r="K608" s="8">
        <v>30092</v>
      </c>
      <c r="L608">
        <v>114.89</v>
      </c>
      <c r="M608">
        <v>134.8733</v>
      </c>
      <c r="N608" s="9">
        <f t="shared" si="40"/>
        <v>-0.12518084215335423</v>
      </c>
      <c r="O608" s="9">
        <f t="shared" si="41"/>
        <v>-4.7587674234512156E-2</v>
      </c>
    </row>
    <row r="609" spans="1:15" x14ac:dyDescent="0.15">
      <c r="A609">
        <f t="shared" si="42"/>
        <v>6</v>
      </c>
      <c r="B609" s="3" t="s">
        <v>608</v>
      </c>
      <c r="C609" s="4">
        <v>14.174962798833899</v>
      </c>
      <c r="K609" s="8">
        <v>30095</v>
      </c>
      <c r="L609">
        <v>114.79</v>
      </c>
      <c r="M609">
        <v>133.44829999999999</v>
      </c>
      <c r="N609" s="9">
        <f t="shared" si="40"/>
        <v>-0.13542215862017026</v>
      </c>
      <c r="O609" s="9">
        <f t="shared" si="41"/>
        <v>-5.7578486103607607E-2</v>
      </c>
    </row>
    <row r="610" spans="1:15" x14ac:dyDescent="0.15">
      <c r="A610">
        <f t="shared" si="42"/>
        <v>7</v>
      </c>
      <c r="B610" s="3" t="s">
        <v>609</v>
      </c>
      <c r="C610" s="4">
        <v>14.174962798833899</v>
      </c>
      <c r="K610" s="8">
        <v>30096</v>
      </c>
      <c r="L610">
        <v>114.4</v>
      </c>
      <c r="M610">
        <v>132.6114</v>
      </c>
      <c r="N610" s="9">
        <f t="shared" si="40"/>
        <v>-0.14480077745383868</v>
      </c>
      <c r="O610" s="9">
        <f t="shared" si="41"/>
        <v>-4.9409946503441105E-2</v>
      </c>
    </row>
    <row r="611" spans="1:15" x14ac:dyDescent="0.15">
      <c r="A611">
        <f t="shared" si="42"/>
        <v>1</v>
      </c>
      <c r="B611" s="3" t="s">
        <v>610</v>
      </c>
      <c r="C611" s="4">
        <v>14.895566507519099</v>
      </c>
      <c r="K611" s="8">
        <v>30097</v>
      </c>
      <c r="L611">
        <v>113.11</v>
      </c>
      <c r="M611">
        <v>131.33349999999999</v>
      </c>
      <c r="N611" s="9">
        <f t="shared" si="40"/>
        <v>-0.15241663544398643</v>
      </c>
      <c r="O611" s="9">
        <f t="shared" si="41"/>
        <v>-6.5843709212215606E-2</v>
      </c>
    </row>
    <row r="612" spans="1:15" x14ac:dyDescent="0.15">
      <c r="A612">
        <f t="shared" si="42"/>
        <v>2</v>
      </c>
      <c r="B612" s="3" t="s">
        <v>611</v>
      </c>
      <c r="C612" s="4">
        <v>13.956857587891299</v>
      </c>
      <c r="K612" s="8">
        <v>30098</v>
      </c>
      <c r="L612">
        <v>112.66</v>
      </c>
      <c r="M612">
        <v>132.34</v>
      </c>
      <c r="N612" s="9">
        <f t="shared" si="40"/>
        <v>-0.15031299494682859</v>
      </c>
      <c r="O612" s="9">
        <f t="shared" si="41"/>
        <v>-5.7459099465342778E-2</v>
      </c>
    </row>
    <row r="613" spans="1:15" x14ac:dyDescent="0.15">
      <c r="A613">
        <f t="shared" si="42"/>
        <v>3</v>
      </c>
      <c r="B613" s="3" t="s">
        <v>612</v>
      </c>
      <c r="C613" s="4">
        <v>15.5755487775271</v>
      </c>
      <c r="K613" s="8">
        <v>30099</v>
      </c>
      <c r="L613">
        <v>111.88</v>
      </c>
      <c r="M613">
        <v>132.76060000000001</v>
      </c>
      <c r="N613" s="9">
        <f t="shared" si="40"/>
        <v>-0.1550487123329054</v>
      </c>
      <c r="O613" s="9">
        <f t="shared" si="41"/>
        <v>-5.9721175584024122E-2</v>
      </c>
    </row>
    <row r="614" spans="1:15" x14ac:dyDescent="0.15">
      <c r="A614">
        <f t="shared" si="42"/>
        <v>4</v>
      </c>
      <c r="B614" s="3" t="s">
        <v>613</v>
      </c>
      <c r="C614" s="4">
        <v>15.599545700357</v>
      </c>
      <c r="K614" s="8">
        <v>30103</v>
      </c>
      <c r="L614">
        <v>111.68</v>
      </c>
      <c r="M614">
        <v>133.49930000000001</v>
      </c>
      <c r="N614" s="9">
        <f t="shared" si="40"/>
        <v>-0.14500076557954367</v>
      </c>
      <c r="O614" s="9">
        <f t="shared" si="41"/>
        <v>-6.0856137882518424E-2</v>
      </c>
    </row>
    <row r="615" spans="1:15" x14ac:dyDescent="0.15">
      <c r="A615">
        <f t="shared" si="42"/>
        <v>5</v>
      </c>
      <c r="B615" s="3" t="s">
        <v>614</v>
      </c>
      <c r="C615" s="4">
        <v>13.667532828586999</v>
      </c>
      <c r="K615" s="8">
        <v>30104</v>
      </c>
      <c r="L615">
        <v>112.04</v>
      </c>
      <c r="M615">
        <v>133.738</v>
      </c>
      <c r="N615" s="9">
        <f t="shared" si="40"/>
        <v>-0.14283528421696889</v>
      </c>
      <c r="O615" s="9">
        <f t="shared" si="41"/>
        <v>-6.1803743300502312E-2</v>
      </c>
    </row>
    <row r="616" spans="1:15" x14ac:dyDescent="0.15">
      <c r="A616">
        <f t="shared" si="42"/>
        <v>6</v>
      </c>
      <c r="B616" s="3" t="s">
        <v>615</v>
      </c>
      <c r="C616" s="4">
        <v>13.5488529239661</v>
      </c>
      <c r="K616" s="8">
        <v>30105</v>
      </c>
      <c r="L616">
        <v>111.86</v>
      </c>
      <c r="M616">
        <v>134.88589999999999</v>
      </c>
      <c r="N616" s="9">
        <f t="shared" si="40"/>
        <v>-0.14584605986560784</v>
      </c>
      <c r="O616" s="9">
        <f t="shared" si="41"/>
        <v>-5.0527227165221289E-2</v>
      </c>
    </row>
    <row r="617" spans="1:15" x14ac:dyDescent="0.15">
      <c r="A617">
        <f t="shared" si="42"/>
        <v>7</v>
      </c>
      <c r="B617" s="3" t="s">
        <v>616</v>
      </c>
      <c r="C617" s="4">
        <v>13.5488529239661</v>
      </c>
      <c r="K617" s="8">
        <v>30106</v>
      </c>
      <c r="L617">
        <v>110.09</v>
      </c>
      <c r="M617">
        <v>135.78380000000001</v>
      </c>
      <c r="N617" s="9">
        <f t="shared" si="40"/>
        <v>-0.16737256088337615</v>
      </c>
      <c r="O617" s="9">
        <f t="shared" si="41"/>
        <v>-4.3555131044353712E-2</v>
      </c>
    </row>
    <row r="618" spans="1:15" x14ac:dyDescent="0.15">
      <c r="A618">
        <f t="shared" si="42"/>
        <v>1</v>
      </c>
      <c r="B618" s="3" t="s">
        <v>617</v>
      </c>
      <c r="C618" s="4">
        <v>14.346807378944</v>
      </c>
      <c r="K618" s="8">
        <v>30109</v>
      </c>
      <c r="L618">
        <v>110.12</v>
      </c>
      <c r="M618">
        <v>134.54490000000001</v>
      </c>
      <c r="N618" s="9">
        <f t="shared" si="40"/>
        <v>-0.16727162734422263</v>
      </c>
      <c r="O618" s="9">
        <f t="shared" si="41"/>
        <v>-5.0483315607879442E-2</v>
      </c>
    </row>
    <row r="619" spans="1:15" x14ac:dyDescent="0.15">
      <c r="A619">
        <f t="shared" si="42"/>
        <v>2</v>
      </c>
      <c r="B619" s="3" t="s">
        <v>618</v>
      </c>
      <c r="C619" s="4">
        <v>15.346232478419299</v>
      </c>
      <c r="K619" s="8">
        <v>30110</v>
      </c>
      <c r="L619">
        <v>109.63</v>
      </c>
      <c r="M619">
        <v>135.727</v>
      </c>
      <c r="N619" s="9">
        <f t="shared" si="40"/>
        <v>-0.16928089717360006</v>
      </c>
      <c r="O619" s="9">
        <f t="shared" si="41"/>
        <v>-3.9077754791973729E-2</v>
      </c>
    </row>
    <row r="620" spans="1:15" x14ac:dyDescent="0.15">
      <c r="A620">
        <f t="shared" si="42"/>
        <v>3</v>
      </c>
      <c r="B620" s="3" t="s">
        <v>619</v>
      </c>
      <c r="C620" s="4">
        <v>14.1274189255419</v>
      </c>
      <c r="K620" s="8">
        <v>30111</v>
      </c>
      <c r="L620">
        <v>108.99</v>
      </c>
      <c r="M620">
        <v>135.44280000000001</v>
      </c>
      <c r="N620" s="9">
        <f t="shared" si="40"/>
        <v>-0.17631499395405081</v>
      </c>
      <c r="O620" s="9">
        <f t="shared" si="41"/>
        <v>-4.1089838622664132E-2</v>
      </c>
    </row>
    <row r="621" spans="1:15" x14ac:dyDescent="0.15">
      <c r="A621">
        <f t="shared" si="42"/>
        <v>4</v>
      </c>
      <c r="B621" s="3" t="s">
        <v>620</v>
      </c>
      <c r="C621" s="4">
        <v>13.1049317636003</v>
      </c>
      <c r="K621" s="8">
        <v>30112</v>
      </c>
      <c r="L621">
        <v>109.61</v>
      </c>
      <c r="M621">
        <v>134.3631</v>
      </c>
      <c r="N621" s="9">
        <f t="shared" si="40"/>
        <v>-0.1804859813084112</v>
      </c>
      <c r="O621" s="9">
        <f t="shared" si="41"/>
        <v>-5.9050963161952796E-2</v>
      </c>
    </row>
    <row r="622" spans="1:15" x14ac:dyDescent="0.15">
      <c r="A622">
        <f t="shared" si="42"/>
        <v>5</v>
      </c>
      <c r="B622" s="3" t="s">
        <v>621</v>
      </c>
      <c r="C622" s="4">
        <v>13.888189785576399</v>
      </c>
      <c r="K622" s="8">
        <v>30113</v>
      </c>
      <c r="L622">
        <v>111.24</v>
      </c>
      <c r="M622">
        <v>134.12440000000001</v>
      </c>
      <c r="N622" s="9">
        <f t="shared" si="40"/>
        <v>-0.16667915199640437</v>
      </c>
      <c r="O622" s="9">
        <f t="shared" si="41"/>
        <v>-6.7744114858609206E-2</v>
      </c>
    </row>
    <row r="623" spans="1:15" x14ac:dyDescent="0.15">
      <c r="A623">
        <f t="shared" si="42"/>
        <v>6</v>
      </c>
      <c r="B623" s="3" t="s">
        <v>622</v>
      </c>
      <c r="C623" s="4">
        <v>13.0949449570087</v>
      </c>
      <c r="K623" s="8">
        <v>30116</v>
      </c>
      <c r="L623">
        <v>109.96</v>
      </c>
      <c r="M623">
        <v>132.64689999999999</v>
      </c>
      <c r="N623" s="9">
        <f t="shared" si="40"/>
        <v>-0.17700770900381724</v>
      </c>
      <c r="O623" s="9">
        <f t="shared" si="41"/>
        <v>-7.5803317431530237E-2</v>
      </c>
    </row>
    <row r="624" spans="1:15" x14ac:dyDescent="0.15">
      <c r="A624">
        <f t="shared" si="42"/>
        <v>7</v>
      </c>
      <c r="B624" s="3" t="s">
        <v>623</v>
      </c>
      <c r="C624" s="4">
        <v>13.0949449570087</v>
      </c>
      <c r="K624" s="8">
        <v>30117</v>
      </c>
      <c r="L624">
        <v>109.69</v>
      </c>
      <c r="M624">
        <v>131.65809999999999</v>
      </c>
      <c r="N624" s="9">
        <f t="shared" si="40"/>
        <v>-0.16995838062807422</v>
      </c>
      <c r="O624" s="9">
        <f t="shared" si="41"/>
        <v>-8.0625541186000516E-2</v>
      </c>
    </row>
    <row r="625" spans="1:15" x14ac:dyDescent="0.15">
      <c r="A625">
        <f t="shared" si="42"/>
        <v>1</v>
      </c>
      <c r="B625" s="3" t="s">
        <v>624</v>
      </c>
      <c r="C625" s="4">
        <v>13.0949449570087</v>
      </c>
      <c r="K625" s="8">
        <v>30118</v>
      </c>
      <c r="L625">
        <v>108.87</v>
      </c>
      <c r="M625">
        <v>130.57839999999999</v>
      </c>
      <c r="N625" s="9">
        <f t="shared" si="40"/>
        <v>-0.18339333933393331</v>
      </c>
      <c r="O625" s="9">
        <f t="shared" si="41"/>
        <v>-8.6925632964500399E-2</v>
      </c>
    </row>
    <row r="626" spans="1:15" x14ac:dyDescent="0.15">
      <c r="A626">
        <f t="shared" si="42"/>
        <v>2</v>
      </c>
      <c r="B626" s="3" t="s">
        <v>625</v>
      </c>
      <c r="C626" s="4">
        <v>12.413077025042799</v>
      </c>
      <c r="K626" s="8">
        <v>30119</v>
      </c>
      <c r="L626">
        <v>107.6</v>
      </c>
      <c r="M626">
        <v>130.23740000000001</v>
      </c>
      <c r="N626" s="9">
        <f t="shared" si="40"/>
        <v>-0.18261926466119716</v>
      </c>
      <c r="O626" s="9">
        <f t="shared" si="41"/>
        <v>-7.6830055792503793E-2</v>
      </c>
    </row>
    <row r="627" spans="1:15" x14ac:dyDescent="0.15">
      <c r="A627">
        <f t="shared" si="42"/>
        <v>3</v>
      </c>
      <c r="B627" s="3" t="s">
        <v>626</v>
      </c>
      <c r="C627" s="4">
        <v>11.278319750028301</v>
      </c>
      <c r="K627" s="8">
        <v>30120</v>
      </c>
      <c r="L627">
        <v>107.28</v>
      </c>
      <c r="M627">
        <v>130.57839999999999</v>
      </c>
      <c r="N627" s="9">
        <f t="shared" si="40"/>
        <v>-0.18893173055114543</v>
      </c>
      <c r="O627" s="9">
        <f t="shared" si="41"/>
        <v>-7.5050204181379643E-2</v>
      </c>
    </row>
    <row r="628" spans="1:15" x14ac:dyDescent="0.15">
      <c r="A628">
        <f t="shared" si="42"/>
        <v>4</v>
      </c>
      <c r="B628" s="3" t="s">
        <v>627</v>
      </c>
      <c r="C628" s="4">
        <v>12.2674255153717</v>
      </c>
      <c r="K628" s="8">
        <v>30123</v>
      </c>
      <c r="L628">
        <v>107.2</v>
      </c>
      <c r="M628">
        <v>130.46469999999999</v>
      </c>
      <c r="N628" s="9">
        <f t="shared" si="40"/>
        <v>-0.18757104964001503</v>
      </c>
      <c r="O628" s="9">
        <f t="shared" si="41"/>
        <v>-7.7619685598843358E-2</v>
      </c>
    </row>
    <row r="629" spans="1:15" x14ac:dyDescent="0.15">
      <c r="A629">
        <f t="shared" si="42"/>
        <v>5</v>
      </c>
      <c r="B629" s="3" t="s">
        <v>628</v>
      </c>
      <c r="C629" s="4">
        <v>10.685817333425501</v>
      </c>
      <c r="K629" s="8">
        <v>30124</v>
      </c>
      <c r="L629">
        <v>108.3</v>
      </c>
      <c r="M629">
        <v>130.0215</v>
      </c>
      <c r="N629" s="9">
        <f t="shared" si="40"/>
        <v>-0.18785151856018001</v>
      </c>
      <c r="O629" s="9">
        <f t="shared" si="41"/>
        <v>-8.951334832820268E-2</v>
      </c>
    </row>
    <row r="630" spans="1:15" x14ac:dyDescent="0.15">
      <c r="A630">
        <f t="shared" si="42"/>
        <v>6</v>
      </c>
      <c r="B630" s="3" t="s">
        <v>629</v>
      </c>
      <c r="C630" s="4">
        <v>9.8511960939895395</v>
      </c>
      <c r="K630" s="8">
        <v>30125</v>
      </c>
      <c r="L630">
        <v>110.14</v>
      </c>
      <c r="M630">
        <v>128.55529999999999</v>
      </c>
      <c r="N630" s="9">
        <f t="shared" si="40"/>
        <v>-0.16975727423488618</v>
      </c>
      <c r="O630" s="9">
        <f t="shared" si="41"/>
        <v>-9.9916681836640375E-2</v>
      </c>
    </row>
    <row r="631" spans="1:15" x14ac:dyDescent="0.15">
      <c r="A631">
        <f t="shared" si="42"/>
        <v>7</v>
      </c>
      <c r="B631" s="3" t="s">
        <v>630</v>
      </c>
      <c r="C631" s="4">
        <v>9.8511960939895395</v>
      </c>
      <c r="K631" s="8">
        <v>30126</v>
      </c>
      <c r="L631">
        <v>109.83</v>
      </c>
      <c r="M631">
        <v>128.04390000000001</v>
      </c>
      <c r="N631" s="9">
        <f t="shared" si="40"/>
        <v>-0.17302913937203523</v>
      </c>
      <c r="O631" s="9">
        <f t="shared" si="41"/>
        <v>-0.10166317745049613</v>
      </c>
    </row>
    <row r="632" spans="1:15" x14ac:dyDescent="0.15">
      <c r="A632">
        <f t="shared" si="42"/>
        <v>1</v>
      </c>
      <c r="B632" s="3" t="s">
        <v>631</v>
      </c>
      <c r="C632" s="4">
        <v>10.4039275110333</v>
      </c>
      <c r="K632" s="8">
        <v>30127</v>
      </c>
      <c r="L632">
        <v>109.14</v>
      </c>
      <c r="M632">
        <v>127.1574</v>
      </c>
      <c r="N632" s="9">
        <f t="shared" si="40"/>
        <v>-0.17667471333735663</v>
      </c>
      <c r="O632" s="9">
        <f t="shared" si="41"/>
        <v>-0.11024235825582662</v>
      </c>
    </row>
    <row r="633" spans="1:15" x14ac:dyDescent="0.15">
      <c r="A633">
        <f t="shared" si="42"/>
        <v>2</v>
      </c>
      <c r="B633" s="3" t="s">
        <v>632</v>
      </c>
      <c r="C633" s="4">
        <v>9.8969313014508202</v>
      </c>
      <c r="K633" s="8">
        <v>30130</v>
      </c>
      <c r="L633">
        <v>110.26</v>
      </c>
      <c r="M633">
        <v>127.1574</v>
      </c>
      <c r="N633" s="9">
        <f t="shared" si="40"/>
        <v>-0.16400030328303872</v>
      </c>
      <c r="O633" s="9">
        <f t="shared" si="41"/>
        <v>-0.11975544262683191</v>
      </c>
    </row>
    <row r="634" spans="1:15" x14ac:dyDescent="0.15">
      <c r="A634">
        <f t="shared" si="42"/>
        <v>3</v>
      </c>
      <c r="B634" s="3" t="s">
        <v>633</v>
      </c>
      <c r="C634" s="4">
        <v>10.2690463407233</v>
      </c>
      <c r="K634" s="8">
        <v>30131</v>
      </c>
      <c r="L634">
        <v>110.21</v>
      </c>
      <c r="M634">
        <v>127.60299999999999</v>
      </c>
      <c r="N634" s="9">
        <f t="shared" si="40"/>
        <v>-0.16004877677006335</v>
      </c>
      <c r="O634" s="9">
        <f t="shared" si="41"/>
        <v>-0.11495039746532187</v>
      </c>
    </row>
    <row r="635" spans="1:15" x14ac:dyDescent="0.15">
      <c r="A635">
        <f t="shared" si="42"/>
        <v>4</v>
      </c>
      <c r="B635" s="3" t="s">
        <v>634</v>
      </c>
      <c r="C635" s="4">
        <v>10.683941131699701</v>
      </c>
      <c r="K635" s="8">
        <v>30132</v>
      </c>
      <c r="L635">
        <v>109.61</v>
      </c>
      <c r="M635">
        <v>128.01429999999999</v>
      </c>
      <c r="N635" s="9">
        <f t="shared" si="40"/>
        <v>-0.15535177621946528</v>
      </c>
      <c r="O635" s="9">
        <f t="shared" si="41"/>
        <v>-0.11289505542747102</v>
      </c>
    </row>
    <row r="636" spans="1:15" x14ac:dyDescent="0.15">
      <c r="A636">
        <f t="shared" si="42"/>
        <v>5</v>
      </c>
      <c r="B636" s="3" t="s">
        <v>635</v>
      </c>
      <c r="C636" s="4">
        <v>11.1575750474021</v>
      </c>
      <c r="K636" s="8">
        <v>30133</v>
      </c>
      <c r="L636">
        <v>108.71</v>
      </c>
      <c r="M636">
        <v>127.8086</v>
      </c>
      <c r="N636" s="9">
        <f t="shared" si="40"/>
        <v>-0.1549284825870646</v>
      </c>
      <c r="O636" s="9">
        <f t="shared" si="41"/>
        <v>-0.10453531452657072</v>
      </c>
    </row>
    <row r="637" spans="1:15" x14ac:dyDescent="0.15">
      <c r="A637">
        <f t="shared" si="42"/>
        <v>6</v>
      </c>
      <c r="B637" s="3" t="s">
        <v>636</v>
      </c>
      <c r="C637" s="4">
        <v>12.386514338395701</v>
      </c>
      <c r="K637" s="8">
        <v>30134</v>
      </c>
      <c r="L637">
        <v>107.65</v>
      </c>
      <c r="M637">
        <v>125.7863</v>
      </c>
      <c r="N637" s="9">
        <f t="shared" si="40"/>
        <v>-0.15482452696867388</v>
      </c>
      <c r="O637" s="9">
        <f t="shared" si="41"/>
        <v>-0.1264385297845374</v>
      </c>
    </row>
    <row r="638" spans="1:15" x14ac:dyDescent="0.15">
      <c r="A638">
        <f t="shared" si="42"/>
        <v>7</v>
      </c>
      <c r="B638" s="3" t="s">
        <v>637</v>
      </c>
      <c r="C638" s="4">
        <v>12.386514338395701</v>
      </c>
      <c r="K638" s="8">
        <v>30138</v>
      </c>
      <c r="L638">
        <v>107.29</v>
      </c>
      <c r="M638">
        <v>125.8205</v>
      </c>
      <c r="N638" s="9">
        <f t="shared" si="40"/>
        <v>-0.16336556456643792</v>
      </c>
      <c r="O638" s="9">
        <f t="shared" si="41"/>
        <v>-0.11504944506182391</v>
      </c>
    </row>
    <row r="639" spans="1:15" x14ac:dyDescent="0.15">
      <c r="A639">
        <f t="shared" si="42"/>
        <v>1</v>
      </c>
      <c r="B639" s="3" t="s">
        <v>638</v>
      </c>
      <c r="C639" s="4">
        <v>12.3666788051508</v>
      </c>
      <c r="K639" s="8">
        <v>30139</v>
      </c>
      <c r="L639">
        <v>107.22</v>
      </c>
      <c r="M639">
        <v>125.2607</v>
      </c>
      <c r="N639" s="9">
        <f t="shared" si="40"/>
        <v>-0.16443266832917702</v>
      </c>
      <c r="O639" s="9">
        <f t="shared" si="41"/>
        <v>-0.12318281599121916</v>
      </c>
    </row>
    <row r="640" spans="1:15" x14ac:dyDescent="0.15">
      <c r="A640">
        <f t="shared" si="42"/>
        <v>2</v>
      </c>
      <c r="B640" s="3" t="s">
        <v>639</v>
      </c>
      <c r="C640" s="4">
        <v>11.7342813922555</v>
      </c>
      <c r="K640" s="8">
        <v>30140</v>
      </c>
      <c r="L640">
        <v>107.53</v>
      </c>
      <c r="M640">
        <v>124.5294</v>
      </c>
      <c r="N640" s="9">
        <f t="shared" si="40"/>
        <v>-0.16836813611755619</v>
      </c>
      <c r="O640" s="9">
        <f t="shared" si="41"/>
        <v>-0.12618796346714123</v>
      </c>
    </row>
    <row r="641" spans="1:15" x14ac:dyDescent="0.15">
      <c r="A641">
        <f t="shared" si="42"/>
        <v>3</v>
      </c>
      <c r="B641" s="3" t="s">
        <v>640</v>
      </c>
      <c r="C641" s="4">
        <v>10.2257839869291</v>
      </c>
      <c r="K641" s="8">
        <v>30141</v>
      </c>
      <c r="L641">
        <v>108.83</v>
      </c>
      <c r="M641">
        <v>125.23779999999999</v>
      </c>
      <c r="N641" s="9">
        <f t="shared" si="40"/>
        <v>-0.15876942104042668</v>
      </c>
      <c r="O641" s="9">
        <f t="shared" si="41"/>
        <v>-0.13044341638147294</v>
      </c>
    </row>
    <row r="642" spans="1:15" x14ac:dyDescent="0.15">
      <c r="A642">
        <f t="shared" si="42"/>
        <v>4</v>
      </c>
      <c r="B642" s="3" t="s">
        <v>641</v>
      </c>
      <c r="C642" s="4">
        <v>12.0084062718814</v>
      </c>
      <c r="K642" s="8">
        <v>30144</v>
      </c>
      <c r="L642">
        <v>109.57</v>
      </c>
      <c r="M642">
        <v>127.1002</v>
      </c>
      <c r="N642" s="9">
        <f t="shared" ref="N642:N705" si="43">L642/L390-1</f>
        <v>-0.15481332921937674</v>
      </c>
      <c r="O642" s="9">
        <f t="shared" ref="O642:O705" si="44">M642/M390-1</f>
        <v>-0.11292186745356625</v>
      </c>
    </row>
    <row r="643" spans="1:15" x14ac:dyDescent="0.15">
      <c r="A643">
        <f t="shared" si="42"/>
        <v>5</v>
      </c>
      <c r="B643" s="3" t="s">
        <v>642</v>
      </c>
      <c r="C643" s="4">
        <v>11.905172997036701</v>
      </c>
      <c r="K643" s="8">
        <v>30145</v>
      </c>
      <c r="L643">
        <v>109.45</v>
      </c>
      <c r="M643">
        <v>125.6377</v>
      </c>
      <c r="N643" s="9">
        <f t="shared" si="43"/>
        <v>-0.15580408792903977</v>
      </c>
      <c r="O643" s="9">
        <f t="shared" si="44"/>
        <v>-0.12411950229222202</v>
      </c>
    </row>
    <row r="644" spans="1:15" x14ac:dyDescent="0.15">
      <c r="A644">
        <f t="shared" ref="A644:A707" si="45">WEEKDAY(B644,2)</f>
        <v>6</v>
      </c>
      <c r="B644" s="3" t="s">
        <v>643</v>
      </c>
      <c r="C644" s="4">
        <v>10.5410766956606</v>
      </c>
      <c r="K644" s="8">
        <v>30146</v>
      </c>
      <c r="L644">
        <v>110.44</v>
      </c>
      <c r="M644">
        <v>125.6377</v>
      </c>
      <c r="N644" s="9">
        <f t="shared" si="43"/>
        <v>-0.15196191353758726</v>
      </c>
      <c r="O644" s="9">
        <f t="shared" si="44"/>
        <v>-0.1224677240458304</v>
      </c>
    </row>
    <row r="645" spans="1:15" x14ac:dyDescent="0.15">
      <c r="A645">
        <f t="shared" si="45"/>
        <v>7</v>
      </c>
      <c r="B645" s="3" t="s">
        <v>644</v>
      </c>
      <c r="C645" s="4">
        <v>10.5410766956606</v>
      </c>
      <c r="K645" s="8">
        <v>30147</v>
      </c>
      <c r="L645">
        <v>110.47</v>
      </c>
      <c r="M645">
        <v>124.39230000000001</v>
      </c>
      <c r="N645" s="9">
        <f t="shared" si="43"/>
        <v>-0.15244744514347097</v>
      </c>
      <c r="O645" s="9">
        <f t="shared" si="44"/>
        <v>-0.12675292036392227</v>
      </c>
    </row>
    <row r="646" spans="1:15" x14ac:dyDescent="0.15">
      <c r="A646">
        <f t="shared" si="45"/>
        <v>1</v>
      </c>
      <c r="B646" s="3" t="s">
        <v>645</v>
      </c>
      <c r="C646" s="4">
        <v>10.6884268732507</v>
      </c>
      <c r="K646" s="8">
        <v>30148</v>
      </c>
      <c r="L646">
        <v>111.07</v>
      </c>
      <c r="M646">
        <v>122.94119999999999</v>
      </c>
      <c r="N646" s="9">
        <f t="shared" si="43"/>
        <v>-0.1505812174977057</v>
      </c>
      <c r="O646" s="9">
        <f t="shared" si="44"/>
        <v>-0.1360883044897111</v>
      </c>
    </row>
    <row r="647" spans="1:15" x14ac:dyDescent="0.15">
      <c r="A647">
        <f t="shared" si="45"/>
        <v>2</v>
      </c>
      <c r="B647" s="3" t="s">
        <v>646</v>
      </c>
      <c r="C647" s="4">
        <v>10.7894518660498</v>
      </c>
      <c r="K647" s="8">
        <v>30151</v>
      </c>
      <c r="L647">
        <v>110.73</v>
      </c>
      <c r="M647">
        <v>122.57559999999999</v>
      </c>
      <c r="N647" s="9">
        <f t="shared" si="43"/>
        <v>-0.13976072094468606</v>
      </c>
      <c r="O647" s="9">
        <f t="shared" si="44"/>
        <v>-0.12909941184745843</v>
      </c>
    </row>
    <row r="648" spans="1:15" x14ac:dyDescent="0.15">
      <c r="A648">
        <f t="shared" si="45"/>
        <v>3</v>
      </c>
      <c r="B648" s="3" t="s">
        <v>647</v>
      </c>
      <c r="C648" s="4">
        <v>9.5798923917171894</v>
      </c>
      <c r="K648" s="8">
        <v>30152</v>
      </c>
      <c r="L648">
        <v>111.54</v>
      </c>
      <c r="M648">
        <v>122.4842</v>
      </c>
      <c r="N648" s="9">
        <f t="shared" si="43"/>
        <v>-0.13090229079008875</v>
      </c>
      <c r="O648" s="9">
        <f t="shared" si="44"/>
        <v>-0.12210418276349944</v>
      </c>
    </row>
    <row r="649" spans="1:15" x14ac:dyDescent="0.15">
      <c r="A649">
        <f t="shared" si="45"/>
        <v>4</v>
      </c>
      <c r="B649" s="3" t="s">
        <v>648</v>
      </c>
      <c r="C649" s="4">
        <v>10.2476631002492</v>
      </c>
      <c r="K649" s="8">
        <v>30153</v>
      </c>
      <c r="L649">
        <v>111.42</v>
      </c>
      <c r="M649">
        <v>123.7411</v>
      </c>
      <c r="N649" s="9">
        <f t="shared" si="43"/>
        <v>-0.1235742940297333</v>
      </c>
      <c r="O649" s="9">
        <f t="shared" si="44"/>
        <v>-0.11309545141133681</v>
      </c>
    </row>
    <row r="650" spans="1:15" x14ac:dyDescent="0.15">
      <c r="A650">
        <f t="shared" si="45"/>
        <v>5</v>
      </c>
      <c r="B650" s="3" t="s">
        <v>649</v>
      </c>
      <c r="C650" s="4">
        <v>10.8951326902757</v>
      </c>
      <c r="K650" s="8">
        <v>30154</v>
      </c>
      <c r="L650">
        <v>111.48</v>
      </c>
      <c r="M650">
        <v>125.8434</v>
      </c>
      <c r="N650" s="9">
        <f t="shared" si="43"/>
        <v>-0.12496075353218206</v>
      </c>
      <c r="O650" s="9">
        <f t="shared" si="44"/>
        <v>-8.903395616709664E-2</v>
      </c>
    </row>
    <row r="651" spans="1:15" x14ac:dyDescent="0.15">
      <c r="A651">
        <f t="shared" si="45"/>
        <v>6</v>
      </c>
      <c r="B651" s="3" t="s">
        <v>650</v>
      </c>
      <c r="C651" s="4">
        <v>10.2111213060263</v>
      </c>
      <c r="K651" s="8">
        <v>30155</v>
      </c>
      <c r="L651">
        <v>111.17</v>
      </c>
      <c r="M651">
        <v>125.4892</v>
      </c>
      <c r="N651" s="9">
        <f t="shared" si="43"/>
        <v>-0.13459442628055429</v>
      </c>
      <c r="O651" s="9">
        <f t="shared" si="44"/>
        <v>-9.7760816298358422E-2</v>
      </c>
    </row>
    <row r="652" spans="1:15" x14ac:dyDescent="0.15">
      <c r="A652">
        <f t="shared" si="45"/>
        <v>7</v>
      </c>
      <c r="B652" s="3" t="s">
        <v>651</v>
      </c>
      <c r="C652" s="4">
        <v>10.2111213060263</v>
      </c>
      <c r="K652" s="8">
        <v>30158</v>
      </c>
      <c r="L652">
        <v>110.36</v>
      </c>
      <c r="M652">
        <v>124.7008</v>
      </c>
      <c r="N652" s="9">
        <f t="shared" si="43"/>
        <v>-0.15042340261739806</v>
      </c>
      <c r="O652" s="9">
        <f t="shared" si="44"/>
        <v>-0.10398841156199623</v>
      </c>
    </row>
    <row r="653" spans="1:15" x14ac:dyDescent="0.15">
      <c r="A653">
        <f t="shared" si="45"/>
        <v>1</v>
      </c>
      <c r="B653" s="3" t="s">
        <v>652</v>
      </c>
      <c r="C653" s="4">
        <v>10.1390596056299</v>
      </c>
      <c r="K653" s="8">
        <v>30159</v>
      </c>
      <c r="L653">
        <v>109.43</v>
      </c>
      <c r="M653">
        <v>125.98050000000001</v>
      </c>
      <c r="N653" s="9">
        <f t="shared" si="43"/>
        <v>-0.15262505807650595</v>
      </c>
      <c r="O653" s="9">
        <f t="shared" si="44"/>
        <v>-0.10165364100516261</v>
      </c>
    </row>
    <row r="654" spans="1:15" x14ac:dyDescent="0.15">
      <c r="A654">
        <f t="shared" si="45"/>
        <v>2</v>
      </c>
      <c r="B654" s="3" t="s">
        <v>653</v>
      </c>
      <c r="C654" s="4">
        <v>12.2799007173085</v>
      </c>
      <c r="K654" s="8">
        <v>30160</v>
      </c>
      <c r="L654">
        <v>107.74</v>
      </c>
      <c r="M654">
        <v>125.9234</v>
      </c>
      <c r="N654" s="9">
        <f t="shared" si="43"/>
        <v>-0.16584081759058533</v>
      </c>
      <c r="O654" s="9">
        <f t="shared" si="44"/>
        <v>-0.10254718056901768</v>
      </c>
    </row>
    <row r="655" spans="1:15" x14ac:dyDescent="0.15">
      <c r="A655">
        <f t="shared" si="45"/>
        <v>3</v>
      </c>
      <c r="B655" s="3" t="s">
        <v>654</v>
      </c>
      <c r="C655" s="4">
        <v>12.3634994656028</v>
      </c>
      <c r="K655" s="8">
        <v>30161</v>
      </c>
      <c r="L655">
        <v>107.72</v>
      </c>
      <c r="M655">
        <v>125.9119</v>
      </c>
      <c r="N655" s="9">
        <f t="shared" si="43"/>
        <v>-0.17144835012691328</v>
      </c>
      <c r="O655" s="9">
        <f t="shared" si="44"/>
        <v>-0.1044978549807688</v>
      </c>
    </row>
    <row r="656" spans="1:15" x14ac:dyDescent="0.15">
      <c r="A656">
        <f t="shared" si="45"/>
        <v>4</v>
      </c>
      <c r="B656" s="3" t="s">
        <v>655</v>
      </c>
      <c r="C656" s="4">
        <v>11.881997544033901</v>
      </c>
      <c r="K656" s="8">
        <v>30162</v>
      </c>
      <c r="L656">
        <v>107.09</v>
      </c>
      <c r="M656">
        <v>124.8781</v>
      </c>
      <c r="N656" s="9">
        <f t="shared" si="43"/>
        <v>-0.18201955392606162</v>
      </c>
      <c r="O656" s="9">
        <f t="shared" si="44"/>
        <v>-0.11191859224723288</v>
      </c>
    </row>
    <row r="657" spans="1:15" x14ac:dyDescent="0.15">
      <c r="A657">
        <f t="shared" si="45"/>
        <v>5</v>
      </c>
      <c r="B657" s="3" t="s">
        <v>656</v>
      </c>
      <c r="C657" s="4">
        <v>11.1620367380213</v>
      </c>
      <c r="K657" s="8">
        <v>30165</v>
      </c>
      <c r="L657">
        <v>108.98</v>
      </c>
      <c r="M657">
        <v>123.6604</v>
      </c>
      <c r="N657" s="9">
        <f t="shared" si="43"/>
        <v>-0.16477621091354988</v>
      </c>
      <c r="O657" s="9">
        <f t="shared" si="44"/>
        <v>-0.12462977749840021</v>
      </c>
    </row>
    <row r="658" spans="1:15" x14ac:dyDescent="0.15">
      <c r="A658">
        <f t="shared" si="45"/>
        <v>6</v>
      </c>
      <c r="B658" s="3" t="s">
        <v>657</v>
      </c>
      <c r="C658" s="4">
        <v>12.101903119421699</v>
      </c>
      <c r="K658" s="8">
        <v>30166</v>
      </c>
      <c r="L658">
        <v>107.83</v>
      </c>
      <c r="M658">
        <v>123.6604</v>
      </c>
      <c r="N658" s="9">
        <f t="shared" si="43"/>
        <v>-0.17799969507546887</v>
      </c>
      <c r="O658" s="9">
        <f t="shared" si="44"/>
        <v>-0.12523414730765969</v>
      </c>
    </row>
    <row r="659" spans="1:15" x14ac:dyDescent="0.15">
      <c r="A659">
        <f t="shared" si="45"/>
        <v>7</v>
      </c>
      <c r="B659" s="3" t="s">
        <v>658</v>
      </c>
      <c r="C659" s="4">
        <v>12.101903119421699</v>
      </c>
      <c r="K659" s="8">
        <v>30167</v>
      </c>
      <c r="L659">
        <v>106.14</v>
      </c>
      <c r="M659">
        <v>123.2469</v>
      </c>
      <c r="N659" s="9">
        <f t="shared" si="43"/>
        <v>-0.19996985000376866</v>
      </c>
      <c r="O659" s="9">
        <f t="shared" si="44"/>
        <v>-0.1309594237745868</v>
      </c>
    </row>
    <row r="660" spans="1:15" x14ac:dyDescent="0.15">
      <c r="A660">
        <f t="shared" si="45"/>
        <v>1</v>
      </c>
      <c r="B660" s="3" t="s">
        <v>659</v>
      </c>
      <c r="C660" s="4">
        <v>13.634300708822099</v>
      </c>
      <c r="K660" s="8">
        <v>30168</v>
      </c>
      <c r="L660">
        <v>105.16</v>
      </c>
      <c r="M660">
        <v>123.1665</v>
      </c>
      <c r="N660" s="9">
        <f t="shared" si="43"/>
        <v>-0.20717732207478889</v>
      </c>
      <c r="O660" s="9">
        <f t="shared" si="44"/>
        <v>-0.11776271963440232</v>
      </c>
    </row>
    <row r="661" spans="1:15" x14ac:dyDescent="0.15">
      <c r="A661">
        <f t="shared" si="45"/>
        <v>2</v>
      </c>
      <c r="B661" s="3" t="s">
        <v>660</v>
      </c>
      <c r="C661" s="4">
        <v>11.380037489297701</v>
      </c>
      <c r="K661" s="8">
        <v>30169</v>
      </c>
      <c r="L661">
        <v>103.71</v>
      </c>
      <c r="M661">
        <v>123.5226</v>
      </c>
      <c r="N661" s="9">
        <f t="shared" si="43"/>
        <v>-0.21282732447817843</v>
      </c>
      <c r="O661" s="9">
        <f t="shared" si="44"/>
        <v>-0.11259184969553448</v>
      </c>
    </row>
    <row r="662" spans="1:15" x14ac:dyDescent="0.15">
      <c r="A662">
        <f t="shared" si="45"/>
        <v>3</v>
      </c>
      <c r="B662" s="3" t="s">
        <v>661</v>
      </c>
      <c r="C662" s="4">
        <v>12.809783069634999</v>
      </c>
      <c r="K662" s="8">
        <v>30172</v>
      </c>
      <c r="L662">
        <v>103.08</v>
      </c>
      <c r="M662">
        <v>125.0159</v>
      </c>
      <c r="N662" s="9">
        <f t="shared" si="43"/>
        <v>-0.22227252150294252</v>
      </c>
      <c r="O662" s="9">
        <f t="shared" si="44"/>
        <v>-9.3315685456820008E-2</v>
      </c>
    </row>
    <row r="663" spans="1:15" x14ac:dyDescent="0.15">
      <c r="A663">
        <f t="shared" si="45"/>
        <v>4</v>
      </c>
      <c r="B663" s="3" t="s">
        <v>662</v>
      </c>
      <c r="C663" s="4">
        <v>13.709523469024299</v>
      </c>
      <c r="K663" s="8">
        <v>30173</v>
      </c>
      <c r="L663">
        <v>102.84</v>
      </c>
      <c r="M663">
        <v>125.866</v>
      </c>
      <c r="N663" s="9">
        <f t="shared" si="43"/>
        <v>-0.2316772506537168</v>
      </c>
      <c r="O663" s="9">
        <f t="shared" si="44"/>
        <v>-8.9084662743630694E-2</v>
      </c>
    </row>
    <row r="664" spans="1:15" x14ac:dyDescent="0.15">
      <c r="A664">
        <f t="shared" si="45"/>
        <v>5</v>
      </c>
      <c r="B664" s="3" t="s">
        <v>663</v>
      </c>
      <c r="C664" s="4">
        <v>13.709523469024299</v>
      </c>
      <c r="K664" s="8">
        <v>30174</v>
      </c>
      <c r="L664">
        <v>102.6</v>
      </c>
      <c r="M664">
        <v>125.7281</v>
      </c>
      <c r="N664" s="9">
        <f t="shared" si="43"/>
        <v>-0.23088455772113947</v>
      </c>
      <c r="O664" s="9">
        <f t="shared" si="44"/>
        <v>-9.7591243495424362E-2</v>
      </c>
    </row>
    <row r="665" spans="1:15" x14ac:dyDescent="0.15">
      <c r="A665">
        <f t="shared" si="45"/>
        <v>6</v>
      </c>
      <c r="B665" s="3" t="s">
        <v>664</v>
      </c>
      <c r="C665" s="4">
        <v>13.4624454364283</v>
      </c>
      <c r="K665" s="8">
        <v>30175</v>
      </c>
      <c r="L665">
        <v>102.42</v>
      </c>
      <c r="M665">
        <v>126.86539999999999</v>
      </c>
      <c r="N665" s="9">
        <f t="shared" si="43"/>
        <v>-0.23286645195116462</v>
      </c>
      <c r="O665" s="9">
        <f t="shared" si="44"/>
        <v>-9.9522453487480678E-2</v>
      </c>
    </row>
    <row r="666" spans="1:15" x14ac:dyDescent="0.15">
      <c r="A666">
        <f t="shared" si="45"/>
        <v>7</v>
      </c>
      <c r="B666" s="3" t="s">
        <v>665</v>
      </c>
      <c r="C666" s="4">
        <v>13.4624454364283</v>
      </c>
      <c r="K666" s="8">
        <v>30176</v>
      </c>
      <c r="L666">
        <v>103.85</v>
      </c>
      <c r="M666">
        <v>126.8999</v>
      </c>
      <c r="N666" s="9">
        <f t="shared" si="43"/>
        <v>-0.21616725790625713</v>
      </c>
      <c r="O666" s="9">
        <f t="shared" si="44"/>
        <v>-9.3976617581436828E-2</v>
      </c>
    </row>
    <row r="667" spans="1:15" x14ac:dyDescent="0.15">
      <c r="A667">
        <f t="shared" si="45"/>
        <v>1</v>
      </c>
      <c r="B667" s="3" t="s">
        <v>666</v>
      </c>
      <c r="C667" s="4">
        <v>14.090081291553</v>
      </c>
      <c r="K667" s="8">
        <v>30179</v>
      </c>
      <c r="L667">
        <v>104.09</v>
      </c>
      <c r="M667">
        <v>127.5891</v>
      </c>
      <c r="N667" s="9">
        <f t="shared" si="43"/>
        <v>-0.20675201950922117</v>
      </c>
      <c r="O667" s="9">
        <f t="shared" si="44"/>
        <v>-8.9197068620158526E-2</v>
      </c>
    </row>
    <row r="668" spans="1:15" x14ac:dyDescent="0.15">
      <c r="A668">
        <f t="shared" si="45"/>
        <v>2</v>
      </c>
      <c r="B668" s="3" t="s">
        <v>667</v>
      </c>
      <c r="C668" s="4">
        <v>11.650790510761199</v>
      </c>
      <c r="K668" s="8">
        <v>30180</v>
      </c>
      <c r="L668">
        <v>109.04</v>
      </c>
      <c r="M668">
        <v>127.1985</v>
      </c>
      <c r="N668" s="9">
        <f t="shared" si="43"/>
        <v>-0.16193989701022216</v>
      </c>
      <c r="O668" s="9">
        <f t="shared" si="44"/>
        <v>-9.7922004792700523E-2</v>
      </c>
    </row>
    <row r="669" spans="1:15" x14ac:dyDescent="0.15">
      <c r="A669">
        <f t="shared" si="45"/>
        <v>3</v>
      </c>
      <c r="B669" s="3" t="s">
        <v>668</v>
      </c>
      <c r="C669" s="4">
        <v>12.490049542618101</v>
      </c>
      <c r="K669" s="8">
        <v>30181</v>
      </c>
      <c r="L669">
        <v>108.54</v>
      </c>
      <c r="M669">
        <v>128.12899999999999</v>
      </c>
      <c r="N669" s="9">
        <f t="shared" si="43"/>
        <v>-0.16821212353437043</v>
      </c>
      <c r="O669" s="9">
        <f t="shared" si="44"/>
        <v>-0.10148218378069074</v>
      </c>
    </row>
    <row r="670" spans="1:15" x14ac:dyDescent="0.15">
      <c r="A670">
        <f t="shared" si="45"/>
        <v>4</v>
      </c>
      <c r="B670" s="3" t="s">
        <v>669</v>
      </c>
      <c r="C670" s="4">
        <v>13.6933948893719</v>
      </c>
      <c r="K670" s="8">
        <v>30182</v>
      </c>
      <c r="L670">
        <v>109.16</v>
      </c>
      <c r="M670">
        <v>127.9911</v>
      </c>
      <c r="N670" s="9">
        <f t="shared" si="43"/>
        <v>-0.16474099012931365</v>
      </c>
      <c r="O670" s="9">
        <f t="shared" si="44"/>
        <v>-9.9422886944382616E-2</v>
      </c>
    </row>
    <row r="671" spans="1:15" x14ac:dyDescent="0.15">
      <c r="A671">
        <f t="shared" si="45"/>
        <v>5</v>
      </c>
      <c r="B671" s="3" t="s">
        <v>670</v>
      </c>
      <c r="C671" s="4">
        <v>13.4290758956693</v>
      </c>
      <c r="K671" s="8">
        <v>30183</v>
      </c>
      <c r="L671">
        <v>113.02</v>
      </c>
      <c r="M671">
        <v>128.04859999999999</v>
      </c>
      <c r="N671" s="9">
        <f t="shared" si="43"/>
        <v>-0.12543527044803837</v>
      </c>
      <c r="O671" s="9">
        <f t="shared" si="44"/>
        <v>-0.10925811276129527</v>
      </c>
    </row>
    <row r="672" spans="1:15" x14ac:dyDescent="0.15">
      <c r="A672">
        <f t="shared" si="45"/>
        <v>6</v>
      </c>
      <c r="B672" s="3" t="s">
        <v>671</v>
      </c>
      <c r="C672" s="4">
        <v>12.450644782263099</v>
      </c>
      <c r="K672" s="8">
        <v>30186</v>
      </c>
      <c r="L672">
        <v>116.11</v>
      </c>
      <c r="M672">
        <v>127.70399999999999</v>
      </c>
      <c r="N672" s="9">
        <f t="shared" si="43"/>
        <v>-7.482071713147409E-2</v>
      </c>
      <c r="O672" s="9">
        <f t="shared" si="44"/>
        <v>-0.11627565799762773</v>
      </c>
    </row>
    <row r="673" spans="1:15" x14ac:dyDescent="0.15">
      <c r="A673">
        <f t="shared" si="45"/>
        <v>7</v>
      </c>
      <c r="B673" s="3" t="s">
        <v>672</v>
      </c>
      <c r="C673" s="4">
        <v>12.450644782263099</v>
      </c>
      <c r="K673" s="8">
        <v>30187</v>
      </c>
      <c r="L673">
        <v>115.35</v>
      </c>
      <c r="M673">
        <v>126.7735</v>
      </c>
      <c r="N673" s="9">
        <f t="shared" si="43"/>
        <v>-7.8158714936466089E-2</v>
      </c>
      <c r="O673" s="9">
        <f t="shared" si="44"/>
        <v>-0.12251624687919405</v>
      </c>
    </row>
    <row r="674" spans="1:15" x14ac:dyDescent="0.15">
      <c r="A674">
        <f t="shared" si="45"/>
        <v>1</v>
      </c>
      <c r="B674" s="3" t="s">
        <v>673</v>
      </c>
      <c r="C674" s="4">
        <v>12.5197552331047</v>
      </c>
      <c r="K674" s="8">
        <v>30188</v>
      </c>
      <c r="L674">
        <v>117.58</v>
      </c>
      <c r="M674">
        <v>125.7052</v>
      </c>
      <c r="N674" s="9">
        <f t="shared" si="43"/>
        <v>-5.9058898847631158E-2</v>
      </c>
      <c r="O674" s="9">
        <f t="shared" si="44"/>
        <v>-0.12403304425993611</v>
      </c>
    </row>
    <row r="675" spans="1:15" x14ac:dyDescent="0.15">
      <c r="A675">
        <f t="shared" si="45"/>
        <v>2</v>
      </c>
      <c r="B675" s="3" t="s">
        <v>674</v>
      </c>
      <c r="C675" s="4">
        <v>12.630895875882601</v>
      </c>
      <c r="K675" s="8">
        <v>30189</v>
      </c>
      <c r="L675">
        <v>118.55</v>
      </c>
      <c r="M675">
        <v>123.75230000000001</v>
      </c>
      <c r="N675" s="9">
        <f t="shared" si="43"/>
        <v>-4.0158691603918828E-2</v>
      </c>
      <c r="O675" s="9">
        <f t="shared" si="44"/>
        <v>-0.14278183770304442</v>
      </c>
    </row>
    <row r="676" spans="1:15" x14ac:dyDescent="0.15">
      <c r="A676">
        <f t="shared" si="45"/>
        <v>3</v>
      </c>
      <c r="B676" s="3" t="s">
        <v>675</v>
      </c>
      <c r="C676" s="4">
        <v>12.722102383709601</v>
      </c>
      <c r="K676" s="8">
        <v>30190</v>
      </c>
      <c r="L676">
        <v>117.11</v>
      </c>
      <c r="M676">
        <v>123.7409</v>
      </c>
      <c r="N676" s="9">
        <f t="shared" si="43"/>
        <v>-5.6173436492585438E-2</v>
      </c>
      <c r="O676" s="9">
        <f t="shared" si="44"/>
        <v>-0.15124924721417798</v>
      </c>
    </row>
    <row r="677" spans="1:15" x14ac:dyDescent="0.15">
      <c r="A677">
        <f t="shared" si="45"/>
        <v>4</v>
      </c>
      <c r="B677" s="3" t="s">
        <v>676</v>
      </c>
      <c r="C677" s="4">
        <v>12.950313390850299</v>
      </c>
      <c r="K677" s="8">
        <v>30193</v>
      </c>
      <c r="L677">
        <v>117.66</v>
      </c>
      <c r="M677">
        <v>123.67189999999999</v>
      </c>
      <c r="N677" s="9">
        <f t="shared" si="43"/>
        <v>-4.1778646469582292E-2</v>
      </c>
      <c r="O677" s="9">
        <f t="shared" si="44"/>
        <v>-0.14886130031513756</v>
      </c>
    </row>
    <row r="678" spans="1:15" x14ac:dyDescent="0.15">
      <c r="A678">
        <f t="shared" si="45"/>
        <v>5</v>
      </c>
      <c r="B678" s="3" t="s">
        <v>677</v>
      </c>
      <c r="C678" s="4">
        <v>11.2125263727321</v>
      </c>
      <c r="K678" s="8">
        <v>30194</v>
      </c>
      <c r="L678">
        <v>119.51</v>
      </c>
      <c r="M678">
        <v>125.8546</v>
      </c>
      <c r="N678" s="9">
        <f t="shared" si="43"/>
        <v>-2.8531946025036503E-2</v>
      </c>
      <c r="O678" s="9">
        <f t="shared" si="44"/>
        <v>-0.13455300626111</v>
      </c>
    </row>
    <row r="679" spans="1:15" x14ac:dyDescent="0.15">
      <c r="A679">
        <f t="shared" si="45"/>
        <v>6</v>
      </c>
      <c r="B679" s="3" t="s">
        <v>678</v>
      </c>
      <c r="C679" s="4">
        <v>11.543935366295701</v>
      </c>
      <c r="K679" s="8">
        <v>30195</v>
      </c>
      <c r="L679">
        <v>118.25</v>
      </c>
      <c r="M679">
        <v>124.5265</v>
      </c>
      <c r="N679" s="9">
        <f t="shared" si="43"/>
        <v>-4.2432585634464282E-2</v>
      </c>
      <c r="O679" s="9">
        <f t="shared" si="44"/>
        <v>-0.13709328150065303</v>
      </c>
    </row>
    <row r="680" spans="1:15" x14ac:dyDescent="0.15">
      <c r="A680">
        <f t="shared" si="45"/>
        <v>7</v>
      </c>
      <c r="B680" s="3" t="s">
        <v>679</v>
      </c>
      <c r="C680" s="4">
        <v>11.543935366295701</v>
      </c>
      <c r="K680" s="8">
        <v>30196</v>
      </c>
      <c r="L680">
        <v>120.29</v>
      </c>
      <c r="M680">
        <v>122.5748</v>
      </c>
      <c r="N680" s="9">
        <f t="shared" si="43"/>
        <v>-7.8356977895083224E-3</v>
      </c>
      <c r="O680" s="9">
        <f t="shared" si="44"/>
        <v>-0.14239696852663453</v>
      </c>
    </row>
    <row r="681" spans="1:15" x14ac:dyDescent="0.15">
      <c r="A681">
        <f t="shared" si="45"/>
        <v>1</v>
      </c>
      <c r="B681" s="3" t="s">
        <v>680</v>
      </c>
      <c r="C681" s="4">
        <v>11.0511683494293</v>
      </c>
      <c r="K681" s="8">
        <v>30197</v>
      </c>
      <c r="L681">
        <v>122.68</v>
      </c>
      <c r="M681">
        <v>121.4431</v>
      </c>
      <c r="N681" s="9">
        <f t="shared" si="43"/>
        <v>2.1737319896727003E-2</v>
      </c>
      <c r="O681" s="9">
        <f t="shared" si="44"/>
        <v>-0.14306631046682783</v>
      </c>
    </row>
    <row r="682" spans="1:15" x14ac:dyDescent="0.15">
      <c r="A682">
        <f t="shared" si="45"/>
        <v>2</v>
      </c>
      <c r="B682" s="3" t="s">
        <v>681</v>
      </c>
      <c r="C682" s="4">
        <v>11.4371138631526</v>
      </c>
      <c r="K682" s="8">
        <v>30201</v>
      </c>
      <c r="L682">
        <v>121.37</v>
      </c>
      <c r="M682">
        <v>119.76860000000001</v>
      </c>
      <c r="N682" s="9">
        <f t="shared" si="43"/>
        <v>2.873368367519924E-2</v>
      </c>
      <c r="O682" s="9">
        <f t="shared" si="44"/>
        <v>-0.15734306324890723</v>
      </c>
    </row>
    <row r="683" spans="1:15" x14ac:dyDescent="0.15">
      <c r="A683">
        <f t="shared" si="45"/>
        <v>3</v>
      </c>
      <c r="B683" s="3" t="s">
        <v>682</v>
      </c>
      <c r="C683" s="4">
        <v>11.683298863378701</v>
      </c>
      <c r="K683" s="8">
        <v>30202</v>
      </c>
      <c r="L683">
        <v>122.2</v>
      </c>
      <c r="M683">
        <v>119.041</v>
      </c>
      <c r="N683" s="9">
        <f t="shared" si="43"/>
        <v>3.2094594594594517E-2</v>
      </c>
      <c r="O683" s="9">
        <f t="shared" si="44"/>
        <v>-0.16374370477253586</v>
      </c>
    </row>
    <row r="684" spans="1:15" x14ac:dyDescent="0.15">
      <c r="A684">
        <f t="shared" si="45"/>
        <v>4</v>
      </c>
      <c r="B684" s="3" t="s">
        <v>683</v>
      </c>
      <c r="C684" s="4">
        <v>12.225207541966601</v>
      </c>
      <c r="K684" s="8">
        <v>30203</v>
      </c>
      <c r="L684">
        <v>121.97</v>
      </c>
      <c r="M684">
        <v>118.76390000000001</v>
      </c>
      <c r="N684" s="9">
        <f t="shared" si="43"/>
        <v>1.5232229066089564E-2</v>
      </c>
      <c r="O684" s="9">
        <f t="shared" si="44"/>
        <v>-0.15626429742625014</v>
      </c>
    </row>
    <row r="685" spans="1:15" x14ac:dyDescent="0.15">
      <c r="A685">
        <f t="shared" si="45"/>
        <v>5</v>
      </c>
      <c r="B685" s="3" t="s">
        <v>684</v>
      </c>
      <c r="C685" s="4">
        <v>11.4066213786476</v>
      </c>
      <c r="K685" s="8">
        <v>30204</v>
      </c>
      <c r="L685">
        <v>120.97</v>
      </c>
      <c r="M685">
        <v>118.4867</v>
      </c>
      <c r="N685" s="9">
        <f t="shared" si="43"/>
        <v>-5.2627251048433799E-3</v>
      </c>
      <c r="O685" s="9">
        <f t="shared" si="44"/>
        <v>-0.1332158958981513</v>
      </c>
    </row>
    <row r="686" spans="1:15" x14ac:dyDescent="0.15">
      <c r="A686">
        <f t="shared" si="45"/>
        <v>6</v>
      </c>
      <c r="B686" s="3" t="s">
        <v>685</v>
      </c>
      <c r="C686" s="4">
        <v>11.4083748499674</v>
      </c>
      <c r="K686" s="8">
        <v>30207</v>
      </c>
      <c r="L686">
        <v>122.24</v>
      </c>
      <c r="M686">
        <v>118.2788</v>
      </c>
      <c r="N686" s="9">
        <f t="shared" si="43"/>
        <v>1.3094646113045005E-2</v>
      </c>
      <c r="O686" s="9">
        <f t="shared" si="44"/>
        <v>-0.13905858872015564</v>
      </c>
    </row>
    <row r="687" spans="1:15" x14ac:dyDescent="0.15">
      <c r="A687">
        <f t="shared" si="45"/>
        <v>7</v>
      </c>
      <c r="B687" s="3" t="s">
        <v>686</v>
      </c>
      <c r="C687" s="4">
        <v>11.4083748499674</v>
      </c>
      <c r="K687" s="8">
        <v>30208</v>
      </c>
      <c r="L687">
        <v>123.1</v>
      </c>
      <c r="M687">
        <v>119.9302</v>
      </c>
      <c r="N687" s="9">
        <f t="shared" si="43"/>
        <v>2.7803289638473672E-2</v>
      </c>
      <c r="O687" s="9">
        <f t="shared" si="44"/>
        <v>-0.11886455458027301</v>
      </c>
    </row>
    <row r="688" spans="1:15" x14ac:dyDescent="0.15">
      <c r="A688">
        <f t="shared" si="45"/>
        <v>1</v>
      </c>
      <c r="B688" s="3" t="s">
        <v>687</v>
      </c>
      <c r="C688" s="4">
        <v>11.4140495929711</v>
      </c>
      <c r="K688" s="8">
        <v>30209</v>
      </c>
      <c r="L688">
        <v>124.29</v>
      </c>
      <c r="M688">
        <v>120.20740000000001</v>
      </c>
      <c r="N688" s="9">
        <f t="shared" si="43"/>
        <v>4.5596029275679406E-2</v>
      </c>
      <c r="O688" s="9">
        <f t="shared" si="44"/>
        <v>-0.10645933636761651</v>
      </c>
    </row>
    <row r="689" spans="1:15" x14ac:dyDescent="0.15">
      <c r="A689">
        <f t="shared" si="45"/>
        <v>2</v>
      </c>
      <c r="B689" s="3" t="s">
        <v>688</v>
      </c>
      <c r="C689" s="4">
        <v>12.3739210738923</v>
      </c>
      <c r="K689" s="8">
        <v>30210</v>
      </c>
      <c r="L689">
        <v>123.77</v>
      </c>
      <c r="M689">
        <v>125.9239</v>
      </c>
      <c r="N689" s="9">
        <f t="shared" si="43"/>
        <v>5.6508749466495756E-2</v>
      </c>
      <c r="O689" s="9">
        <f t="shared" si="44"/>
        <v>-6.8267009593770522E-2</v>
      </c>
    </row>
    <row r="690" spans="1:15" x14ac:dyDescent="0.15">
      <c r="A690">
        <f t="shared" si="45"/>
        <v>3</v>
      </c>
      <c r="B690" s="3" t="s">
        <v>689</v>
      </c>
      <c r="C690" s="4">
        <v>12.579513883617601</v>
      </c>
      <c r="K690" s="8">
        <v>30211</v>
      </c>
      <c r="L690">
        <v>122.55</v>
      </c>
      <c r="M690">
        <v>125.3349</v>
      </c>
      <c r="N690" s="9">
        <f t="shared" si="43"/>
        <v>5.4102872871150787E-2</v>
      </c>
      <c r="O690" s="9">
        <f t="shared" si="44"/>
        <v>-6.7211993519189051E-2</v>
      </c>
    </row>
    <row r="691" spans="1:15" x14ac:dyDescent="0.15">
      <c r="A691">
        <f t="shared" si="45"/>
        <v>4</v>
      </c>
      <c r="B691" s="3" t="s">
        <v>690</v>
      </c>
      <c r="C691" s="4">
        <v>12.705723258420599</v>
      </c>
      <c r="K691" s="8">
        <v>30214</v>
      </c>
      <c r="L691">
        <v>122.51</v>
      </c>
      <c r="M691">
        <v>126.0624</v>
      </c>
      <c r="N691" s="9">
        <f t="shared" si="43"/>
        <v>4.4950528829750924E-2</v>
      </c>
      <c r="O691" s="9">
        <f t="shared" si="44"/>
        <v>-6.3551868403537215E-2</v>
      </c>
    </row>
    <row r="692" spans="1:15" x14ac:dyDescent="0.15">
      <c r="A692">
        <f t="shared" si="45"/>
        <v>5</v>
      </c>
      <c r="B692" s="3" t="s">
        <v>691</v>
      </c>
      <c r="C692" s="4">
        <v>12.984183290556899</v>
      </c>
      <c r="K692" s="8">
        <v>30215</v>
      </c>
      <c r="L692">
        <v>124.88</v>
      </c>
      <c r="M692">
        <v>130.52010000000001</v>
      </c>
      <c r="N692" s="9">
        <f t="shared" si="43"/>
        <v>7.0277682550565546E-2</v>
      </c>
      <c r="O692" s="9">
        <f t="shared" si="44"/>
        <v>-3.4128137027600314E-2</v>
      </c>
    </row>
    <row r="693" spans="1:15" x14ac:dyDescent="0.15">
      <c r="A693">
        <f t="shared" si="45"/>
        <v>6</v>
      </c>
      <c r="B693" s="3" t="s">
        <v>692</v>
      </c>
      <c r="C693" s="4">
        <v>12.950914936488299</v>
      </c>
      <c r="K693" s="8">
        <v>30216</v>
      </c>
      <c r="L693">
        <v>123.99</v>
      </c>
      <c r="M693">
        <v>134.08860000000001</v>
      </c>
      <c r="N693" s="9">
        <f t="shared" si="43"/>
        <v>7.2114137483787255E-2</v>
      </c>
      <c r="O693" s="9">
        <f t="shared" si="44"/>
        <v>1.0694219784758818E-2</v>
      </c>
    </row>
    <row r="694" spans="1:15" x14ac:dyDescent="0.15">
      <c r="A694">
        <f t="shared" si="45"/>
        <v>7</v>
      </c>
      <c r="B694" s="3" t="s">
        <v>693</v>
      </c>
      <c r="C694" s="4">
        <v>12.950914936488299</v>
      </c>
      <c r="K694" s="8">
        <v>30217</v>
      </c>
      <c r="L694">
        <v>123.81</v>
      </c>
      <c r="M694">
        <v>133.1994</v>
      </c>
      <c r="N694" s="9">
        <f t="shared" si="43"/>
        <v>7.6515085644726533E-2</v>
      </c>
      <c r="O694" s="9">
        <f t="shared" si="44"/>
        <v>1.3775073350610123E-2</v>
      </c>
    </row>
    <row r="695" spans="1:15" x14ac:dyDescent="0.15">
      <c r="A695">
        <f t="shared" si="45"/>
        <v>1</v>
      </c>
      <c r="B695" s="3" t="s">
        <v>694</v>
      </c>
      <c r="C695" s="4">
        <v>13.218732037620899</v>
      </c>
      <c r="K695" s="8">
        <v>30218</v>
      </c>
      <c r="L695">
        <v>123.32</v>
      </c>
      <c r="M695">
        <v>135.78620000000001</v>
      </c>
      <c r="N695" s="9">
        <f t="shared" si="43"/>
        <v>9.3553249977830877E-2</v>
      </c>
      <c r="O695" s="9">
        <f t="shared" si="44"/>
        <v>3.3463100171627236E-2</v>
      </c>
    </row>
    <row r="696" spans="1:15" x14ac:dyDescent="0.15">
      <c r="A696">
        <f t="shared" si="45"/>
        <v>2</v>
      </c>
      <c r="B696" s="3" t="s">
        <v>695</v>
      </c>
      <c r="C696" s="4">
        <v>13.645802460762599</v>
      </c>
      <c r="K696" s="8">
        <v>30221</v>
      </c>
      <c r="L696">
        <v>123.62</v>
      </c>
      <c r="M696">
        <v>136.90639999999999</v>
      </c>
      <c r="N696" s="9">
        <f t="shared" si="43"/>
        <v>7.0025101705184722E-2</v>
      </c>
      <c r="O696" s="9">
        <f t="shared" si="44"/>
        <v>6.0447318990724419E-2</v>
      </c>
    </row>
    <row r="697" spans="1:15" x14ac:dyDescent="0.15">
      <c r="A697">
        <f t="shared" si="45"/>
        <v>3</v>
      </c>
      <c r="B697" s="3" t="s">
        <v>696</v>
      </c>
      <c r="C697" s="4">
        <v>11.402490827429499</v>
      </c>
      <c r="K697" s="8">
        <v>30222</v>
      </c>
      <c r="L697">
        <v>123.24</v>
      </c>
      <c r="M697">
        <v>135.24340000000001</v>
      </c>
      <c r="N697" s="9">
        <f t="shared" si="43"/>
        <v>6.2963601863032626E-2</v>
      </c>
      <c r="O697" s="9">
        <f t="shared" si="44"/>
        <v>4.3850014780557167E-2</v>
      </c>
    </row>
    <row r="698" spans="1:15" x14ac:dyDescent="0.15">
      <c r="A698">
        <f t="shared" si="45"/>
        <v>4</v>
      </c>
      <c r="B698" s="3" t="s">
        <v>697</v>
      </c>
      <c r="C698" s="4">
        <v>10.9937143575431</v>
      </c>
      <c r="K698" s="8">
        <v>30223</v>
      </c>
      <c r="L698">
        <v>121.63</v>
      </c>
      <c r="M698">
        <v>135.87860000000001</v>
      </c>
      <c r="N698" s="9">
        <f t="shared" si="43"/>
        <v>4.6909967292132704E-2</v>
      </c>
      <c r="O698" s="9">
        <f t="shared" si="44"/>
        <v>3.3563785645120525E-2</v>
      </c>
    </row>
    <row r="699" spans="1:15" x14ac:dyDescent="0.15">
      <c r="A699">
        <f t="shared" si="45"/>
        <v>5</v>
      </c>
      <c r="B699" s="3" t="s">
        <v>698</v>
      </c>
      <c r="C699" s="4">
        <v>10.923220985725299</v>
      </c>
      <c r="K699" s="8">
        <v>30224</v>
      </c>
      <c r="L699">
        <v>120.42</v>
      </c>
      <c r="M699">
        <v>138.6849</v>
      </c>
      <c r="N699" s="9">
        <f t="shared" si="43"/>
        <v>2.8527502562350593E-2</v>
      </c>
      <c r="O699" s="9">
        <f t="shared" si="44"/>
        <v>4.2158276516873538E-2</v>
      </c>
    </row>
    <row r="700" spans="1:15" x14ac:dyDescent="0.15">
      <c r="A700">
        <f t="shared" si="45"/>
        <v>6</v>
      </c>
      <c r="B700" s="3" t="s">
        <v>699</v>
      </c>
      <c r="C700" s="4">
        <v>11.517012563442499</v>
      </c>
      <c r="K700" s="8">
        <v>30225</v>
      </c>
      <c r="L700">
        <v>121.97</v>
      </c>
      <c r="M700">
        <v>137.2227</v>
      </c>
      <c r="N700" s="9">
        <f t="shared" si="43"/>
        <v>2.1866621983914314E-2</v>
      </c>
      <c r="O700" s="9">
        <f t="shared" si="44"/>
        <v>3.9289552550799023E-2</v>
      </c>
    </row>
    <row r="701" spans="1:15" x14ac:dyDescent="0.15">
      <c r="A701">
        <f t="shared" si="45"/>
        <v>7</v>
      </c>
      <c r="B701" s="3" t="s">
        <v>700</v>
      </c>
      <c r="C701" s="4">
        <v>11.517012563442499</v>
      </c>
      <c r="K701" s="8">
        <v>30228</v>
      </c>
      <c r="L701">
        <v>121.51</v>
      </c>
      <c r="M701">
        <v>139.57839999999999</v>
      </c>
      <c r="N701" s="9">
        <f t="shared" si="43"/>
        <v>1.6735001255125059E-2</v>
      </c>
      <c r="O701" s="9">
        <f t="shared" si="44"/>
        <v>6.4986433818704281E-2</v>
      </c>
    </row>
    <row r="702" spans="1:15" x14ac:dyDescent="0.15">
      <c r="A702">
        <f t="shared" si="45"/>
        <v>1</v>
      </c>
      <c r="B702" s="3" t="s">
        <v>701</v>
      </c>
      <c r="C702" s="4">
        <v>11.7110352561096</v>
      </c>
      <c r="K702" s="8">
        <v>30229</v>
      </c>
      <c r="L702">
        <v>121.98</v>
      </c>
      <c r="M702">
        <v>142.36349999999999</v>
      </c>
      <c r="N702" s="9">
        <f t="shared" si="43"/>
        <v>2.1693609179998408E-2</v>
      </c>
      <c r="O702" s="9">
        <f t="shared" si="44"/>
        <v>9.4460640054613965E-2</v>
      </c>
    </row>
    <row r="703" spans="1:15" x14ac:dyDescent="0.15">
      <c r="A703">
        <f t="shared" si="45"/>
        <v>2</v>
      </c>
      <c r="B703" s="3" t="s">
        <v>702</v>
      </c>
      <c r="C703" s="4">
        <v>11.2876476816473</v>
      </c>
      <c r="K703" s="8">
        <v>30230</v>
      </c>
      <c r="L703">
        <v>125.97</v>
      </c>
      <c r="M703">
        <v>142.36349999999999</v>
      </c>
      <c r="N703" s="9">
        <f t="shared" si="43"/>
        <v>3.8413980710576112E-2</v>
      </c>
      <c r="O703" s="9">
        <f t="shared" si="44"/>
        <v>0.11052996157392458</v>
      </c>
    </row>
    <row r="704" spans="1:15" x14ac:dyDescent="0.15">
      <c r="A704">
        <f t="shared" si="45"/>
        <v>3</v>
      </c>
      <c r="B704" s="3" t="s">
        <v>703</v>
      </c>
      <c r="C704" s="4">
        <v>10.534730093958499</v>
      </c>
      <c r="K704" s="8">
        <v>30231</v>
      </c>
      <c r="L704">
        <v>128.80000000000001</v>
      </c>
      <c r="M704">
        <v>140.8433</v>
      </c>
      <c r="N704" s="9">
        <f t="shared" si="43"/>
        <v>5.3061891913989134E-2</v>
      </c>
      <c r="O704" s="9">
        <f t="shared" si="44"/>
        <v>0.10708196726465835</v>
      </c>
    </row>
    <row r="705" spans="1:15" x14ac:dyDescent="0.15">
      <c r="A705">
        <f t="shared" si="45"/>
        <v>4</v>
      </c>
      <c r="B705" s="3" t="s">
        <v>704</v>
      </c>
      <c r="C705" s="4">
        <v>10.432288428294999</v>
      </c>
      <c r="K705" s="8">
        <v>30232</v>
      </c>
      <c r="L705">
        <v>131.05000000000001</v>
      </c>
      <c r="M705">
        <v>141.8065</v>
      </c>
      <c r="N705" s="9">
        <f t="shared" si="43"/>
        <v>7.9044874433923384E-2</v>
      </c>
      <c r="O705" s="9">
        <f t="shared" si="44"/>
        <v>0.10533568940399585</v>
      </c>
    </row>
    <row r="706" spans="1:15" x14ac:dyDescent="0.15">
      <c r="A706">
        <f t="shared" si="45"/>
        <v>5</v>
      </c>
      <c r="B706" s="3" t="s">
        <v>705</v>
      </c>
      <c r="C706" s="4">
        <v>11.1835539258823</v>
      </c>
      <c r="K706" s="8">
        <v>30235</v>
      </c>
      <c r="L706">
        <v>134.47</v>
      </c>
      <c r="M706">
        <v>141.53960000000001</v>
      </c>
      <c r="N706" s="9">
        <f t="shared" ref="N706:N769" si="46">L706/L454-1</f>
        <v>0.10939691444600275</v>
      </c>
      <c r="O706" s="9">
        <f t="shared" ref="O706:O769" si="47">M706/M454-1</f>
        <v>0.10855036697240528</v>
      </c>
    </row>
    <row r="707" spans="1:15" x14ac:dyDescent="0.15">
      <c r="A707">
        <f t="shared" si="45"/>
        <v>6</v>
      </c>
      <c r="B707" s="3" t="s">
        <v>706</v>
      </c>
      <c r="C707" s="4">
        <v>12.2476977924455</v>
      </c>
      <c r="K707" s="8">
        <v>30236</v>
      </c>
      <c r="L707">
        <v>134.44</v>
      </c>
      <c r="M707">
        <v>140.37909999999999</v>
      </c>
      <c r="N707" s="9">
        <f t="shared" si="46"/>
        <v>0.11309819506540819</v>
      </c>
      <c r="O707" s="9">
        <f t="shared" si="47"/>
        <v>0.10925321288821732</v>
      </c>
    </row>
    <row r="708" spans="1:15" x14ac:dyDescent="0.15">
      <c r="A708">
        <f t="shared" ref="A708:A771" si="48">WEEKDAY(B708,2)</f>
        <v>7</v>
      </c>
      <c r="B708" s="3" t="s">
        <v>707</v>
      </c>
      <c r="C708" s="4">
        <v>12.2476977924455</v>
      </c>
      <c r="K708" s="8">
        <v>30237</v>
      </c>
      <c r="L708">
        <v>136.71</v>
      </c>
      <c r="M708">
        <v>141.85290000000001</v>
      </c>
      <c r="N708" s="9">
        <f t="shared" si="46"/>
        <v>0.15075757575757587</v>
      </c>
      <c r="O708" s="9">
        <f t="shared" si="47"/>
        <v>0.1271361315826065</v>
      </c>
    </row>
    <row r="709" spans="1:15" x14ac:dyDescent="0.15">
      <c r="A709">
        <f t="shared" si="48"/>
        <v>1</v>
      </c>
      <c r="B709" s="3" t="s">
        <v>708</v>
      </c>
      <c r="C709" s="4">
        <v>12.4901297807295</v>
      </c>
      <c r="K709" s="8">
        <v>30238</v>
      </c>
      <c r="L709">
        <v>134.57</v>
      </c>
      <c r="M709">
        <v>142.8509</v>
      </c>
      <c r="N709" s="9">
        <f t="shared" si="46"/>
        <v>0.12413332219530537</v>
      </c>
      <c r="O709" s="9">
        <f t="shared" si="47"/>
        <v>0.15761260213628203</v>
      </c>
    </row>
    <row r="710" spans="1:15" x14ac:dyDescent="0.15">
      <c r="A710">
        <f t="shared" si="48"/>
        <v>2</v>
      </c>
      <c r="B710" s="3" t="s">
        <v>709</v>
      </c>
      <c r="C710" s="4">
        <v>15.378460450010101</v>
      </c>
      <c r="K710" s="8">
        <v>30239</v>
      </c>
      <c r="L710">
        <v>133.57</v>
      </c>
      <c r="M710">
        <v>144.23179999999999</v>
      </c>
      <c r="N710" s="9">
        <f t="shared" si="46"/>
        <v>0.12064770534440816</v>
      </c>
      <c r="O710" s="9">
        <f t="shared" si="47"/>
        <v>0.14088030912463467</v>
      </c>
    </row>
    <row r="711" spans="1:15" x14ac:dyDescent="0.15">
      <c r="A711">
        <f t="shared" si="48"/>
        <v>3</v>
      </c>
      <c r="B711" s="3" t="s">
        <v>710</v>
      </c>
      <c r="C711" s="4">
        <v>13.6206194994989</v>
      </c>
      <c r="K711" s="8">
        <v>30242</v>
      </c>
      <c r="L711">
        <v>136.72999999999999</v>
      </c>
      <c r="M711">
        <v>143.6284</v>
      </c>
      <c r="N711" s="9">
        <f t="shared" si="46"/>
        <v>0.14918473693057654</v>
      </c>
      <c r="O711" s="9">
        <f t="shared" si="47"/>
        <v>0.13208933224665831</v>
      </c>
    </row>
    <row r="712" spans="1:15" x14ac:dyDescent="0.15">
      <c r="A712">
        <f t="shared" si="48"/>
        <v>4</v>
      </c>
      <c r="B712" s="3" t="s">
        <v>711</v>
      </c>
      <c r="C712" s="4">
        <v>10.3978206364937</v>
      </c>
      <c r="K712" s="8">
        <v>30243</v>
      </c>
      <c r="L712">
        <v>136.58000000000001</v>
      </c>
      <c r="M712">
        <v>142.21260000000001</v>
      </c>
      <c r="N712" s="9">
        <f t="shared" si="46"/>
        <v>0.13551712670435667</v>
      </c>
      <c r="O712" s="9">
        <f t="shared" si="47"/>
        <v>0.11324851893137611</v>
      </c>
    </row>
    <row r="713" spans="1:15" x14ac:dyDescent="0.15">
      <c r="A713">
        <f t="shared" si="48"/>
        <v>5</v>
      </c>
      <c r="B713" s="3" t="s">
        <v>712</v>
      </c>
      <c r="C713" s="4">
        <v>9.2886616410148903</v>
      </c>
      <c r="K713" s="8">
        <v>30244</v>
      </c>
      <c r="L713">
        <v>139.22999999999999</v>
      </c>
      <c r="M713">
        <v>142.1662</v>
      </c>
      <c r="N713" s="9">
        <f t="shared" si="46"/>
        <v>0.15928393005828467</v>
      </c>
      <c r="O713" s="9">
        <f t="shared" si="47"/>
        <v>0.10433043953790433</v>
      </c>
    </row>
    <row r="714" spans="1:15" x14ac:dyDescent="0.15">
      <c r="A714">
        <f t="shared" si="48"/>
        <v>6</v>
      </c>
      <c r="B714" s="3" t="s">
        <v>713</v>
      </c>
      <c r="C714" s="4">
        <v>8.5006764328605904</v>
      </c>
      <c r="K714" s="8">
        <v>30245</v>
      </c>
      <c r="L714">
        <v>139.06</v>
      </c>
      <c r="M714">
        <v>144.91650000000001</v>
      </c>
      <c r="N714" s="9">
        <f t="shared" si="46"/>
        <v>0.16232029421598138</v>
      </c>
      <c r="O714" s="9">
        <f t="shared" si="47"/>
        <v>0.10419217613860199</v>
      </c>
    </row>
    <row r="715" spans="1:15" x14ac:dyDescent="0.15">
      <c r="A715">
        <f t="shared" si="48"/>
        <v>7</v>
      </c>
      <c r="B715" s="3" t="s">
        <v>714</v>
      </c>
      <c r="C715" s="4">
        <v>8.5006764328605904</v>
      </c>
      <c r="K715" s="8">
        <v>30246</v>
      </c>
      <c r="L715">
        <v>138.83000000000001</v>
      </c>
      <c r="M715">
        <v>143.8837</v>
      </c>
      <c r="N715" s="9">
        <f t="shared" si="46"/>
        <v>0.17057335581787547</v>
      </c>
      <c r="O715" s="9">
        <f t="shared" si="47"/>
        <v>9.4946163487360957E-2</v>
      </c>
    </row>
    <row r="716" spans="1:15" x14ac:dyDescent="0.15">
      <c r="A716">
        <f t="shared" si="48"/>
        <v>1</v>
      </c>
      <c r="B716" s="3" t="s">
        <v>715</v>
      </c>
      <c r="C716" s="4">
        <v>7.4327385254682197</v>
      </c>
      <c r="K716" s="8">
        <v>30249</v>
      </c>
      <c r="L716">
        <v>133.32</v>
      </c>
      <c r="M716">
        <v>143.6748</v>
      </c>
      <c r="N716" s="9">
        <f t="shared" si="46"/>
        <v>0.12830060934326326</v>
      </c>
      <c r="O716" s="9">
        <f t="shared" si="47"/>
        <v>9.4455841206748214E-2</v>
      </c>
    </row>
    <row r="717" spans="1:15" x14ac:dyDescent="0.15">
      <c r="A717">
        <f t="shared" si="48"/>
        <v>2</v>
      </c>
      <c r="B717" s="3" t="s">
        <v>716</v>
      </c>
      <c r="C717" s="4">
        <v>7.7345033844489004</v>
      </c>
      <c r="K717" s="8">
        <v>30250</v>
      </c>
      <c r="L717">
        <v>134.47999999999999</v>
      </c>
      <c r="M717">
        <v>143.1062</v>
      </c>
      <c r="N717" s="9">
        <f t="shared" si="46"/>
        <v>0.12733674239248871</v>
      </c>
      <c r="O717" s="9">
        <f t="shared" si="47"/>
        <v>7.2870302272422194E-2</v>
      </c>
    </row>
    <row r="718" spans="1:15" x14ac:dyDescent="0.15">
      <c r="A718">
        <f t="shared" si="48"/>
        <v>3</v>
      </c>
      <c r="B718" s="3" t="s">
        <v>717</v>
      </c>
      <c r="C718" s="4">
        <v>8.4475472234001998</v>
      </c>
      <c r="K718" s="8">
        <v>30251</v>
      </c>
      <c r="L718">
        <v>135.29</v>
      </c>
      <c r="M718">
        <v>143.45429999999999</v>
      </c>
      <c r="N718" s="9">
        <f t="shared" si="46"/>
        <v>0.13260778568438658</v>
      </c>
      <c r="O718" s="9">
        <f t="shared" si="47"/>
        <v>6.6687337994048246E-2</v>
      </c>
    </row>
    <row r="719" spans="1:15" x14ac:dyDescent="0.15">
      <c r="A719">
        <f t="shared" si="48"/>
        <v>4</v>
      </c>
      <c r="B719" s="3" t="s">
        <v>718</v>
      </c>
      <c r="C719" s="4">
        <v>7.4615490804018396</v>
      </c>
      <c r="K719" s="8">
        <v>30252</v>
      </c>
      <c r="L719">
        <v>133.59</v>
      </c>
      <c r="M719">
        <v>143.01329999999999</v>
      </c>
      <c r="N719" s="9">
        <f t="shared" si="46"/>
        <v>0.12203930791197726</v>
      </c>
      <c r="O719" s="9">
        <f t="shared" si="47"/>
        <v>7.09381893991472E-2</v>
      </c>
    </row>
    <row r="720" spans="1:15" x14ac:dyDescent="0.15">
      <c r="A720">
        <f t="shared" si="48"/>
        <v>5</v>
      </c>
      <c r="B720" s="3" t="s">
        <v>719</v>
      </c>
      <c r="C720" s="4">
        <v>7.8481763783774703</v>
      </c>
      <c r="K720" s="8">
        <v>30253</v>
      </c>
      <c r="L720">
        <v>133.72</v>
      </c>
      <c r="M720">
        <v>141.14500000000001</v>
      </c>
      <c r="N720" s="9">
        <f t="shared" si="46"/>
        <v>9.7054721470178018E-2</v>
      </c>
      <c r="O720" s="9">
        <f t="shared" si="47"/>
        <v>5.9040504575832431E-2</v>
      </c>
    </row>
    <row r="721" spans="1:15" x14ac:dyDescent="0.15">
      <c r="A721">
        <f t="shared" si="48"/>
        <v>6</v>
      </c>
      <c r="B721" s="3" t="s">
        <v>720</v>
      </c>
      <c r="C721" s="4">
        <v>8.1012056645532606</v>
      </c>
      <c r="K721" s="8">
        <v>30256</v>
      </c>
      <c r="L721">
        <v>135.47</v>
      </c>
      <c r="M721">
        <v>140.41390000000001</v>
      </c>
      <c r="N721" s="9">
        <f t="shared" si="46"/>
        <v>9.0740740740740788E-2</v>
      </c>
      <c r="O721" s="9">
        <f t="shared" si="47"/>
        <v>5.5557894325359403E-2</v>
      </c>
    </row>
    <row r="722" spans="1:15" x14ac:dyDescent="0.15">
      <c r="A722">
        <f t="shared" si="48"/>
        <v>7</v>
      </c>
      <c r="B722" s="3" t="s">
        <v>721</v>
      </c>
      <c r="C722" s="4">
        <v>8.1012056645532606</v>
      </c>
      <c r="K722" s="8">
        <v>30257</v>
      </c>
      <c r="L722">
        <v>137.49</v>
      </c>
      <c r="M722">
        <v>142.22130000000001</v>
      </c>
      <c r="N722" s="9">
        <f t="shared" si="46"/>
        <v>0.10168269230769234</v>
      </c>
      <c r="O722" s="9">
        <f t="shared" si="47"/>
        <v>8.8763833344561505E-2</v>
      </c>
    </row>
    <row r="723" spans="1:15" x14ac:dyDescent="0.15">
      <c r="A723">
        <f t="shared" si="48"/>
        <v>1</v>
      </c>
      <c r="B723" s="3" t="s">
        <v>722</v>
      </c>
      <c r="C723" s="4">
        <v>7.92375707945925</v>
      </c>
      <c r="K723" s="8">
        <v>30258</v>
      </c>
      <c r="L723">
        <v>142.87</v>
      </c>
      <c r="M723">
        <v>141.6849</v>
      </c>
      <c r="N723" s="9">
        <f t="shared" si="46"/>
        <v>0.14534231200897874</v>
      </c>
      <c r="O723" s="9">
        <f t="shared" si="47"/>
        <v>7.6412134288557754E-2</v>
      </c>
    </row>
    <row r="724" spans="1:15" x14ac:dyDescent="0.15">
      <c r="A724">
        <f t="shared" si="48"/>
        <v>2</v>
      </c>
      <c r="B724" s="3" t="s">
        <v>723</v>
      </c>
      <c r="C724" s="4">
        <v>8.4805430912530095</v>
      </c>
      <c r="K724" s="8">
        <v>30259</v>
      </c>
      <c r="L724">
        <v>141.85</v>
      </c>
      <c r="M724">
        <v>142.2329</v>
      </c>
      <c r="N724" s="9">
        <f t="shared" si="46"/>
        <v>0.14821110571474816</v>
      </c>
      <c r="O724" s="9">
        <f t="shared" si="47"/>
        <v>8.5290015199702029E-2</v>
      </c>
    </row>
    <row r="725" spans="1:15" x14ac:dyDescent="0.15">
      <c r="A725">
        <f t="shared" si="48"/>
        <v>3</v>
      </c>
      <c r="B725" s="3" t="s">
        <v>724</v>
      </c>
      <c r="C725" s="4">
        <v>9.8838784596547296</v>
      </c>
      <c r="K725" s="8">
        <v>30260</v>
      </c>
      <c r="L725">
        <v>142.16</v>
      </c>
      <c r="M725">
        <v>148.0515</v>
      </c>
      <c r="N725" s="9">
        <f t="shared" si="46"/>
        <v>0.15888155213173549</v>
      </c>
      <c r="O725" s="9">
        <f t="shared" si="47"/>
        <v>0.13168195816832196</v>
      </c>
    </row>
    <row r="726" spans="1:15" x14ac:dyDescent="0.15">
      <c r="A726">
        <f t="shared" si="48"/>
        <v>4</v>
      </c>
      <c r="B726" s="3" t="s">
        <v>725</v>
      </c>
      <c r="C726" s="4">
        <v>10.4973083157478</v>
      </c>
      <c r="K726" s="8">
        <v>30263</v>
      </c>
      <c r="L726">
        <v>140.44</v>
      </c>
      <c r="M726">
        <v>150.18530000000001</v>
      </c>
      <c r="N726" s="9">
        <f t="shared" si="46"/>
        <v>0.13910292805580338</v>
      </c>
      <c r="O726" s="9">
        <f t="shared" si="47"/>
        <v>0.13558486454443242</v>
      </c>
    </row>
    <row r="727" spans="1:15" x14ac:dyDescent="0.15">
      <c r="A727">
        <f t="shared" si="48"/>
        <v>5</v>
      </c>
      <c r="B727" s="3" t="s">
        <v>726</v>
      </c>
      <c r="C727" s="4">
        <v>10.503168590021399</v>
      </c>
      <c r="K727" s="8">
        <v>30264</v>
      </c>
      <c r="L727">
        <v>143.02000000000001</v>
      </c>
      <c r="M727">
        <v>152.80889999999999</v>
      </c>
      <c r="N727" s="9">
        <f t="shared" si="46"/>
        <v>0.16560717196414032</v>
      </c>
      <c r="O727" s="9">
        <f t="shared" si="47"/>
        <v>0.15715402125465139</v>
      </c>
    </row>
    <row r="728" spans="1:15" x14ac:dyDescent="0.15">
      <c r="A728">
        <f t="shared" si="48"/>
        <v>6</v>
      </c>
      <c r="B728" s="3" t="s">
        <v>727</v>
      </c>
      <c r="C728" s="4">
        <v>10.511965426107301</v>
      </c>
      <c r="K728" s="8">
        <v>30265</v>
      </c>
      <c r="L728">
        <v>141.16</v>
      </c>
      <c r="M728">
        <v>156.79669999999999</v>
      </c>
      <c r="N728" s="9">
        <f t="shared" si="46"/>
        <v>0.14838919622518709</v>
      </c>
      <c r="O728" s="9">
        <f t="shared" si="47"/>
        <v>0.19191714177118957</v>
      </c>
    </row>
    <row r="729" spans="1:15" x14ac:dyDescent="0.15">
      <c r="A729">
        <f t="shared" si="48"/>
        <v>7</v>
      </c>
      <c r="B729" s="3" t="s">
        <v>728</v>
      </c>
      <c r="C729" s="4">
        <v>10.511965426107301</v>
      </c>
      <c r="K729" s="8">
        <v>30266</v>
      </c>
      <c r="L729">
        <v>141.75</v>
      </c>
      <c r="M729">
        <v>156.76169999999999</v>
      </c>
      <c r="N729" s="9">
        <f t="shared" si="46"/>
        <v>0.15066157967367477</v>
      </c>
      <c r="O729" s="9">
        <f t="shared" si="47"/>
        <v>0.20210035542706839</v>
      </c>
    </row>
    <row r="730" spans="1:15" x14ac:dyDescent="0.15">
      <c r="A730">
        <f t="shared" si="48"/>
        <v>1</v>
      </c>
      <c r="B730" s="3" t="s">
        <v>729</v>
      </c>
      <c r="C730" s="4">
        <v>10.511965426107301</v>
      </c>
      <c r="K730" s="8">
        <v>30267</v>
      </c>
      <c r="L730">
        <v>139.53</v>
      </c>
      <c r="M730">
        <v>159.40860000000001</v>
      </c>
      <c r="N730" s="9">
        <f t="shared" si="46"/>
        <v>0.14679049889044138</v>
      </c>
      <c r="O730" s="9">
        <f t="shared" si="47"/>
        <v>0.2269495630863585</v>
      </c>
    </row>
    <row r="731" spans="1:15" x14ac:dyDescent="0.15">
      <c r="A731">
        <f t="shared" si="48"/>
        <v>2</v>
      </c>
      <c r="B731" s="3" t="s">
        <v>730</v>
      </c>
      <c r="C731" s="4">
        <v>9.9281713994003908</v>
      </c>
      <c r="K731" s="8">
        <v>30270</v>
      </c>
      <c r="L731">
        <v>137.03</v>
      </c>
      <c r="M731">
        <v>156.91329999999999</v>
      </c>
      <c r="N731" s="9">
        <f t="shared" si="46"/>
        <v>0.13963739188290103</v>
      </c>
      <c r="O731" s="9">
        <f t="shared" si="47"/>
        <v>0.19630283032389695</v>
      </c>
    </row>
    <row r="732" spans="1:15" x14ac:dyDescent="0.15">
      <c r="A732">
        <f t="shared" si="48"/>
        <v>3</v>
      </c>
      <c r="B732" s="3" t="s">
        <v>731</v>
      </c>
      <c r="C732" s="4">
        <v>11.5937300260382</v>
      </c>
      <c r="K732" s="8">
        <v>30271</v>
      </c>
      <c r="L732">
        <v>135.41999999999999</v>
      </c>
      <c r="M732">
        <v>155.7473</v>
      </c>
      <c r="N732" s="9">
        <f t="shared" si="46"/>
        <v>0.11778786628146909</v>
      </c>
      <c r="O732" s="9">
        <f t="shared" si="47"/>
        <v>0.18582302112590798</v>
      </c>
    </row>
    <row r="733" spans="1:15" x14ac:dyDescent="0.15">
      <c r="A733">
        <f t="shared" si="48"/>
        <v>4</v>
      </c>
      <c r="B733" s="3" t="s">
        <v>732</v>
      </c>
      <c r="C733" s="4">
        <v>12.4047328020237</v>
      </c>
      <c r="K733" s="8">
        <v>30272</v>
      </c>
      <c r="L733">
        <v>137.93</v>
      </c>
      <c r="M733">
        <v>159.43199999999999</v>
      </c>
      <c r="N733" s="9">
        <f t="shared" si="46"/>
        <v>0.14693164809579251</v>
      </c>
      <c r="O733" s="9">
        <f t="shared" si="47"/>
        <v>0.21785347900846608</v>
      </c>
    </row>
    <row r="734" spans="1:15" x14ac:dyDescent="0.15">
      <c r="A734">
        <f t="shared" si="48"/>
        <v>5</v>
      </c>
      <c r="B734" s="3" t="s">
        <v>733</v>
      </c>
      <c r="C734" s="4">
        <v>11.6513466684766</v>
      </c>
      <c r="K734" s="8">
        <v>30273</v>
      </c>
      <c r="L734">
        <v>138.34</v>
      </c>
      <c r="M734">
        <v>159.25710000000001</v>
      </c>
      <c r="N734" s="9">
        <f t="shared" si="46"/>
        <v>0.14605252257476597</v>
      </c>
      <c r="O734" s="9">
        <f t="shared" si="47"/>
        <v>0.18283908832238938</v>
      </c>
    </row>
    <row r="735" spans="1:15" x14ac:dyDescent="0.15">
      <c r="A735">
        <f t="shared" si="48"/>
        <v>6</v>
      </c>
      <c r="B735" s="3" t="s">
        <v>734</v>
      </c>
      <c r="C735" s="4">
        <v>12.7393387462434</v>
      </c>
      <c r="K735" s="8">
        <v>30274</v>
      </c>
      <c r="L735">
        <v>137.02000000000001</v>
      </c>
      <c r="M735">
        <v>162.34700000000001</v>
      </c>
      <c r="N735" s="9">
        <f t="shared" si="46"/>
        <v>0.12579081423054816</v>
      </c>
      <c r="O735" s="9">
        <f t="shared" si="47"/>
        <v>0.18336134772296231</v>
      </c>
    </row>
    <row r="736" spans="1:15" x14ac:dyDescent="0.15">
      <c r="A736">
        <f t="shared" si="48"/>
        <v>7</v>
      </c>
      <c r="B736" s="3" t="s">
        <v>735</v>
      </c>
      <c r="C736" s="4">
        <v>12.7393387462434</v>
      </c>
      <c r="K736" s="8">
        <v>30277</v>
      </c>
      <c r="L736">
        <v>134.22</v>
      </c>
      <c r="M736">
        <v>162.14879999999999</v>
      </c>
      <c r="N736" s="9">
        <f t="shared" si="46"/>
        <v>0.10378289473684221</v>
      </c>
      <c r="O736" s="9">
        <f t="shared" si="47"/>
        <v>0.17623487440707253</v>
      </c>
    </row>
    <row r="737" spans="1:15" x14ac:dyDescent="0.15">
      <c r="A737">
        <f t="shared" si="48"/>
        <v>1</v>
      </c>
      <c r="B737" s="3" t="s">
        <v>736</v>
      </c>
      <c r="C737" s="4">
        <v>14.319261585942201</v>
      </c>
      <c r="K737" s="8">
        <v>30278</v>
      </c>
      <c r="L737">
        <v>132.93</v>
      </c>
      <c r="M737">
        <v>161.88059999999999</v>
      </c>
      <c r="N737" s="9">
        <f t="shared" si="46"/>
        <v>7.6269128005829412E-2</v>
      </c>
      <c r="O737" s="9">
        <f t="shared" si="47"/>
        <v>0.17485352487409989</v>
      </c>
    </row>
    <row r="738" spans="1:15" x14ac:dyDescent="0.15">
      <c r="A738">
        <f t="shared" si="48"/>
        <v>2</v>
      </c>
      <c r="B738" s="3" t="s">
        <v>737</v>
      </c>
      <c r="C738" s="4">
        <v>12.165713376384</v>
      </c>
      <c r="K738" s="8">
        <v>30279</v>
      </c>
      <c r="L738">
        <v>133.88</v>
      </c>
      <c r="M738">
        <v>155.45580000000001</v>
      </c>
      <c r="N738" s="9">
        <f t="shared" si="46"/>
        <v>7.9242241031842076E-2</v>
      </c>
      <c r="O738" s="9">
        <f t="shared" si="47"/>
        <v>0.13918496170737282</v>
      </c>
    </row>
    <row r="739" spans="1:15" x14ac:dyDescent="0.15">
      <c r="A739">
        <f t="shared" si="48"/>
        <v>3</v>
      </c>
      <c r="B739" s="3" t="s">
        <v>738</v>
      </c>
      <c r="C739" s="4">
        <v>12.2779476414947</v>
      </c>
      <c r="K739" s="8">
        <v>30281</v>
      </c>
      <c r="L739">
        <v>134.88</v>
      </c>
      <c r="M739">
        <v>156.80840000000001</v>
      </c>
      <c r="N739" s="9">
        <f t="shared" si="46"/>
        <v>7.8263650171876087E-2</v>
      </c>
      <c r="O739" s="9">
        <f t="shared" si="47"/>
        <v>0.1572464618420637</v>
      </c>
    </row>
    <row r="740" spans="1:15" x14ac:dyDescent="0.15">
      <c r="A740">
        <f t="shared" si="48"/>
        <v>4</v>
      </c>
      <c r="B740" s="3" t="s">
        <v>739</v>
      </c>
      <c r="C740" s="4">
        <v>11.8659945156333</v>
      </c>
      <c r="K740" s="8">
        <v>30284</v>
      </c>
      <c r="L740">
        <v>134.19999999999999</v>
      </c>
      <c r="M740">
        <v>157.74119999999999</v>
      </c>
      <c r="N740" s="9">
        <f t="shared" si="46"/>
        <v>6.212900672734456E-2</v>
      </c>
      <c r="O740" s="9">
        <f t="shared" si="47"/>
        <v>0.15827594866440187</v>
      </c>
    </row>
    <row r="741" spans="1:15" x14ac:dyDescent="0.15">
      <c r="A741">
        <f t="shared" si="48"/>
        <v>5</v>
      </c>
      <c r="B741" s="3" t="s">
        <v>740</v>
      </c>
      <c r="C741" s="4">
        <v>12.483490525327101</v>
      </c>
      <c r="K741" s="8">
        <v>30285</v>
      </c>
      <c r="L741">
        <v>138.53</v>
      </c>
      <c r="M741">
        <v>155.7706</v>
      </c>
      <c r="N741" s="9">
        <f t="shared" si="46"/>
        <v>9.8572561459159491E-2</v>
      </c>
      <c r="O741" s="9">
        <f t="shared" si="47"/>
        <v>0.1493058962847098</v>
      </c>
    </row>
    <row r="742" spans="1:15" x14ac:dyDescent="0.15">
      <c r="A742">
        <f t="shared" si="48"/>
        <v>6</v>
      </c>
      <c r="B742" s="3" t="s">
        <v>741</v>
      </c>
      <c r="C742" s="4">
        <v>12.3588355098642</v>
      </c>
      <c r="K742" s="8">
        <v>30286</v>
      </c>
      <c r="L742">
        <v>138.72</v>
      </c>
      <c r="M742">
        <v>156.5752</v>
      </c>
      <c r="N742" s="9">
        <f t="shared" si="46"/>
        <v>0.11251904723714823</v>
      </c>
      <c r="O742" s="9">
        <f t="shared" si="47"/>
        <v>0.15317486328736352</v>
      </c>
    </row>
    <row r="743" spans="1:15" x14ac:dyDescent="0.15">
      <c r="A743">
        <f t="shared" si="48"/>
        <v>7</v>
      </c>
      <c r="B743" s="3" t="s">
        <v>742</v>
      </c>
      <c r="C743" s="4">
        <v>12.3588355098642</v>
      </c>
      <c r="K743" s="8">
        <v>30287</v>
      </c>
      <c r="L743">
        <v>138.82</v>
      </c>
      <c r="M743">
        <v>158.6361</v>
      </c>
      <c r="N743" s="9">
        <f t="shared" si="46"/>
        <v>0.10949488491048576</v>
      </c>
      <c r="O743" s="9">
        <f t="shared" si="47"/>
        <v>0.16579301080207554</v>
      </c>
    </row>
    <row r="744" spans="1:15" x14ac:dyDescent="0.15">
      <c r="A744">
        <f t="shared" si="48"/>
        <v>1</v>
      </c>
      <c r="B744" s="3" t="s">
        <v>743</v>
      </c>
      <c r="C744" s="4">
        <v>12.171469594576999</v>
      </c>
      <c r="K744" s="8">
        <v>30288</v>
      </c>
      <c r="L744">
        <v>138.69</v>
      </c>
      <c r="M744">
        <v>161.0016</v>
      </c>
      <c r="N744" s="9">
        <f t="shared" si="46"/>
        <v>9.8447647711072284E-2</v>
      </c>
      <c r="O744" s="9">
        <f t="shared" si="47"/>
        <v>0.19795798557553868</v>
      </c>
    </row>
    <row r="745" spans="1:15" x14ac:dyDescent="0.15">
      <c r="A745">
        <f t="shared" si="48"/>
        <v>2</v>
      </c>
      <c r="B745" s="3" t="s">
        <v>744</v>
      </c>
      <c r="C745" s="4">
        <v>11.417719997916301</v>
      </c>
      <c r="K745" s="8">
        <v>30291</v>
      </c>
      <c r="L745">
        <v>141.77000000000001</v>
      </c>
      <c r="M745">
        <v>167.30160000000001</v>
      </c>
      <c r="N745" s="9">
        <f t="shared" si="46"/>
        <v>0.13243869318635682</v>
      </c>
      <c r="O745" s="9">
        <f t="shared" si="47"/>
        <v>0.25963805892610292</v>
      </c>
    </row>
    <row r="746" spans="1:15" x14ac:dyDescent="0.15">
      <c r="A746">
        <f t="shared" si="48"/>
        <v>3</v>
      </c>
      <c r="B746" s="3" t="s">
        <v>745</v>
      </c>
      <c r="C746" s="4">
        <v>10.94289061708</v>
      </c>
      <c r="K746" s="8">
        <v>30292</v>
      </c>
      <c r="L746">
        <v>142.72</v>
      </c>
      <c r="M746">
        <v>166.1189</v>
      </c>
      <c r="N746" s="9">
        <f t="shared" si="46"/>
        <v>0.14340650536772959</v>
      </c>
      <c r="O746" s="9">
        <f t="shared" si="47"/>
        <v>0.24133944790965312</v>
      </c>
    </row>
    <row r="747" spans="1:15" x14ac:dyDescent="0.15">
      <c r="A747">
        <f t="shared" si="48"/>
        <v>4</v>
      </c>
      <c r="B747" s="3" t="s">
        <v>746</v>
      </c>
      <c r="C747" s="4">
        <v>11.5004294475896</v>
      </c>
      <c r="K747" s="8">
        <v>30293</v>
      </c>
      <c r="L747">
        <v>141.82</v>
      </c>
      <c r="M747">
        <v>166.47020000000001</v>
      </c>
      <c r="N747" s="9">
        <f t="shared" si="46"/>
        <v>0.13021995537137387</v>
      </c>
      <c r="O747" s="9">
        <f t="shared" si="47"/>
        <v>0.2531698074289761</v>
      </c>
    </row>
    <row r="748" spans="1:15" x14ac:dyDescent="0.15">
      <c r="A748">
        <f t="shared" si="48"/>
        <v>5</v>
      </c>
      <c r="B748" s="3" t="s">
        <v>747</v>
      </c>
      <c r="C748" s="4">
        <v>10.5183438225468</v>
      </c>
      <c r="K748" s="8">
        <v>30294</v>
      </c>
      <c r="L748">
        <v>140</v>
      </c>
      <c r="M748">
        <v>164.45599999999999</v>
      </c>
      <c r="N748" s="9">
        <f t="shared" si="46"/>
        <v>0.113674329806698</v>
      </c>
      <c r="O748" s="9">
        <f t="shared" si="47"/>
        <v>0.23339255701560635</v>
      </c>
    </row>
    <row r="749" spans="1:15" x14ac:dyDescent="0.15">
      <c r="A749">
        <f t="shared" si="48"/>
        <v>6</v>
      </c>
      <c r="B749" s="3" t="s">
        <v>748</v>
      </c>
      <c r="C749" s="4">
        <v>10.6867523958771</v>
      </c>
      <c r="K749" s="8">
        <v>30295</v>
      </c>
      <c r="L749">
        <v>139.57</v>
      </c>
      <c r="M749">
        <v>167.47720000000001</v>
      </c>
      <c r="N749" s="9">
        <f t="shared" si="46"/>
        <v>0.11718562394941157</v>
      </c>
      <c r="O749" s="9">
        <f t="shared" si="47"/>
        <v>0.24573102381790068</v>
      </c>
    </row>
    <row r="750" spans="1:15" x14ac:dyDescent="0.15">
      <c r="A750">
        <f t="shared" si="48"/>
        <v>7</v>
      </c>
      <c r="B750" s="3" t="s">
        <v>749</v>
      </c>
      <c r="C750" s="4">
        <v>10.6867523958771</v>
      </c>
      <c r="K750" s="8">
        <v>30298</v>
      </c>
      <c r="L750">
        <v>139.94999999999999</v>
      </c>
      <c r="M750">
        <v>165.29920000000001</v>
      </c>
      <c r="N750" s="9">
        <f t="shared" si="46"/>
        <v>0.13984362273985984</v>
      </c>
      <c r="O750" s="9">
        <f t="shared" si="47"/>
        <v>0.23064278131081584</v>
      </c>
    </row>
    <row r="751" spans="1:15" x14ac:dyDescent="0.15">
      <c r="A751">
        <f t="shared" si="48"/>
        <v>1</v>
      </c>
      <c r="B751" s="3" t="s">
        <v>750</v>
      </c>
      <c r="C751" s="4">
        <v>11.3131583575483</v>
      </c>
      <c r="K751" s="8">
        <v>30299</v>
      </c>
      <c r="L751">
        <v>137.4</v>
      </c>
      <c r="M751">
        <v>166.0018</v>
      </c>
      <c r="N751" s="9">
        <f t="shared" si="46"/>
        <v>0.11716399707293279</v>
      </c>
      <c r="O751" s="9">
        <f t="shared" si="47"/>
        <v>0.21676151439721103</v>
      </c>
    </row>
    <row r="752" spans="1:15" x14ac:dyDescent="0.15">
      <c r="A752">
        <f t="shared" si="48"/>
        <v>2</v>
      </c>
      <c r="B752" s="3" t="s">
        <v>751</v>
      </c>
      <c r="C752" s="4">
        <v>10.7789637398884</v>
      </c>
      <c r="K752" s="8">
        <v>30300</v>
      </c>
      <c r="L752">
        <v>135.24</v>
      </c>
      <c r="M752">
        <v>163.3904</v>
      </c>
      <c r="N752" s="9">
        <f t="shared" si="46"/>
        <v>0.10472145074334271</v>
      </c>
      <c r="O752" s="9">
        <f t="shared" si="47"/>
        <v>0.19240697183083166</v>
      </c>
    </row>
    <row r="753" spans="1:15" x14ac:dyDescent="0.15">
      <c r="A753">
        <f t="shared" si="48"/>
        <v>3</v>
      </c>
      <c r="B753" s="3" t="s">
        <v>752</v>
      </c>
      <c r="C753" s="4">
        <v>10.663695552602</v>
      </c>
      <c r="K753" s="8">
        <v>30301</v>
      </c>
      <c r="L753">
        <v>135.30000000000001</v>
      </c>
      <c r="M753">
        <v>160.46289999999999</v>
      </c>
      <c r="N753" s="9">
        <f t="shared" si="46"/>
        <v>9.8927875243664865E-2</v>
      </c>
      <c r="O753" s="9">
        <f t="shared" si="47"/>
        <v>0.1710423665049694</v>
      </c>
    </row>
    <row r="754" spans="1:15" x14ac:dyDescent="0.15">
      <c r="A754">
        <f t="shared" si="48"/>
        <v>4</v>
      </c>
      <c r="B754" s="3" t="s">
        <v>753</v>
      </c>
      <c r="C754" s="4">
        <v>10.532275550904201</v>
      </c>
      <c r="K754" s="8">
        <v>30302</v>
      </c>
      <c r="L754">
        <v>137.49</v>
      </c>
      <c r="M754">
        <v>158.57759999999999</v>
      </c>
      <c r="N754" s="9">
        <f t="shared" si="46"/>
        <v>0.10879032258064525</v>
      </c>
      <c r="O754" s="9">
        <f t="shared" si="47"/>
        <v>0.14766183340630867</v>
      </c>
    </row>
    <row r="755" spans="1:15" x14ac:dyDescent="0.15">
      <c r="A755">
        <f t="shared" si="48"/>
        <v>5</v>
      </c>
      <c r="B755" s="3" t="s">
        <v>754</v>
      </c>
      <c r="C755" s="4">
        <v>10.0595344074321</v>
      </c>
      <c r="K755" s="8">
        <v>30305</v>
      </c>
      <c r="L755">
        <v>136.25</v>
      </c>
      <c r="M755">
        <v>161.51679999999999</v>
      </c>
      <c r="N755" s="9">
        <f t="shared" si="46"/>
        <v>0.10467001783687357</v>
      </c>
      <c r="O755" s="9">
        <f t="shared" si="47"/>
        <v>0.15207934040867088</v>
      </c>
    </row>
    <row r="756" spans="1:15" x14ac:dyDescent="0.15">
      <c r="A756">
        <f t="shared" si="48"/>
        <v>6</v>
      </c>
      <c r="B756" s="3" t="s">
        <v>755</v>
      </c>
      <c r="C756" s="4">
        <v>10.9361200137583</v>
      </c>
      <c r="K756" s="8">
        <v>30306</v>
      </c>
      <c r="L756">
        <v>138.61000000000001</v>
      </c>
      <c r="M756">
        <v>161.99690000000001</v>
      </c>
      <c r="N756" s="9">
        <f t="shared" si="46"/>
        <v>0.12801106770833348</v>
      </c>
      <c r="O756" s="9">
        <f t="shared" si="47"/>
        <v>0.15779471620979368</v>
      </c>
    </row>
    <row r="757" spans="1:15" x14ac:dyDescent="0.15">
      <c r="A757">
        <f t="shared" si="48"/>
        <v>7</v>
      </c>
      <c r="B757" s="3" t="s">
        <v>756</v>
      </c>
      <c r="C757" s="4">
        <v>10.9361200137583</v>
      </c>
      <c r="K757" s="8">
        <v>30307</v>
      </c>
      <c r="L757">
        <v>138.83000000000001</v>
      </c>
      <c r="M757">
        <v>160.4512</v>
      </c>
      <c r="N757" s="9">
        <f t="shared" si="46"/>
        <v>0.13506663396288121</v>
      </c>
      <c r="O757" s="9">
        <f t="shared" si="47"/>
        <v>0.15971493415441529</v>
      </c>
    </row>
    <row r="758" spans="1:15" x14ac:dyDescent="0.15">
      <c r="A758">
        <f t="shared" si="48"/>
        <v>1</v>
      </c>
      <c r="B758" s="3" t="s">
        <v>757</v>
      </c>
      <c r="C758" s="4">
        <v>10.207755410515301</v>
      </c>
      <c r="K758" s="8">
        <v>30308</v>
      </c>
      <c r="L758">
        <v>139.72</v>
      </c>
      <c r="M758">
        <v>157.17240000000001</v>
      </c>
      <c r="N758" s="9">
        <f t="shared" si="46"/>
        <v>0.14019911865513301</v>
      </c>
      <c r="O758" s="9">
        <f t="shared" si="47"/>
        <v>0.13211232929797445</v>
      </c>
    </row>
    <row r="759" spans="1:15" x14ac:dyDescent="0.15">
      <c r="A759">
        <f t="shared" si="48"/>
        <v>2</v>
      </c>
      <c r="B759" s="3" t="s">
        <v>758</v>
      </c>
      <c r="C759" s="4">
        <v>10.604505792247201</v>
      </c>
      <c r="K759" s="8">
        <v>30312</v>
      </c>
      <c r="L759">
        <v>142.16999999999999</v>
      </c>
      <c r="M759">
        <v>155.6618</v>
      </c>
      <c r="N759" s="9">
        <f t="shared" si="46"/>
        <v>0.16275455958125451</v>
      </c>
      <c r="O759" s="9">
        <f t="shared" si="47"/>
        <v>0.11110809730470539</v>
      </c>
    </row>
    <row r="760" spans="1:15" x14ac:dyDescent="0.15">
      <c r="A760">
        <f t="shared" si="48"/>
        <v>3</v>
      </c>
      <c r="B760" s="3" t="s">
        <v>759</v>
      </c>
      <c r="C760" s="4">
        <v>9.4627963749883897</v>
      </c>
      <c r="K760" s="8">
        <v>30313</v>
      </c>
      <c r="L760">
        <v>140.77000000000001</v>
      </c>
      <c r="M760">
        <v>156.77420000000001</v>
      </c>
      <c r="N760" s="9">
        <f t="shared" si="46"/>
        <v>0.15698200049313726</v>
      </c>
      <c r="O760" s="9">
        <f t="shared" si="47"/>
        <v>0.12861244212029765</v>
      </c>
    </row>
    <row r="761" spans="1:15" x14ac:dyDescent="0.15">
      <c r="A761">
        <f t="shared" si="48"/>
        <v>4</v>
      </c>
      <c r="B761" s="3" t="s">
        <v>760</v>
      </c>
      <c r="C761" s="4">
        <v>11.552958827377299</v>
      </c>
      <c r="K761" s="8">
        <v>30314</v>
      </c>
      <c r="L761">
        <v>141.24</v>
      </c>
      <c r="M761">
        <v>156.77420000000001</v>
      </c>
      <c r="N761" s="9">
        <f t="shared" si="46"/>
        <v>0.15486508585445646</v>
      </c>
      <c r="O761" s="9">
        <f t="shared" si="47"/>
        <v>0.13195839368309481</v>
      </c>
    </row>
    <row r="762" spans="1:15" x14ac:dyDescent="0.15">
      <c r="A762">
        <f t="shared" si="48"/>
        <v>5</v>
      </c>
      <c r="B762" s="3" t="s">
        <v>761</v>
      </c>
      <c r="C762" s="4">
        <v>9.0780714120160901</v>
      </c>
      <c r="K762" s="8">
        <v>30315</v>
      </c>
      <c r="L762">
        <v>140.33000000000001</v>
      </c>
      <c r="M762">
        <v>157.9452</v>
      </c>
      <c r="N762" s="9">
        <f t="shared" si="46"/>
        <v>0.14508363933088542</v>
      </c>
      <c r="O762" s="9">
        <f t="shared" si="47"/>
        <v>0.13441441752028638</v>
      </c>
    </row>
    <row r="763" spans="1:15" x14ac:dyDescent="0.15">
      <c r="A763">
        <f t="shared" si="48"/>
        <v>6</v>
      </c>
      <c r="B763" s="3" t="s">
        <v>762</v>
      </c>
      <c r="C763" s="4">
        <v>8.8024574334242498</v>
      </c>
      <c r="K763" s="8">
        <v>30316</v>
      </c>
      <c r="L763">
        <v>140.63999999999999</v>
      </c>
      <c r="M763">
        <v>157.149</v>
      </c>
      <c r="N763" s="9">
        <f t="shared" si="46"/>
        <v>0.14583672804301773</v>
      </c>
      <c r="O763" s="9">
        <f t="shared" si="47"/>
        <v>0.12663081116500741</v>
      </c>
    </row>
    <row r="764" spans="1:15" x14ac:dyDescent="0.15">
      <c r="A764">
        <f t="shared" si="48"/>
        <v>7</v>
      </c>
      <c r="B764" s="3" t="s">
        <v>763</v>
      </c>
      <c r="C764" s="4">
        <v>8.8024574334242498</v>
      </c>
      <c r="K764" s="8">
        <v>30319</v>
      </c>
      <c r="L764">
        <v>138.34</v>
      </c>
      <c r="M764">
        <v>162.89859999999999</v>
      </c>
      <c r="N764" s="9">
        <f t="shared" si="46"/>
        <v>0.1523531861724281</v>
      </c>
      <c r="O764" s="9">
        <f t="shared" si="47"/>
        <v>0.17514245748999246</v>
      </c>
    </row>
    <row r="765" spans="1:15" x14ac:dyDescent="0.15">
      <c r="A765">
        <f t="shared" si="48"/>
        <v>1</v>
      </c>
      <c r="B765" s="3" t="s">
        <v>764</v>
      </c>
      <c r="C765" s="4">
        <v>10.0941123495749</v>
      </c>
      <c r="K765" s="8">
        <v>30320</v>
      </c>
      <c r="L765">
        <v>141.36000000000001</v>
      </c>
      <c r="M765">
        <v>163.11019999999999</v>
      </c>
      <c r="N765" s="9">
        <f t="shared" si="46"/>
        <v>0.1861050511830844</v>
      </c>
      <c r="O765" s="9">
        <f t="shared" si="47"/>
        <v>0.19727352869716741</v>
      </c>
    </row>
    <row r="766" spans="1:15" x14ac:dyDescent="0.15">
      <c r="A766">
        <f t="shared" si="48"/>
        <v>2</v>
      </c>
      <c r="B766" s="3" t="s">
        <v>765</v>
      </c>
      <c r="C766" s="4">
        <v>9.1606420504597708</v>
      </c>
      <c r="K766" s="8">
        <v>30321</v>
      </c>
      <c r="L766">
        <v>141.96</v>
      </c>
      <c r="M766">
        <v>163.2278</v>
      </c>
      <c r="N766" s="9">
        <f t="shared" si="46"/>
        <v>0.19364331959976466</v>
      </c>
      <c r="O766" s="9">
        <f t="shared" si="47"/>
        <v>0.19609108968642386</v>
      </c>
    </row>
    <row r="767" spans="1:15" x14ac:dyDescent="0.15">
      <c r="A767">
        <f t="shared" si="48"/>
        <v>3</v>
      </c>
      <c r="B767" s="3" t="s">
        <v>766</v>
      </c>
      <c r="C767" s="4">
        <v>7.9085327274238901</v>
      </c>
      <c r="K767" s="8">
        <v>30322</v>
      </c>
      <c r="L767">
        <v>145.27000000000001</v>
      </c>
      <c r="M767">
        <v>163.07499999999999</v>
      </c>
      <c r="N767" s="9">
        <f t="shared" si="46"/>
        <v>0.21514010874111267</v>
      </c>
      <c r="O767" s="9">
        <f t="shared" si="47"/>
        <v>0.20053564908065069</v>
      </c>
    </row>
    <row r="768" spans="1:15" x14ac:dyDescent="0.15">
      <c r="A768">
        <f t="shared" si="48"/>
        <v>4</v>
      </c>
      <c r="B768" s="3" t="s">
        <v>767</v>
      </c>
      <c r="C768" s="4">
        <v>7.48387587320041</v>
      </c>
      <c r="K768" s="8">
        <v>30323</v>
      </c>
      <c r="L768">
        <v>145.18</v>
      </c>
      <c r="M768">
        <v>166.69649999999999</v>
      </c>
      <c r="N768" s="9">
        <f t="shared" si="46"/>
        <v>0.24319232745333119</v>
      </c>
      <c r="O768" s="9">
        <f t="shared" si="47"/>
        <v>0.2202194684357659</v>
      </c>
    </row>
    <row r="769" spans="1:15" x14ac:dyDescent="0.15">
      <c r="A769">
        <f t="shared" si="48"/>
        <v>5</v>
      </c>
      <c r="B769" s="3" t="s">
        <v>768</v>
      </c>
      <c r="C769" s="4">
        <v>8.2815300161863892</v>
      </c>
      <c r="K769" s="8">
        <v>30326</v>
      </c>
      <c r="L769">
        <v>146.78</v>
      </c>
      <c r="M769">
        <v>167.8135</v>
      </c>
      <c r="N769" s="9">
        <f t="shared" si="46"/>
        <v>0.26208082545141886</v>
      </c>
      <c r="O769" s="9">
        <f t="shared" si="47"/>
        <v>0.21967767631573598</v>
      </c>
    </row>
    <row r="770" spans="1:15" x14ac:dyDescent="0.15">
      <c r="A770">
        <f t="shared" si="48"/>
        <v>6</v>
      </c>
      <c r="B770" s="3" t="s">
        <v>769</v>
      </c>
      <c r="C770" s="4">
        <v>8.1215142816695796</v>
      </c>
      <c r="K770" s="8">
        <v>30327</v>
      </c>
      <c r="L770">
        <v>145.78</v>
      </c>
      <c r="M770">
        <v>166.74350000000001</v>
      </c>
      <c r="N770" s="9">
        <f t="shared" ref="N770:N833" si="49">L770/L518-1</f>
        <v>0.26897632311977726</v>
      </c>
      <c r="O770" s="9">
        <f t="shared" ref="O770:O833" si="50">M770/M518-1</f>
        <v>0.21838647921903331</v>
      </c>
    </row>
    <row r="771" spans="1:15" x14ac:dyDescent="0.15">
      <c r="A771">
        <f t="shared" si="48"/>
        <v>7</v>
      </c>
      <c r="B771" s="3" t="s">
        <v>770</v>
      </c>
      <c r="C771" s="4">
        <v>8.1215142816695796</v>
      </c>
      <c r="K771" s="8">
        <v>30328</v>
      </c>
      <c r="L771">
        <v>146.69</v>
      </c>
      <c r="M771">
        <v>164.61529999999999</v>
      </c>
      <c r="N771" s="9">
        <f t="shared" si="49"/>
        <v>0.26960360048468046</v>
      </c>
      <c r="O771" s="9">
        <f t="shared" si="50"/>
        <v>0.20733855731318074</v>
      </c>
    </row>
    <row r="772" spans="1:15" x14ac:dyDescent="0.15">
      <c r="A772">
        <f t="shared" ref="A772:A835" si="51">WEEKDAY(B772,2)</f>
        <v>1</v>
      </c>
      <c r="B772" s="3" t="s">
        <v>771</v>
      </c>
      <c r="C772" s="4">
        <v>8.9863420517553294</v>
      </c>
      <c r="K772" s="8">
        <v>30329</v>
      </c>
      <c r="L772">
        <v>145.72999999999999</v>
      </c>
      <c r="M772">
        <v>164.1097</v>
      </c>
      <c r="N772" s="9">
        <f t="shared" si="49"/>
        <v>0.25272930456460063</v>
      </c>
      <c r="O772" s="9">
        <f t="shared" si="50"/>
        <v>0.20923904233339141</v>
      </c>
    </row>
    <row r="773" spans="1:15" x14ac:dyDescent="0.15">
      <c r="A773">
        <f t="shared" si="51"/>
        <v>2</v>
      </c>
      <c r="B773" s="3" t="s">
        <v>772</v>
      </c>
      <c r="C773" s="4">
        <v>9.8106134333568296</v>
      </c>
      <c r="K773" s="8">
        <v>30330</v>
      </c>
      <c r="L773">
        <v>146.65</v>
      </c>
      <c r="M773">
        <v>164.5565</v>
      </c>
      <c r="N773" s="9">
        <f t="shared" si="49"/>
        <v>0.25106637092646311</v>
      </c>
      <c r="O773" s="9">
        <f t="shared" si="50"/>
        <v>0.21025547112417287</v>
      </c>
    </row>
    <row r="774" spans="1:15" x14ac:dyDescent="0.15">
      <c r="A774">
        <f t="shared" si="51"/>
        <v>3</v>
      </c>
      <c r="B774" s="3" t="s">
        <v>773</v>
      </c>
      <c r="C774" s="4">
        <v>10.480052961863001</v>
      </c>
      <c r="K774" s="8">
        <v>30333</v>
      </c>
      <c r="L774">
        <v>146.72</v>
      </c>
      <c r="M774">
        <v>161.54640000000001</v>
      </c>
      <c r="N774" s="9">
        <f t="shared" si="49"/>
        <v>0.26515478140898519</v>
      </c>
      <c r="O774" s="9">
        <f t="shared" si="50"/>
        <v>0.18811723900553368</v>
      </c>
    </row>
    <row r="775" spans="1:15" x14ac:dyDescent="0.15">
      <c r="A775">
        <f t="shared" si="51"/>
        <v>4</v>
      </c>
      <c r="B775" s="3" t="s">
        <v>774</v>
      </c>
      <c r="C775" s="4">
        <v>10.244066584513501</v>
      </c>
      <c r="K775" s="8">
        <v>30334</v>
      </c>
      <c r="L775">
        <v>146.4</v>
      </c>
      <c r="M775">
        <v>159.01840000000001</v>
      </c>
      <c r="N775" s="9">
        <f t="shared" si="49"/>
        <v>0.27006159451722045</v>
      </c>
      <c r="O775" s="9">
        <f t="shared" si="50"/>
        <v>0.17210736735343724</v>
      </c>
    </row>
    <row r="776" spans="1:15" x14ac:dyDescent="0.15">
      <c r="A776">
        <f t="shared" si="51"/>
        <v>5</v>
      </c>
      <c r="B776" s="3" t="s">
        <v>775</v>
      </c>
      <c r="C776" s="4">
        <v>10.933248312276801</v>
      </c>
      <c r="K776" s="8">
        <v>30335</v>
      </c>
      <c r="L776">
        <v>145.27000000000001</v>
      </c>
      <c r="M776">
        <v>159.0889</v>
      </c>
      <c r="N776" s="9">
        <f t="shared" si="49"/>
        <v>0.25503239740820738</v>
      </c>
      <c r="O776" s="9">
        <f t="shared" si="50"/>
        <v>0.17841010940497637</v>
      </c>
    </row>
    <row r="777" spans="1:15" x14ac:dyDescent="0.15">
      <c r="A777">
        <f t="shared" si="51"/>
        <v>6</v>
      </c>
      <c r="B777" s="3" t="s">
        <v>776</v>
      </c>
      <c r="C777" s="4">
        <v>11.1780929081759</v>
      </c>
      <c r="K777" s="8">
        <v>30336</v>
      </c>
      <c r="L777">
        <v>146.29</v>
      </c>
      <c r="M777">
        <v>161.66399999999999</v>
      </c>
      <c r="N777" s="9">
        <f t="shared" si="49"/>
        <v>0.26789738256196904</v>
      </c>
      <c r="O777" s="9">
        <f t="shared" si="50"/>
        <v>0.19131538863436881</v>
      </c>
    </row>
    <row r="778" spans="1:15" x14ac:dyDescent="0.15">
      <c r="A778">
        <f t="shared" si="51"/>
        <v>7</v>
      </c>
      <c r="B778" s="3" t="s">
        <v>777</v>
      </c>
      <c r="C778" s="4">
        <v>11.1780929081759</v>
      </c>
      <c r="K778" s="8">
        <v>30337</v>
      </c>
      <c r="L778">
        <v>143.85</v>
      </c>
      <c r="M778">
        <v>160.21770000000001</v>
      </c>
      <c r="N778" s="9">
        <f t="shared" si="49"/>
        <v>0.24642578632700807</v>
      </c>
      <c r="O778" s="9">
        <f t="shared" si="50"/>
        <v>0.17288990986875641</v>
      </c>
    </row>
    <row r="779" spans="1:15" x14ac:dyDescent="0.15">
      <c r="A779">
        <f t="shared" si="51"/>
        <v>1</v>
      </c>
      <c r="B779" s="3" t="s">
        <v>778</v>
      </c>
      <c r="C779" s="4">
        <v>12.2090438696017</v>
      </c>
      <c r="K779" s="8">
        <v>30340</v>
      </c>
      <c r="L779">
        <v>139.97</v>
      </c>
      <c r="M779">
        <v>162.98089999999999</v>
      </c>
      <c r="N779" s="9">
        <f t="shared" si="49"/>
        <v>0.21512284052435104</v>
      </c>
      <c r="O779" s="9">
        <f t="shared" si="50"/>
        <v>0.19311819550105125</v>
      </c>
    </row>
    <row r="780" spans="1:15" x14ac:dyDescent="0.15">
      <c r="A780">
        <f t="shared" si="51"/>
        <v>2</v>
      </c>
      <c r="B780" s="3" t="s">
        <v>779</v>
      </c>
      <c r="C780" s="4">
        <v>10.7608608954591</v>
      </c>
      <c r="K780" s="8">
        <v>30341</v>
      </c>
      <c r="L780">
        <v>141.75</v>
      </c>
      <c r="M780">
        <v>163.2396</v>
      </c>
      <c r="N780" s="9">
        <f t="shared" si="49"/>
        <v>0.224727838258165</v>
      </c>
      <c r="O780" s="9">
        <f t="shared" si="50"/>
        <v>0.19316203332149229</v>
      </c>
    </row>
    <row r="781" spans="1:15" x14ac:dyDescent="0.15">
      <c r="A781">
        <f t="shared" si="51"/>
        <v>3</v>
      </c>
      <c r="B781" s="3" t="s">
        <v>780</v>
      </c>
      <c r="C781" s="4">
        <v>10.611634727934501</v>
      </c>
      <c r="K781" s="8">
        <v>30342</v>
      </c>
      <c r="L781">
        <v>141.54</v>
      </c>
      <c r="M781">
        <v>164.2861</v>
      </c>
      <c r="N781" s="9">
        <f t="shared" si="49"/>
        <v>0.19021190716448033</v>
      </c>
      <c r="O781" s="9">
        <f t="shared" si="50"/>
        <v>0.22771798508678454</v>
      </c>
    </row>
    <row r="782" spans="1:15" x14ac:dyDescent="0.15">
      <c r="A782">
        <f t="shared" si="51"/>
        <v>4</v>
      </c>
      <c r="B782" s="3" t="s">
        <v>781</v>
      </c>
      <c r="C782" s="4">
        <v>10.387098148705</v>
      </c>
      <c r="K782" s="8">
        <v>30343</v>
      </c>
      <c r="L782">
        <v>144.27000000000001</v>
      </c>
      <c r="M782">
        <v>164.2861</v>
      </c>
      <c r="N782" s="9">
        <f t="shared" si="49"/>
        <v>0.19825581395348846</v>
      </c>
      <c r="O782" s="9">
        <f t="shared" si="50"/>
        <v>0.23667972704929441</v>
      </c>
    </row>
    <row r="783" spans="1:15" x14ac:dyDescent="0.15">
      <c r="A783">
        <f t="shared" si="51"/>
        <v>5</v>
      </c>
      <c r="B783" s="3" t="s">
        <v>782</v>
      </c>
      <c r="C783" s="4">
        <v>9.9556987938434407</v>
      </c>
      <c r="K783" s="8">
        <v>30344</v>
      </c>
      <c r="L783">
        <v>144.51</v>
      </c>
      <c r="M783">
        <v>167.17859999999999</v>
      </c>
      <c r="N783" s="9">
        <f t="shared" si="49"/>
        <v>0.22694854814060106</v>
      </c>
      <c r="O783" s="9">
        <f t="shared" si="50"/>
        <v>0.26109901648841549</v>
      </c>
    </row>
    <row r="784" spans="1:15" x14ac:dyDescent="0.15">
      <c r="A784">
        <f t="shared" si="51"/>
        <v>6</v>
      </c>
      <c r="B784" s="3" t="s">
        <v>783</v>
      </c>
      <c r="C784" s="4">
        <v>10.2715086634903</v>
      </c>
      <c r="K784" s="8">
        <v>30347</v>
      </c>
      <c r="L784">
        <v>145.30000000000001</v>
      </c>
      <c r="M784">
        <v>165.52070000000001</v>
      </c>
      <c r="N784" s="9">
        <f t="shared" si="49"/>
        <v>0.2312515888484028</v>
      </c>
      <c r="O784" s="9">
        <f t="shared" si="50"/>
        <v>0.24211729373863577</v>
      </c>
    </row>
    <row r="785" spans="1:15" x14ac:dyDescent="0.15">
      <c r="A785">
        <f t="shared" si="51"/>
        <v>7</v>
      </c>
      <c r="B785" s="3" t="s">
        <v>784</v>
      </c>
      <c r="C785" s="4">
        <v>10.2715086634903</v>
      </c>
      <c r="K785" s="8">
        <v>30348</v>
      </c>
      <c r="L785">
        <v>142.96</v>
      </c>
      <c r="M785">
        <v>166.07329999999999</v>
      </c>
      <c r="N785" s="9">
        <f t="shared" si="49"/>
        <v>0.22733516483516492</v>
      </c>
      <c r="O785" s="9">
        <f t="shared" si="50"/>
        <v>0.2758254058368601</v>
      </c>
    </row>
    <row r="786" spans="1:15" x14ac:dyDescent="0.15">
      <c r="A786">
        <f t="shared" si="51"/>
        <v>1</v>
      </c>
      <c r="B786" s="3" t="s">
        <v>785</v>
      </c>
      <c r="C786" s="4">
        <v>11.3791968754058</v>
      </c>
      <c r="K786" s="8">
        <v>30349</v>
      </c>
      <c r="L786">
        <v>143.22999999999999</v>
      </c>
      <c r="M786">
        <v>165.0033</v>
      </c>
      <c r="N786" s="9">
        <f t="shared" si="49"/>
        <v>0.23028689228654864</v>
      </c>
      <c r="O786" s="9">
        <f t="shared" si="50"/>
        <v>0.27283674151054149</v>
      </c>
    </row>
    <row r="787" spans="1:15" x14ac:dyDescent="0.15">
      <c r="A787">
        <f t="shared" si="51"/>
        <v>2</v>
      </c>
      <c r="B787" s="3" t="s">
        <v>786</v>
      </c>
      <c r="C787" s="4">
        <v>10.8683052164661</v>
      </c>
      <c r="K787" s="8">
        <v>30350</v>
      </c>
      <c r="L787">
        <v>144.26</v>
      </c>
      <c r="M787">
        <v>166.03809999999999</v>
      </c>
      <c r="N787" s="9">
        <f t="shared" si="49"/>
        <v>0.23025754733071802</v>
      </c>
      <c r="O787" s="9">
        <f t="shared" si="50"/>
        <v>0.29665196944352012</v>
      </c>
    </row>
    <row r="788" spans="1:15" x14ac:dyDescent="0.15">
      <c r="A788">
        <f t="shared" si="51"/>
        <v>3</v>
      </c>
      <c r="B788" s="3" t="s">
        <v>787</v>
      </c>
      <c r="C788" s="4">
        <v>10.5394680803646</v>
      </c>
      <c r="K788" s="8">
        <v>30351</v>
      </c>
      <c r="L788">
        <v>146.13999999999999</v>
      </c>
      <c r="M788">
        <v>163.3227</v>
      </c>
      <c r="N788" s="9">
        <f t="shared" si="49"/>
        <v>0.27488441071272773</v>
      </c>
      <c r="O788" s="9">
        <f t="shared" si="50"/>
        <v>0.26816039805228931</v>
      </c>
    </row>
    <row r="789" spans="1:15" x14ac:dyDescent="0.15">
      <c r="A789">
        <f t="shared" si="51"/>
        <v>4</v>
      </c>
      <c r="B789" s="3" t="s">
        <v>788</v>
      </c>
      <c r="C789" s="4">
        <v>10.5552778977973</v>
      </c>
      <c r="K789" s="8">
        <v>30354</v>
      </c>
      <c r="L789">
        <v>146.93</v>
      </c>
      <c r="M789">
        <v>166.87629999999999</v>
      </c>
      <c r="N789" s="9">
        <f t="shared" si="49"/>
        <v>0.29248768472906406</v>
      </c>
      <c r="O789" s="9">
        <f t="shared" si="50"/>
        <v>0.28695349728575414</v>
      </c>
    </row>
    <row r="790" spans="1:15" x14ac:dyDescent="0.15">
      <c r="A790">
        <f t="shared" si="51"/>
        <v>5</v>
      </c>
      <c r="B790" s="3" t="s">
        <v>789</v>
      </c>
      <c r="C790" s="4">
        <v>9.3372656367922904</v>
      </c>
      <c r="K790" s="8">
        <v>30355</v>
      </c>
      <c r="L790">
        <v>145.69999999999999</v>
      </c>
      <c r="M790">
        <v>167.59639999999999</v>
      </c>
      <c r="N790" s="9">
        <f t="shared" si="49"/>
        <v>0.27071341357055645</v>
      </c>
      <c r="O790" s="9">
        <f t="shared" si="50"/>
        <v>0.28269389873082518</v>
      </c>
    </row>
    <row r="791" spans="1:15" x14ac:dyDescent="0.15">
      <c r="A791">
        <f t="shared" si="51"/>
        <v>6</v>
      </c>
      <c r="B791" s="3" t="s">
        <v>790</v>
      </c>
      <c r="C791" s="4">
        <v>9.5144447664824199</v>
      </c>
      <c r="K791" s="8">
        <v>30356</v>
      </c>
      <c r="L791">
        <v>145</v>
      </c>
      <c r="M791">
        <v>171.5042</v>
      </c>
      <c r="N791" s="9">
        <f t="shared" si="49"/>
        <v>0.26715022284365975</v>
      </c>
      <c r="O791" s="9">
        <f t="shared" si="50"/>
        <v>0.32675002939665676</v>
      </c>
    </row>
    <row r="792" spans="1:15" x14ac:dyDescent="0.15">
      <c r="A792">
        <f t="shared" si="51"/>
        <v>7</v>
      </c>
      <c r="B792" s="3" t="s">
        <v>791</v>
      </c>
      <c r="C792" s="4">
        <v>9.5144447664824199</v>
      </c>
      <c r="K792" s="8">
        <v>30357</v>
      </c>
      <c r="L792">
        <v>147.5</v>
      </c>
      <c r="M792">
        <v>171.39789999999999</v>
      </c>
      <c r="N792" s="9">
        <f t="shared" si="49"/>
        <v>0.28956111208253188</v>
      </c>
      <c r="O792" s="9">
        <f t="shared" si="50"/>
        <v>0.33397905767311964</v>
      </c>
    </row>
    <row r="793" spans="1:15" x14ac:dyDescent="0.15">
      <c r="A793">
        <f t="shared" si="51"/>
        <v>1</v>
      </c>
      <c r="B793" s="3" t="s">
        <v>792</v>
      </c>
      <c r="C793" s="4">
        <v>9.7903109153232108</v>
      </c>
      <c r="K793" s="8">
        <v>30358</v>
      </c>
      <c r="L793">
        <v>147.65</v>
      </c>
      <c r="M793">
        <v>173.2869</v>
      </c>
      <c r="N793" s="9">
        <f t="shared" si="49"/>
        <v>0.29449412589864976</v>
      </c>
      <c r="O793" s="9">
        <f t="shared" si="50"/>
        <v>0.34308857769110812</v>
      </c>
    </row>
    <row r="794" spans="1:15" x14ac:dyDescent="0.15">
      <c r="A794">
        <f t="shared" si="51"/>
        <v>2</v>
      </c>
      <c r="B794" s="3" t="s">
        <v>793</v>
      </c>
      <c r="C794" s="4">
        <v>9.7400348541711903</v>
      </c>
      <c r="K794" s="8">
        <v>30361</v>
      </c>
      <c r="L794">
        <v>148.93</v>
      </c>
      <c r="M794">
        <v>172.1063</v>
      </c>
      <c r="N794" s="9">
        <f t="shared" si="49"/>
        <v>0.30996569619139769</v>
      </c>
      <c r="O794" s="9">
        <f t="shared" si="50"/>
        <v>0.338215580893376</v>
      </c>
    </row>
    <row r="795" spans="1:15" x14ac:dyDescent="0.15">
      <c r="A795">
        <f t="shared" si="51"/>
        <v>3</v>
      </c>
      <c r="B795" s="3" t="s">
        <v>794</v>
      </c>
      <c r="C795" s="4">
        <v>9.6611851532733901</v>
      </c>
      <c r="K795" s="8">
        <v>30362</v>
      </c>
      <c r="L795">
        <v>148.30000000000001</v>
      </c>
      <c r="M795">
        <v>173.1806</v>
      </c>
      <c r="N795" s="9">
        <f t="shared" si="49"/>
        <v>0.30293445791600782</v>
      </c>
      <c r="O795" s="9">
        <f t="shared" si="50"/>
        <v>0.34621920334073875</v>
      </c>
    </row>
    <row r="796" spans="1:15" x14ac:dyDescent="0.15">
      <c r="A796">
        <f t="shared" si="51"/>
        <v>4</v>
      </c>
      <c r="B796" s="3" t="s">
        <v>795</v>
      </c>
      <c r="C796" s="4">
        <v>9.6467722759774794</v>
      </c>
      <c r="K796" s="8">
        <v>30363</v>
      </c>
      <c r="L796">
        <v>147.43</v>
      </c>
      <c r="M796">
        <v>172.03540000000001</v>
      </c>
      <c r="N796" s="9">
        <f t="shared" si="49"/>
        <v>0.30215509627274351</v>
      </c>
      <c r="O796" s="9">
        <f t="shared" si="50"/>
        <v>0.33987086925707</v>
      </c>
    </row>
    <row r="797" spans="1:15" x14ac:dyDescent="0.15">
      <c r="A797">
        <f t="shared" si="51"/>
        <v>5</v>
      </c>
      <c r="B797" s="3" t="s">
        <v>796</v>
      </c>
      <c r="C797" s="4">
        <v>9.6013470556623108</v>
      </c>
      <c r="K797" s="8">
        <v>30364</v>
      </c>
      <c r="L797">
        <v>147.44</v>
      </c>
      <c r="M797">
        <v>173.13339999999999</v>
      </c>
      <c r="N797" s="9">
        <f t="shared" si="49"/>
        <v>0.32126534635720039</v>
      </c>
      <c r="O797" s="9">
        <f t="shared" si="50"/>
        <v>0.34900768497747814</v>
      </c>
    </row>
    <row r="798" spans="1:15" x14ac:dyDescent="0.15">
      <c r="A798">
        <f t="shared" si="51"/>
        <v>6</v>
      </c>
      <c r="B798" s="3" t="s">
        <v>797</v>
      </c>
      <c r="C798" s="4">
        <v>13.762565932001401</v>
      </c>
      <c r="K798" s="8">
        <v>30365</v>
      </c>
      <c r="L798">
        <v>148</v>
      </c>
      <c r="M798">
        <v>173.20419999999999</v>
      </c>
      <c r="N798" s="9">
        <f t="shared" si="49"/>
        <v>0.32723522554031015</v>
      </c>
      <c r="O798" s="9">
        <f t="shared" si="50"/>
        <v>0.30666306563484014</v>
      </c>
    </row>
    <row r="799" spans="1:15" x14ac:dyDescent="0.15">
      <c r="A799">
        <f t="shared" si="51"/>
        <v>7</v>
      </c>
      <c r="B799" s="3" t="s">
        <v>798</v>
      </c>
      <c r="C799" s="4">
        <v>13.762565932001401</v>
      </c>
      <c r="K799" s="8">
        <v>30369</v>
      </c>
      <c r="L799">
        <v>145.47999999999999</v>
      </c>
      <c r="M799">
        <v>172.8382</v>
      </c>
      <c r="N799" s="9">
        <f t="shared" si="49"/>
        <v>0.28210099585793591</v>
      </c>
      <c r="O799" s="9">
        <f t="shared" si="50"/>
        <v>0.28201700967382548</v>
      </c>
    </row>
    <row r="800" spans="1:15" x14ac:dyDescent="0.15">
      <c r="A800">
        <f t="shared" si="51"/>
        <v>1</v>
      </c>
      <c r="B800" s="3" t="s">
        <v>799</v>
      </c>
      <c r="C800" s="4">
        <v>13.3219649349506</v>
      </c>
      <c r="K800" s="8">
        <v>30370</v>
      </c>
      <c r="L800">
        <v>146.79</v>
      </c>
      <c r="M800">
        <v>171.5042</v>
      </c>
      <c r="N800" s="9">
        <f t="shared" si="49"/>
        <v>0.29661690663368967</v>
      </c>
      <c r="O800" s="9">
        <f t="shared" si="50"/>
        <v>0.3004199912498664</v>
      </c>
    </row>
    <row r="801" spans="1:15" x14ac:dyDescent="0.15">
      <c r="A801">
        <f t="shared" si="51"/>
        <v>2</v>
      </c>
      <c r="B801" s="3" t="s">
        <v>800</v>
      </c>
      <c r="C801" s="4">
        <v>12.161133609765701</v>
      </c>
      <c r="K801" s="8">
        <v>30371</v>
      </c>
      <c r="L801">
        <v>149.6</v>
      </c>
      <c r="M801">
        <v>172.70840000000001</v>
      </c>
      <c r="N801" s="9">
        <f t="shared" si="49"/>
        <v>0.32260631243921845</v>
      </c>
      <c r="O801" s="9">
        <f t="shared" si="50"/>
        <v>0.30699887695888961</v>
      </c>
    </row>
    <row r="802" spans="1:15" x14ac:dyDescent="0.15">
      <c r="A802">
        <f t="shared" si="51"/>
        <v>3</v>
      </c>
      <c r="B802" s="3" t="s">
        <v>801</v>
      </c>
      <c r="C802" s="4">
        <v>14.8526733944855</v>
      </c>
      <c r="K802" s="8">
        <v>30372</v>
      </c>
      <c r="L802">
        <v>149.74</v>
      </c>
      <c r="M802">
        <v>169.82769999999999</v>
      </c>
      <c r="N802" s="9">
        <f t="shared" si="49"/>
        <v>0.32150736916423983</v>
      </c>
      <c r="O802" s="9">
        <f t="shared" si="50"/>
        <v>0.30208007483055788</v>
      </c>
    </row>
    <row r="803" spans="1:15" x14ac:dyDescent="0.15">
      <c r="A803">
        <f t="shared" si="51"/>
        <v>4</v>
      </c>
      <c r="B803" s="3" t="s">
        <v>802</v>
      </c>
      <c r="C803" s="4">
        <v>15.3285671462896</v>
      </c>
      <c r="K803" s="8">
        <v>30375</v>
      </c>
      <c r="L803">
        <v>148.06</v>
      </c>
      <c r="M803">
        <v>165.24709999999999</v>
      </c>
      <c r="N803" s="9">
        <f t="shared" si="49"/>
        <v>0.31398651047213333</v>
      </c>
      <c r="O803" s="9">
        <f t="shared" si="50"/>
        <v>0.26761342366723717</v>
      </c>
    </row>
    <row r="804" spans="1:15" x14ac:dyDescent="0.15">
      <c r="A804">
        <f t="shared" si="51"/>
        <v>5</v>
      </c>
      <c r="B804" s="3" t="s">
        <v>803</v>
      </c>
      <c r="C804" s="4">
        <v>15.697410477742601</v>
      </c>
      <c r="K804" s="8">
        <v>30376</v>
      </c>
      <c r="L804">
        <v>150.88</v>
      </c>
      <c r="M804">
        <v>167.3485</v>
      </c>
      <c r="N804" s="9">
        <f t="shared" si="49"/>
        <v>0.36025964659213838</v>
      </c>
      <c r="O804" s="9">
        <f t="shared" si="50"/>
        <v>0.27453705748758206</v>
      </c>
    </row>
    <row r="805" spans="1:15" x14ac:dyDescent="0.15">
      <c r="A805">
        <f t="shared" si="51"/>
        <v>6</v>
      </c>
      <c r="B805" s="3" t="s">
        <v>804</v>
      </c>
      <c r="C805" s="4">
        <v>16.869933620169501</v>
      </c>
      <c r="K805" s="8">
        <v>30377</v>
      </c>
      <c r="L805">
        <v>152.30000000000001</v>
      </c>
      <c r="M805">
        <v>167.10059999999999</v>
      </c>
      <c r="N805" s="9">
        <f t="shared" si="49"/>
        <v>0.38605751729159099</v>
      </c>
      <c r="O805" s="9">
        <f t="shared" si="50"/>
        <v>0.30184758855219629</v>
      </c>
    </row>
    <row r="806" spans="1:15" x14ac:dyDescent="0.15">
      <c r="A806">
        <f t="shared" si="51"/>
        <v>7</v>
      </c>
      <c r="B806" s="3" t="s">
        <v>805</v>
      </c>
      <c r="C806" s="4">
        <v>16.869933620169501</v>
      </c>
      <c r="K806" s="8">
        <v>30378</v>
      </c>
      <c r="L806">
        <v>153.47999999999999</v>
      </c>
      <c r="M806">
        <v>170.3236</v>
      </c>
      <c r="N806" s="9">
        <f t="shared" si="49"/>
        <v>0.40369489665264302</v>
      </c>
      <c r="O806" s="9">
        <f t="shared" si="50"/>
        <v>0.33804687935757505</v>
      </c>
    </row>
    <row r="807" spans="1:15" x14ac:dyDescent="0.15">
      <c r="A807">
        <f t="shared" si="51"/>
        <v>1</v>
      </c>
      <c r="B807" s="3" t="s">
        <v>806</v>
      </c>
      <c r="C807" s="4">
        <v>16.465903911447</v>
      </c>
      <c r="K807" s="8">
        <v>30379</v>
      </c>
      <c r="L807">
        <v>153.66999999999999</v>
      </c>
      <c r="M807">
        <v>170.6069</v>
      </c>
      <c r="N807" s="9">
        <f t="shared" si="49"/>
        <v>0.431619154089808</v>
      </c>
      <c r="O807" s="9">
        <f t="shared" si="50"/>
        <v>0.32881662994265137</v>
      </c>
    </row>
    <row r="808" spans="1:15" x14ac:dyDescent="0.15">
      <c r="A808">
        <f t="shared" si="51"/>
        <v>2</v>
      </c>
      <c r="B808" s="3" t="s">
        <v>807</v>
      </c>
      <c r="C808" s="4">
        <v>17.401655727834001</v>
      </c>
      <c r="K808" s="8">
        <v>30382</v>
      </c>
      <c r="L808">
        <v>153.66999999999999</v>
      </c>
      <c r="M808">
        <v>172.21250000000001</v>
      </c>
      <c r="N808" s="9">
        <f t="shared" si="49"/>
        <v>0.41201874483138834</v>
      </c>
      <c r="O808" s="9">
        <f t="shared" si="50"/>
        <v>0.34401888669931524</v>
      </c>
    </row>
    <row r="809" spans="1:15" x14ac:dyDescent="0.15">
      <c r="A809">
        <f t="shared" si="51"/>
        <v>3</v>
      </c>
      <c r="B809" s="3" t="s">
        <v>808</v>
      </c>
      <c r="C809" s="4">
        <v>17.027807922936901</v>
      </c>
      <c r="K809" s="8">
        <v>30383</v>
      </c>
      <c r="L809">
        <v>151.26</v>
      </c>
      <c r="M809">
        <v>169.4391</v>
      </c>
      <c r="N809" s="9">
        <f t="shared" si="49"/>
        <v>0.3825061694543459</v>
      </c>
      <c r="O809" s="9">
        <f t="shared" si="50"/>
        <v>0.32295229804062409</v>
      </c>
    </row>
    <row r="810" spans="1:15" x14ac:dyDescent="0.15">
      <c r="A810">
        <f t="shared" si="51"/>
        <v>4</v>
      </c>
      <c r="B810" s="3" t="s">
        <v>809</v>
      </c>
      <c r="C810" s="4">
        <v>17.448552695446001</v>
      </c>
      <c r="K810" s="8">
        <v>30384</v>
      </c>
      <c r="L810">
        <v>152.87</v>
      </c>
      <c r="M810">
        <v>169.75909999999999</v>
      </c>
      <c r="N810" s="9">
        <f t="shared" si="49"/>
        <v>0.39786027798098034</v>
      </c>
      <c r="O810" s="9">
        <f t="shared" si="50"/>
        <v>0.32545080479244803</v>
      </c>
    </row>
    <row r="811" spans="1:15" x14ac:dyDescent="0.15">
      <c r="A811">
        <f t="shared" si="51"/>
        <v>5</v>
      </c>
      <c r="B811" s="3" t="s">
        <v>810</v>
      </c>
      <c r="C811" s="4">
        <v>17.715858670686899</v>
      </c>
      <c r="K811" s="8">
        <v>30385</v>
      </c>
      <c r="L811">
        <v>151.80000000000001</v>
      </c>
      <c r="M811">
        <v>170.97989999999999</v>
      </c>
      <c r="N811" s="9">
        <f t="shared" si="49"/>
        <v>0.39766135714943385</v>
      </c>
      <c r="O811" s="9">
        <f t="shared" si="50"/>
        <v>0.33872776158762008</v>
      </c>
    </row>
    <row r="812" spans="1:15" x14ac:dyDescent="0.15">
      <c r="A812">
        <f t="shared" si="51"/>
        <v>6</v>
      </c>
      <c r="B812" s="3" t="s">
        <v>811</v>
      </c>
      <c r="C812" s="4">
        <v>18.123985805355399</v>
      </c>
      <c r="K812" s="8">
        <v>30386</v>
      </c>
      <c r="L812">
        <v>151.24</v>
      </c>
      <c r="M812">
        <v>173.2081</v>
      </c>
      <c r="N812" s="9">
        <f t="shared" si="49"/>
        <v>0.38181818181818183</v>
      </c>
      <c r="O812" s="9">
        <f t="shared" si="50"/>
        <v>0.36058753895206674</v>
      </c>
    </row>
    <row r="813" spans="1:15" x14ac:dyDescent="0.15">
      <c r="A813">
        <f t="shared" si="51"/>
        <v>7</v>
      </c>
      <c r="B813" s="3" t="s">
        <v>812</v>
      </c>
      <c r="C813" s="4">
        <v>18.123985805355399</v>
      </c>
      <c r="K813" s="8">
        <v>30389</v>
      </c>
      <c r="L813">
        <v>150.83000000000001</v>
      </c>
      <c r="M813">
        <v>174.14439999999999</v>
      </c>
      <c r="N813" s="9">
        <f t="shared" si="49"/>
        <v>0.38021595900439253</v>
      </c>
      <c r="O813" s="9">
        <f t="shared" si="50"/>
        <v>0.36637962487102738</v>
      </c>
    </row>
    <row r="814" spans="1:15" x14ac:dyDescent="0.15">
      <c r="A814">
        <f t="shared" si="51"/>
        <v>1</v>
      </c>
      <c r="B814" s="3" t="s">
        <v>813</v>
      </c>
      <c r="C814" s="4">
        <v>18.4732896887813</v>
      </c>
      <c r="K814" s="8">
        <v>30390</v>
      </c>
      <c r="L814">
        <v>151.37</v>
      </c>
      <c r="M814">
        <v>172.6866</v>
      </c>
      <c r="N814" s="9">
        <f t="shared" si="49"/>
        <v>0.3876971030436378</v>
      </c>
      <c r="O814" s="9">
        <f t="shared" si="50"/>
        <v>0.362122330758746</v>
      </c>
    </row>
    <row r="815" spans="1:15" x14ac:dyDescent="0.15">
      <c r="A815">
        <f t="shared" si="51"/>
        <v>2</v>
      </c>
      <c r="B815" s="3" t="s">
        <v>814</v>
      </c>
      <c r="C815" s="4">
        <v>16.392181344685</v>
      </c>
      <c r="K815" s="8">
        <v>30391</v>
      </c>
      <c r="L815">
        <v>149.81</v>
      </c>
      <c r="M815">
        <v>171.857</v>
      </c>
      <c r="N815" s="9">
        <f t="shared" si="49"/>
        <v>0.35820489573889391</v>
      </c>
      <c r="O815" s="9">
        <f t="shared" si="50"/>
        <v>0.37537974460674617</v>
      </c>
    </row>
    <row r="816" spans="1:15" x14ac:dyDescent="0.15">
      <c r="A816">
        <f t="shared" si="51"/>
        <v>3</v>
      </c>
      <c r="B816" s="3" t="s">
        <v>815</v>
      </c>
      <c r="C816" s="4">
        <v>16.2758202574393</v>
      </c>
      <c r="K816" s="8">
        <v>30392</v>
      </c>
      <c r="L816">
        <v>149.59</v>
      </c>
      <c r="M816">
        <v>174.82</v>
      </c>
      <c r="N816" s="9">
        <f t="shared" si="49"/>
        <v>0.35240936624175023</v>
      </c>
      <c r="O816" s="9">
        <f t="shared" si="50"/>
        <v>0.40009562488136985</v>
      </c>
    </row>
    <row r="817" spans="1:15" x14ac:dyDescent="0.15">
      <c r="A817">
        <f t="shared" si="51"/>
        <v>4</v>
      </c>
      <c r="B817" s="3" t="s">
        <v>816</v>
      </c>
      <c r="C817" s="4">
        <v>16.5530548286055</v>
      </c>
      <c r="K817" s="8">
        <v>30393</v>
      </c>
      <c r="L817">
        <v>149.9</v>
      </c>
      <c r="M817">
        <v>174.97409999999999</v>
      </c>
      <c r="N817" s="9">
        <f t="shared" si="49"/>
        <v>0.32925423428216738</v>
      </c>
      <c r="O817" s="9">
        <f t="shared" si="50"/>
        <v>0.37712423341854406</v>
      </c>
    </row>
    <row r="818" spans="1:15" x14ac:dyDescent="0.15">
      <c r="A818">
        <f t="shared" si="51"/>
        <v>5</v>
      </c>
      <c r="B818" s="3" t="s">
        <v>817</v>
      </c>
      <c r="C818" s="4">
        <v>17.970235376124599</v>
      </c>
      <c r="K818" s="8">
        <v>30396</v>
      </c>
      <c r="L818">
        <v>151.19</v>
      </c>
      <c r="M818">
        <v>176.50299999999999</v>
      </c>
      <c r="N818" s="9">
        <f t="shared" si="49"/>
        <v>0.33148392778511671</v>
      </c>
      <c r="O818" s="9">
        <f t="shared" si="50"/>
        <v>0.39234844564490268</v>
      </c>
    </row>
    <row r="819" spans="1:15" x14ac:dyDescent="0.15">
      <c r="A819">
        <f t="shared" si="51"/>
        <v>6</v>
      </c>
      <c r="B819" s="3" t="s">
        <v>818</v>
      </c>
      <c r="C819" s="4">
        <v>17.436565945663101</v>
      </c>
      <c r="K819" s="8">
        <v>30397</v>
      </c>
      <c r="L819">
        <v>150.66</v>
      </c>
      <c r="M819">
        <v>175.76820000000001</v>
      </c>
      <c r="N819" s="9">
        <f t="shared" si="49"/>
        <v>0.33362839691953616</v>
      </c>
      <c r="O819" s="9">
        <f t="shared" si="50"/>
        <v>0.38094067087518613</v>
      </c>
    </row>
    <row r="820" spans="1:15" x14ac:dyDescent="0.15">
      <c r="A820">
        <f t="shared" si="51"/>
        <v>7</v>
      </c>
      <c r="B820" s="3" t="s">
        <v>819</v>
      </c>
      <c r="C820" s="4">
        <v>17.436565945663101</v>
      </c>
      <c r="K820" s="8">
        <v>30398</v>
      </c>
      <c r="L820">
        <v>152.81</v>
      </c>
      <c r="M820">
        <v>174.7371</v>
      </c>
      <c r="N820" s="9">
        <f t="shared" si="49"/>
        <v>0.34979242116420828</v>
      </c>
      <c r="O820" s="9">
        <f t="shared" si="50"/>
        <v>0.37041611963615995</v>
      </c>
    </row>
    <row r="821" spans="1:15" x14ac:dyDescent="0.15">
      <c r="A821">
        <f t="shared" si="51"/>
        <v>1</v>
      </c>
      <c r="B821" s="3" t="s">
        <v>820</v>
      </c>
      <c r="C821" s="4">
        <v>18.3338422040562</v>
      </c>
      <c r="K821" s="8">
        <v>30399</v>
      </c>
      <c r="L821">
        <v>153.37</v>
      </c>
      <c r="M821">
        <v>174.74889999999999</v>
      </c>
      <c r="N821" s="9">
        <f t="shared" si="49"/>
        <v>0.37010898695729866</v>
      </c>
      <c r="O821" s="9">
        <f t="shared" si="50"/>
        <v>0.37817198432777888</v>
      </c>
    </row>
    <row r="822" spans="1:15" x14ac:dyDescent="0.15">
      <c r="A822">
        <f t="shared" si="51"/>
        <v>2</v>
      </c>
      <c r="B822" s="3" t="s">
        <v>821</v>
      </c>
      <c r="C822" s="4">
        <v>19.041160484717398</v>
      </c>
      <c r="K822" s="8">
        <v>30400</v>
      </c>
      <c r="L822">
        <v>152.66999999999999</v>
      </c>
      <c r="M822">
        <v>175.4126</v>
      </c>
      <c r="N822" s="9">
        <f t="shared" si="49"/>
        <v>0.35948352626892244</v>
      </c>
      <c r="O822" s="9">
        <f t="shared" si="50"/>
        <v>0.40535711853584178</v>
      </c>
    </row>
    <row r="823" spans="1:15" x14ac:dyDescent="0.15">
      <c r="A823">
        <f t="shared" si="51"/>
        <v>3</v>
      </c>
      <c r="B823" s="3" t="s">
        <v>822</v>
      </c>
      <c r="C823" s="4">
        <v>18.788078716360801</v>
      </c>
      <c r="K823" s="8">
        <v>30403</v>
      </c>
      <c r="L823">
        <v>151.85</v>
      </c>
      <c r="M823">
        <v>175.4126</v>
      </c>
      <c r="N823" s="9">
        <f t="shared" si="49"/>
        <v>0.3525429767524717</v>
      </c>
      <c r="O823" s="9">
        <f t="shared" si="50"/>
        <v>0.41865863087439381</v>
      </c>
    </row>
    <row r="824" spans="1:15" x14ac:dyDescent="0.15">
      <c r="A824">
        <f t="shared" si="51"/>
        <v>4</v>
      </c>
      <c r="B824" s="3" t="s">
        <v>823</v>
      </c>
      <c r="C824" s="4">
        <v>18.5744301894896</v>
      </c>
      <c r="K824" s="8">
        <v>30404</v>
      </c>
      <c r="L824">
        <v>151.59</v>
      </c>
      <c r="M824">
        <v>172.42590000000001</v>
      </c>
      <c r="N824" s="9">
        <f t="shared" si="49"/>
        <v>0.35396570203644173</v>
      </c>
      <c r="O824" s="9">
        <f t="shared" si="50"/>
        <v>0.40138996352382028</v>
      </c>
    </row>
    <row r="825" spans="1:15" x14ac:dyDescent="0.15">
      <c r="A825">
        <f t="shared" si="51"/>
        <v>5</v>
      </c>
      <c r="B825" s="3" t="s">
        <v>824</v>
      </c>
      <c r="C825" s="4">
        <v>17.133178349707102</v>
      </c>
      <c r="K825" s="8">
        <v>30405</v>
      </c>
      <c r="L825">
        <v>153.38999999999999</v>
      </c>
      <c r="M825">
        <v>173.9785</v>
      </c>
      <c r="N825" s="9">
        <f t="shared" si="49"/>
        <v>0.34800949116794078</v>
      </c>
      <c r="O825" s="9">
        <f t="shared" si="50"/>
        <v>0.44035529843048105</v>
      </c>
    </row>
    <row r="826" spans="1:15" x14ac:dyDescent="0.15">
      <c r="A826">
        <f t="shared" si="51"/>
        <v>6</v>
      </c>
      <c r="B826" s="3" t="s">
        <v>825</v>
      </c>
      <c r="C826" s="4">
        <v>16.242653665357398</v>
      </c>
      <c r="K826" s="8">
        <v>30406</v>
      </c>
      <c r="L826">
        <v>152.96</v>
      </c>
      <c r="M826">
        <v>177.309</v>
      </c>
      <c r="N826" s="9">
        <f t="shared" si="49"/>
        <v>0.32870048644892291</v>
      </c>
      <c r="O826" s="9">
        <f t="shared" si="50"/>
        <v>0.4478305283210835</v>
      </c>
    </row>
    <row r="827" spans="1:15" x14ac:dyDescent="0.15">
      <c r="A827">
        <f t="shared" si="51"/>
        <v>7</v>
      </c>
      <c r="B827" s="3" t="s">
        <v>826</v>
      </c>
      <c r="C827" s="4">
        <v>16.242653665357398</v>
      </c>
      <c r="K827" s="8">
        <v>30410</v>
      </c>
      <c r="L827">
        <v>153.02000000000001</v>
      </c>
      <c r="M827">
        <v>177.47489999999999</v>
      </c>
      <c r="N827" s="9">
        <f t="shared" si="49"/>
        <v>0.33374008541793776</v>
      </c>
      <c r="O827" s="9">
        <f t="shared" si="50"/>
        <v>0.44150363188455932</v>
      </c>
    </row>
    <row r="828" spans="1:15" x14ac:dyDescent="0.15">
      <c r="A828">
        <f t="shared" si="51"/>
        <v>1</v>
      </c>
      <c r="B828" s="3" t="s">
        <v>827</v>
      </c>
      <c r="C828" s="4">
        <v>16.011150259002399</v>
      </c>
      <c r="K828" s="8">
        <v>30411</v>
      </c>
      <c r="L828">
        <v>151.9</v>
      </c>
      <c r="M828">
        <v>176.1593</v>
      </c>
      <c r="N828" s="9">
        <f t="shared" si="49"/>
        <v>0.31674757281553401</v>
      </c>
      <c r="O828" s="9">
        <f t="shared" si="50"/>
        <v>0.43147136761478189</v>
      </c>
    </row>
    <row r="829" spans="1:15" x14ac:dyDescent="0.15">
      <c r="A829">
        <f t="shared" si="51"/>
        <v>2</v>
      </c>
      <c r="B829" s="3" t="s">
        <v>828</v>
      </c>
      <c r="C829" s="4">
        <v>15.9476045746837</v>
      </c>
      <c r="K829" s="8">
        <v>30412</v>
      </c>
      <c r="L829">
        <v>151.04</v>
      </c>
      <c r="M829">
        <v>179.5145</v>
      </c>
      <c r="N829" s="9">
        <f t="shared" si="49"/>
        <v>0.3081586696691494</v>
      </c>
      <c r="O829" s="9">
        <f t="shared" si="50"/>
        <v>0.46880934594580004</v>
      </c>
    </row>
    <row r="830" spans="1:15" x14ac:dyDescent="0.15">
      <c r="A830">
        <f t="shared" si="51"/>
        <v>3</v>
      </c>
      <c r="B830" s="3" t="s">
        <v>829</v>
      </c>
      <c r="C830" s="4">
        <v>16.170811369667501</v>
      </c>
      <c r="K830" s="8">
        <v>30413</v>
      </c>
      <c r="L830">
        <v>151.76</v>
      </c>
      <c r="M830">
        <v>181.20400000000001</v>
      </c>
      <c r="N830" s="9">
        <f t="shared" si="49"/>
        <v>0.30579934606780235</v>
      </c>
      <c r="O830" s="9">
        <f t="shared" si="50"/>
        <v>0.47125473661305484</v>
      </c>
    </row>
    <row r="831" spans="1:15" x14ac:dyDescent="0.15">
      <c r="A831">
        <f t="shared" si="51"/>
        <v>4</v>
      </c>
      <c r="B831" s="3" t="s">
        <v>830</v>
      </c>
      <c r="C831" s="4">
        <v>17.0030826533816</v>
      </c>
      <c r="K831" s="8">
        <v>30414</v>
      </c>
      <c r="L831">
        <v>152.85</v>
      </c>
      <c r="M831">
        <v>182.6079</v>
      </c>
      <c r="N831" s="9">
        <f t="shared" si="49"/>
        <v>0.31767241379310329</v>
      </c>
      <c r="O831" s="9">
        <f t="shared" si="50"/>
        <v>0.4849599419703412</v>
      </c>
    </row>
    <row r="832" spans="1:15" x14ac:dyDescent="0.15">
      <c r="A832">
        <f t="shared" si="51"/>
        <v>5</v>
      </c>
      <c r="B832" s="3" t="s">
        <v>831</v>
      </c>
      <c r="C832" s="4">
        <v>18.8731846882153</v>
      </c>
      <c r="K832" s="8">
        <v>30417</v>
      </c>
      <c r="L832">
        <v>155.13999999999999</v>
      </c>
      <c r="M832">
        <v>182.834</v>
      </c>
      <c r="N832" s="9">
        <f t="shared" si="49"/>
        <v>0.33752909733597725</v>
      </c>
      <c r="O832" s="9">
        <f t="shared" si="50"/>
        <v>0.48952394608078764</v>
      </c>
    </row>
    <row r="833" spans="1:15" x14ac:dyDescent="0.15">
      <c r="A833">
        <f t="shared" si="51"/>
        <v>6</v>
      </c>
      <c r="B833" s="3" t="s">
        <v>832</v>
      </c>
      <c r="C833" s="4">
        <v>17.482196501727401</v>
      </c>
      <c r="K833" s="8">
        <v>30418</v>
      </c>
      <c r="L833">
        <v>155.82</v>
      </c>
      <c r="M833">
        <v>182.834</v>
      </c>
      <c r="N833" s="9">
        <f t="shared" si="49"/>
        <v>0.34524734524734524</v>
      </c>
      <c r="O833" s="9">
        <f t="shared" si="50"/>
        <v>0.47304933797617466</v>
      </c>
    </row>
    <row r="834" spans="1:15" x14ac:dyDescent="0.15">
      <c r="A834">
        <f t="shared" si="51"/>
        <v>7</v>
      </c>
      <c r="B834" s="3" t="s">
        <v>833</v>
      </c>
      <c r="C834" s="4">
        <v>17.482196501727401</v>
      </c>
      <c r="K834" s="8">
        <v>30419</v>
      </c>
      <c r="L834">
        <v>156.77000000000001</v>
      </c>
      <c r="M834">
        <v>179.9666</v>
      </c>
      <c r="N834" s="9">
        <f t="shared" ref="N834:N897" si="52">L834/L582-1</f>
        <v>0.3474000859475721</v>
      </c>
      <c r="O834" s="9">
        <f t="shared" ref="O834:O897" si="53">M834/M582-1</f>
        <v>0.44588300796267011</v>
      </c>
    </row>
    <row r="835" spans="1:15" x14ac:dyDescent="0.15">
      <c r="A835">
        <f t="shared" si="51"/>
        <v>1</v>
      </c>
      <c r="B835" s="3" t="s">
        <v>834</v>
      </c>
      <c r="C835" s="4">
        <v>17.3294035399325</v>
      </c>
      <c r="K835" s="8">
        <v>30420</v>
      </c>
      <c r="L835">
        <v>158.12</v>
      </c>
      <c r="M835">
        <v>181.88220000000001</v>
      </c>
      <c r="N835" s="9">
        <f t="shared" si="52"/>
        <v>0.3536512284907114</v>
      </c>
      <c r="O835" s="9">
        <f t="shared" si="53"/>
        <v>0.43328429166840698</v>
      </c>
    </row>
    <row r="836" spans="1:15" x14ac:dyDescent="0.15">
      <c r="A836">
        <f t="shared" ref="A836:A899" si="54">WEEKDAY(B836,2)</f>
        <v>2</v>
      </c>
      <c r="B836" s="3" t="s">
        <v>835</v>
      </c>
      <c r="C836" s="4">
        <v>14.335308308154399</v>
      </c>
      <c r="K836" s="8">
        <v>30421</v>
      </c>
      <c r="L836">
        <v>158.75</v>
      </c>
      <c r="M836">
        <v>180.60910000000001</v>
      </c>
      <c r="N836" s="9">
        <f t="shared" si="52"/>
        <v>0.36032562125107104</v>
      </c>
      <c r="O836" s="9">
        <f t="shared" si="53"/>
        <v>0.41347555029637673</v>
      </c>
    </row>
    <row r="837" spans="1:15" x14ac:dyDescent="0.15">
      <c r="A837">
        <f t="shared" si="54"/>
        <v>3</v>
      </c>
      <c r="B837" s="3" t="s">
        <v>836</v>
      </c>
      <c r="C837" s="4">
        <v>13.2177725649306</v>
      </c>
      <c r="K837" s="8">
        <v>30424</v>
      </c>
      <c r="L837">
        <v>159.74</v>
      </c>
      <c r="M837">
        <v>179.94280000000001</v>
      </c>
      <c r="N837" s="9">
        <f t="shared" si="52"/>
        <v>0.38374913374913389</v>
      </c>
      <c r="O837" s="9">
        <f t="shared" si="53"/>
        <v>0.41549038733834687</v>
      </c>
    </row>
    <row r="838" spans="1:15" x14ac:dyDescent="0.15">
      <c r="A838">
        <f t="shared" si="54"/>
        <v>4</v>
      </c>
      <c r="B838" s="3" t="s">
        <v>837</v>
      </c>
      <c r="C838" s="4">
        <v>13.468157026395099</v>
      </c>
      <c r="K838" s="8">
        <v>30425</v>
      </c>
      <c r="L838">
        <v>158.71</v>
      </c>
      <c r="M838">
        <v>179.45500000000001</v>
      </c>
      <c r="N838" s="9">
        <f t="shared" si="52"/>
        <v>0.37150017283097148</v>
      </c>
      <c r="O838" s="9">
        <f t="shared" si="53"/>
        <v>0.40866131842943942</v>
      </c>
    </row>
    <row r="839" spans="1:15" x14ac:dyDescent="0.15">
      <c r="A839">
        <f t="shared" si="54"/>
        <v>5</v>
      </c>
      <c r="B839" s="3" t="s">
        <v>838</v>
      </c>
      <c r="C839" s="4">
        <v>11.916904988878301</v>
      </c>
      <c r="K839" s="8">
        <v>30426</v>
      </c>
      <c r="L839">
        <v>160.71</v>
      </c>
      <c r="M839">
        <v>180.0856</v>
      </c>
      <c r="N839" s="9">
        <f t="shared" si="52"/>
        <v>0.37136274426145577</v>
      </c>
      <c r="O839" s="9">
        <f t="shared" si="53"/>
        <v>0.42964905302985201</v>
      </c>
    </row>
    <row r="840" spans="1:15" x14ac:dyDescent="0.15">
      <c r="A840">
        <f t="shared" si="54"/>
        <v>6</v>
      </c>
      <c r="B840" s="3" t="s">
        <v>839</v>
      </c>
      <c r="C840" s="4">
        <v>11.4423807113024</v>
      </c>
      <c r="K840" s="8">
        <v>30427</v>
      </c>
      <c r="L840">
        <v>160.05000000000001</v>
      </c>
      <c r="M840">
        <v>178.2295</v>
      </c>
      <c r="N840" s="9">
        <f t="shared" si="52"/>
        <v>0.34903910991234</v>
      </c>
      <c r="O840" s="9">
        <f t="shared" si="53"/>
        <v>0.41037825433251562</v>
      </c>
    </row>
    <row r="841" spans="1:15" x14ac:dyDescent="0.15">
      <c r="A841">
        <f t="shared" si="54"/>
        <v>7</v>
      </c>
      <c r="B841" s="3" t="s">
        <v>840</v>
      </c>
      <c r="C841" s="4">
        <v>11.4423807113024</v>
      </c>
      <c r="K841" s="8">
        <v>30428</v>
      </c>
      <c r="L841">
        <v>160.41999999999999</v>
      </c>
      <c r="M841">
        <v>177.97970000000001</v>
      </c>
      <c r="N841" s="9">
        <f t="shared" si="52"/>
        <v>0.34512829112862642</v>
      </c>
      <c r="O841" s="9">
        <f t="shared" si="53"/>
        <v>0.40877720813416274</v>
      </c>
    </row>
    <row r="842" spans="1:15" x14ac:dyDescent="0.15">
      <c r="A842">
        <f t="shared" si="54"/>
        <v>1</v>
      </c>
      <c r="B842" s="3" t="s">
        <v>841</v>
      </c>
      <c r="C842" s="4">
        <v>11.293863118592601</v>
      </c>
      <c r="K842" s="8">
        <v>30431</v>
      </c>
      <c r="L842">
        <v>158.81</v>
      </c>
      <c r="M842">
        <v>178.3485</v>
      </c>
      <c r="N842" s="9">
        <f t="shared" si="52"/>
        <v>0.34584745762711866</v>
      </c>
      <c r="O842" s="9">
        <f t="shared" si="53"/>
        <v>0.40856010538819243</v>
      </c>
    </row>
    <row r="843" spans="1:15" x14ac:dyDescent="0.15">
      <c r="A843">
        <f t="shared" si="54"/>
        <v>2</v>
      </c>
      <c r="B843" s="3" t="s">
        <v>842</v>
      </c>
      <c r="C843" s="4">
        <v>8.6813955987463896</v>
      </c>
      <c r="K843" s="8">
        <v>30432</v>
      </c>
      <c r="L843">
        <v>161.81</v>
      </c>
      <c r="M843">
        <v>179.88329999999999</v>
      </c>
      <c r="N843" s="9">
        <f t="shared" si="52"/>
        <v>0.37992495309568475</v>
      </c>
      <c r="O843" s="9">
        <f t="shared" si="53"/>
        <v>0.39783366177832757</v>
      </c>
    </row>
    <row r="844" spans="1:15" x14ac:dyDescent="0.15">
      <c r="A844">
        <f t="shared" si="54"/>
        <v>3</v>
      </c>
      <c r="B844" s="3" t="s">
        <v>843</v>
      </c>
      <c r="C844" s="4">
        <v>8.3833195058331107</v>
      </c>
      <c r="K844" s="8">
        <v>30433</v>
      </c>
      <c r="L844">
        <v>161.44</v>
      </c>
      <c r="M844">
        <v>179.25280000000001</v>
      </c>
      <c r="N844" s="9">
        <f t="shared" si="52"/>
        <v>0.39004649560874793</v>
      </c>
      <c r="O844" s="9">
        <f t="shared" si="53"/>
        <v>0.37684161691295803</v>
      </c>
    </row>
    <row r="845" spans="1:15" x14ac:dyDescent="0.15">
      <c r="A845">
        <f t="shared" si="54"/>
        <v>4</v>
      </c>
      <c r="B845" s="3" t="s">
        <v>844</v>
      </c>
      <c r="C845" s="4">
        <v>7.6193862517067696</v>
      </c>
      <c r="K845" s="8">
        <v>30434</v>
      </c>
      <c r="L845">
        <v>162.94999999999999</v>
      </c>
      <c r="M845">
        <v>181.8108</v>
      </c>
      <c r="N845" s="9">
        <f t="shared" si="52"/>
        <v>0.39943318447268972</v>
      </c>
      <c r="O845" s="9">
        <f t="shared" si="53"/>
        <v>0.40123714645526554</v>
      </c>
    </row>
    <row r="846" spans="1:15" x14ac:dyDescent="0.15">
      <c r="A846">
        <f t="shared" si="54"/>
        <v>5</v>
      </c>
      <c r="B846" s="3" t="s">
        <v>845</v>
      </c>
      <c r="C846" s="4">
        <v>7.5731555440831801</v>
      </c>
      <c r="K846" s="8">
        <v>30435</v>
      </c>
      <c r="L846">
        <v>164.43</v>
      </c>
      <c r="M846">
        <v>182.47710000000001</v>
      </c>
      <c r="N846" s="9">
        <f t="shared" si="52"/>
        <v>0.40755007704160251</v>
      </c>
      <c r="O846" s="9">
        <f t="shared" si="53"/>
        <v>0.39869173334600605</v>
      </c>
    </row>
    <row r="847" spans="1:15" x14ac:dyDescent="0.15">
      <c r="A847">
        <f t="shared" si="54"/>
        <v>6</v>
      </c>
      <c r="B847" s="3" t="s">
        <v>846</v>
      </c>
      <c r="C847" s="4">
        <v>7.0375723097329201</v>
      </c>
      <c r="K847" s="8">
        <v>30438</v>
      </c>
      <c r="L847">
        <v>162.11000000000001</v>
      </c>
      <c r="M847">
        <v>181.64420000000001</v>
      </c>
      <c r="N847" s="9">
        <f t="shared" si="52"/>
        <v>0.38012940575515097</v>
      </c>
      <c r="O847" s="9">
        <f t="shared" si="53"/>
        <v>0.39110156705913379</v>
      </c>
    </row>
    <row r="848" spans="1:15" x14ac:dyDescent="0.15">
      <c r="A848">
        <f t="shared" si="54"/>
        <v>7</v>
      </c>
      <c r="B848" s="3" t="s">
        <v>847</v>
      </c>
      <c r="C848" s="4">
        <v>7.0375723097329201</v>
      </c>
      <c r="K848" s="8">
        <v>30439</v>
      </c>
      <c r="L848">
        <v>162.34</v>
      </c>
      <c r="M848">
        <v>180.6686</v>
      </c>
      <c r="N848" s="9">
        <f t="shared" si="52"/>
        <v>0.37962097391008753</v>
      </c>
      <c r="O848" s="9">
        <f t="shared" si="53"/>
        <v>0.37458201868143481</v>
      </c>
    </row>
    <row r="849" spans="1:15" x14ac:dyDescent="0.15">
      <c r="A849">
        <f t="shared" si="54"/>
        <v>1</v>
      </c>
      <c r="B849" s="3" t="s">
        <v>848</v>
      </c>
      <c r="C849" s="4">
        <v>7.0004830232656401</v>
      </c>
      <c r="K849" s="8">
        <v>30440</v>
      </c>
      <c r="L849">
        <v>163.31</v>
      </c>
      <c r="M849">
        <v>180.35929999999999</v>
      </c>
      <c r="N849" s="9">
        <f t="shared" si="52"/>
        <v>0.37605325244354559</v>
      </c>
      <c r="O849" s="9">
        <f t="shared" si="53"/>
        <v>0.37222876959233919</v>
      </c>
    </row>
    <row r="850" spans="1:15" x14ac:dyDescent="0.15">
      <c r="A850">
        <f t="shared" si="54"/>
        <v>2</v>
      </c>
      <c r="B850" s="3" t="s">
        <v>849</v>
      </c>
      <c r="C850" s="4">
        <v>7.0731876104121101</v>
      </c>
      <c r="K850" s="8">
        <v>30441</v>
      </c>
      <c r="L850">
        <v>164.28</v>
      </c>
      <c r="M850">
        <v>182.5009</v>
      </c>
      <c r="N850" s="9">
        <f t="shared" si="52"/>
        <v>0.37507324014396914</v>
      </c>
      <c r="O850" s="9">
        <f t="shared" si="53"/>
        <v>0.3911561021903931</v>
      </c>
    </row>
    <row r="851" spans="1:15" x14ac:dyDescent="0.15">
      <c r="A851">
        <f t="shared" si="54"/>
        <v>3</v>
      </c>
      <c r="B851" s="3" t="s">
        <v>850</v>
      </c>
      <c r="C851" s="4">
        <v>7.2568669513439801</v>
      </c>
      <c r="K851" s="8">
        <v>30442</v>
      </c>
      <c r="L851">
        <v>166.1</v>
      </c>
      <c r="M851">
        <v>182.66739999999999</v>
      </c>
      <c r="N851" s="9">
        <f t="shared" si="52"/>
        <v>0.40310863321507018</v>
      </c>
      <c r="O851" s="9">
        <f t="shared" si="53"/>
        <v>0.39254523720947243</v>
      </c>
    </row>
    <row r="852" spans="1:15" x14ac:dyDescent="0.15">
      <c r="A852">
        <f t="shared" si="54"/>
        <v>4</v>
      </c>
      <c r="B852" s="3" t="s">
        <v>851</v>
      </c>
      <c r="C852" s="4">
        <v>6.1433706150866296</v>
      </c>
      <c r="K852" s="8">
        <v>30445</v>
      </c>
      <c r="L852">
        <v>165.81</v>
      </c>
      <c r="M852">
        <v>182.66739999999999</v>
      </c>
      <c r="N852" s="9">
        <f t="shared" si="52"/>
        <v>0.38846089432255893</v>
      </c>
      <c r="O852" s="9">
        <f t="shared" si="53"/>
        <v>0.39446937345317568</v>
      </c>
    </row>
    <row r="853" spans="1:15" x14ac:dyDescent="0.15">
      <c r="A853">
        <f t="shared" si="54"/>
        <v>5</v>
      </c>
      <c r="B853" s="3" t="s">
        <v>852</v>
      </c>
      <c r="C853" s="4">
        <v>5.8496159313928997</v>
      </c>
      <c r="K853" s="8">
        <v>30446</v>
      </c>
      <c r="L853">
        <v>165.95</v>
      </c>
      <c r="M853">
        <v>182.73910000000001</v>
      </c>
      <c r="N853" s="9">
        <f t="shared" si="52"/>
        <v>0.39254846018293188</v>
      </c>
      <c r="O853" s="9">
        <f t="shared" si="53"/>
        <v>0.38878177384040247</v>
      </c>
    </row>
    <row r="854" spans="1:15" x14ac:dyDescent="0.15">
      <c r="A854">
        <f t="shared" si="54"/>
        <v>6</v>
      </c>
      <c r="B854" s="3" t="s">
        <v>853</v>
      </c>
      <c r="C854" s="4">
        <v>6.4893769377558401</v>
      </c>
      <c r="K854" s="8">
        <v>30447</v>
      </c>
      <c r="L854">
        <v>164.96</v>
      </c>
      <c r="M854">
        <v>181.3896</v>
      </c>
      <c r="N854" s="9">
        <f t="shared" si="52"/>
        <v>0.39536457452207752</v>
      </c>
      <c r="O854" s="9">
        <f t="shared" si="53"/>
        <v>0.37309740542381875</v>
      </c>
    </row>
    <row r="855" spans="1:15" x14ac:dyDescent="0.15">
      <c r="A855">
        <f t="shared" si="54"/>
        <v>7</v>
      </c>
      <c r="B855" s="3" t="s">
        <v>854</v>
      </c>
      <c r="C855" s="4">
        <v>6.4893769377558401</v>
      </c>
      <c r="K855" s="8">
        <v>30448</v>
      </c>
      <c r="L855">
        <v>164.25</v>
      </c>
      <c r="M855">
        <v>180.37450000000001</v>
      </c>
      <c r="N855" s="9">
        <f t="shared" si="52"/>
        <v>0.39183120074569944</v>
      </c>
      <c r="O855" s="9">
        <f t="shared" si="53"/>
        <v>0.36670023284166087</v>
      </c>
    </row>
    <row r="856" spans="1:15" x14ac:dyDescent="0.15">
      <c r="A856">
        <f t="shared" si="54"/>
        <v>1</v>
      </c>
      <c r="B856" s="3" t="s">
        <v>855</v>
      </c>
      <c r="C856" s="4">
        <v>6.9698242327359798</v>
      </c>
      <c r="K856" s="8">
        <v>30449</v>
      </c>
      <c r="L856">
        <v>164.91</v>
      </c>
      <c r="M856">
        <v>181.23439999999999</v>
      </c>
      <c r="N856" s="9">
        <f t="shared" si="52"/>
        <v>0.41298946105732171</v>
      </c>
      <c r="O856" s="9">
        <f t="shared" si="53"/>
        <v>0.38820342971294441</v>
      </c>
    </row>
    <row r="857" spans="1:15" x14ac:dyDescent="0.15">
      <c r="A857">
        <f t="shared" si="54"/>
        <v>2</v>
      </c>
      <c r="B857" s="3" t="s">
        <v>856</v>
      </c>
      <c r="C857" s="4">
        <v>7.1856153912522203</v>
      </c>
      <c r="K857" s="8">
        <v>30452</v>
      </c>
      <c r="L857">
        <v>163.4</v>
      </c>
      <c r="M857">
        <v>182.5361</v>
      </c>
      <c r="N857" s="9">
        <f t="shared" si="52"/>
        <v>0.41056629834254155</v>
      </c>
      <c r="O857" s="9">
        <f t="shared" si="53"/>
        <v>0.39479161731736423</v>
      </c>
    </row>
    <row r="858" spans="1:15" x14ac:dyDescent="0.15">
      <c r="A858">
        <f t="shared" si="54"/>
        <v>3</v>
      </c>
      <c r="B858" s="3" t="s">
        <v>857</v>
      </c>
      <c r="C858" s="4">
        <v>6.1246735182458201</v>
      </c>
      <c r="K858" s="8">
        <v>30453</v>
      </c>
      <c r="L858">
        <v>163.71</v>
      </c>
      <c r="M858">
        <v>185.27080000000001</v>
      </c>
      <c r="N858" s="9">
        <f t="shared" si="52"/>
        <v>0.42492819218382816</v>
      </c>
      <c r="O858" s="9">
        <f t="shared" si="53"/>
        <v>0.3979294104154234</v>
      </c>
    </row>
    <row r="859" spans="1:15" x14ac:dyDescent="0.15">
      <c r="A859">
        <f t="shared" si="54"/>
        <v>4</v>
      </c>
      <c r="B859" s="3" t="s">
        <v>858</v>
      </c>
      <c r="C859" s="4">
        <v>6.7462404489985</v>
      </c>
      <c r="K859" s="8">
        <v>30454</v>
      </c>
      <c r="L859">
        <v>163.27000000000001</v>
      </c>
      <c r="M859">
        <v>186.0829</v>
      </c>
      <c r="N859" s="9">
        <f t="shared" si="52"/>
        <v>0.42481891962649443</v>
      </c>
      <c r="O859" s="9">
        <f t="shared" si="53"/>
        <v>0.38689712689896028</v>
      </c>
    </row>
    <row r="860" spans="1:15" x14ac:dyDescent="0.15">
      <c r="A860">
        <f t="shared" si="54"/>
        <v>5</v>
      </c>
      <c r="B860" s="3" t="s">
        <v>859</v>
      </c>
      <c r="C860" s="4">
        <v>7.7046957436961199</v>
      </c>
      <c r="K860" s="8">
        <v>30455</v>
      </c>
      <c r="L860">
        <v>161.99</v>
      </c>
      <c r="M860">
        <v>187.2174</v>
      </c>
      <c r="N860" s="9">
        <f t="shared" si="52"/>
        <v>0.40995735050918269</v>
      </c>
      <c r="O860" s="9">
        <f t="shared" si="53"/>
        <v>0.38809831152644736</v>
      </c>
    </row>
    <row r="861" spans="1:15" x14ac:dyDescent="0.15">
      <c r="A861">
        <f t="shared" si="54"/>
        <v>6</v>
      </c>
      <c r="B861" s="3" t="s">
        <v>860</v>
      </c>
      <c r="C861" s="4">
        <v>7.5312126679998999</v>
      </c>
      <c r="K861" s="8">
        <v>30456</v>
      </c>
      <c r="L861">
        <v>162.13999999999999</v>
      </c>
      <c r="M861">
        <v>188.8176</v>
      </c>
      <c r="N861" s="9">
        <f t="shared" si="52"/>
        <v>0.4124923773847895</v>
      </c>
      <c r="O861" s="9">
        <f t="shared" si="53"/>
        <v>0.41491199213478192</v>
      </c>
    </row>
    <row r="862" spans="1:15" x14ac:dyDescent="0.15">
      <c r="A862">
        <f t="shared" si="54"/>
        <v>7</v>
      </c>
      <c r="B862" s="3" t="s">
        <v>861</v>
      </c>
      <c r="C862" s="4">
        <v>7.5312126679998999</v>
      </c>
      <c r="K862" s="8">
        <v>30459</v>
      </c>
      <c r="L862">
        <v>163.43</v>
      </c>
      <c r="M862">
        <v>189.58189999999999</v>
      </c>
      <c r="N862" s="9">
        <f t="shared" si="52"/>
        <v>0.42858391608391599</v>
      </c>
      <c r="O862" s="9">
        <f t="shared" si="53"/>
        <v>0.42960484543561095</v>
      </c>
    </row>
    <row r="863" spans="1:15" x14ac:dyDescent="0.15">
      <c r="A863">
        <f t="shared" si="54"/>
        <v>1</v>
      </c>
      <c r="B863" s="3" t="s">
        <v>862</v>
      </c>
      <c r="C863" s="4">
        <v>7.4549906711945102</v>
      </c>
      <c r="K863" s="8">
        <v>30460</v>
      </c>
      <c r="L863">
        <v>165.54</v>
      </c>
      <c r="M863">
        <v>190.76419999999999</v>
      </c>
      <c r="N863" s="9">
        <f t="shared" si="52"/>
        <v>0.46353107594377141</v>
      </c>
      <c r="O863" s="9">
        <f t="shared" si="53"/>
        <v>0.45251744604385036</v>
      </c>
    </row>
    <row r="864" spans="1:15" x14ac:dyDescent="0.15">
      <c r="A864">
        <f t="shared" si="54"/>
        <v>2</v>
      </c>
      <c r="B864" s="3" t="s">
        <v>863</v>
      </c>
      <c r="C864" s="4">
        <v>7.6804069519021096</v>
      </c>
      <c r="K864" s="8">
        <v>30461</v>
      </c>
      <c r="L864">
        <v>166.21</v>
      </c>
      <c r="M864">
        <v>189.5342</v>
      </c>
      <c r="N864" s="9">
        <f t="shared" si="52"/>
        <v>0.47532398366767281</v>
      </c>
      <c r="O864" s="9">
        <f t="shared" si="53"/>
        <v>0.43217621278524998</v>
      </c>
    </row>
    <row r="865" spans="1:15" x14ac:dyDescent="0.15">
      <c r="A865">
        <f t="shared" si="54"/>
        <v>3</v>
      </c>
      <c r="B865" s="3" t="s">
        <v>864</v>
      </c>
      <c r="C865" s="4">
        <v>8.2090968455821791</v>
      </c>
      <c r="K865" s="8">
        <v>30462</v>
      </c>
      <c r="L865">
        <v>165.48</v>
      </c>
      <c r="M865">
        <v>191.92259999999999</v>
      </c>
      <c r="N865" s="9">
        <f t="shared" si="52"/>
        <v>0.47908473364318915</v>
      </c>
      <c r="O865" s="9">
        <f t="shared" si="53"/>
        <v>0.44562920022958608</v>
      </c>
    </row>
    <row r="866" spans="1:15" x14ac:dyDescent="0.15">
      <c r="A866">
        <f t="shared" si="54"/>
        <v>4</v>
      </c>
      <c r="B866" s="3" t="s">
        <v>865</v>
      </c>
      <c r="C866" s="4">
        <v>7.3106969364607997</v>
      </c>
      <c r="K866" s="8">
        <v>30463</v>
      </c>
      <c r="L866">
        <v>164.46</v>
      </c>
      <c r="M866">
        <v>191.1344</v>
      </c>
      <c r="N866" s="9">
        <f t="shared" si="52"/>
        <v>0.47260028653295127</v>
      </c>
      <c r="O866" s="9">
        <f t="shared" si="53"/>
        <v>0.43172585923671503</v>
      </c>
    </row>
    <row r="867" spans="1:15" x14ac:dyDescent="0.15">
      <c r="A867">
        <f t="shared" si="54"/>
        <v>5</v>
      </c>
      <c r="B867" s="3" t="s">
        <v>866</v>
      </c>
      <c r="C867" s="4">
        <v>8.2828898663066308</v>
      </c>
      <c r="K867" s="8">
        <v>30467</v>
      </c>
      <c r="L867">
        <v>162.38999999999999</v>
      </c>
      <c r="M867">
        <v>191.5763</v>
      </c>
      <c r="N867" s="9">
        <f t="shared" si="52"/>
        <v>0.44939307390217764</v>
      </c>
      <c r="O867" s="9">
        <f t="shared" si="53"/>
        <v>0.4324746893179201</v>
      </c>
    </row>
    <row r="868" spans="1:15" x14ac:dyDescent="0.15">
      <c r="A868">
        <f t="shared" si="54"/>
        <v>6</v>
      </c>
      <c r="B868" s="3" t="s">
        <v>867</v>
      </c>
      <c r="C868" s="4">
        <v>8.1466253381621101</v>
      </c>
      <c r="K868" s="8">
        <v>30468</v>
      </c>
      <c r="L868">
        <v>162.55000000000001</v>
      </c>
      <c r="M868">
        <v>189.65360000000001</v>
      </c>
      <c r="N868" s="9">
        <f t="shared" si="52"/>
        <v>0.45315573037725732</v>
      </c>
      <c r="O868" s="9">
        <f t="shared" si="53"/>
        <v>0.4060298370697013</v>
      </c>
    </row>
    <row r="869" spans="1:15" x14ac:dyDescent="0.15">
      <c r="A869">
        <f t="shared" si="54"/>
        <v>7</v>
      </c>
      <c r="B869" s="3" t="s">
        <v>868</v>
      </c>
      <c r="C869" s="4">
        <v>8.1466253381621101</v>
      </c>
      <c r="K869" s="8">
        <v>30469</v>
      </c>
      <c r="L869">
        <v>163.98</v>
      </c>
      <c r="M869">
        <v>193.2363</v>
      </c>
      <c r="N869" s="9">
        <f t="shared" si="52"/>
        <v>0.48950858388591145</v>
      </c>
      <c r="O869" s="9">
        <f t="shared" si="53"/>
        <v>0.42311748529647852</v>
      </c>
    </row>
    <row r="870" spans="1:15" x14ac:dyDescent="0.15">
      <c r="A870">
        <f t="shared" si="54"/>
        <v>1</v>
      </c>
      <c r="B870" s="3" t="s">
        <v>869</v>
      </c>
      <c r="C870" s="4">
        <v>9.1382774828273394</v>
      </c>
      <c r="K870" s="8">
        <v>30470</v>
      </c>
      <c r="L870">
        <v>164.42</v>
      </c>
      <c r="M870">
        <v>192.7944</v>
      </c>
      <c r="N870" s="9">
        <f t="shared" si="52"/>
        <v>0.49309843806756248</v>
      </c>
      <c r="O870" s="9">
        <f t="shared" si="53"/>
        <v>0.43293725737653355</v>
      </c>
    </row>
    <row r="871" spans="1:15" x14ac:dyDescent="0.15">
      <c r="A871">
        <f t="shared" si="54"/>
        <v>2</v>
      </c>
      <c r="B871" s="3" t="s">
        <v>870</v>
      </c>
      <c r="C871" s="4">
        <v>9.2433226813568794</v>
      </c>
      <c r="K871" s="8">
        <v>30473</v>
      </c>
      <c r="L871">
        <v>164.83</v>
      </c>
      <c r="M871">
        <v>194.5977</v>
      </c>
      <c r="N871" s="9">
        <f t="shared" si="52"/>
        <v>0.50351181246009324</v>
      </c>
      <c r="O871" s="9">
        <f t="shared" si="53"/>
        <v>0.43374347034856742</v>
      </c>
    </row>
    <row r="872" spans="1:15" x14ac:dyDescent="0.15">
      <c r="A872">
        <f t="shared" si="54"/>
        <v>3</v>
      </c>
      <c r="B872" s="3" t="s">
        <v>871</v>
      </c>
      <c r="C872" s="4">
        <v>8.7796369461998491</v>
      </c>
      <c r="K872" s="8">
        <v>30474</v>
      </c>
      <c r="L872">
        <v>162.77000000000001</v>
      </c>
      <c r="M872">
        <v>197.05770000000001</v>
      </c>
      <c r="N872" s="9">
        <f t="shared" si="52"/>
        <v>0.4934397651160658</v>
      </c>
      <c r="O872" s="9">
        <f t="shared" si="53"/>
        <v>0.45491454695266187</v>
      </c>
    </row>
    <row r="873" spans="1:15" x14ac:dyDescent="0.15">
      <c r="A873">
        <f t="shared" si="54"/>
        <v>4</v>
      </c>
      <c r="B873" s="3" t="s">
        <v>872</v>
      </c>
      <c r="C873" s="4">
        <v>10.1341654887039</v>
      </c>
      <c r="K873" s="8">
        <v>30475</v>
      </c>
      <c r="L873">
        <v>161.36000000000001</v>
      </c>
      <c r="M873">
        <v>194.28919999999999</v>
      </c>
      <c r="N873" s="9">
        <f t="shared" si="52"/>
        <v>0.47212845543289861</v>
      </c>
      <c r="O873" s="9">
        <f t="shared" si="53"/>
        <v>0.44600117145257889</v>
      </c>
    </row>
    <row r="874" spans="1:15" x14ac:dyDescent="0.15">
      <c r="A874">
        <f t="shared" si="54"/>
        <v>5</v>
      </c>
      <c r="B874" s="3" t="s">
        <v>873</v>
      </c>
      <c r="C874" s="4">
        <v>9.8229487862102598</v>
      </c>
      <c r="K874" s="8">
        <v>30476</v>
      </c>
      <c r="L874">
        <v>161.83000000000001</v>
      </c>
      <c r="M874">
        <v>194.56489999999999</v>
      </c>
      <c r="N874" s="9">
        <f t="shared" si="52"/>
        <v>0.45478245235526815</v>
      </c>
      <c r="O874" s="9">
        <f t="shared" si="53"/>
        <v>0.45063016125328414</v>
      </c>
    </row>
    <row r="875" spans="1:15" x14ac:dyDescent="0.15">
      <c r="A875">
        <f t="shared" si="54"/>
        <v>6</v>
      </c>
      <c r="B875" s="3" t="s">
        <v>874</v>
      </c>
      <c r="C875" s="4">
        <v>10.579725228975899</v>
      </c>
      <c r="K875" s="8">
        <v>30477</v>
      </c>
      <c r="L875">
        <v>162.68</v>
      </c>
      <c r="M875">
        <v>195.72739999999999</v>
      </c>
      <c r="N875" s="9">
        <f t="shared" si="52"/>
        <v>0.47944707166242284</v>
      </c>
      <c r="O875" s="9">
        <f t="shared" si="53"/>
        <v>0.47555201063877117</v>
      </c>
    </row>
    <row r="876" spans="1:15" x14ac:dyDescent="0.15">
      <c r="A876">
        <f t="shared" si="54"/>
        <v>7</v>
      </c>
      <c r="B876" s="3" t="s">
        <v>875</v>
      </c>
      <c r="C876" s="4">
        <v>10.579725228975899</v>
      </c>
      <c r="K876" s="8">
        <v>30480</v>
      </c>
      <c r="L876">
        <v>164.84</v>
      </c>
      <c r="M876">
        <v>196.89</v>
      </c>
      <c r="N876" s="9">
        <f t="shared" si="52"/>
        <v>0.50278056340596233</v>
      </c>
      <c r="O876" s="9">
        <f t="shared" si="53"/>
        <v>0.49546438844248852</v>
      </c>
    </row>
    <row r="877" spans="1:15" x14ac:dyDescent="0.15">
      <c r="A877">
        <f t="shared" si="54"/>
        <v>1</v>
      </c>
      <c r="B877" s="3" t="s">
        <v>876</v>
      </c>
      <c r="C877" s="4">
        <v>11.543937442068801</v>
      </c>
      <c r="K877" s="8">
        <v>30481</v>
      </c>
      <c r="L877">
        <v>165.53</v>
      </c>
      <c r="M877">
        <v>199.0712</v>
      </c>
      <c r="N877" s="9">
        <f t="shared" si="52"/>
        <v>0.52043721870120319</v>
      </c>
      <c r="O877" s="9">
        <f t="shared" si="53"/>
        <v>0.52453391985198183</v>
      </c>
    </row>
    <row r="878" spans="1:15" x14ac:dyDescent="0.15">
      <c r="A878">
        <f t="shared" si="54"/>
        <v>2</v>
      </c>
      <c r="B878" s="3" t="s">
        <v>877</v>
      </c>
      <c r="C878" s="4">
        <v>11.352501744126799</v>
      </c>
      <c r="K878" s="8">
        <v>30482</v>
      </c>
      <c r="L878">
        <v>167.12</v>
      </c>
      <c r="M878">
        <v>198.72370000000001</v>
      </c>
      <c r="N878" s="9">
        <f t="shared" si="52"/>
        <v>0.55315985130111534</v>
      </c>
      <c r="O878" s="9">
        <f t="shared" si="53"/>
        <v>0.52585739580182023</v>
      </c>
    </row>
    <row r="879" spans="1:15" x14ac:dyDescent="0.15">
      <c r="A879">
        <f t="shared" si="54"/>
        <v>3</v>
      </c>
      <c r="B879" s="3" t="s">
        <v>878</v>
      </c>
      <c r="C879" s="4">
        <v>11.3070701294423</v>
      </c>
      <c r="K879" s="8">
        <v>30483</v>
      </c>
      <c r="L879">
        <v>169.14</v>
      </c>
      <c r="M879">
        <v>198.89150000000001</v>
      </c>
      <c r="N879" s="9">
        <f t="shared" si="52"/>
        <v>0.57662192393736</v>
      </c>
      <c r="O879" s="9">
        <f t="shared" si="53"/>
        <v>0.52315773512311403</v>
      </c>
    </row>
    <row r="880" spans="1:15" x14ac:dyDescent="0.15">
      <c r="A880">
        <f t="shared" si="54"/>
        <v>4</v>
      </c>
      <c r="B880" s="3" t="s">
        <v>879</v>
      </c>
      <c r="C880" s="4">
        <v>11.922501559890399</v>
      </c>
      <c r="K880" s="8">
        <v>30484</v>
      </c>
      <c r="L880">
        <v>169.13</v>
      </c>
      <c r="M880">
        <v>197.70490000000001</v>
      </c>
      <c r="N880" s="9">
        <f t="shared" si="52"/>
        <v>0.57770522388059686</v>
      </c>
      <c r="O880" s="9">
        <f t="shared" si="53"/>
        <v>0.51538998671671354</v>
      </c>
    </row>
    <row r="881" spans="1:15" x14ac:dyDescent="0.15">
      <c r="A881">
        <f t="shared" si="54"/>
        <v>5</v>
      </c>
      <c r="B881" s="3" t="s">
        <v>880</v>
      </c>
      <c r="C881" s="4">
        <v>11.7517600517651</v>
      </c>
      <c r="K881" s="8">
        <v>30487</v>
      </c>
      <c r="L881">
        <v>169.02</v>
      </c>
      <c r="M881">
        <v>196.85400000000001</v>
      </c>
      <c r="N881" s="9">
        <f t="shared" si="52"/>
        <v>0.56066481994459849</v>
      </c>
      <c r="O881" s="9">
        <f t="shared" si="53"/>
        <v>0.51401114431074868</v>
      </c>
    </row>
    <row r="882" spans="1:15" x14ac:dyDescent="0.15">
      <c r="A882">
        <f t="shared" si="54"/>
        <v>6</v>
      </c>
      <c r="B882" s="3" t="s">
        <v>881</v>
      </c>
      <c r="C882" s="4">
        <v>12.472008150173901</v>
      </c>
      <c r="K882" s="8">
        <v>30488</v>
      </c>
      <c r="L882">
        <v>170.53</v>
      </c>
      <c r="M882">
        <v>197.63300000000001</v>
      </c>
      <c r="N882" s="9">
        <f t="shared" si="52"/>
        <v>0.54830216088614492</v>
      </c>
      <c r="O882" s="9">
        <f t="shared" si="53"/>
        <v>0.53733840611783434</v>
      </c>
    </row>
    <row r="883" spans="1:15" x14ac:dyDescent="0.15">
      <c r="A883">
        <f t="shared" si="54"/>
        <v>7</v>
      </c>
      <c r="B883" s="3" t="s">
        <v>882</v>
      </c>
      <c r="C883" s="4">
        <v>12.472008150173901</v>
      </c>
      <c r="K883" s="8">
        <v>30489</v>
      </c>
      <c r="L883">
        <v>170.99</v>
      </c>
      <c r="M883">
        <v>195.83529999999999</v>
      </c>
      <c r="N883" s="9">
        <f t="shared" si="52"/>
        <v>0.55686060274970428</v>
      </c>
      <c r="O883" s="9">
        <f t="shared" si="53"/>
        <v>0.52943873156003507</v>
      </c>
    </row>
    <row r="884" spans="1:15" x14ac:dyDescent="0.15">
      <c r="A884">
        <f t="shared" si="54"/>
        <v>1</v>
      </c>
      <c r="B884" s="3" t="s">
        <v>883</v>
      </c>
      <c r="C884" s="4">
        <v>12.2470009602778</v>
      </c>
      <c r="K884" s="8">
        <v>30490</v>
      </c>
      <c r="L884">
        <v>170.57</v>
      </c>
      <c r="M884">
        <v>196.20679999999999</v>
      </c>
      <c r="N884" s="9">
        <f t="shared" si="52"/>
        <v>0.5628550485614805</v>
      </c>
      <c r="O884" s="9">
        <f t="shared" si="53"/>
        <v>0.5430230564638785</v>
      </c>
    </row>
    <row r="885" spans="1:15" x14ac:dyDescent="0.15">
      <c r="A885">
        <f t="shared" si="54"/>
        <v>2</v>
      </c>
      <c r="B885" s="3" t="s">
        <v>884</v>
      </c>
      <c r="C885" s="4">
        <v>10.8638996886569</v>
      </c>
      <c r="K885" s="8">
        <v>30491</v>
      </c>
      <c r="L885">
        <v>170.41</v>
      </c>
      <c r="M885">
        <v>195.67949999999999</v>
      </c>
      <c r="N885" s="9">
        <f t="shared" si="52"/>
        <v>0.54552875022673675</v>
      </c>
      <c r="O885" s="9">
        <f t="shared" si="53"/>
        <v>0.53887622741578545</v>
      </c>
    </row>
    <row r="886" spans="1:15" x14ac:dyDescent="0.15">
      <c r="A886">
        <f t="shared" si="54"/>
        <v>3</v>
      </c>
      <c r="B886" s="3" t="s">
        <v>885</v>
      </c>
      <c r="C886" s="4">
        <v>11.0842753024837</v>
      </c>
      <c r="K886" s="8">
        <v>30494</v>
      </c>
      <c r="L886">
        <v>168.46</v>
      </c>
      <c r="M886">
        <v>194.1454</v>
      </c>
      <c r="N886" s="9">
        <f t="shared" si="52"/>
        <v>0.52853643045095744</v>
      </c>
      <c r="O886" s="9">
        <f t="shared" si="53"/>
        <v>0.5214799025101291</v>
      </c>
    </row>
    <row r="887" spans="1:15" x14ac:dyDescent="0.15">
      <c r="A887">
        <f t="shared" si="54"/>
        <v>4</v>
      </c>
      <c r="B887" s="3" t="s">
        <v>886</v>
      </c>
      <c r="C887" s="4">
        <v>10.536341814690299</v>
      </c>
      <c r="K887" s="8">
        <v>30495</v>
      </c>
      <c r="L887">
        <v>165.68</v>
      </c>
      <c r="M887">
        <v>194.3252</v>
      </c>
      <c r="N887" s="9">
        <f t="shared" si="52"/>
        <v>0.51154091779947097</v>
      </c>
      <c r="O887" s="9">
        <f t="shared" si="53"/>
        <v>0.51799603638031066</v>
      </c>
    </row>
    <row r="888" spans="1:15" x14ac:dyDescent="0.15">
      <c r="A888">
        <f t="shared" si="54"/>
        <v>5</v>
      </c>
      <c r="B888" s="3" t="s">
        <v>887</v>
      </c>
      <c r="C888" s="4">
        <v>10.706347485324001</v>
      </c>
      <c r="K888" s="8">
        <v>30496</v>
      </c>
      <c r="L888">
        <v>166.64</v>
      </c>
      <c r="M888">
        <v>195.87119999999999</v>
      </c>
      <c r="N888" s="9">
        <f t="shared" si="52"/>
        <v>0.53288565909299979</v>
      </c>
      <c r="O888" s="9">
        <f t="shared" si="53"/>
        <v>0.53253536929439793</v>
      </c>
    </row>
    <row r="889" spans="1:15" x14ac:dyDescent="0.15">
      <c r="A889">
        <f t="shared" si="54"/>
        <v>6</v>
      </c>
      <c r="B889" s="3" t="s">
        <v>888</v>
      </c>
      <c r="C889" s="4">
        <v>10.9927002623481</v>
      </c>
      <c r="K889" s="8">
        <v>30497</v>
      </c>
      <c r="L889">
        <v>167.64</v>
      </c>
      <c r="M889">
        <v>198.40010000000001</v>
      </c>
      <c r="N889" s="9">
        <f t="shared" si="52"/>
        <v>0.55726892707849496</v>
      </c>
      <c r="O889" s="9">
        <f t="shared" si="53"/>
        <v>0.57727908365219438</v>
      </c>
    </row>
    <row r="890" spans="1:15" x14ac:dyDescent="0.15">
      <c r="A890">
        <f t="shared" si="54"/>
        <v>7</v>
      </c>
      <c r="B890" s="3" t="s">
        <v>889</v>
      </c>
      <c r="C890" s="4">
        <v>10.9927002623481</v>
      </c>
      <c r="K890" s="8">
        <v>30498</v>
      </c>
      <c r="L890">
        <v>168.64</v>
      </c>
      <c r="M890">
        <v>199.20310000000001</v>
      </c>
      <c r="N890" s="9">
        <f t="shared" si="52"/>
        <v>0.57181470780128607</v>
      </c>
      <c r="O890" s="9">
        <f t="shared" si="53"/>
        <v>0.58323246211865332</v>
      </c>
    </row>
    <row r="891" spans="1:15" x14ac:dyDescent="0.15">
      <c r="A891">
        <f t="shared" si="54"/>
        <v>1</v>
      </c>
      <c r="B891" s="3" t="s">
        <v>890</v>
      </c>
      <c r="C891" s="4">
        <v>10.9927002623481</v>
      </c>
      <c r="K891" s="8">
        <v>30502</v>
      </c>
      <c r="L891">
        <v>166.6</v>
      </c>
      <c r="M891">
        <v>198.32820000000001</v>
      </c>
      <c r="N891" s="9">
        <f t="shared" si="52"/>
        <v>0.55381458683081508</v>
      </c>
      <c r="O891" s="9">
        <f t="shared" si="53"/>
        <v>0.58332342067384269</v>
      </c>
    </row>
    <row r="892" spans="1:15" x14ac:dyDescent="0.15">
      <c r="A892">
        <f t="shared" si="54"/>
        <v>2</v>
      </c>
      <c r="B892" s="3" t="s">
        <v>891</v>
      </c>
      <c r="C892" s="4">
        <v>8.3466060247829201</v>
      </c>
      <c r="K892" s="8">
        <v>30503</v>
      </c>
      <c r="L892">
        <v>168.48</v>
      </c>
      <c r="M892">
        <v>197.10570000000001</v>
      </c>
      <c r="N892" s="9">
        <f t="shared" si="52"/>
        <v>0.56681856226169436</v>
      </c>
      <c r="O892" s="9">
        <f t="shared" si="53"/>
        <v>0.58280454254176139</v>
      </c>
    </row>
    <row r="893" spans="1:15" x14ac:dyDescent="0.15">
      <c r="A893">
        <f t="shared" si="54"/>
        <v>3</v>
      </c>
      <c r="B893" s="3" t="s">
        <v>892</v>
      </c>
      <c r="C893" s="4">
        <v>9.5470848933307408</v>
      </c>
      <c r="K893" s="8">
        <v>30504</v>
      </c>
      <c r="L893">
        <v>167.56</v>
      </c>
      <c r="M893">
        <v>197.10570000000001</v>
      </c>
      <c r="N893" s="9">
        <f t="shared" si="52"/>
        <v>0.53964899384360931</v>
      </c>
      <c r="O893" s="9">
        <f t="shared" si="53"/>
        <v>0.57385150489708403</v>
      </c>
    </row>
    <row r="894" spans="1:15" x14ac:dyDescent="0.15">
      <c r="A894">
        <f t="shared" si="54"/>
        <v>4</v>
      </c>
      <c r="B894" s="3" t="s">
        <v>893</v>
      </c>
      <c r="C894" s="4">
        <v>8.9615153437576591</v>
      </c>
      <c r="K894" s="8">
        <v>30505</v>
      </c>
      <c r="L894">
        <v>167.08</v>
      </c>
      <c r="M894">
        <v>195.34389999999999</v>
      </c>
      <c r="N894" s="9">
        <f t="shared" si="52"/>
        <v>0.52486994615314431</v>
      </c>
      <c r="O894" s="9">
        <f t="shared" si="53"/>
        <v>0.53692834472329687</v>
      </c>
    </row>
    <row r="895" spans="1:15" x14ac:dyDescent="0.15">
      <c r="A895">
        <f t="shared" si="54"/>
        <v>5</v>
      </c>
      <c r="B895" s="3" t="s">
        <v>894</v>
      </c>
      <c r="C895" s="4">
        <v>8.0518596316131905</v>
      </c>
      <c r="K895" s="8">
        <v>30508</v>
      </c>
      <c r="L895">
        <v>168.11</v>
      </c>
      <c r="M895">
        <v>195.53639999999999</v>
      </c>
      <c r="N895" s="9">
        <f t="shared" si="52"/>
        <v>0.53595248972133414</v>
      </c>
      <c r="O895" s="9">
        <f t="shared" si="53"/>
        <v>0.55635131811550198</v>
      </c>
    </row>
    <row r="896" spans="1:15" x14ac:dyDescent="0.15">
      <c r="A896">
        <f t="shared" si="54"/>
        <v>6</v>
      </c>
      <c r="B896" s="3" t="s">
        <v>895</v>
      </c>
      <c r="C896" s="4">
        <v>8.6923318633874498</v>
      </c>
      <c r="K896" s="8">
        <v>30509</v>
      </c>
      <c r="L896">
        <v>165.53</v>
      </c>
      <c r="M896">
        <v>197.25649999999999</v>
      </c>
      <c r="N896" s="9">
        <f t="shared" si="52"/>
        <v>0.49882289025715321</v>
      </c>
      <c r="O896" s="9">
        <f t="shared" si="53"/>
        <v>0.57004227234341287</v>
      </c>
    </row>
    <row r="897" spans="1:15" x14ac:dyDescent="0.15">
      <c r="A897">
        <f t="shared" si="54"/>
        <v>7</v>
      </c>
      <c r="B897" s="3" t="s">
        <v>896</v>
      </c>
      <c r="C897" s="4">
        <v>8.6923318633874498</v>
      </c>
      <c r="K897" s="8">
        <v>30510</v>
      </c>
      <c r="L897">
        <v>165.46</v>
      </c>
      <c r="M897">
        <v>197.78579999999999</v>
      </c>
      <c r="N897" s="9">
        <f t="shared" si="52"/>
        <v>0.49778220331311673</v>
      </c>
      <c r="O897" s="9">
        <f t="shared" si="53"/>
        <v>0.59001642384617048</v>
      </c>
    </row>
    <row r="898" spans="1:15" x14ac:dyDescent="0.15">
      <c r="A898">
        <f t="shared" si="54"/>
        <v>1</v>
      </c>
      <c r="B898" s="3" t="s">
        <v>897</v>
      </c>
      <c r="C898" s="4">
        <v>8.9724095730347102</v>
      </c>
      <c r="K898" s="8">
        <v>30511</v>
      </c>
      <c r="L898">
        <v>166.01</v>
      </c>
      <c r="M898">
        <v>198.279</v>
      </c>
      <c r="N898" s="9">
        <f t="shared" ref="N898:N961" si="55">L898/L646-1</f>
        <v>0.49464301791662924</v>
      </c>
      <c r="O898" s="9">
        <f t="shared" ref="O898:O961" si="56">M898/M646-1</f>
        <v>0.61279538511093112</v>
      </c>
    </row>
    <row r="899" spans="1:15" x14ac:dyDescent="0.15">
      <c r="A899">
        <f t="shared" si="54"/>
        <v>2</v>
      </c>
      <c r="B899" s="3" t="s">
        <v>898</v>
      </c>
      <c r="C899" s="4">
        <v>8.6474602265555607</v>
      </c>
      <c r="K899" s="8">
        <v>30512</v>
      </c>
      <c r="L899">
        <v>164.29</v>
      </c>
      <c r="M899">
        <v>195.80099999999999</v>
      </c>
      <c r="N899" s="9">
        <f t="shared" si="55"/>
        <v>0.4836990878713987</v>
      </c>
      <c r="O899" s="9">
        <f t="shared" si="56"/>
        <v>0.59738969256524133</v>
      </c>
    </row>
    <row r="900" spans="1:15" x14ac:dyDescent="0.15">
      <c r="A900">
        <f t="shared" ref="A900:A963" si="57">WEEKDAY(B900,2)</f>
        <v>3</v>
      </c>
      <c r="B900" s="3" t="s">
        <v>899</v>
      </c>
      <c r="C900" s="4">
        <v>10.6293076475456</v>
      </c>
      <c r="K900" s="8">
        <v>30515</v>
      </c>
      <c r="L900">
        <v>163.95</v>
      </c>
      <c r="M900">
        <v>194.10489999999999</v>
      </c>
      <c r="N900" s="9">
        <f t="shared" si="55"/>
        <v>0.46987627756858497</v>
      </c>
      <c r="O900" s="9">
        <f t="shared" si="56"/>
        <v>0.58473419428791629</v>
      </c>
    </row>
    <row r="901" spans="1:15" x14ac:dyDescent="0.15">
      <c r="A901">
        <f t="shared" si="57"/>
        <v>4</v>
      </c>
      <c r="B901" s="3" t="s">
        <v>900</v>
      </c>
      <c r="C901" s="4">
        <v>9.6914139745538392</v>
      </c>
      <c r="K901" s="8">
        <v>30516</v>
      </c>
      <c r="L901">
        <v>164.82</v>
      </c>
      <c r="M901">
        <v>194.67019999999999</v>
      </c>
      <c r="N901" s="9">
        <f t="shared" si="55"/>
        <v>0.47926763597199784</v>
      </c>
      <c r="O901" s="9">
        <f t="shared" si="56"/>
        <v>0.57320566893295744</v>
      </c>
    </row>
    <row r="902" spans="1:15" x14ac:dyDescent="0.15">
      <c r="A902">
        <f t="shared" si="57"/>
        <v>5</v>
      </c>
      <c r="B902" s="3" t="s">
        <v>901</v>
      </c>
      <c r="C902" s="4">
        <v>10.3463175426507</v>
      </c>
      <c r="K902" s="8">
        <v>30517</v>
      </c>
      <c r="L902">
        <v>169.29</v>
      </c>
      <c r="M902">
        <v>195.6927</v>
      </c>
      <c r="N902" s="9">
        <f t="shared" si="55"/>
        <v>0.51856835306781468</v>
      </c>
      <c r="O902" s="9">
        <f t="shared" si="56"/>
        <v>0.55504937088476636</v>
      </c>
    </row>
    <row r="903" spans="1:15" x14ac:dyDescent="0.15">
      <c r="A903">
        <f t="shared" si="57"/>
        <v>6</v>
      </c>
      <c r="B903" s="3" t="s">
        <v>902</v>
      </c>
      <c r="C903" s="4">
        <v>10.6538339999109</v>
      </c>
      <c r="K903" s="8">
        <v>30518</v>
      </c>
      <c r="L903">
        <v>169.06</v>
      </c>
      <c r="M903">
        <v>198.2911</v>
      </c>
      <c r="N903" s="9">
        <f t="shared" si="55"/>
        <v>0.52073401097418359</v>
      </c>
      <c r="O903" s="9">
        <f t="shared" si="56"/>
        <v>0.5801447455239177</v>
      </c>
    </row>
    <row r="904" spans="1:15" x14ac:dyDescent="0.15">
      <c r="A904">
        <f t="shared" si="57"/>
        <v>7</v>
      </c>
      <c r="B904" s="3" t="s">
        <v>903</v>
      </c>
      <c r="C904" s="4">
        <v>10.6538339999109</v>
      </c>
      <c r="K904" s="8">
        <v>30519</v>
      </c>
      <c r="L904">
        <v>168.89</v>
      </c>
      <c r="M904">
        <v>199.12110000000001</v>
      </c>
      <c r="N904" s="9">
        <f t="shared" si="55"/>
        <v>0.53035520115984047</v>
      </c>
      <c r="O904" s="9">
        <f t="shared" si="56"/>
        <v>0.59679087864712987</v>
      </c>
    </row>
    <row r="905" spans="1:15" x14ac:dyDescent="0.15">
      <c r="A905">
        <f t="shared" si="57"/>
        <v>1</v>
      </c>
      <c r="B905" s="3" t="s">
        <v>904</v>
      </c>
      <c r="C905" s="4">
        <v>10.334632884791001</v>
      </c>
      <c r="K905" s="8">
        <v>30522</v>
      </c>
      <c r="L905">
        <v>169.53</v>
      </c>
      <c r="M905">
        <v>201.03370000000001</v>
      </c>
      <c r="N905" s="9">
        <f t="shared" si="55"/>
        <v>0.54920954034542624</v>
      </c>
      <c r="O905" s="9">
        <f t="shared" si="56"/>
        <v>0.5957525172546545</v>
      </c>
    </row>
    <row r="906" spans="1:15" x14ac:dyDescent="0.15">
      <c r="A906">
        <f t="shared" si="57"/>
        <v>2</v>
      </c>
      <c r="B906" s="3" t="s">
        <v>905</v>
      </c>
      <c r="C906" s="4">
        <v>11.8641635591134</v>
      </c>
      <c r="K906" s="8">
        <v>30523</v>
      </c>
      <c r="L906">
        <v>170.53</v>
      </c>
      <c r="M906">
        <v>203.46369999999999</v>
      </c>
      <c r="N906" s="9">
        <f t="shared" si="55"/>
        <v>0.58279190644143308</v>
      </c>
      <c r="O906" s="9">
        <f t="shared" si="56"/>
        <v>0.61577355757547836</v>
      </c>
    </row>
    <row r="907" spans="1:15" x14ac:dyDescent="0.15">
      <c r="A907">
        <f t="shared" si="57"/>
        <v>3</v>
      </c>
      <c r="B907" s="3" t="s">
        <v>906</v>
      </c>
      <c r="C907" s="4">
        <v>12.082854412159399</v>
      </c>
      <c r="K907" s="8">
        <v>30524</v>
      </c>
      <c r="L907">
        <v>167.59</v>
      </c>
      <c r="M907">
        <v>203.45160000000001</v>
      </c>
      <c r="N907" s="9">
        <f t="shared" si="55"/>
        <v>0.55579279613813592</v>
      </c>
      <c r="O907" s="9">
        <f t="shared" si="56"/>
        <v>0.61582503321767046</v>
      </c>
    </row>
    <row r="908" spans="1:15" x14ac:dyDescent="0.15">
      <c r="A908">
        <f t="shared" si="57"/>
        <v>4</v>
      </c>
      <c r="B908" s="3" t="s">
        <v>907</v>
      </c>
      <c r="C908" s="4">
        <v>12.5679223097685</v>
      </c>
      <c r="K908" s="8">
        <v>30525</v>
      </c>
      <c r="L908">
        <v>165.04</v>
      </c>
      <c r="M908">
        <v>203.3193</v>
      </c>
      <c r="N908" s="9">
        <f t="shared" si="55"/>
        <v>0.54113362592212155</v>
      </c>
      <c r="O908" s="9">
        <f t="shared" si="56"/>
        <v>0.62814216423856539</v>
      </c>
    </row>
    <row r="909" spans="1:15" x14ac:dyDescent="0.15">
      <c r="A909">
        <f t="shared" si="57"/>
        <v>5</v>
      </c>
      <c r="B909" s="3" t="s">
        <v>908</v>
      </c>
      <c r="C909" s="4">
        <v>13.0537517257112</v>
      </c>
      <c r="K909" s="8">
        <v>30526</v>
      </c>
      <c r="L909">
        <v>162.56</v>
      </c>
      <c r="M909">
        <v>205.13570000000001</v>
      </c>
      <c r="N909" s="9">
        <f t="shared" si="55"/>
        <v>0.49164984400807477</v>
      </c>
      <c r="O909" s="9">
        <f t="shared" si="56"/>
        <v>0.65886330628074963</v>
      </c>
    </row>
    <row r="910" spans="1:15" x14ac:dyDescent="0.15">
      <c r="A910">
        <f t="shared" si="57"/>
        <v>6</v>
      </c>
      <c r="B910" s="3" t="s">
        <v>909</v>
      </c>
      <c r="C910" s="4">
        <v>13.610536883836501</v>
      </c>
      <c r="K910" s="8">
        <v>30529</v>
      </c>
      <c r="L910">
        <v>162.04</v>
      </c>
      <c r="M910">
        <v>205.6891</v>
      </c>
      <c r="N910" s="9">
        <f t="shared" si="55"/>
        <v>0.50273578781415185</v>
      </c>
      <c r="O910" s="9">
        <f t="shared" si="56"/>
        <v>0.66333846566888033</v>
      </c>
    </row>
    <row r="911" spans="1:15" x14ac:dyDescent="0.15">
      <c r="A911">
        <f t="shared" si="57"/>
        <v>7</v>
      </c>
      <c r="B911" s="3" t="s">
        <v>910</v>
      </c>
      <c r="C911" s="4">
        <v>13.610536883836501</v>
      </c>
      <c r="K911" s="8">
        <v>30530</v>
      </c>
      <c r="L911">
        <v>162.01</v>
      </c>
      <c r="M911">
        <v>205.18389999999999</v>
      </c>
      <c r="N911" s="9">
        <f t="shared" si="55"/>
        <v>0.52638025249670228</v>
      </c>
      <c r="O911" s="9">
        <f t="shared" si="56"/>
        <v>0.66481996707422253</v>
      </c>
    </row>
    <row r="912" spans="1:15" x14ac:dyDescent="0.15">
      <c r="A912">
        <f t="shared" si="57"/>
        <v>1</v>
      </c>
      <c r="B912" s="3" t="s">
        <v>911</v>
      </c>
      <c r="C912" s="4">
        <v>15.8137250639335</v>
      </c>
      <c r="K912" s="8">
        <v>30531</v>
      </c>
      <c r="L912">
        <v>163.44</v>
      </c>
      <c r="M912">
        <v>204.9794</v>
      </c>
      <c r="N912" s="9">
        <f t="shared" si="55"/>
        <v>0.55420311905667563</v>
      </c>
      <c r="O912" s="9">
        <f t="shared" si="56"/>
        <v>0.66424636569196971</v>
      </c>
    </row>
    <row r="913" spans="1:15" x14ac:dyDescent="0.15">
      <c r="A913">
        <f t="shared" si="57"/>
        <v>2</v>
      </c>
      <c r="B913" s="3" t="s">
        <v>912</v>
      </c>
      <c r="C913" s="4">
        <v>15.517962229619901</v>
      </c>
      <c r="K913" s="8">
        <v>30532</v>
      </c>
      <c r="L913">
        <v>161.33000000000001</v>
      </c>
      <c r="M913">
        <v>202.64570000000001</v>
      </c>
      <c r="N913" s="9">
        <f t="shared" si="55"/>
        <v>0.55558769646128647</v>
      </c>
      <c r="O913" s="9">
        <f t="shared" si="56"/>
        <v>0.64055565540233128</v>
      </c>
    </row>
    <row r="914" spans="1:15" x14ac:dyDescent="0.15">
      <c r="A914">
        <f t="shared" si="57"/>
        <v>3</v>
      </c>
      <c r="B914" s="3" t="s">
        <v>913</v>
      </c>
      <c r="C914" s="4">
        <v>15.514123117768699</v>
      </c>
      <c r="K914" s="8">
        <v>30533</v>
      </c>
      <c r="L914">
        <v>161.74</v>
      </c>
      <c r="M914">
        <v>199.3015</v>
      </c>
      <c r="N914" s="9">
        <f t="shared" si="55"/>
        <v>0.56907256499805992</v>
      </c>
      <c r="O914" s="9">
        <f t="shared" si="56"/>
        <v>0.59420921658765002</v>
      </c>
    </row>
    <row r="915" spans="1:15" x14ac:dyDescent="0.15">
      <c r="A915">
        <f t="shared" si="57"/>
        <v>4</v>
      </c>
      <c r="B915" s="3" t="s">
        <v>914</v>
      </c>
      <c r="C915" s="4">
        <v>15.6678983792615</v>
      </c>
      <c r="K915" s="8">
        <v>30536</v>
      </c>
      <c r="L915">
        <v>159.18</v>
      </c>
      <c r="M915">
        <v>200.4563</v>
      </c>
      <c r="N915" s="9">
        <f t="shared" si="55"/>
        <v>0.54784130688448074</v>
      </c>
      <c r="O915" s="9">
        <f t="shared" si="56"/>
        <v>0.59261675114804624</v>
      </c>
    </row>
    <row r="916" spans="1:15" x14ac:dyDescent="0.15">
      <c r="A916">
        <f t="shared" si="57"/>
        <v>5</v>
      </c>
      <c r="B916" s="3" t="s">
        <v>915</v>
      </c>
      <c r="C916" s="4">
        <v>14.7173387088799</v>
      </c>
      <c r="K916" s="8">
        <v>30537</v>
      </c>
      <c r="L916">
        <v>160.13</v>
      </c>
      <c r="M916">
        <v>202.94640000000001</v>
      </c>
      <c r="N916" s="9">
        <f t="shared" si="55"/>
        <v>0.56072124756335295</v>
      </c>
      <c r="O916" s="9">
        <f t="shared" si="56"/>
        <v>0.6141689884759256</v>
      </c>
    </row>
    <row r="917" spans="1:15" x14ac:dyDescent="0.15">
      <c r="A917">
        <f t="shared" si="57"/>
        <v>6</v>
      </c>
      <c r="B917" s="3" t="s">
        <v>916</v>
      </c>
      <c r="C917" s="4">
        <v>14.162447141091</v>
      </c>
      <c r="K917" s="8">
        <v>30538</v>
      </c>
      <c r="L917">
        <v>161.54</v>
      </c>
      <c r="M917">
        <v>203.91220000000001</v>
      </c>
      <c r="N917" s="9">
        <f t="shared" si="55"/>
        <v>0.57723100956844364</v>
      </c>
      <c r="O917" s="9">
        <f t="shared" si="56"/>
        <v>0.60731137094905319</v>
      </c>
    </row>
    <row r="918" spans="1:15" x14ac:dyDescent="0.15">
      <c r="A918">
        <f t="shared" si="57"/>
        <v>7</v>
      </c>
      <c r="B918" s="3" t="s">
        <v>917</v>
      </c>
      <c r="C918" s="4">
        <v>14.162447141091</v>
      </c>
      <c r="K918" s="8">
        <v>30539</v>
      </c>
      <c r="L918">
        <v>161.54</v>
      </c>
      <c r="M918">
        <v>203.91220000000001</v>
      </c>
      <c r="N918" s="9">
        <f t="shared" si="55"/>
        <v>0.55551275878671169</v>
      </c>
      <c r="O918" s="9">
        <f t="shared" si="56"/>
        <v>0.60687439470007476</v>
      </c>
    </row>
    <row r="919" spans="1:15" x14ac:dyDescent="0.15">
      <c r="A919">
        <f t="shared" si="57"/>
        <v>1</v>
      </c>
      <c r="B919" s="3" t="s">
        <v>918</v>
      </c>
      <c r="C919" s="4">
        <v>14.5739001015837</v>
      </c>
      <c r="K919" s="8">
        <v>30540</v>
      </c>
      <c r="L919">
        <v>162.16</v>
      </c>
      <c r="M919">
        <v>201.12350000000001</v>
      </c>
      <c r="N919" s="9">
        <f t="shared" si="55"/>
        <v>0.55788260159477376</v>
      </c>
      <c r="O919" s="9">
        <f t="shared" si="56"/>
        <v>0.57633763385743775</v>
      </c>
    </row>
    <row r="920" spans="1:15" x14ac:dyDescent="0.15">
      <c r="A920">
        <f t="shared" si="57"/>
        <v>2</v>
      </c>
      <c r="B920" s="3" t="s">
        <v>919</v>
      </c>
      <c r="C920" s="4">
        <v>14.406154898676601</v>
      </c>
      <c r="K920" s="8">
        <v>30543</v>
      </c>
      <c r="L920">
        <v>163.69999999999999</v>
      </c>
      <c r="M920">
        <v>203.3931</v>
      </c>
      <c r="N920" s="9">
        <f t="shared" si="55"/>
        <v>0.5012839325018339</v>
      </c>
      <c r="O920" s="9">
        <f t="shared" si="56"/>
        <v>0.5990212148728169</v>
      </c>
    </row>
    <row r="921" spans="1:15" x14ac:dyDescent="0.15">
      <c r="A921">
        <f t="shared" si="57"/>
        <v>3</v>
      </c>
      <c r="B921" s="3" t="s">
        <v>920</v>
      </c>
      <c r="C921" s="4">
        <v>12.7400231319399</v>
      </c>
      <c r="K921" s="8">
        <v>30544</v>
      </c>
      <c r="L921">
        <v>163.41</v>
      </c>
      <c r="M921">
        <v>202.2824</v>
      </c>
      <c r="N921" s="9">
        <f t="shared" si="55"/>
        <v>0.50552791597567714</v>
      </c>
      <c r="O921" s="9">
        <f t="shared" si="56"/>
        <v>0.57874017591645921</v>
      </c>
    </row>
    <row r="922" spans="1:15" x14ac:dyDescent="0.15">
      <c r="A922">
        <f t="shared" si="57"/>
        <v>4</v>
      </c>
      <c r="B922" s="3" t="s">
        <v>921</v>
      </c>
      <c r="C922" s="4">
        <v>13.761241296903</v>
      </c>
      <c r="K922" s="8">
        <v>30545</v>
      </c>
      <c r="L922">
        <v>165.29</v>
      </c>
      <c r="M922">
        <v>201.703</v>
      </c>
      <c r="N922" s="9">
        <f t="shared" si="55"/>
        <v>0.51419934041773541</v>
      </c>
      <c r="O922" s="9">
        <f t="shared" si="56"/>
        <v>0.57591426278858449</v>
      </c>
    </row>
    <row r="923" spans="1:15" x14ac:dyDescent="0.15">
      <c r="A923">
        <f t="shared" si="57"/>
        <v>5</v>
      </c>
      <c r="B923" s="3" t="s">
        <v>922</v>
      </c>
      <c r="C923" s="4">
        <v>13.1487970214281</v>
      </c>
      <c r="K923" s="8">
        <v>30546</v>
      </c>
      <c r="L923">
        <v>163.55000000000001</v>
      </c>
      <c r="M923">
        <v>202.94640000000001</v>
      </c>
      <c r="N923" s="9">
        <f t="shared" si="55"/>
        <v>0.44708901079454977</v>
      </c>
      <c r="O923" s="9">
        <f t="shared" si="56"/>
        <v>0.58491697683535793</v>
      </c>
    </row>
    <row r="924" spans="1:15" x14ac:dyDescent="0.15">
      <c r="A924">
        <f t="shared" si="57"/>
        <v>6</v>
      </c>
      <c r="B924" s="3" t="s">
        <v>923</v>
      </c>
      <c r="C924" s="4">
        <v>12.734993848087299</v>
      </c>
      <c r="K924" s="8">
        <v>30547</v>
      </c>
      <c r="L924">
        <v>163.98</v>
      </c>
      <c r="M924">
        <v>199.83179999999999</v>
      </c>
      <c r="N924" s="9">
        <f t="shared" si="55"/>
        <v>0.41228145723882514</v>
      </c>
      <c r="O924" s="9">
        <f t="shared" si="56"/>
        <v>0.56480454801728985</v>
      </c>
    </row>
    <row r="925" spans="1:15" x14ac:dyDescent="0.15">
      <c r="A925">
        <f t="shared" si="57"/>
        <v>7</v>
      </c>
      <c r="B925" s="3" t="s">
        <v>924</v>
      </c>
      <c r="C925" s="4">
        <v>12.734993848087299</v>
      </c>
      <c r="K925" s="8">
        <v>30550</v>
      </c>
      <c r="L925">
        <v>164.34</v>
      </c>
      <c r="M925">
        <v>199.7473</v>
      </c>
      <c r="N925" s="9">
        <f t="shared" si="55"/>
        <v>0.42470741222366715</v>
      </c>
      <c r="O925" s="9">
        <f t="shared" si="56"/>
        <v>0.57562345442856744</v>
      </c>
    </row>
    <row r="926" spans="1:15" x14ac:dyDescent="0.15">
      <c r="A926">
        <f t="shared" si="57"/>
        <v>1</v>
      </c>
      <c r="B926" s="3" t="s">
        <v>925</v>
      </c>
      <c r="C926" s="4">
        <v>12.4104525224787</v>
      </c>
      <c r="K926" s="8">
        <v>30551</v>
      </c>
      <c r="L926">
        <v>162.77000000000001</v>
      </c>
      <c r="M926">
        <v>200.41120000000001</v>
      </c>
      <c r="N926" s="9">
        <f t="shared" si="55"/>
        <v>0.38433407042013967</v>
      </c>
      <c r="O926" s="9">
        <f t="shared" si="56"/>
        <v>0.59429522406392099</v>
      </c>
    </row>
    <row r="927" spans="1:15" x14ac:dyDescent="0.15">
      <c r="A927">
        <f t="shared" si="57"/>
        <v>2</v>
      </c>
      <c r="B927" s="3" t="s">
        <v>926</v>
      </c>
      <c r="C927" s="4">
        <v>12.7612327144037</v>
      </c>
      <c r="K927" s="8">
        <v>30552</v>
      </c>
      <c r="L927">
        <v>161.25</v>
      </c>
      <c r="M927">
        <v>198.3348</v>
      </c>
      <c r="N927" s="9">
        <f t="shared" si="55"/>
        <v>0.36018557570645293</v>
      </c>
      <c r="O927" s="9">
        <f t="shared" si="56"/>
        <v>0.60267566744214052</v>
      </c>
    </row>
    <row r="928" spans="1:15" x14ac:dyDescent="0.15">
      <c r="A928">
        <f t="shared" si="57"/>
        <v>3</v>
      </c>
      <c r="B928" s="3" t="s">
        <v>927</v>
      </c>
      <c r="C928" s="4">
        <v>12.870977636332199</v>
      </c>
      <c r="K928" s="8">
        <v>30553</v>
      </c>
      <c r="L928">
        <v>160.84</v>
      </c>
      <c r="M928">
        <v>197.92439999999999</v>
      </c>
      <c r="N928" s="9">
        <f t="shared" si="55"/>
        <v>0.37340961489198188</v>
      </c>
      <c r="O928" s="9">
        <f t="shared" si="56"/>
        <v>0.59950671120058119</v>
      </c>
    </row>
    <row r="929" spans="1:15" x14ac:dyDescent="0.15">
      <c r="A929">
        <f t="shared" si="57"/>
        <v>4</v>
      </c>
      <c r="B929" s="3" t="s">
        <v>928</v>
      </c>
      <c r="C929" s="4">
        <v>13.9518412903971</v>
      </c>
      <c r="K929" s="8">
        <v>30554</v>
      </c>
      <c r="L929">
        <v>162.13999999999999</v>
      </c>
      <c r="M929">
        <v>198.98670000000001</v>
      </c>
      <c r="N929" s="9">
        <f t="shared" si="55"/>
        <v>0.37803841577426467</v>
      </c>
      <c r="O929" s="9">
        <f t="shared" si="56"/>
        <v>0.6089887840325896</v>
      </c>
    </row>
    <row r="930" spans="1:15" x14ac:dyDescent="0.15">
      <c r="A930">
        <f t="shared" si="57"/>
        <v>5</v>
      </c>
      <c r="B930" s="3" t="s">
        <v>929</v>
      </c>
      <c r="C930" s="4">
        <v>13.071989460898701</v>
      </c>
      <c r="K930" s="8">
        <v>30557</v>
      </c>
      <c r="L930">
        <v>162.25</v>
      </c>
      <c r="M930">
        <v>204.37090000000001</v>
      </c>
      <c r="N930" s="9">
        <f t="shared" si="55"/>
        <v>0.35762697682202327</v>
      </c>
      <c r="O930" s="9">
        <f t="shared" si="56"/>
        <v>0.62386515868311521</v>
      </c>
    </row>
    <row r="931" spans="1:15" x14ac:dyDescent="0.15">
      <c r="A931">
        <f t="shared" si="57"/>
        <v>6</v>
      </c>
      <c r="B931" s="3" t="s">
        <v>930</v>
      </c>
      <c r="C931" s="4">
        <v>14.291508749853101</v>
      </c>
      <c r="K931" s="8">
        <v>30558</v>
      </c>
      <c r="L931">
        <v>162.58000000000001</v>
      </c>
      <c r="M931">
        <v>204.0933</v>
      </c>
      <c r="N931" s="9">
        <f t="shared" si="55"/>
        <v>0.3748837209302327</v>
      </c>
      <c r="O931" s="9">
        <f t="shared" si="56"/>
        <v>0.63895476063327883</v>
      </c>
    </row>
    <row r="932" spans="1:15" x14ac:dyDescent="0.15">
      <c r="A932">
        <f t="shared" si="57"/>
        <v>7</v>
      </c>
      <c r="B932" s="3" t="s">
        <v>931</v>
      </c>
      <c r="C932" s="4">
        <v>14.291508749853101</v>
      </c>
      <c r="K932" s="8">
        <v>30559</v>
      </c>
      <c r="L932">
        <v>164.4</v>
      </c>
      <c r="M932">
        <v>203.88800000000001</v>
      </c>
      <c r="N932" s="9">
        <f t="shared" si="55"/>
        <v>0.36669714855765223</v>
      </c>
      <c r="O932" s="9">
        <f t="shared" si="56"/>
        <v>0.66337615888420798</v>
      </c>
    </row>
    <row r="933" spans="1:15" x14ac:dyDescent="0.15">
      <c r="A933">
        <f t="shared" si="57"/>
        <v>1</v>
      </c>
      <c r="B933" s="3" t="s">
        <v>932</v>
      </c>
      <c r="C933" s="4">
        <v>15.0738462055944</v>
      </c>
      <c r="K933" s="8">
        <v>30560</v>
      </c>
      <c r="L933">
        <v>164.23</v>
      </c>
      <c r="M933">
        <v>204.66069999999999</v>
      </c>
      <c r="N933" s="9">
        <f t="shared" si="55"/>
        <v>0.33868601238995755</v>
      </c>
      <c r="O933" s="9">
        <f t="shared" si="56"/>
        <v>0.68523942488292855</v>
      </c>
    </row>
    <row r="934" spans="1:15" x14ac:dyDescent="0.15">
      <c r="A934">
        <f t="shared" si="57"/>
        <v>2</v>
      </c>
      <c r="B934" s="3" t="s">
        <v>933</v>
      </c>
      <c r="C934" s="4">
        <v>15.505072761572499</v>
      </c>
      <c r="K934" s="8">
        <v>30561</v>
      </c>
      <c r="L934">
        <v>165</v>
      </c>
      <c r="M934">
        <v>205.6506</v>
      </c>
      <c r="N934" s="9">
        <f t="shared" si="55"/>
        <v>0.35947927824009218</v>
      </c>
      <c r="O934" s="9">
        <f t="shared" si="56"/>
        <v>0.7170660757494034</v>
      </c>
    </row>
    <row r="935" spans="1:15" x14ac:dyDescent="0.15">
      <c r="A935">
        <f t="shared" si="57"/>
        <v>3</v>
      </c>
      <c r="B935" s="3" t="s">
        <v>934</v>
      </c>
      <c r="C935" s="4">
        <v>15.2295333806524</v>
      </c>
      <c r="K935" s="8">
        <v>30565</v>
      </c>
      <c r="L935">
        <v>167.89</v>
      </c>
      <c r="M935">
        <v>202.31870000000001</v>
      </c>
      <c r="N935" s="9">
        <f t="shared" si="55"/>
        <v>0.37389525368248755</v>
      </c>
      <c r="O935" s="9">
        <f t="shared" si="56"/>
        <v>0.69957157617963572</v>
      </c>
    </row>
    <row r="936" spans="1:15" x14ac:dyDescent="0.15">
      <c r="A936">
        <f t="shared" si="57"/>
        <v>4</v>
      </c>
      <c r="B936" s="3" t="s">
        <v>935</v>
      </c>
      <c r="C936" s="4">
        <v>14.722749004652799</v>
      </c>
      <c r="K936" s="8">
        <v>30566</v>
      </c>
      <c r="L936">
        <v>167.96</v>
      </c>
      <c r="M936">
        <v>199.24019999999999</v>
      </c>
      <c r="N936" s="9">
        <f t="shared" si="55"/>
        <v>0.37705993277035343</v>
      </c>
      <c r="O936" s="9">
        <f t="shared" si="56"/>
        <v>0.67761584117732721</v>
      </c>
    </row>
    <row r="937" spans="1:15" x14ac:dyDescent="0.15">
      <c r="A937">
        <f t="shared" si="57"/>
        <v>5</v>
      </c>
      <c r="B937" s="3" t="s">
        <v>936</v>
      </c>
      <c r="C937" s="4">
        <v>13.5507668027037</v>
      </c>
      <c r="K937" s="8">
        <v>30567</v>
      </c>
      <c r="L937">
        <v>167.77</v>
      </c>
      <c r="M937">
        <v>196.95859999999999</v>
      </c>
      <c r="N937" s="9">
        <f t="shared" si="55"/>
        <v>0.38687277837480383</v>
      </c>
      <c r="O937" s="9">
        <f t="shared" si="56"/>
        <v>0.66228445893083343</v>
      </c>
    </row>
    <row r="938" spans="1:15" x14ac:dyDescent="0.15">
      <c r="A938">
        <f t="shared" si="57"/>
        <v>6</v>
      </c>
      <c r="B938" s="3" t="s">
        <v>937</v>
      </c>
      <c r="C938" s="4">
        <v>13.244763305377701</v>
      </c>
      <c r="K938" s="8">
        <v>30568</v>
      </c>
      <c r="L938">
        <v>166.92</v>
      </c>
      <c r="M938">
        <v>196.32849999999999</v>
      </c>
      <c r="N938" s="9">
        <f t="shared" si="55"/>
        <v>0.36551047120418834</v>
      </c>
      <c r="O938" s="9">
        <f t="shared" si="56"/>
        <v>0.65987903157624173</v>
      </c>
    </row>
    <row r="939" spans="1:15" x14ac:dyDescent="0.15">
      <c r="A939">
        <f t="shared" si="57"/>
        <v>7</v>
      </c>
      <c r="B939" s="3" t="s">
        <v>938</v>
      </c>
      <c r="C939" s="4">
        <v>13.244763305377701</v>
      </c>
      <c r="K939" s="8">
        <v>30571</v>
      </c>
      <c r="L939">
        <v>165.48</v>
      </c>
      <c r="M939">
        <v>196.29220000000001</v>
      </c>
      <c r="N939" s="9">
        <f t="shared" si="55"/>
        <v>0.34427294882209591</v>
      </c>
      <c r="O939" s="9">
        <f t="shared" si="56"/>
        <v>0.63672035900882351</v>
      </c>
    </row>
    <row r="940" spans="1:15" x14ac:dyDescent="0.15">
      <c r="A940">
        <f t="shared" si="57"/>
        <v>1</v>
      </c>
      <c r="B940" s="3" t="s">
        <v>939</v>
      </c>
      <c r="C940" s="4">
        <v>13.488711792996501</v>
      </c>
      <c r="K940" s="8">
        <v>30572</v>
      </c>
      <c r="L940">
        <v>164.8</v>
      </c>
      <c r="M940">
        <v>198.0248</v>
      </c>
      <c r="N940" s="9">
        <f t="shared" si="55"/>
        <v>0.32593128972564167</v>
      </c>
      <c r="O940" s="9">
        <f t="shared" si="56"/>
        <v>0.64735948036476954</v>
      </c>
    </row>
    <row r="941" spans="1:15" x14ac:dyDescent="0.15">
      <c r="A941">
        <f t="shared" si="57"/>
        <v>2</v>
      </c>
      <c r="B941" s="3" t="s">
        <v>940</v>
      </c>
      <c r="C941" s="4">
        <v>12.022605381316</v>
      </c>
      <c r="K941" s="8">
        <v>30573</v>
      </c>
      <c r="L941">
        <v>165.35</v>
      </c>
      <c r="M941">
        <v>195.4683</v>
      </c>
      <c r="N941" s="9">
        <f t="shared" si="55"/>
        <v>0.33594570574452609</v>
      </c>
      <c r="O941" s="9">
        <f t="shared" si="56"/>
        <v>0.55227323804297668</v>
      </c>
    </row>
    <row r="942" spans="1:15" x14ac:dyDescent="0.15">
      <c r="A942">
        <f t="shared" si="57"/>
        <v>3</v>
      </c>
      <c r="B942" s="3" t="s">
        <v>941</v>
      </c>
      <c r="C942" s="4">
        <v>14.5430490382366</v>
      </c>
      <c r="K942" s="8">
        <v>30574</v>
      </c>
      <c r="L942">
        <v>164.38</v>
      </c>
      <c r="M942">
        <v>195.96510000000001</v>
      </c>
      <c r="N942" s="9">
        <f t="shared" si="55"/>
        <v>0.34133006935944521</v>
      </c>
      <c r="O942" s="9">
        <f t="shared" si="56"/>
        <v>0.56353178563991357</v>
      </c>
    </row>
    <row r="943" spans="1:15" x14ac:dyDescent="0.15">
      <c r="A943">
        <f t="shared" si="57"/>
        <v>4</v>
      </c>
      <c r="B943" s="3" t="s">
        <v>942</v>
      </c>
      <c r="C943" s="4">
        <v>15.3529724447621</v>
      </c>
      <c r="K943" s="8">
        <v>30575</v>
      </c>
      <c r="L943">
        <v>166.25</v>
      </c>
      <c r="M943">
        <v>192.86340000000001</v>
      </c>
      <c r="N943" s="9">
        <f t="shared" si="55"/>
        <v>0.35703207901395806</v>
      </c>
      <c r="O943" s="9">
        <f t="shared" si="56"/>
        <v>0.52990423790122998</v>
      </c>
    </row>
    <row r="944" spans="1:15" x14ac:dyDescent="0.15">
      <c r="A944">
        <f t="shared" si="57"/>
        <v>5</v>
      </c>
      <c r="B944" s="3" t="s">
        <v>943</v>
      </c>
      <c r="C944" s="4">
        <v>13.5746777484697</v>
      </c>
      <c r="K944" s="8">
        <v>30578</v>
      </c>
      <c r="L944">
        <v>167.62</v>
      </c>
      <c r="M944">
        <v>194.01439999999999</v>
      </c>
      <c r="N944" s="9">
        <f t="shared" si="55"/>
        <v>0.34224855861627179</v>
      </c>
      <c r="O944" s="9">
        <f t="shared" si="56"/>
        <v>0.48647143236942036</v>
      </c>
    </row>
    <row r="945" spans="1:15" x14ac:dyDescent="0.15">
      <c r="A945">
        <f t="shared" si="57"/>
        <v>6</v>
      </c>
      <c r="B945" s="3" t="s">
        <v>944</v>
      </c>
      <c r="C945" s="4">
        <v>12.538958630865499</v>
      </c>
      <c r="K945" s="8">
        <v>30579</v>
      </c>
      <c r="L945">
        <v>169.24</v>
      </c>
      <c r="M945">
        <v>195.7227</v>
      </c>
      <c r="N945" s="9">
        <f t="shared" si="55"/>
        <v>0.36494878619243498</v>
      </c>
      <c r="O945" s="9">
        <f t="shared" si="56"/>
        <v>0.45965205095735184</v>
      </c>
    </row>
    <row r="946" spans="1:15" x14ac:dyDescent="0.15">
      <c r="A946">
        <f t="shared" si="57"/>
        <v>7</v>
      </c>
      <c r="B946" s="3" t="s">
        <v>945</v>
      </c>
      <c r="C946" s="4">
        <v>12.538958630865499</v>
      </c>
      <c r="K946" s="8">
        <v>30580</v>
      </c>
      <c r="L946">
        <v>168.41</v>
      </c>
      <c r="M946">
        <v>195.73490000000001</v>
      </c>
      <c r="N946" s="9">
        <f t="shared" si="55"/>
        <v>0.3602293837331394</v>
      </c>
      <c r="O946" s="9">
        <f t="shared" si="56"/>
        <v>0.4694878505458735</v>
      </c>
    </row>
    <row r="947" spans="1:15" x14ac:dyDescent="0.15">
      <c r="A947">
        <f t="shared" si="57"/>
        <v>1</v>
      </c>
      <c r="B947" s="3" t="s">
        <v>946</v>
      </c>
      <c r="C947" s="4">
        <v>14.203527777997</v>
      </c>
      <c r="K947" s="8">
        <v>30581</v>
      </c>
      <c r="L947">
        <v>169.76</v>
      </c>
      <c r="M947">
        <v>196.47389999999999</v>
      </c>
      <c r="N947" s="9">
        <f t="shared" si="55"/>
        <v>0.37658125202724624</v>
      </c>
      <c r="O947" s="9">
        <f t="shared" si="56"/>
        <v>0.44693569744200801</v>
      </c>
    </row>
    <row r="948" spans="1:15" x14ac:dyDescent="0.15">
      <c r="A948">
        <f t="shared" si="57"/>
        <v>2</v>
      </c>
      <c r="B948" s="3" t="s">
        <v>947</v>
      </c>
      <c r="C948" s="4">
        <v>13.915387296802299</v>
      </c>
      <c r="K948" s="8">
        <v>30582</v>
      </c>
      <c r="L948">
        <v>169.51</v>
      </c>
      <c r="M948">
        <v>198.3519</v>
      </c>
      <c r="N948" s="9">
        <f t="shared" si="55"/>
        <v>0.37121824947419491</v>
      </c>
      <c r="O948" s="9">
        <f t="shared" si="56"/>
        <v>0.44881393419153537</v>
      </c>
    </row>
    <row r="949" spans="1:15" x14ac:dyDescent="0.15">
      <c r="A949">
        <f t="shared" si="57"/>
        <v>3</v>
      </c>
      <c r="B949" s="3" t="s">
        <v>948</v>
      </c>
      <c r="C949" s="4">
        <v>12.032526614002601</v>
      </c>
      <c r="K949" s="8">
        <v>30585</v>
      </c>
      <c r="L949">
        <v>170.07</v>
      </c>
      <c r="M949">
        <v>197.98840000000001</v>
      </c>
      <c r="N949" s="9">
        <f t="shared" si="55"/>
        <v>0.37999026290165538</v>
      </c>
      <c r="O949" s="9">
        <f t="shared" si="56"/>
        <v>0.46394130878105688</v>
      </c>
    </row>
    <row r="950" spans="1:15" x14ac:dyDescent="0.15">
      <c r="A950">
        <f t="shared" si="57"/>
        <v>4</v>
      </c>
      <c r="B950" s="3" t="s">
        <v>949</v>
      </c>
      <c r="C950" s="4">
        <v>10.9292758037711</v>
      </c>
      <c r="K950" s="8">
        <v>30586</v>
      </c>
      <c r="L950">
        <v>168.43</v>
      </c>
      <c r="M950">
        <v>200.2663</v>
      </c>
      <c r="N950" s="9">
        <f t="shared" si="55"/>
        <v>0.38477349338156719</v>
      </c>
      <c r="O950" s="9">
        <f t="shared" si="56"/>
        <v>0.47386196207496978</v>
      </c>
    </row>
    <row r="951" spans="1:15" x14ac:dyDescent="0.15">
      <c r="A951">
        <f t="shared" si="57"/>
        <v>5</v>
      </c>
      <c r="B951" s="3" t="s">
        <v>950</v>
      </c>
      <c r="C951" s="4">
        <v>11.1204817891521</v>
      </c>
      <c r="K951" s="8">
        <v>30587</v>
      </c>
      <c r="L951">
        <v>168</v>
      </c>
      <c r="M951">
        <v>198.15809999999999</v>
      </c>
      <c r="N951" s="9">
        <f t="shared" si="55"/>
        <v>0.39511709018435481</v>
      </c>
      <c r="O951" s="9">
        <f t="shared" si="56"/>
        <v>0.4288368813043093</v>
      </c>
    </row>
    <row r="952" spans="1:15" x14ac:dyDescent="0.15">
      <c r="A952">
        <f t="shared" si="57"/>
        <v>6</v>
      </c>
      <c r="B952" s="3" t="s">
        <v>951</v>
      </c>
      <c r="C952" s="4">
        <v>11.1204817891521</v>
      </c>
      <c r="K952" s="8">
        <v>30588</v>
      </c>
      <c r="L952">
        <v>167.23</v>
      </c>
      <c r="M952">
        <v>198.67910000000001</v>
      </c>
      <c r="N952" s="9">
        <f t="shared" si="55"/>
        <v>0.37107485447241118</v>
      </c>
      <c r="O952" s="9">
        <f t="shared" si="56"/>
        <v>0.44785884551171207</v>
      </c>
    </row>
    <row r="953" spans="1:15" x14ac:dyDescent="0.15">
      <c r="A953">
        <f t="shared" si="57"/>
        <v>7</v>
      </c>
      <c r="B953" s="3" t="s">
        <v>952</v>
      </c>
      <c r="C953" s="4">
        <v>11.1204817891521</v>
      </c>
      <c r="K953" s="8">
        <v>30589</v>
      </c>
      <c r="L953">
        <v>166.07</v>
      </c>
      <c r="M953">
        <v>199.11519999999999</v>
      </c>
      <c r="N953" s="9">
        <f t="shared" si="55"/>
        <v>0.36671878857707174</v>
      </c>
      <c r="O953" s="9">
        <f t="shared" si="56"/>
        <v>0.42654737409226651</v>
      </c>
    </row>
    <row r="954" spans="1:15" x14ac:dyDescent="0.15">
      <c r="A954">
        <f t="shared" si="57"/>
        <v>1</v>
      </c>
      <c r="B954" s="3" t="s">
        <v>953</v>
      </c>
      <c r="C954" s="4">
        <v>10.764832612004099</v>
      </c>
      <c r="K954" s="8">
        <v>30592</v>
      </c>
      <c r="L954">
        <v>165.81</v>
      </c>
      <c r="M954">
        <v>197.21299999999999</v>
      </c>
      <c r="N954" s="9">
        <f t="shared" si="55"/>
        <v>0.35932120019675362</v>
      </c>
      <c r="O954" s="9">
        <f t="shared" si="56"/>
        <v>0.38527782753304041</v>
      </c>
    </row>
    <row r="955" spans="1:15" x14ac:dyDescent="0.15">
      <c r="A955">
        <f t="shared" si="57"/>
        <v>2</v>
      </c>
      <c r="B955" s="3" t="s">
        <v>954</v>
      </c>
      <c r="C955" s="4">
        <v>11.753281783851801</v>
      </c>
      <c r="K955" s="8">
        <v>30593</v>
      </c>
      <c r="L955">
        <v>166.27</v>
      </c>
      <c r="M955">
        <v>195.37139999999999</v>
      </c>
      <c r="N955" s="9">
        <f t="shared" si="55"/>
        <v>0.31991744066047478</v>
      </c>
      <c r="O955" s="9">
        <f t="shared" si="56"/>
        <v>0.37234192753058193</v>
      </c>
    </row>
    <row r="956" spans="1:15" x14ac:dyDescent="0.15">
      <c r="A956">
        <f t="shared" si="57"/>
        <v>3</v>
      </c>
      <c r="B956" s="3" t="s">
        <v>955</v>
      </c>
      <c r="C956" s="4">
        <v>11.3541153457078</v>
      </c>
      <c r="K956" s="8">
        <v>30594</v>
      </c>
      <c r="L956">
        <v>167.74</v>
      </c>
      <c r="M956">
        <v>194.87459999999999</v>
      </c>
      <c r="N956" s="9">
        <f t="shared" si="55"/>
        <v>0.30232919254658386</v>
      </c>
      <c r="O956" s="9">
        <f t="shared" si="56"/>
        <v>0.38362705219204596</v>
      </c>
    </row>
    <row r="957" spans="1:15" x14ac:dyDescent="0.15">
      <c r="A957">
        <f t="shared" si="57"/>
        <v>4</v>
      </c>
      <c r="B957" s="3" t="s">
        <v>956</v>
      </c>
      <c r="C957" s="4">
        <v>10.4788828854771</v>
      </c>
      <c r="K957" s="8">
        <v>30595</v>
      </c>
      <c r="L957">
        <v>170.28</v>
      </c>
      <c r="M957">
        <v>196.44970000000001</v>
      </c>
      <c r="N957" s="9">
        <f t="shared" si="55"/>
        <v>0.29935139259824495</v>
      </c>
      <c r="O957" s="9">
        <f t="shared" si="56"/>
        <v>0.38533635623190765</v>
      </c>
    </row>
    <row r="958" spans="1:15" x14ac:dyDescent="0.15">
      <c r="A958">
        <f t="shared" si="57"/>
        <v>5</v>
      </c>
      <c r="B958" s="3" t="s">
        <v>957</v>
      </c>
      <c r="C958" s="4">
        <v>9.3387599654799001</v>
      </c>
      <c r="K958" s="8">
        <v>30596</v>
      </c>
      <c r="L958">
        <v>170.8</v>
      </c>
      <c r="M958">
        <v>196.583</v>
      </c>
      <c r="N958" s="9">
        <f t="shared" si="55"/>
        <v>0.27017178552837073</v>
      </c>
      <c r="O958" s="9">
        <f t="shared" si="56"/>
        <v>0.38889045892456942</v>
      </c>
    </row>
    <row r="959" spans="1:15" x14ac:dyDescent="0.15">
      <c r="A959">
        <f t="shared" si="57"/>
        <v>6</v>
      </c>
      <c r="B959" s="3" t="s">
        <v>958</v>
      </c>
      <c r="C959" s="4">
        <v>10.0222704125144</v>
      </c>
      <c r="K959" s="8">
        <v>30599</v>
      </c>
      <c r="L959">
        <v>172.65</v>
      </c>
      <c r="M959">
        <v>196.9828</v>
      </c>
      <c r="N959" s="9">
        <f t="shared" si="55"/>
        <v>0.28421600714073203</v>
      </c>
      <c r="O959" s="9">
        <f t="shared" si="56"/>
        <v>0.4032202799419573</v>
      </c>
    </row>
    <row r="960" spans="1:15" x14ac:dyDescent="0.15">
      <c r="A960">
        <f t="shared" si="57"/>
        <v>7</v>
      </c>
      <c r="B960" s="3" t="s">
        <v>959</v>
      </c>
      <c r="C960" s="4">
        <v>10.0222704125144</v>
      </c>
      <c r="K960" s="8">
        <v>30600</v>
      </c>
      <c r="L960">
        <v>170.34</v>
      </c>
      <c r="M960">
        <v>199.91489999999999</v>
      </c>
      <c r="N960" s="9">
        <f t="shared" si="55"/>
        <v>0.24599517226245338</v>
      </c>
      <c r="O960" s="9">
        <f t="shared" si="56"/>
        <v>0.40931133589796187</v>
      </c>
    </row>
    <row r="961" spans="1:15" x14ac:dyDescent="0.15">
      <c r="A961">
        <f t="shared" si="57"/>
        <v>1</v>
      </c>
      <c r="B961" s="3" t="s">
        <v>960</v>
      </c>
      <c r="C961" s="4">
        <v>9.1706342438050008</v>
      </c>
      <c r="K961" s="8">
        <v>30601</v>
      </c>
      <c r="L961">
        <v>169.62</v>
      </c>
      <c r="M961">
        <v>199.70820000000001</v>
      </c>
      <c r="N961" s="9">
        <f t="shared" si="55"/>
        <v>0.26045924054395497</v>
      </c>
      <c r="O961" s="9">
        <f t="shared" si="56"/>
        <v>0.39801849340816209</v>
      </c>
    </row>
    <row r="962" spans="1:15" x14ac:dyDescent="0.15">
      <c r="A962">
        <f t="shared" si="57"/>
        <v>2</v>
      </c>
      <c r="B962" s="3" t="s">
        <v>961</v>
      </c>
      <c r="C962" s="4">
        <v>10.4452808389012</v>
      </c>
      <c r="K962" s="8">
        <v>30602</v>
      </c>
      <c r="L962">
        <v>169.87</v>
      </c>
      <c r="M962">
        <v>200.64449999999999</v>
      </c>
      <c r="N962" s="9">
        <f t="shared" ref="N962:N1025" si="58">L962/L710-1</f>
        <v>0.2717676124878341</v>
      </c>
      <c r="O962" s="9">
        <f t="shared" ref="O962:O1025" si="59">M962/M710-1</f>
        <v>0.39112525809148879</v>
      </c>
    </row>
    <row r="963" spans="1:15" x14ac:dyDescent="0.15">
      <c r="A963">
        <f t="shared" si="57"/>
        <v>3</v>
      </c>
      <c r="B963" s="3" t="s">
        <v>962</v>
      </c>
      <c r="C963" s="4">
        <v>10.249431869653</v>
      </c>
      <c r="K963" s="8">
        <v>30603</v>
      </c>
      <c r="L963">
        <v>169.86</v>
      </c>
      <c r="M963">
        <v>200.64449999999999</v>
      </c>
      <c r="N963" s="9">
        <f t="shared" si="58"/>
        <v>0.242302347692533</v>
      </c>
      <c r="O963" s="9">
        <f t="shared" si="59"/>
        <v>0.39696954084289726</v>
      </c>
    </row>
    <row r="964" spans="1:15" x14ac:dyDescent="0.15">
      <c r="A964">
        <f t="shared" ref="A964:A1027" si="60">WEEKDAY(B964,2)</f>
        <v>4</v>
      </c>
      <c r="B964" s="3" t="s">
        <v>963</v>
      </c>
      <c r="C964" s="4">
        <v>9.6885140461256292</v>
      </c>
      <c r="K964" s="8">
        <v>30606</v>
      </c>
      <c r="L964">
        <v>170.43</v>
      </c>
      <c r="M964">
        <v>204.15880000000001</v>
      </c>
      <c r="N964" s="9">
        <f t="shared" si="58"/>
        <v>0.24784009371796745</v>
      </c>
      <c r="O964" s="9">
        <f t="shared" si="59"/>
        <v>0.43558868904724335</v>
      </c>
    </row>
    <row r="965" spans="1:15" x14ac:dyDescent="0.15">
      <c r="A965">
        <f t="shared" si="60"/>
        <v>5</v>
      </c>
      <c r="B965" s="3" t="s">
        <v>964</v>
      </c>
      <c r="C965" s="4">
        <v>9.2370411274637707</v>
      </c>
      <c r="K965" s="8">
        <v>30607</v>
      </c>
      <c r="L965">
        <v>167.81</v>
      </c>
      <c r="M965">
        <v>204.244</v>
      </c>
      <c r="N965" s="9">
        <f t="shared" si="58"/>
        <v>0.20527185233067602</v>
      </c>
      <c r="O965" s="9">
        <f t="shared" si="59"/>
        <v>0.436656532987447</v>
      </c>
    </row>
    <row r="966" spans="1:15" x14ac:dyDescent="0.15">
      <c r="A966">
        <f t="shared" si="60"/>
        <v>6</v>
      </c>
      <c r="B966" s="3" t="s">
        <v>965</v>
      </c>
      <c r="C966" s="4">
        <v>9.8762868075002999</v>
      </c>
      <c r="K966" s="8">
        <v>30608</v>
      </c>
      <c r="L966">
        <v>166.73</v>
      </c>
      <c r="M966">
        <v>204.0129</v>
      </c>
      <c r="N966" s="9">
        <f t="shared" si="58"/>
        <v>0.19897885804688609</v>
      </c>
      <c r="O966" s="9">
        <f t="shared" si="59"/>
        <v>0.40779621368167174</v>
      </c>
    </row>
    <row r="967" spans="1:15" x14ac:dyDescent="0.15">
      <c r="A967">
        <f t="shared" si="60"/>
        <v>7</v>
      </c>
      <c r="B967" s="3" t="s">
        <v>966</v>
      </c>
      <c r="C967" s="4">
        <v>9.8762868075002999</v>
      </c>
      <c r="K967" s="8">
        <v>30609</v>
      </c>
      <c r="L967">
        <v>166.98</v>
      </c>
      <c r="M967">
        <v>202.97929999999999</v>
      </c>
      <c r="N967" s="9">
        <f t="shared" si="58"/>
        <v>0.20276597277245534</v>
      </c>
      <c r="O967" s="9">
        <f t="shared" si="59"/>
        <v>0.41071782279716174</v>
      </c>
    </row>
    <row r="968" spans="1:15" x14ac:dyDescent="0.15">
      <c r="A968">
        <f t="shared" si="60"/>
        <v>1</v>
      </c>
      <c r="B968" s="3" t="s">
        <v>967</v>
      </c>
      <c r="C968" s="4">
        <v>10.4722971125861</v>
      </c>
      <c r="K968" s="8">
        <v>30610</v>
      </c>
      <c r="L968">
        <v>165.95</v>
      </c>
      <c r="M968">
        <v>201.22819999999999</v>
      </c>
      <c r="N968" s="9">
        <f t="shared" si="58"/>
        <v>0.24474947494749477</v>
      </c>
      <c r="O968" s="9">
        <f t="shared" si="59"/>
        <v>0.40058103439155635</v>
      </c>
    </row>
    <row r="969" spans="1:15" x14ac:dyDescent="0.15">
      <c r="A969">
        <f t="shared" si="60"/>
        <v>2</v>
      </c>
      <c r="B969" s="3" t="s">
        <v>968</v>
      </c>
      <c r="C969" s="4">
        <v>9.6796598170876695</v>
      </c>
      <c r="K969" s="8">
        <v>30613</v>
      </c>
      <c r="L969">
        <v>165.99</v>
      </c>
      <c r="M969">
        <v>200.40129999999999</v>
      </c>
      <c r="N969" s="9">
        <f t="shared" si="58"/>
        <v>0.23430993456276039</v>
      </c>
      <c r="O969" s="9">
        <f t="shared" si="59"/>
        <v>0.40036769895364421</v>
      </c>
    </row>
    <row r="970" spans="1:15" x14ac:dyDescent="0.15">
      <c r="A970">
        <f t="shared" si="60"/>
        <v>3</v>
      </c>
      <c r="B970" s="3" t="s">
        <v>969</v>
      </c>
      <c r="C970" s="4">
        <v>9.8167046581435304</v>
      </c>
      <c r="K970" s="8">
        <v>30614</v>
      </c>
      <c r="L970">
        <v>166.47</v>
      </c>
      <c r="M970">
        <v>201.0823</v>
      </c>
      <c r="N970" s="9">
        <f t="shared" si="58"/>
        <v>0.23046788380515926</v>
      </c>
      <c r="O970" s="9">
        <f t="shared" si="59"/>
        <v>0.40171678367257035</v>
      </c>
    </row>
    <row r="971" spans="1:15" x14ac:dyDescent="0.15">
      <c r="A971">
        <f t="shared" si="60"/>
        <v>4</v>
      </c>
      <c r="B971" s="3" t="s">
        <v>970</v>
      </c>
      <c r="C971" s="4">
        <v>9.5358428880293093</v>
      </c>
      <c r="K971" s="8">
        <v>30615</v>
      </c>
      <c r="L971">
        <v>165.38</v>
      </c>
      <c r="M971">
        <v>199.89060000000001</v>
      </c>
      <c r="N971" s="9">
        <f t="shared" si="58"/>
        <v>0.23796691369114442</v>
      </c>
      <c r="O971" s="9">
        <f t="shared" si="59"/>
        <v>0.3977063671700467</v>
      </c>
    </row>
    <row r="972" spans="1:15" x14ac:dyDescent="0.15">
      <c r="A972">
        <f t="shared" si="60"/>
        <v>5</v>
      </c>
      <c r="B972" s="3" t="s">
        <v>971</v>
      </c>
      <c r="C972" s="4">
        <v>9.50768571335621</v>
      </c>
      <c r="K972" s="8">
        <v>30616</v>
      </c>
      <c r="L972">
        <v>164.84</v>
      </c>
      <c r="M972">
        <v>202.1524</v>
      </c>
      <c r="N972" s="9">
        <f t="shared" si="58"/>
        <v>0.23272509721806767</v>
      </c>
      <c r="O972" s="9">
        <f t="shared" si="59"/>
        <v>0.43223210173934601</v>
      </c>
    </row>
    <row r="973" spans="1:15" x14ac:dyDescent="0.15">
      <c r="A973">
        <f t="shared" si="60"/>
        <v>6</v>
      </c>
      <c r="B973" s="3" t="s">
        <v>972</v>
      </c>
      <c r="C973" s="4">
        <v>9.4510326308874699</v>
      </c>
      <c r="K973" s="8">
        <v>30617</v>
      </c>
      <c r="L973">
        <v>163.37</v>
      </c>
      <c r="M973">
        <v>203.8305</v>
      </c>
      <c r="N973" s="9">
        <f t="shared" si="58"/>
        <v>0.20594965675057209</v>
      </c>
      <c r="O973" s="9">
        <f t="shared" si="59"/>
        <v>0.45164047149178232</v>
      </c>
    </row>
    <row r="974" spans="1:15" x14ac:dyDescent="0.15">
      <c r="A974">
        <f t="shared" si="60"/>
        <v>7</v>
      </c>
      <c r="B974" s="3" t="s">
        <v>973</v>
      </c>
      <c r="C974" s="4">
        <v>9.4510326308874699</v>
      </c>
      <c r="K974" s="8">
        <v>30620</v>
      </c>
      <c r="L974">
        <v>163.55000000000001</v>
      </c>
      <c r="M974">
        <v>205.8126</v>
      </c>
      <c r="N974" s="9">
        <f t="shared" si="58"/>
        <v>0.18954105753145689</v>
      </c>
      <c r="O974" s="9">
        <f t="shared" si="59"/>
        <v>0.4471292274785843</v>
      </c>
    </row>
    <row r="975" spans="1:15" x14ac:dyDescent="0.15">
      <c r="A975">
        <f t="shared" si="60"/>
        <v>1</v>
      </c>
      <c r="B975" s="3" t="s">
        <v>974</v>
      </c>
      <c r="C975" s="4">
        <v>9.6338719378958899</v>
      </c>
      <c r="K975" s="8">
        <v>30621</v>
      </c>
      <c r="L975">
        <v>163.66</v>
      </c>
      <c r="M975">
        <v>204.7912</v>
      </c>
      <c r="N975" s="9">
        <f t="shared" si="58"/>
        <v>0.14551690347868695</v>
      </c>
      <c r="O975" s="9">
        <f t="shared" si="59"/>
        <v>0.44539890983442842</v>
      </c>
    </row>
    <row r="976" spans="1:15" x14ac:dyDescent="0.15">
      <c r="A976">
        <f t="shared" si="60"/>
        <v>2</v>
      </c>
      <c r="B976" s="3" t="s">
        <v>975</v>
      </c>
      <c r="C976" s="4">
        <v>9.3353111722877795</v>
      </c>
      <c r="K976" s="8">
        <v>30622</v>
      </c>
      <c r="L976">
        <v>164.84</v>
      </c>
      <c r="M976">
        <v>206.43279999999999</v>
      </c>
      <c r="N976" s="9">
        <f t="shared" si="58"/>
        <v>0.16207261191399369</v>
      </c>
      <c r="O976" s="9">
        <f t="shared" si="59"/>
        <v>0.45137165873718366</v>
      </c>
    </row>
    <row r="977" spans="1:15" x14ac:dyDescent="0.15">
      <c r="A977">
        <f t="shared" si="60"/>
        <v>3</v>
      </c>
      <c r="B977" s="3" t="s">
        <v>976</v>
      </c>
      <c r="C977" s="4">
        <v>10.0214928452706</v>
      </c>
      <c r="K977" s="8">
        <v>30623</v>
      </c>
      <c r="L977">
        <v>163.44999999999999</v>
      </c>
      <c r="M977">
        <v>206.12880000000001</v>
      </c>
      <c r="N977" s="9">
        <f t="shared" si="58"/>
        <v>0.14976083286437802</v>
      </c>
      <c r="O977" s="9">
        <f t="shared" si="59"/>
        <v>0.39227768715615863</v>
      </c>
    </row>
    <row r="978" spans="1:15" x14ac:dyDescent="0.15">
      <c r="A978">
        <f t="shared" si="60"/>
        <v>4</v>
      </c>
      <c r="B978" s="3" t="s">
        <v>977</v>
      </c>
      <c r="C978" s="4">
        <v>8.6013055919707195</v>
      </c>
      <c r="K978" s="8">
        <v>30624</v>
      </c>
      <c r="L978">
        <v>162.44</v>
      </c>
      <c r="M978">
        <v>206.8098</v>
      </c>
      <c r="N978" s="9">
        <f t="shared" si="58"/>
        <v>0.15665052691540882</v>
      </c>
      <c r="O978" s="9">
        <f t="shared" si="59"/>
        <v>0.37703090781854143</v>
      </c>
    </row>
    <row r="979" spans="1:15" x14ac:dyDescent="0.15">
      <c r="A979">
        <f t="shared" si="60"/>
        <v>5</v>
      </c>
      <c r="B979" s="3" t="s">
        <v>978</v>
      </c>
      <c r="C979" s="4">
        <v>9.6057257296946901</v>
      </c>
      <c r="K979" s="8">
        <v>30627</v>
      </c>
      <c r="L979">
        <v>161.91</v>
      </c>
      <c r="M979">
        <v>204.81549999999999</v>
      </c>
      <c r="N979" s="9">
        <f t="shared" si="58"/>
        <v>0.13207942945042639</v>
      </c>
      <c r="O979" s="9">
        <f t="shared" si="59"/>
        <v>0.34033750651958106</v>
      </c>
    </row>
    <row r="980" spans="1:15" x14ac:dyDescent="0.15">
      <c r="A980">
        <f t="shared" si="60"/>
        <v>6</v>
      </c>
      <c r="B980" s="3" t="s">
        <v>979</v>
      </c>
      <c r="C980" s="4">
        <v>10.364074541721299</v>
      </c>
      <c r="K980" s="8">
        <v>30628</v>
      </c>
      <c r="L980">
        <v>161.76</v>
      </c>
      <c r="M980">
        <v>204.3048</v>
      </c>
      <c r="N980" s="9">
        <f t="shared" si="58"/>
        <v>0.14593369226409747</v>
      </c>
      <c r="O980" s="9">
        <f t="shared" si="59"/>
        <v>0.30299170837141354</v>
      </c>
    </row>
    <row r="981" spans="1:15" x14ac:dyDescent="0.15">
      <c r="A981">
        <f t="shared" si="60"/>
        <v>7</v>
      </c>
      <c r="B981" s="3" t="s">
        <v>980</v>
      </c>
      <c r="C981" s="4">
        <v>10.364074541721299</v>
      </c>
      <c r="K981" s="8">
        <v>30629</v>
      </c>
      <c r="L981">
        <v>163.97</v>
      </c>
      <c r="M981">
        <v>203.3563</v>
      </c>
      <c r="N981" s="9">
        <f t="shared" si="58"/>
        <v>0.15675485008818346</v>
      </c>
      <c r="O981" s="9">
        <f t="shared" si="59"/>
        <v>0.29723204073443976</v>
      </c>
    </row>
    <row r="982" spans="1:15" x14ac:dyDescent="0.15">
      <c r="A982">
        <f t="shared" si="60"/>
        <v>1</v>
      </c>
      <c r="B982" s="3" t="s">
        <v>981</v>
      </c>
      <c r="C982" s="4">
        <v>10.5938317316871</v>
      </c>
      <c r="K982" s="8">
        <v>30630</v>
      </c>
      <c r="L982">
        <v>164.41</v>
      </c>
      <c r="M982">
        <v>202.67529999999999</v>
      </c>
      <c r="N982" s="9">
        <f t="shared" si="58"/>
        <v>0.17831290761843333</v>
      </c>
      <c r="O982" s="9">
        <f t="shared" si="59"/>
        <v>0.27142011158745505</v>
      </c>
    </row>
    <row r="983" spans="1:15" x14ac:dyDescent="0.15">
      <c r="A983">
        <f t="shared" si="60"/>
        <v>2</v>
      </c>
      <c r="B983" s="3" t="s">
        <v>982</v>
      </c>
      <c r="C983" s="4">
        <v>9.8270707296208393</v>
      </c>
      <c r="K983" s="8">
        <v>30631</v>
      </c>
      <c r="L983">
        <v>166.29</v>
      </c>
      <c r="M983">
        <v>202.3458</v>
      </c>
      <c r="N983" s="9">
        <f t="shared" si="58"/>
        <v>0.21352988396701456</v>
      </c>
      <c r="O983" s="9">
        <f t="shared" si="59"/>
        <v>0.28953887274055168</v>
      </c>
    </row>
    <row r="984" spans="1:15" x14ac:dyDescent="0.15">
      <c r="A984">
        <f t="shared" si="60"/>
        <v>3</v>
      </c>
      <c r="B984" s="3" t="s">
        <v>983</v>
      </c>
      <c r="C984" s="4">
        <v>10.6818428990915</v>
      </c>
      <c r="K984" s="8">
        <v>30634</v>
      </c>
      <c r="L984">
        <v>166.58</v>
      </c>
      <c r="M984">
        <v>202.9194</v>
      </c>
      <c r="N984" s="9">
        <f t="shared" si="58"/>
        <v>0.23009895141042702</v>
      </c>
      <c r="O984" s="9">
        <f t="shared" si="59"/>
        <v>0.30287587649994574</v>
      </c>
    </row>
    <row r="985" spans="1:15" x14ac:dyDescent="0.15">
      <c r="A985">
        <f t="shared" si="60"/>
        <v>4</v>
      </c>
      <c r="B985" s="3" t="s">
        <v>984</v>
      </c>
      <c r="C985" s="4">
        <v>11.689801866306301</v>
      </c>
      <c r="K985" s="8">
        <v>30635</v>
      </c>
      <c r="L985">
        <v>165.36</v>
      </c>
      <c r="M985">
        <v>204.71340000000001</v>
      </c>
      <c r="N985" s="9">
        <f t="shared" si="58"/>
        <v>0.19886899151743642</v>
      </c>
      <c r="O985" s="9">
        <f t="shared" si="59"/>
        <v>0.28401701038687355</v>
      </c>
    </row>
    <row r="986" spans="1:15" x14ac:dyDescent="0.15">
      <c r="A986">
        <f t="shared" si="60"/>
        <v>5</v>
      </c>
      <c r="B986" s="3" t="s">
        <v>985</v>
      </c>
      <c r="C986" s="4">
        <v>11.2603870649756</v>
      </c>
      <c r="K986" s="8">
        <v>30636</v>
      </c>
      <c r="L986">
        <v>166.08</v>
      </c>
      <c r="M986">
        <v>207.81319999999999</v>
      </c>
      <c r="N986" s="9">
        <f t="shared" si="58"/>
        <v>0.20052045684545328</v>
      </c>
      <c r="O986" s="9">
        <f t="shared" si="59"/>
        <v>0.30489127329331001</v>
      </c>
    </row>
    <row r="987" spans="1:15" x14ac:dyDescent="0.15">
      <c r="A987">
        <f t="shared" si="60"/>
        <v>6</v>
      </c>
      <c r="B987" s="3" t="s">
        <v>986</v>
      </c>
      <c r="C987" s="4">
        <v>10.854125123849199</v>
      </c>
      <c r="K987" s="8">
        <v>30637</v>
      </c>
      <c r="L987">
        <v>166.13</v>
      </c>
      <c r="M987">
        <v>208.4479</v>
      </c>
      <c r="N987" s="9">
        <f t="shared" si="58"/>
        <v>0.21245073711866858</v>
      </c>
      <c r="O987" s="9">
        <f t="shared" si="59"/>
        <v>0.28396521032110233</v>
      </c>
    </row>
    <row r="988" spans="1:15" x14ac:dyDescent="0.15">
      <c r="A988">
        <f t="shared" si="60"/>
        <v>7</v>
      </c>
      <c r="B988" s="3" t="s">
        <v>987</v>
      </c>
      <c r="C988" s="4">
        <v>10.854125123849199</v>
      </c>
      <c r="K988" s="8">
        <v>30638</v>
      </c>
      <c r="L988">
        <v>165.09</v>
      </c>
      <c r="M988">
        <v>210.7056</v>
      </c>
      <c r="N988" s="9">
        <f t="shared" si="58"/>
        <v>0.2299955297273133</v>
      </c>
      <c r="O988" s="9">
        <f t="shared" si="59"/>
        <v>0.29945827536188996</v>
      </c>
    </row>
    <row r="989" spans="1:15" x14ac:dyDescent="0.15">
      <c r="A989">
        <f t="shared" si="60"/>
        <v>1</v>
      </c>
      <c r="B989" s="3" t="s">
        <v>988</v>
      </c>
      <c r="C989" s="4">
        <v>11.4163738887147</v>
      </c>
      <c r="K989" s="8">
        <v>30641</v>
      </c>
      <c r="L989">
        <v>166.05</v>
      </c>
      <c r="M989">
        <v>207.88650000000001</v>
      </c>
      <c r="N989" s="9">
        <f t="shared" si="58"/>
        <v>0.24915368991198372</v>
      </c>
      <c r="O989" s="9">
        <f t="shared" si="59"/>
        <v>0.28419650038361621</v>
      </c>
    </row>
    <row r="990" spans="1:15" x14ac:dyDescent="0.15">
      <c r="A990">
        <f t="shared" si="60"/>
        <v>2</v>
      </c>
      <c r="B990" s="3" t="s">
        <v>989</v>
      </c>
      <c r="C990" s="4">
        <v>11.656063357052901</v>
      </c>
      <c r="K990" s="8">
        <v>30642</v>
      </c>
      <c r="L990">
        <v>166.84</v>
      </c>
      <c r="M990">
        <v>207.02</v>
      </c>
      <c r="N990" s="9">
        <f t="shared" si="58"/>
        <v>0.24619061846429635</v>
      </c>
      <c r="O990" s="9">
        <f t="shared" si="59"/>
        <v>0.33169685531192794</v>
      </c>
    </row>
    <row r="991" spans="1:15" x14ac:dyDescent="0.15">
      <c r="A991">
        <f t="shared" si="60"/>
        <v>3</v>
      </c>
      <c r="B991" s="3" t="s">
        <v>990</v>
      </c>
      <c r="C991" s="4">
        <v>13.4853080102248</v>
      </c>
      <c r="K991" s="8">
        <v>30643</v>
      </c>
      <c r="L991">
        <v>166.96</v>
      </c>
      <c r="M991">
        <v>207.32509999999999</v>
      </c>
      <c r="N991" s="9">
        <f t="shared" si="58"/>
        <v>0.23784104389086602</v>
      </c>
      <c r="O991" s="9">
        <f t="shared" si="59"/>
        <v>0.32215557329836919</v>
      </c>
    </row>
    <row r="992" spans="1:15" x14ac:dyDescent="0.15">
      <c r="A992">
        <f t="shared" si="60"/>
        <v>4</v>
      </c>
      <c r="B992" s="3" t="s">
        <v>991</v>
      </c>
      <c r="C992" s="4">
        <v>13.0169330892078</v>
      </c>
      <c r="K992" s="8">
        <v>30645</v>
      </c>
      <c r="L992">
        <v>167.18</v>
      </c>
      <c r="M992">
        <v>207.30070000000001</v>
      </c>
      <c r="N992" s="9">
        <f t="shared" si="58"/>
        <v>0.24575260804769017</v>
      </c>
      <c r="O992" s="9">
        <f t="shared" si="59"/>
        <v>0.31418234424487723</v>
      </c>
    </row>
    <row r="993" spans="1:15" x14ac:dyDescent="0.15">
      <c r="A993">
        <f t="shared" si="60"/>
        <v>5</v>
      </c>
      <c r="B993" s="3" t="s">
        <v>992</v>
      </c>
      <c r="C993" s="4">
        <v>11.242716837500399</v>
      </c>
      <c r="K993" s="8">
        <v>30648</v>
      </c>
      <c r="L993">
        <v>166.54</v>
      </c>
      <c r="M993">
        <v>207.99629999999999</v>
      </c>
      <c r="N993" s="9">
        <f t="shared" si="58"/>
        <v>0.20219447051180239</v>
      </c>
      <c r="O993" s="9">
        <f t="shared" si="59"/>
        <v>0.33527315167303717</v>
      </c>
    </row>
    <row r="994" spans="1:15" x14ac:dyDescent="0.15">
      <c r="A994">
        <f t="shared" si="60"/>
        <v>6</v>
      </c>
      <c r="B994" s="3" t="s">
        <v>993</v>
      </c>
      <c r="C994" s="4">
        <v>11.612044966498701</v>
      </c>
      <c r="K994" s="8">
        <v>30649</v>
      </c>
      <c r="L994">
        <v>167.91</v>
      </c>
      <c r="M994">
        <v>204.7988</v>
      </c>
      <c r="N994" s="9">
        <f t="shared" si="58"/>
        <v>0.21042387543252583</v>
      </c>
      <c r="O994" s="9">
        <f t="shared" si="59"/>
        <v>0.30799002651760943</v>
      </c>
    </row>
    <row r="995" spans="1:15" x14ac:dyDescent="0.15">
      <c r="A995">
        <f t="shared" si="60"/>
        <v>7</v>
      </c>
      <c r="B995" s="3" t="s">
        <v>994</v>
      </c>
      <c r="C995" s="4">
        <v>11.612044966498701</v>
      </c>
      <c r="K995" s="8">
        <v>30650</v>
      </c>
      <c r="L995">
        <v>166.4</v>
      </c>
      <c r="M995">
        <v>203.48079999999999</v>
      </c>
      <c r="N995" s="9">
        <f t="shared" si="58"/>
        <v>0.19867454257311645</v>
      </c>
      <c r="O995" s="9">
        <f t="shared" si="59"/>
        <v>0.28268912309367145</v>
      </c>
    </row>
    <row r="996" spans="1:15" x14ac:dyDescent="0.15">
      <c r="A996">
        <f t="shared" si="60"/>
        <v>1</v>
      </c>
      <c r="B996" s="3" t="s">
        <v>995</v>
      </c>
      <c r="C996" s="4">
        <v>11.612044966498701</v>
      </c>
      <c r="K996" s="8">
        <v>30651</v>
      </c>
      <c r="L996">
        <v>166.49</v>
      </c>
      <c r="M996">
        <v>203.7859</v>
      </c>
      <c r="N996" s="9">
        <f t="shared" si="58"/>
        <v>0.20044704016151127</v>
      </c>
      <c r="O996" s="9">
        <f t="shared" si="59"/>
        <v>0.26573835291077863</v>
      </c>
    </row>
    <row r="997" spans="1:15" x14ac:dyDescent="0.15">
      <c r="A997">
        <f t="shared" si="60"/>
        <v>2</v>
      </c>
      <c r="B997" s="3" t="s">
        <v>996</v>
      </c>
      <c r="C997" s="4">
        <v>11.9667872397885</v>
      </c>
      <c r="K997" s="8">
        <v>30652</v>
      </c>
      <c r="L997">
        <v>165.44</v>
      </c>
      <c r="M997">
        <v>202.52879999999999</v>
      </c>
      <c r="N997" s="9">
        <f t="shared" si="58"/>
        <v>0.16696056993722208</v>
      </c>
      <c r="O997" s="9">
        <f t="shared" si="59"/>
        <v>0.2105610466367327</v>
      </c>
    </row>
    <row r="998" spans="1:15" x14ac:dyDescent="0.15">
      <c r="A998">
        <f t="shared" si="60"/>
        <v>3</v>
      </c>
      <c r="B998" s="3" t="s">
        <v>997</v>
      </c>
      <c r="C998" s="4">
        <v>13.001627002095301</v>
      </c>
      <c r="K998" s="8">
        <v>30655</v>
      </c>
      <c r="L998">
        <v>165.76</v>
      </c>
      <c r="M998">
        <v>202.57759999999999</v>
      </c>
      <c r="N998" s="9">
        <f t="shared" si="58"/>
        <v>0.16143497757847536</v>
      </c>
      <c r="O998" s="9">
        <f t="shared" si="59"/>
        <v>0.21947352167634149</v>
      </c>
    </row>
    <row r="999" spans="1:15" x14ac:dyDescent="0.15">
      <c r="A999">
        <f t="shared" si="60"/>
        <v>4</v>
      </c>
      <c r="B999" s="3" t="s">
        <v>998</v>
      </c>
      <c r="C999" s="4">
        <v>12.371997079959501</v>
      </c>
      <c r="K999" s="8">
        <v>30656</v>
      </c>
      <c r="L999">
        <v>165.47</v>
      </c>
      <c r="M999">
        <v>203.1634</v>
      </c>
      <c r="N999" s="9">
        <f t="shared" si="58"/>
        <v>0.16676068255535181</v>
      </c>
      <c r="O999" s="9">
        <f t="shared" si="59"/>
        <v>0.22041902995250795</v>
      </c>
    </row>
    <row r="1000" spans="1:15" x14ac:dyDescent="0.15">
      <c r="A1000">
        <f t="shared" si="60"/>
        <v>5</v>
      </c>
      <c r="B1000" s="3" t="s">
        <v>999</v>
      </c>
      <c r="C1000" s="4">
        <v>12.1200575450085</v>
      </c>
      <c r="K1000" s="8">
        <v>30657</v>
      </c>
      <c r="L1000">
        <v>165.91</v>
      </c>
      <c r="M1000">
        <v>201.83320000000001</v>
      </c>
      <c r="N1000" s="9">
        <f t="shared" si="58"/>
        <v>0.18507142857142855</v>
      </c>
      <c r="O1000" s="9">
        <f t="shared" si="59"/>
        <v>0.22727781291044424</v>
      </c>
    </row>
    <row r="1001" spans="1:15" x14ac:dyDescent="0.15">
      <c r="A1001">
        <f t="shared" si="60"/>
        <v>6</v>
      </c>
      <c r="B1001" s="3" t="s">
        <v>1000</v>
      </c>
      <c r="C1001" s="4">
        <v>12.059616567021299</v>
      </c>
      <c r="K1001" s="8">
        <v>30658</v>
      </c>
      <c r="L1001">
        <v>165.2</v>
      </c>
      <c r="M1001">
        <v>201.17420000000001</v>
      </c>
      <c r="N1001" s="9">
        <f t="shared" si="58"/>
        <v>0.18363545174464435</v>
      </c>
      <c r="O1001" s="9">
        <f t="shared" si="59"/>
        <v>0.20120350710425061</v>
      </c>
    </row>
    <row r="1002" spans="1:15" x14ac:dyDescent="0.15">
      <c r="A1002">
        <f t="shared" si="60"/>
        <v>7</v>
      </c>
      <c r="B1002" s="3" t="s">
        <v>1001</v>
      </c>
      <c r="C1002" s="4">
        <v>12.059616567021299</v>
      </c>
      <c r="K1002" s="8">
        <v>30659</v>
      </c>
      <c r="L1002">
        <v>165.08</v>
      </c>
      <c r="M1002">
        <v>199.3801</v>
      </c>
      <c r="N1002" s="9">
        <f t="shared" si="58"/>
        <v>0.17956413004644545</v>
      </c>
      <c r="O1002" s="9">
        <f t="shared" si="59"/>
        <v>0.20617704138918991</v>
      </c>
    </row>
    <row r="1003" spans="1:15" x14ac:dyDescent="0.15">
      <c r="A1003">
        <f t="shared" si="60"/>
        <v>1</v>
      </c>
      <c r="B1003" s="3" t="s">
        <v>1002</v>
      </c>
      <c r="C1003" s="4">
        <v>11.482941961326899</v>
      </c>
      <c r="K1003" s="8">
        <v>30662</v>
      </c>
      <c r="L1003">
        <v>165.62</v>
      </c>
      <c r="M1003">
        <v>200.3321</v>
      </c>
      <c r="N1003" s="9">
        <f t="shared" si="58"/>
        <v>0.20538573508005831</v>
      </c>
      <c r="O1003" s="9">
        <f t="shared" si="59"/>
        <v>0.20680679366127341</v>
      </c>
    </row>
    <row r="1004" spans="1:15" x14ac:dyDescent="0.15">
      <c r="A1004">
        <f t="shared" si="60"/>
        <v>2</v>
      </c>
      <c r="B1004" s="3" t="s">
        <v>1003</v>
      </c>
      <c r="C1004" s="4">
        <v>10.766684734900799</v>
      </c>
      <c r="K1004" s="8">
        <v>30663</v>
      </c>
      <c r="L1004">
        <v>164.93</v>
      </c>
      <c r="M1004">
        <v>200.44229999999999</v>
      </c>
      <c r="N1004" s="9">
        <f t="shared" si="58"/>
        <v>0.2195356403430937</v>
      </c>
      <c r="O1004" s="9">
        <f t="shared" si="59"/>
        <v>0.22676913698724022</v>
      </c>
    </row>
    <row r="1005" spans="1:15" x14ac:dyDescent="0.15">
      <c r="A1005">
        <f t="shared" si="60"/>
        <v>3</v>
      </c>
      <c r="B1005" s="3" t="s">
        <v>1004</v>
      </c>
      <c r="C1005" s="4">
        <v>11.925642364132401</v>
      </c>
      <c r="K1005" s="8">
        <v>30664</v>
      </c>
      <c r="L1005">
        <v>163.33000000000001</v>
      </c>
      <c r="M1005">
        <v>201.91220000000001</v>
      </c>
      <c r="N1005" s="9">
        <f t="shared" si="58"/>
        <v>0.20716925351071702</v>
      </c>
      <c r="O1005" s="9">
        <f t="shared" si="59"/>
        <v>0.25831079956800007</v>
      </c>
    </row>
    <row r="1006" spans="1:15" x14ac:dyDescent="0.15">
      <c r="A1006">
        <f t="shared" si="60"/>
        <v>4</v>
      </c>
      <c r="B1006" s="3" t="s">
        <v>1005</v>
      </c>
      <c r="C1006" s="4">
        <v>12.5994759505695</v>
      </c>
      <c r="K1006" s="8">
        <v>30665</v>
      </c>
      <c r="L1006">
        <v>161.66</v>
      </c>
      <c r="M1006">
        <v>200.20959999999999</v>
      </c>
      <c r="N1006" s="9">
        <f t="shared" si="58"/>
        <v>0.17579460324387219</v>
      </c>
      <c r="O1006" s="9">
        <f t="shared" si="59"/>
        <v>0.26253392660754105</v>
      </c>
    </row>
    <row r="1007" spans="1:15" x14ac:dyDescent="0.15">
      <c r="A1007">
        <f t="shared" si="60"/>
        <v>5</v>
      </c>
      <c r="B1007" s="3" t="s">
        <v>1006</v>
      </c>
      <c r="C1007" s="4">
        <v>12.577777734709199</v>
      </c>
      <c r="K1007" s="8">
        <v>30666</v>
      </c>
      <c r="L1007">
        <v>162.38999999999999</v>
      </c>
      <c r="M1007">
        <v>198.97239999999999</v>
      </c>
      <c r="N1007" s="9">
        <f t="shared" si="58"/>
        <v>0.19185321100917418</v>
      </c>
      <c r="O1007" s="9">
        <f t="shared" si="59"/>
        <v>0.23189909656456797</v>
      </c>
    </row>
    <row r="1008" spans="1:15" x14ac:dyDescent="0.15">
      <c r="A1008">
        <f t="shared" si="60"/>
        <v>6</v>
      </c>
      <c r="B1008" s="3" t="s">
        <v>1007</v>
      </c>
      <c r="C1008" s="4">
        <v>12.379687472793499</v>
      </c>
      <c r="K1008" s="8">
        <v>30669</v>
      </c>
      <c r="L1008">
        <v>162.32</v>
      </c>
      <c r="M1008">
        <v>198.32320000000001</v>
      </c>
      <c r="N1008" s="9">
        <f t="shared" si="58"/>
        <v>0.17105547940264043</v>
      </c>
      <c r="O1008" s="9">
        <f t="shared" si="59"/>
        <v>0.2242407107790334</v>
      </c>
    </row>
    <row r="1009" spans="1:15" x14ac:dyDescent="0.15">
      <c r="A1009">
        <f t="shared" si="60"/>
        <v>7</v>
      </c>
      <c r="B1009" s="3" t="s">
        <v>1008</v>
      </c>
      <c r="C1009" s="4">
        <v>12.379687472793499</v>
      </c>
      <c r="K1009" s="8">
        <v>30670</v>
      </c>
      <c r="L1009">
        <v>162</v>
      </c>
      <c r="M1009">
        <v>198.1395</v>
      </c>
      <c r="N1009" s="9">
        <f t="shared" si="58"/>
        <v>0.16689476337967291</v>
      </c>
      <c r="O1009" s="9">
        <f t="shared" si="59"/>
        <v>0.23488948664765363</v>
      </c>
    </row>
    <row r="1010" spans="1:15" x14ac:dyDescent="0.15">
      <c r="A1010">
        <f t="shared" si="60"/>
        <v>1</v>
      </c>
      <c r="B1010" s="3" t="s">
        <v>1009</v>
      </c>
      <c r="C1010" s="4">
        <v>12.498089509618101</v>
      </c>
      <c r="K1010" s="8">
        <v>30671</v>
      </c>
      <c r="L1010">
        <v>163.56</v>
      </c>
      <c r="M1010">
        <v>200.84649999999999</v>
      </c>
      <c r="N1010" s="9">
        <f t="shared" si="58"/>
        <v>0.17062696822215861</v>
      </c>
      <c r="O1010" s="9">
        <f t="shared" si="59"/>
        <v>0.27787385062517322</v>
      </c>
    </row>
    <row r="1011" spans="1:15" x14ac:dyDescent="0.15">
      <c r="A1011">
        <f t="shared" si="60"/>
        <v>2</v>
      </c>
      <c r="B1011" s="3" t="s">
        <v>1010</v>
      </c>
      <c r="C1011" s="4">
        <v>11.9942732605319</v>
      </c>
      <c r="K1011" s="8">
        <v>30672</v>
      </c>
      <c r="L1011">
        <v>163.53</v>
      </c>
      <c r="M1011">
        <v>201.38550000000001</v>
      </c>
      <c r="N1011" s="9">
        <f t="shared" si="58"/>
        <v>0.15024266722937329</v>
      </c>
      <c r="O1011" s="9">
        <f t="shared" si="59"/>
        <v>0.29373744875107444</v>
      </c>
    </row>
    <row r="1012" spans="1:15" x14ac:dyDescent="0.15">
      <c r="A1012">
        <f t="shared" si="60"/>
        <v>3</v>
      </c>
      <c r="B1012" s="3" t="s">
        <v>1011</v>
      </c>
      <c r="C1012" s="4">
        <v>12.8187756607491</v>
      </c>
      <c r="K1012" s="8">
        <v>30673</v>
      </c>
      <c r="L1012">
        <v>163.22</v>
      </c>
      <c r="M1012">
        <v>203.6883</v>
      </c>
      <c r="N1012" s="9">
        <f t="shared" si="58"/>
        <v>0.15948000284151442</v>
      </c>
      <c r="O1012" s="9">
        <f t="shared" si="59"/>
        <v>0.29924630455776513</v>
      </c>
    </row>
    <row r="1013" spans="1:15" x14ac:dyDescent="0.15">
      <c r="A1013">
        <f t="shared" si="60"/>
        <v>4</v>
      </c>
      <c r="B1013" s="3" t="s">
        <v>1012</v>
      </c>
      <c r="C1013" s="4">
        <v>14.805582759103199</v>
      </c>
      <c r="K1013" s="8">
        <v>30677</v>
      </c>
      <c r="L1013">
        <v>164.76</v>
      </c>
      <c r="M1013">
        <v>204.04349999999999</v>
      </c>
      <c r="N1013" s="9">
        <f t="shared" si="58"/>
        <v>0.16652506372132536</v>
      </c>
      <c r="O1013" s="9">
        <f t="shared" si="59"/>
        <v>0.30151198347687291</v>
      </c>
    </row>
    <row r="1014" spans="1:15" x14ac:dyDescent="0.15">
      <c r="A1014">
        <f t="shared" si="60"/>
        <v>5</v>
      </c>
      <c r="B1014" s="3" t="s">
        <v>1013</v>
      </c>
      <c r="C1014" s="4">
        <v>13.9277002210071</v>
      </c>
      <c r="K1014" s="8">
        <v>30678</v>
      </c>
      <c r="L1014">
        <v>165.34</v>
      </c>
      <c r="M1014">
        <v>202.54910000000001</v>
      </c>
      <c r="N1014" s="9">
        <f t="shared" si="58"/>
        <v>0.17822276063564457</v>
      </c>
      <c r="O1014" s="9">
        <f t="shared" si="59"/>
        <v>0.28240111127150436</v>
      </c>
    </row>
    <row r="1015" spans="1:15" x14ac:dyDescent="0.15">
      <c r="A1015">
        <f t="shared" si="60"/>
        <v>6</v>
      </c>
      <c r="B1015" s="3" t="s">
        <v>1014</v>
      </c>
      <c r="C1015" s="4">
        <v>13.1617545995407</v>
      </c>
      <c r="K1015" s="8">
        <v>30679</v>
      </c>
      <c r="L1015">
        <v>164.86</v>
      </c>
      <c r="M1015">
        <v>203.43109999999999</v>
      </c>
      <c r="N1015" s="9">
        <f t="shared" si="58"/>
        <v>0.17221274175199119</v>
      </c>
      <c r="O1015" s="9">
        <f t="shared" si="59"/>
        <v>0.29451094184500048</v>
      </c>
    </row>
    <row r="1016" spans="1:15" x14ac:dyDescent="0.15">
      <c r="A1016">
        <f t="shared" si="60"/>
        <v>7</v>
      </c>
      <c r="B1016" s="3" t="s">
        <v>1015</v>
      </c>
      <c r="C1016" s="4">
        <v>13.1617545995407</v>
      </c>
      <c r="K1016" s="8">
        <v>30680</v>
      </c>
      <c r="L1016">
        <v>164.93</v>
      </c>
      <c r="M1016">
        <v>203.4923</v>
      </c>
      <c r="N1016" s="9">
        <f t="shared" si="58"/>
        <v>0.19220760445279739</v>
      </c>
      <c r="O1016" s="9">
        <f t="shared" si="59"/>
        <v>0.24919612568800487</v>
      </c>
    </row>
    <row r="1017" spans="1:15" x14ac:dyDescent="0.15">
      <c r="A1017">
        <f t="shared" si="60"/>
        <v>1</v>
      </c>
      <c r="B1017" s="3" t="s">
        <v>1016</v>
      </c>
      <c r="C1017" s="4">
        <v>13.812660763023199</v>
      </c>
      <c r="K1017" s="8">
        <v>30684</v>
      </c>
      <c r="L1017">
        <v>164.04</v>
      </c>
      <c r="M1017">
        <v>202.2184</v>
      </c>
      <c r="N1017" s="9">
        <f t="shared" si="58"/>
        <v>0.16044142614601009</v>
      </c>
      <c r="O1017" s="9">
        <f t="shared" si="59"/>
        <v>0.23976550822695342</v>
      </c>
    </row>
    <row r="1018" spans="1:15" x14ac:dyDescent="0.15">
      <c r="A1018">
        <f t="shared" si="60"/>
        <v>2</v>
      </c>
      <c r="B1018" s="3" t="s">
        <v>1017</v>
      </c>
      <c r="C1018" s="4">
        <v>13.813642409869599</v>
      </c>
      <c r="K1018" s="8">
        <v>30685</v>
      </c>
      <c r="L1018">
        <v>166.78</v>
      </c>
      <c r="M1018">
        <v>203.39429999999999</v>
      </c>
      <c r="N1018" s="9">
        <f t="shared" si="58"/>
        <v>0.17483798253029015</v>
      </c>
      <c r="O1018" s="9">
        <f t="shared" si="59"/>
        <v>0.246076342387755</v>
      </c>
    </row>
    <row r="1019" spans="1:15" x14ac:dyDescent="0.15">
      <c r="A1019">
        <f t="shared" si="60"/>
        <v>3</v>
      </c>
      <c r="B1019" s="3" t="s">
        <v>1018</v>
      </c>
      <c r="C1019" s="4">
        <v>12.9339829079615</v>
      </c>
      <c r="K1019" s="8">
        <v>30686</v>
      </c>
      <c r="L1019">
        <v>168.81</v>
      </c>
      <c r="M1019">
        <v>204.36199999999999</v>
      </c>
      <c r="N1019" s="9">
        <f t="shared" si="58"/>
        <v>0.16204309217319457</v>
      </c>
      <c r="O1019" s="9">
        <f t="shared" si="59"/>
        <v>0.2531779855894527</v>
      </c>
    </row>
    <row r="1020" spans="1:15" x14ac:dyDescent="0.15">
      <c r="A1020">
        <f t="shared" si="60"/>
        <v>4</v>
      </c>
      <c r="B1020" s="3" t="s">
        <v>1019</v>
      </c>
      <c r="C1020" s="4">
        <v>13.8591021037487</v>
      </c>
      <c r="K1020" s="8">
        <v>30687</v>
      </c>
      <c r="L1020">
        <v>169.28</v>
      </c>
      <c r="M1020">
        <v>204.50899999999999</v>
      </c>
      <c r="N1020" s="9">
        <f t="shared" si="58"/>
        <v>0.16600082656013226</v>
      </c>
      <c r="O1020" s="9">
        <f t="shared" si="59"/>
        <v>0.22683439664300087</v>
      </c>
    </row>
    <row r="1021" spans="1:15" x14ac:dyDescent="0.15">
      <c r="A1021">
        <f t="shared" si="60"/>
        <v>5</v>
      </c>
      <c r="B1021" s="3" t="s">
        <v>1020</v>
      </c>
      <c r="C1021" s="4">
        <v>14.3078068843006</v>
      </c>
      <c r="K1021" s="8">
        <v>30690</v>
      </c>
      <c r="L1021">
        <v>168.9</v>
      </c>
      <c r="M1021">
        <v>204.50899999999999</v>
      </c>
      <c r="N1021" s="9">
        <f t="shared" si="58"/>
        <v>0.15070173048099189</v>
      </c>
      <c r="O1021" s="9">
        <f t="shared" si="59"/>
        <v>0.21866834313091599</v>
      </c>
    </row>
    <row r="1022" spans="1:15" x14ac:dyDescent="0.15">
      <c r="A1022">
        <f t="shared" si="60"/>
        <v>6</v>
      </c>
      <c r="B1022" s="3" t="s">
        <v>1021</v>
      </c>
      <c r="C1022" s="4">
        <v>14.1840637473661</v>
      </c>
      <c r="K1022" s="8">
        <v>30691</v>
      </c>
      <c r="L1022">
        <v>167.95</v>
      </c>
      <c r="M1022">
        <v>204.7784</v>
      </c>
      <c r="N1022" s="9">
        <f t="shared" si="58"/>
        <v>0.15207847441349975</v>
      </c>
      <c r="O1022" s="9">
        <f t="shared" si="59"/>
        <v>0.2281042439435419</v>
      </c>
    </row>
    <row r="1023" spans="1:15" x14ac:dyDescent="0.15">
      <c r="A1023">
        <f t="shared" si="60"/>
        <v>7</v>
      </c>
      <c r="B1023" s="3" t="s">
        <v>1022</v>
      </c>
      <c r="C1023" s="4">
        <v>14.1840637473661</v>
      </c>
      <c r="K1023" s="8">
        <v>30692</v>
      </c>
      <c r="L1023">
        <v>167.8</v>
      </c>
      <c r="M1023">
        <v>203.99449999999999</v>
      </c>
      <c r="N1023" s="9">
        <f t="shared" si="58"/>
        <v>0.14390892358033969</v>
      </c>
      <c r="O1023" s="9">
        <f t="shared" si="59"/>
        <v>0.23921956221566276</v>
      </c>
    </row>
    <row r="1024" spans="1:15" x14ac:dyDescent="0.15">
      <c r="A1024">
        <f t="shared" si="60"/>
        <v>1</v>
      </c>
      <c r="B1024" s="3" t="s">
        <v>1023</v>
      </c>
      <c r="C1024" s="4">
        <v>15.289671085497501</v>
      </c>
      <c r="K1024" s="8">
        <v>30693</v>
      </c>
      <c r="L1024">
        <v>167.75</v>
      </c>
      <c r="M1024">
        <v>205.67259999999999</v>
      </c>
      <c r="N1024" s="9">
        <f t="shared" si="58"/>
        <v>0.1511013518150004</v>
      </c>
      <c r="O1024" s="9">
        <f t="shared" si="59"/>
        <v>0.25326290889569592</v>
      </c>
    </row>
    <row r="1025" spans="1:15" x14ac:dyDescent="0.15">
      <c r="A1025">
        <f t="shared" si="60"/>
        <v>2</v>
      </c>
      <c r="B1025" s="3" t="s">
        <v>1024</v>
      </c>
      <c r="C1025" s="4">
        <v>13.447970372521899</v>
      </c>
      <c r="K1025" s="8">
        <v>30694</v>
      </c>
      <c r="L1025">
        <v>167.02</v>
      </c>
      <c r="M1025">
        <v>204.55799999999999</v>
      </c>
      <c r="N1025" s="9">
        <f t="shared" si="58"/>
        <v>0.13890214797136036</v>
      </c>
      <c r="O1025" s="9">
        <f t="shared" si="59"/>
        <v>0.2430867209742551</v>
      </c>
    </row>
    <row r="1026" spans="1:15" x14ac:dyDescent="0.15">
      <c r="A1026">
        <f t="shared" si="60"/>
        <v>3</v>
      </c>
      <c r="B1026" s="3" t="s">
        <v>1025</v>
      </c>
      <c r="C1026" s="4">
        <v>13.6294494049351</v>
      </c>
      <c r="K1026" s="8">
        <v>30697</v>
      </c>
      <c r="L1026">
        <v>167.18</v>
      </c>
      <c r="M1026">
        <v>204.6686</v>
      </c>
      <c r="N1026" s="9">
        <f t="shared" ref="N1026:N1089" si="61">L1026/L774-1</f>
        <v>0.13944929116684857</v>
      </c>
      <c r="O1026" s="9">
        <f t="shared" ref="O1026:O1089" si="62">M1026/M774-1</f>
        <v>0.26693383448965746</v>
      </c>
    </row>
    <row r="1027" spans="1:15" x14ac:dyDescent="0.15">
      <c r="A1027">
        <f t="shared" si="60"/>
        <v>4</v>
      </c>
      <c r="B1027" s="3" t="s">
        <v>1026</v>
      </c>
      <c r="C1027" s="4">
        <v>11.9528078703416</v>
      </c>
      <c r="K1027" s="8">
        <v>30698</v>
      </c>
      <c r="L1027">
        <v>167.83</v>
      </c>
      <c r="M1027">
        <v>203.37780000000001</v>
      </c>
      <c r="N1027" s="9">
        <f t="shared" si="61"/>
        <v>0.14637978142076502</v>
      </c>
      <c r="O1027" s="9">
        <f t="shared" si="62"/>
        <v>0.27895765521474236</v>
      </c>
    </row>
    <row r="1028" spans="1:15" x14ac:dyDescent="0.15">
      <c r="A1028">
        <f t="shared" ref="A1028:A1091" si="63">WEEKDAY(B1028,2)</f>
        <v>5</v>
      </c>
      <c r="B1028" s="3" t="s">
        <v>1027</v>
      </c>
      <c r="C1028" s="4">
        <v>11.5154329801647</v>
      </c>
      <c r="K1028" s="8">
        <v>30699</v>
      </c>
      <c r="L1028">
        <v>167.55</v>
      </c>
      <c r="M1028">
        <v>203.7835</v>
      </c>
      <c r="N1028" s="9">
        <f t="shared" si="61"/>
        <v>0.15336958766434905</v>
      </c>
      <c r="O1028" s="9">
        <f t="shared" si="62"/>
        <v>0.28094103359819589</v>
      </c>
    </row>
    <row r="1029" spans="1:15" x14ac:dyDescent="0.15">
      <c r="A1029">
        <f t="shared" si="63"/>
        <v>6</v>
      </c>
      <c r="B1029" s="3" t="s">
        <v>1028</v>
      </c>
      <c r="C1029" s="4">
        <v>11.5154329801647</v>
      </c>
      <c r="K1029" s="8">
        <v>30700</v>
      </c>
      <c r="L1029">
        <v>167.04</v>
      </c>
      <c r="M1029">
        <v>203.41470000000001</v>
      </c>
      <c r="N1029" s="9">
        <f t="shared" si="61"/>
        <v>0.14184154761090983</v>
      </c>
      <c r="O1029" s="9">
        <f t="shared" si="62"/>
        <v>0.25825601247030905</v>
      </c>
    </row>
    <row r="1030" spans="1:15" x14ac:dyDescent="0.15">
      <c r="A1030">
        <f t="shared" si="63"/>
        <v>7</v>
      </c>
      <c r="B1030" s="3" t="s">
        <v>1029</v>
      </c>
      <c r="C1030" s="4">
        <v>11.5154329801647</v>
      </c>
      <c r="K1030" s="8">
        <v>30701</v>
      </c>
      <c r="L1030">
        <v>166.21</v>
      </c>
      <c r="M1030">
        <v>203.9556</v>
      </c>
      <c r="N1030" s="9">
        <f t="shared" si="61"/>
        <v>0.15543969412582559</v>
      </c>
      <c r="O1030" s="9">
        <f t="shared" si="62"/>
        <v>0.27299043738613138</v>
      </c>
    </row>
    <row r="1031" spans="1:15" x14ac:dyDescent="0.15">
      <c r="A1031">
        <f t="shared" si="63"/>
        <v>1</v>
      </c>
      <c r="B1031" s="3" t="s">
        <v>1030</v>
      </c>
      <c r="C1031" s="4">
        <v>11.5154329801647</v>
      </c>
      <c r="K1031" s="8">
        <v>30704</v>
      </c>
      <c r="L1031">
        <v>164.87</v>
      </c>
      <c r="M1031">
        <v>203.08279999999999</v>
      </c>
      <c r="N1031" s="9">
        <f t="shared" si="61"/>
        <v>0.17789526327070093</v>
      </c>
      <c r="O1031" s="9">
        <f t="shared" si="62"/>
        <v>0.24605275832935036</v>
      </c>
    </row>
    <row r="1032" spans="1:15" x14ac:dyDescent="0.15">
      <c r="A1032">
        <f t="shared" si="63"/>
        <v>2</v>
      </c>
      <c r="B1032" s="3" t="s">
        <v>1031</v>
      </c>
      <c r="C1032" s="4">
        <v>9.8119464583857194</v>
      </c>
      <c r="K1032" s="8">
        <v>30705</v>
      </c>
      <c r="L1032">
        <v>165.94</v>
      </c>
      <c r="M1032">
        <v>202.94759999999999</v>
      </c>
      <c r="N1032" s="9">
        <f t="shared" si="61"/>
        <v>0.17065255731922391</v>
      </c>
      <c r="O1032" s="9">
        <f t="shared" si="62"/>
        <v>0.24324979968095972</v>
      </c>
    </row>
    <row r="1033" spans="1:15" x14ac:dyDescent="0.15">
      <c r="A1033">
        <f t="shared" si="63"/>
        <v>3</v>
      </c>
      <c r="B1033" s="3" t="s">
        <v>1032</v>
      </c>
      <c r="C1033" s="4">
        <v>11.4157803673376</v>
      </c>
      <c r="K1033" s="8">
        <v>30706</v>
      </c>
      <c r="L1033">
        <v>164.84</v>
      </c>
      <c r="M1033">
        <v>203.59909999999999</v>
      </c>
      <c r="N1033" s="9">
        <f t="shared" si="61"/>
        <v>0.16461777589374038</v>
      </c>
      <c r="O1033" s="9">
        <f t="shared" si="62"/>
        <v>0.23929595991383312</v>
      </c>
    </row>
    <row r="1034" spans="1:15" x14ac:dyDescent="0.15">
      <c r="A1034">
        <f t="shared" si="63"/>
        <v>4</v>
      </c>
      <c r="B1034" s="3" t="s">
        <v>1033</v>
      </c>
      <c r="C1034" s="4">
        <v>12.569503988672899</v>
      </c>
      <c r="K1034" s="8">
        <v>30707</v>
      </c>
      <c r="L1034">
        <v>164.24</v>
      </c>
      <c r="M1034">
        <v>202.7509</v>
      </c>
      <c r="N1034" s="9">
        <f t="shared" si="61"/>
        <v>0.13842101615027369</v>
      </c>
      <c r="O1034" s="9">
        <f t="shared" si="62"/>
        <v>0.23413301551378973</v>
      </c>
    </row>
    <row r="1035" spans="1:15" x14ac:dyDescent="0.15">
      <c r="A1035">
        <f t="shared" si="63"/>
        <v>5</v>
      </c>
      <c r="B1035" s="3" t="s">
        <v>1034</v>
      </c>
      <c r="C1035" s="4">
        <v>11.3688944419291</v>
      </c>
      <c r="K1035" s="8">
        <v>30708</v>
      </c>
      <c r="L1035">
        <v>163.94</v>
      </c>
      <c r="M1035">
        <v>200.78399999999999</v>
      </c>
      <c r="N1035" s="9">
        <f t="shared" si="61"/>
        <v>0.13445436301986025</v>
      </c>
      <c r="O1035" s="9">
        <f t="shared" si="62"/>
        <v>0.20101496244136507</v>
      </c>
    </row>
    <row r="1036" spans="1:15" x14ac:dyDescent="0.15">
      <c r="A1036">
        <f t="shared" si="63"/>
        <v>6</v>
      </c>
      <c r="B1036" s="3" t="s">
        <v>1035</v>
      </c>
      <c r="C1036" s="4">
        <v>11.2638878020198</v>
      </c>
      <c r="K1036" s="8">
        <v>30711</v>
      </c>
      <c r="L1036">
        <v>162.87</v>
      </c>
      <c r="M1036">
        <v>198.7433</v>
      </c>
      <c r="N1036" s="9">
        <f t="shared" si="61"/>
        <v>0.12092222986923606</v>
      </c>
      <c r="O1036" s="9">
        <f t="shared" si="62"/>
        <v>0.20071568087858505</v>
      </c>
    </row>
    <row r="1037" spans="1:15" x14ac:dyDescent="0.15">
      <c r="A1037">
        <f t="shared" si="63"/>
        <v>7</v>
      </c>
      <c r="B1037" s="3" t="s">
        <v>1036</v>
      </c>
      <c r="C1037" s="4">
        <v>11.2638878020198</v>
      </c>
      <c r="K1037" s="8">
        <v>30712</v>
      </c>
      <c r="L1037">
        <v>163.41</v>
      </c>
      <c r="M1037">
        <v>199.6284</v>
      </c>
      <c r="N1037" s="9">
        <f t="shared" si="61"/>
        <v>0.14304700615556798</v>
      </c>
      <c r="O1037" s="9">
        <f t="shared" si="62"/>
        <v>0.20204993818994388</v>
      </c>
    </row>
    <row r="1038" spans="1:15" x14ac:dyDescent="0.15">
      <c r="A1038">
        <f t="shared" si="63"/>
        <v>1</v>
      </c>
      <c r="B1038" s="3" t="s">
        <v>1037</v>
      </c>
      <c r="C1038" s="4">
        <v>11.4767020848165</v>
      </c>
      <c r="K1038" s="8">
        <v>30713</v>
      </c>
      <c r="L1038">
        <v>162.74</v>
      </c>
      <c r="M1038">
        <v>199.54239999999999</v>
      </c>
      <c r="N1038" s="9">
        <f t="shared" si="61"/>
        <v>0.13621448020666072</v>
      </c>
      <c r="O1038" s="9">
        <f t="shared" si="62"/>
        <v>0.20932369231403247</v>
      </c>
    </row>
    <row r="1039" spans="1:15" x14ac:dyDescent="0.15">
      <c r="A1039">
        <f t="shared" si="63"/>
        <v>2</v>
      </c>
      <c r="B1039" s="3" t="s">
        <v>1038</v>
      </c>
      <c r="C1039" s="4">
        <v>11.187823436394201</v>
      </c>
      <c r="K1039" s="8">
        <v>30714</v>
      </c>
      <c r="L1039">
        <v>163.36000000000001</v>
      </c>
      <c r="M1039">
        <v>199.149</v>
      </c>
      <c r="N1039" s="9">
        <f t="shared" si="61"/>
        <v>0.1323998336337171</v>
      </c>
      <c r="O1039" s="9">
        <f t="shared" si="62"/>
        <v>0.19941748309574736</v>
      </c>
    </row>
    <row r="1040" spans="1:15" x14ac:dyDescent="0.15">
      <c r="A1040">
        <f t="shared" si="63"/>
        <v>3</v>
      </c>
      <c r="B1040" s="3" t="s">
        <v>1039</v>
      </c>
      <c r="C1040" s="4">
        <v>10.930282786869901</v>
      </c>
      <c r="K1040" s="8">
        <v>30715</v>
      </c>
      <c r="L1040">
        <v>160.91</v>
      </c>
      <c r="M1040">
        <v>201.0667</v>
      </c>
      <c r="N1040" s="9">
        <f t="shared" si="61"/>
        <v>0.10106746954974688</v>
      </c>
      <c r="O1040" s="9">
        <f t="shared" si="62"/>
        <v>0.23110075941678643</v>
      </c>
    </row>
    <row r="1041" spans="1:15" x14ac:dyDescent="0.15">
      <c r="A1041">
        <f t="shared" si="63"/>
        <v>4</v>
      </c>
      <c r="B1041" s="3" t="s">
        <v>1040</v>
      </c>
      <c r="C1041" s="4">
        <v>10.8802185605738</v>
      </c>
      <c r="K1041" s="8">
        <v>30718</v>
      </c>
      <c r="L1041">
        <v>158.08000000000001</v>
      </c>
      <c r="M1041">
        <v>200.71019999999999</v>
      </c>
      <c r="N1041" s="9">
        <f t="shared" si="61"/>
        <v>7.5886476553460813E-2</v>
      </c>
      <c r="O1041" s="9">
        <f t="shared" si="62"/>
        <v>0.20274838308375731</v>
      </c>
    </row>
    <row r="1042" spans="1:15" x14ac:dyDescent="0.15">
      <c r="A1042">
        <f t="shared" si="63"/>
        <v>5</v>
      </c>
      <c r="B1042" s="3" t="s">
        <v>1041</v>
      </c>
      <c r="C1042" s="4">
        <v>9.8993426906194308</v>
      </c>
      <c r="K1042" s="8">
        <v>30719</v>
      </c>
      <c r="L1042">
        <v>158.74</v>
      </c>
      <c r="M1042">
        <v>200.64869999999999</v>
      </c>
      <c r="N1042" s="9">
        <f t="shared" si="61"/>
        <v>8.949897048730282E-2</v>
      </c>
      <c r="O1042" s="9">
        <f t="shared" si="62"/>
        <v>0.19721366330064383</v>
      </c>
    </row>
    <row r="1043" spans="1:15" x14ac:dyDescent="0.15">
      <c r="A1043">
        <f t="shared" si="63"/>
        <v>6</v>
      </c>
      <c r="B1043" s="3" t="s">
        <v>1042</v>
      </c>
      <c r="C1043" s="4">
        <v>10.403046790817699</v>
      </c>
      <c r="K1043" s="8">
        <v>30720</v>
      </c>
      <c r="L1043">
        <v>155.85</v>
      </c>
      <c r="M1043">
        <v>200.64869999999999</v>
      </c>
      <c r="N1043" s="9">
        <f t="shared" si="61"/>
        <v>7.4827586206896557E-2</v>
      </c>
      <c r="O1043" s="9">
        <f t="shared" si="62"/>
        <v>0.16993461384619146</v>
      </c>
    </row>
    <row r="1044" spans="1:15" x14ac:dyDescent="0.15">
      <c r="A1044">
        <f t="shared" si="63"/>
        <v>7</v>
      </c>
      <c r="B1044" s="3" t="s">
        <v>1043</v>
      </c>
      <c r="C1044" s="4">
        <v>10.403046790817699</v>
      </c>
      <c r="K1044" s="8">
        <v>30721</v>
      </c>
      <c r="L1044">
        <v>155.41999999999999</v>
      </c>
      <c r="M1044">
        <v>202.5419</v>
      </c>
      <c r="N1044" s="9">
        <f t="shared" si="61"/>
        <v>5.3694915254237197E-2</v>
      </c>
      <c r="O1044" s="9">
        <f t="shared" si="62"/>
        <v>0.18170584353717301</v>
      </c>
    </row>
    <row r="1045" spans="1:15" x14ac:dyDescent="0.15">
      <c r="A1045">
        <f t="shared" si="63"/>
        <v>1</v>
      </c>
      <c r="B1045" s="3" t="s">
        <v>1044</v>
      </c>
      <c r="C1045" s="4">
        <v>10.483290625464001</v>
      </c>
      <c r="K1045" s="8">
        <v>30722</v>
      </c>
      <c r="L1045">
        <v>156.30000000000001</v>
      </c>
      <c r="M1045">
        <v>203.25489999999999</v>
      </c>
      <c r="N1045" s="9">
        <f t="shared" si="61"/>
        <v>5.858449034879798E-2</v>
      </c>
      <c r="O1045" s="9">
        <f t="shared" si="62"/>
        <v>0.17293863529210807</v>
      </c>
    </row>
    <row r="1046" spans="1:15" x14ac:dyDescent="0.15">
      <c r="A1046">
        <f t="shared" si="63"/>
        <v>2</v>
      </c>
      <c r="B1046" s="3" t="s">
        <v>1045</v>
      </c>
      <c r="C1046" s="4">
        <v>11.2969891204477</v>
      </c>
      <c r="K1046" s="8">
        <v>30725</v>
      </c>
      <c r="L1046">
        <v>154.94999999999999</v>
      </c>
      <c r="M1046">
        <v>202.66480000000001</v>
      </c>
      <c r="N1046" s="9">
        <f t="shared" si="61"/>
        <v>4.0421674612233893E-2</v>
      </c>
      <c r="O1046" s="9">
        <f t="shared" si="62"/>
        <v>0.17755596395948325</v>
      </c>
    </row>
    <row r="1047" spans="1:15" x14ac:dyDescent="0.15">
      <c r="A1047">
        <f t="shared" si="63"/>
        <v>3</v>
      </c>
      <c r="B1047" s="3" t="s">
        <v>1046</v>
      </c>
      <c r="C1047" s="4">
        <v>11.2591518971126</v>
      </c>
      <c r="K1047" s="8">
        <v>30726</v>
      </c>
      <c r="L1047">
        <v>156.61000000000001</v>
      </c>
      <c r="M1047">
        <v>203.48849999999999</v>
      </c>
      <c r="N1047" s="9">
        <f t="shared" si="61"/>
        <v>5.6035064059339224E-2</v>
      </c>
      <c r="O1047" s="9">
        <f t="shared" si="62"/>
        <v>0.17500747774288805</v>
      </c>
    </row>
    <row r="1048" spans="1:15" x14ac:dyDescent="0.15">
      <c r="A1048">
        <f t="shared" si="63"/>
        <v>4</v>
      </c>
      <c r="B1048" s="3" t="s">
        <v>1047</v>
      </c>
      <c r="C1048" s="4">
        <v>11.3565215382306</v>
      </c>
      <c r="K1048" s="8">
        <v>30727</v>
      </c>
      <c r="L1048">
        <v>156.25</v>
      </c>
      <c r="M1048">
        <v>203.48849999999999</v>
      </c>
      <c r="N1048" s="9">
        <f t="shared" si="61"/>
        <v>5.9825001695720026E-2</v>
      </c>
      <c r="O1048" s="9">
        <f t="shared" si="62"/>
        <v>0.18282923165813525</v>
      </c>
    </row>
    <row r="1049" spans="1:15" x14ac:dyDescent="0.15">
      <c r="A1049">
        <f t="shared" si="63"/>
        <v>5</v>
      </c>
      <c r="B1049" s="3" t="s">
        <v>1048</v>
      </c>
      <c r="C1049" s="4">
        <v>11.6911740707252</v>
      </c>
      <c r="K1049" s="8">
        <v>30728</v>
      </c>
      <c r="L1049">
        <v>156.13</v>
      </c>
      <c r="M1049">
        <v>202.3904</v>
      </c>
      <c r="N1049" s="9">
        <f t="shared" si="61"/>
        <v>5.8939229517091629E-2</v>
      </c>
      <c r="O1049" s="9">
        <f t="shared" si="62"/>
        <v>0.16898530266257117</v>
      </c>
    </row>
    <row r="1050" spans="1:15" x14ac:dyDescent="0.15">
      <c r="A1050">
        <f t="shared" si="63"/>
        <v>6</v>
      </c>
      <c r="B1050" s="3" t="s">
        <v>1049</v>
      </c>
      <c r="C1050" s="4">
        <v>11.8213804152377</v>
      </c>
      <c r="K1050" s="8">
        <v>30729</v>
      </c>
      <c r="L1050">
        <v>155.74</v>
      </c>
      <c r="M1050">
        <v>205.77099999999999</v>
      </c>
      <c r="N1050" s="9">
        <f t="shared" si="61"/>
        <v>5.2297297297297263E-2</v>
      </c>
      <c r="O1050" s="9">
        <f t="shared" si="62"/>
        <v>0.18802546358575611</v>
      </c>
    </row>
    <row r="1051" spans="1:15" x14ac:dyDescent="0.15">
      <c r="A1051">
        <f t="shared" si="63"/>
        <v>7</v>
      </c>
      <c r="B1051" s="3" t="s">
        <v>1050</v>
      </c>
      <c r="C1051" s="4">
        <v>11.8213804152377</v>
      </c>
      <c r="K1051" s="8">
        <v>30733</v>
      </c>
      <c r="L1051">
        <v>154.63999999999999</v>
      </c>
      <c r="M1051">
        <v>208.2756</v>
      </c>
      <c r="N1051" s="9">
        <f t="shared" si="61"/>
        <v>6.2963981303271854E-2</v>
      </c>
      <c r="O1051" s="9">
        <f t="shared" si="62"/>
        <v>0.20503222088635487</v>
      </c>
    </row>
    <row r="1052" spans="1:15" x14ac:dyDescent="0.15">
      <c r="A1052">
        <f t="shared" si="63"/>
        <v>1</v>
      </c>
      <c r="B1052" s="3" t="s">
        <v>1051</v>
      </c>
      <c r="C1052" s="4">
        <v>12.336607039028101</v>
      </c>
      <c r="K1052" s="8">
        <v>30734</v>
      </c>
      <c r="L1052">
        <v>154.31</v>
      </c>
      <c r="M1052">
        <v>208.8554</v>
      </c>
      <c r="N1052" s="9">
        <f t="shared" si="61"/>
        <v>5.1229647796171562E-2</v>
      </c>
      <c r="O1052" s="9">
        <f t="shared" si="62"/>
        <v>0.21778592011157749</v>
      </c>
    </row>
    <row r="1053" spans="1:15" x14ac:dyDescent="0.15">
      <c r="A1053">
        <f t="shared" si="63"/>
        <v>2</v>
      </c>
      <c r="B1053" s="3" t="s">
        <v>1052</v>
      </c>
      <c r="C1053" s="4">
        <v>12.1375289986412</v>
      </c>
      <c r="K1053" s="8">
        <v>30735</v>
      </c>
      <c r="L1053">
        <v>154.29</v>
      </c>
      <c r="M1053">
        <v>208.38659999999999</v>
      </c>
      <c r="N1053" s="9">
        <f t="shared" si="61"/>
        <v>3.1350267379679053E-2</v>
      </c>
      <c r="O1053" s="9">
        <f t="shared" si="62"/>
        <v>0.20658057164561749</v>
      </c>
    </row>
    <row r="1054" spans="1:15" x14ac:dyDescent="0.15">
      <c r="A1054">
        <f t="shared" si="63"/>
        <v>3</v>
      </c>
      <c r="B1054" s="3" t="s">
        <v>1053</v>
      </c>
      <c r="C1054" s="4">
        <v>10.256164979073899</v>
      </c>
      <c r="K1054" s="8">
        <v>30736</v>
      </c>
      <c r="L1054">
        <v>157.51</v>
      </c>
      <c r="M1054">
        <v>207.21449999999999</v>
      </c>
      <c r="N1054" s="9">
        <f t="shared" si="61"/>
        <v>5.188994256711621E-2</v>
      </c>
      <c r="O1054" s="9">
        <f t="shared" si="62"/>
        <v>0.22014547685683783</v>
      </c>
    </row>
    <row r="1055" spans="1:15" x14ac:dyDescent="0.15">
      <c r="A1055">
        <f t="shared" si="63"/>
        <v>4</v>
      </c>
      <c r="B1055" s="3" t="s">
        <v>1054</v>
      </c>
      <c r="C1055" s="4">
        <v>9.76183519504945</v>
      </c>
      <c r="K1055" s="8">
        <v>30739</v>
      </c>
      <c r="L1055">
        <v>159.30000000000001</v>
      </c>
      <c r="M1055">
        <v>207.0171</v>
      </c>
      <c r="N1055" s="9">
        <f t="shared" si="61"/>
        <v>7.5915169525867965E-2</v>
      </c>
      <c r="O1055" s="9">
        <f t="shared" si="62"/>
        <v>0.25277296848174657</v>
      </c>
    </row>
    <row r="1056" spans="1:15" x14ac:dyDescent="0.15">
      <c r="A1056">
        <f t="shared" si="63"/>
        <v>5</v>
      </c>
      <c r="B1056" s="3" t="s">
        <v>1055</v>
      </c>
      <c r="C1056" s="4">
        <v>8.8107703256413696</v>
      </c>
      <c r="K1056" s="8">
        <v>30740</v>
      </c>
      <c r="L1056">
        <v>156.82</v>
      </c>
      <c r="M1056">
        <v>206.96770000000001</v>
      </c>
      <c r="N1056" s="9">
        <f t="shared" si="61"/>
        <v>3.9369034994697794E-2</v>
      </c>
      <c r="O1056" s="9">
        <f t="shared" si="62"/>
        <v>0.23674666937558442</v>
      </c>
    </row>
    <row r="1057" spans="1:15" x14ac:dyDescent="0.15">
      <c r="A1057">
        <f t="shared" si="63"/>
        <v>6</v>
      </c>
      <c r="B1057" s="3" t="s">
        <v>1056</v>
      </c>
      <c r="C1057" s="4">
        <v>8.7304494357937106</v>
      </c>
      <c r="K1057" s="8">
        <v>30741</v>
      </c>
      <c r="L1057">
        <v>157.06</v>
      </c>
      <c r="M1057">
        <v>206.06710000000001</v>
      </c>
      <c r="N1057" s="9">
        <f t="shared" si="61"/>
        <v>3.1254103742613282E-2</v>
      </c>
      <c r="O1057" s="9">
        <f t="shared" si="62"/>
        <v>0.23319186166895878</v>
      </c>
    </row>
    <row r="1058" spans="1:15" x14ac:dyDescent="0.15">
      <c r="A1058">
        <f t="shared" si="63"/>
        <v>7</v>
      </c>
      <c r="B1058" s="3" t="s">
        <v>1057</v>
      </c>
      <c r="C1058" s="4">
        <v>8.7304494357937106</v>
      </c>
      <c r="K1058" s="8">
        <v>30742</v>
      </c>
      <c r="L1058">
        <v>158.19</v>
      </c>
      <c r="M1058">
        <v>206.2645</v>
      </c>
      <c r="N1058" s="9">
        <f t="shared" si="61"/>
        <v>3.0688037529319923E-2</v>
      </c>
      <c r="O1058" s="9">
        <f t="shared" si="62"/>
        <v>0.21101538483216653</v>
      </c>
    </row>
    <row r="1059" spans="1:15" x14ac:dyDescent="0.15">
      <c r="A1059">
        <f t="shared" si="63"/>
        <v>1</v>
      </c>
      <c r="B1059" s="3" t="s">
        <v>1058</v>
      </c>
      <c r="C1059" s="4">
        <v>9.2528541190748204</v>
      </c>
      <c r="K1059" s="8">
        <v>30743</v>
      </c>
      <c r="L1059">
        <v>159.24</v>
      </c>
      <c r="M1059">
        <v>207.06639999999999</v>
      </c>
      <c r="N1059" s="9">
        <f t="shared" si="61"/>
        <v>3.6246502245070644E-2</v>
      </c>
      <c r="O1059" s="9">
        <f t="shared" si="62"/>
        <v>0.21370472120412476</v>
      </c>
    </row>
    <row r="1060" spans="1:15" x14ac:dyDescent="0.15">
      <c r="A1060">
        <f t="shared" si="63"/>
        <v>2</v>
      </c>
      <c r="B1060" s="3" t="s">
        <v>1059</v>
      </c>
      <c r="C1060" s="4">
        <v>8.8212841491187106</v>
      </c>
      <c r="K1060" s="8">
        <v>30746</v>
      </c>
      <c r="L1060">
        <v>157.88999999999999</v>
      </c>
      <c r="M1060">
        <v>206.721</v>
      </c>
      <c r="N1060" s="9">
        <f t="shared" si="61"/>
        <v>2.7461443352638781E-2</v>
      </c>
      <c r="O1060" s="9">
        <f t="shared" si="62"/>
        <v>0.2003832474413878</v>
      </c>
    </row>
    <row r="1061" spans="1:15" x14ac:dyDescent="0.15">
      <c r="A1061">
        <f t="shared" si="63"/>
        <v>3</v>
      </c>
      <c r="B1061" s="3" t="s">
        <v>1060</v>
      </c>
      <c r="C1061" s="4">
        <v>8.7982347108362902</v>
      </c>
      <c r="K1061" s="8">
        <v>30747</v>
      </c>
      <c r="L1061">
        <v>156.25</v>
      </c>
      <c r="M1061">
        <v>206.09180000000001</v>
      </c>
      <c r="N1061" s="9">
        <f t="shared" si="61"/>
        <v>3.2989554409625921E-2</v>
      </c>
      <c r="O1061" s="9">
        <f t="shared" si="62"/>
        <v>0.2163178392708649</v>
      </c>
    </row>
    <row r="1062" spans="1:15" x14ac:dyDescent="0.15">
      <c r="A1062">
        <f t="shared" si="63"/>
        <v>4</v>
      </c>
      <c r="B1062" s="3" t="s">
        <v>1061</v>
      </c>
      <c r="C1062" s="4">
        <v>9.2718913157202607</v>
      </c>
      <c r="K1062" s="8">
        <v>30748</v>
      </c>
      <c r="L1062">
        <v>154.57</v>
      </c>
      <c r="M1062">
        <v>205.0677</v>
      </c>
      <c r="N1062" s="9">
        <f t="shared" si="61"/>
        <v>1.1120559952901177E-2</v>
      </c>
      <c r="O1062" s="9">
        <f t="shared" si="62"/>
        <v>0.20799238450250979</v>
      </c>
    </row>
    <row r="1063" spans="1:15" x14ac:dyDescent="0.15">
      <c r="A1063">
        <f t="shared" si="63"/>
        <v>5</v>
      </c>
      <c r="B1063" s="3" t="s">
        <v>1062</v>
      </c>
      <c r="C1063" s="4">
        <v>9.7892667956928108</v>
      </c>
      <c r="K1063" s="8">
        <v>30749</v>
      </c>
      <c r="L1063">
        <v>155.19</v>
      </c>
      <c r="M1063">
        <v>203.4144</v>
      </c>
      <c r="N1063" s="9">
        <f t="shared" si="61"/>
        <v>2.2332015810276662E-2</v>
      </c>
      <c r="O1063" s="9">
        <f t="shared" si="62"/>
        <v>0.18969773640059451</v>
      </c>
    </row>
    <row r="1064" spans="1:15" x14ac:dyDescent="0.15">
      <c r="A1064">
        <f t="shared" si="63"/>
        <v>6</v>
      </c>
      <c r="B1064" s="3" t="s">
        <v>1063</v>
      </c>
      <c r="C1064" s="4">
        <v>10.191684919680601</v>
      </c>
      <c r="K1064" s="8">
        <v>30750</v>
      </c>
      <c r="L1064">
        <v>154.35</v>
      </c>
      <c r="M1064">
        <v>204.7346</v>
      </c>
      <c r="N1064" s="9">
        <f t="shared" si="61"/>
        <v>2.0563343030944203E-2</v>
      </c>
      <c r="O1064" s="9">
        <f t="shared" si="62"/>
        <v>0.18201515979910865</v>
      </c>
    </row>
    <row r="1065" spans="1:15" x14ac:dyDescent="0.15">
      <c r="A1065">
        <f t="shared" si="63"/>
        <v>7</v>
      </c>
      <c r="B1065" s="3" t="s">
        <v>1064</v>
      </c>
      <c r="C1065" s="4">
        <v>10.191684919680601</v>
      </c>
      <c r="K1065" s="8">
        <v>30753</v>
      </c>
      <c r="L1065">
        <v>156.34</v>
      </c>
      <c r="M1065">
        <v>203.37739999999999</v>
      </c>
      <c r="N1065" s="9">
        <f t="shared" si="61"/>
        <v>3.6531194059537198E-2</v>
      </c>
      <c r="O1065" s="9">
        <f t="shared" si="62"/>
        <v>0.16786643727848838</v>
      </c>
    </row>
    <row r="1066" spans="1:15" x14ac:dyDescent="0.15">
      <c r="A1066">
        <f t="shared" si="63"/>
        <v>1</v>
      </c>
      <c r="B1066" s="3" t="s">
        <v>1065</v>
      </c>
      <c r="C1066" s="4">
        <v>10.7754671954701</v>
      </c>
      <c r="K1066" s="8">
        <v>30754</v>
      </c>
      <c r="L1066">
        <v>156.78</v>
      </c>
      <c r="M1066">
        <v>202.6371</v>
      </c>
      <c r="N1066" s="9">
        <f t="shared" si="61"/>
        <v>3.5740239149104847E-2</v>
      </c>
      <c r="O1066" s="9">
        <f t="shared" si="62"/>
        <v>0.17343847177488003</v>
      </c>
    </row>
    <row r="1067" spans="1:15" x14ac:dyDescent="0.15">
      <c r="A1067">
        <f t="shared" si="63"/>
        <v>2</v>
      </c>
      <c r="B1067" s="3" t="s">
        <v>1066</v>
      </c>
      <c r="C1067" s="4">
        <v>10.280771278948199</v>
      </c>
      <c r="K1067" s="8">
        <v>30755</v>
      </c>
      <c r="L1067">
        <v>156.77000000000001</v>
      </c>
      <c r="M1067">
        <v>202.267</v>
      </c>
      <c r="N1067" s="9">
        <f t="shared" si="61"/>
        <v>4.6458847873973808E-2</v>
      </c>
      <c r="O1067" s="9">
        <f t="shared" si="62"/>
        <v>0.1769494405232257</v>
      </c>
    </row>
    <row r="1068" spans="1:15" x14ac:dyDescent="0.15">
      <c r="A1068">
        <f t="shared" si="63"/>
        <v>3</v>
      </c>
      <c r="B1068" s="3" t="s">
        <v>1067</v>
      </c>
      <c r="C1068" s="4">
        <v>10.667643822815601</v>
      </c>
      <c r="K1068" s="8">
        <v>30756</v>
      </c>
      <c r="L1068">
        <v>157.41</v>
      </c>
      <c r="M1068">
        <v>200.9469</v>
      </c>
      <c r="N1068" s="9">
        <f t="shared" si="61"/>
        <v>5.2276221672571621E-2</v>
      </c>
      <c r="O1068" s="9">
        <f t="shared" si="62"/>
        <v>0.14945029172863511</v>
      </c>
    </row>
    <row r="1069" spans="1:15" x14ac:dyDescent="0.15">
      <c r="A1069">
        <f t="shared" si="63"/>
        <v>4</v>
      </c>
      <c r="B1069" s="3" t="s">
        <v>1068</v>
      </c>
      <c r="C1069" s="4">
        <v>10.5954454271046</v>
      </c>
      <c r="K1069" s="8">
        <v>30757</v>
      </c>
      <c r="L1069">
        <v>159.27000000000001</v>
      </c>
      <c r="M1069">
        <v>202.35339999999999</v>
      </c>
      <c r="N1069" s="9">
        <f t="shared" si="61"/>
        <v>6.2508338892595106E-2</v>
      </c>
      <c r="O1069" s="9">
        <f t="shared" si="62"/>
        <v>0.15647630134974255</v>
      </c>
    </row>
    <row r="1070" spans="1:15" x14ac:dyDescent="0.15">
      <c r="A1070">
        <f t="shared" si="63"/>
        <v>5</v>
      </c>
      <c r="B1070" s="3" t="s">
        <v>1069</v>
      </c>
      <c r="C1070" s="4">
        <v>10.901405923106401</v>
      </c>
      <c r="K1070" s="8">
        <v>30760</v>
      </c>
      <c r="L1070">
        <v>157.78</v>
      </c>
      <c r="M1070">
        <v>201.52369999999999</v>
      </c>
      <c r="N1070" s="9">
        <f t="shared" si="61"/>
        <v>4.3587538858390174E-2</v>
      </c>
      <c r="O1070" s="9">
        <f t="shared" si="62"/>
        <v>0.14175793046010554</v>
      </c>
    </row>
    <row r="1071" spans="1:15" x14ac:dyDescent="0.15">
      <c r="A1071">
        <f t="shared" si="63"/>
        <v>6</v>
      </c>
      <c r="B1071" s="3" t="s">
        <v>1070</v>
      </c>
      <c r="C1071" s="4">
        <v>10.305668733142801</v>
      </c>
      <c r="K1071" s="8">
        <v>30761</v>
      </c>
      <c r="L1071">
        <v>158.86000000000001</v>
      </c>
      <c r="M1071">
        <v>202.29150000000001</v>
      </c>
      <c r="N1071" s="9">
        <f t="shared" si="61"/>
        <v>5.4427187043674552E-2</v>
      </c>
      <c r="O1071" s="9">
        <f t="shared" si="62"/>
        <v>0.15089930943139884</v>
      </c>
    </row>
    <row r="1072" spans="1:15" x14ac:dyDescent="0.15">
      <c r="A1072">
        <f t="shared" si="63"/>
        <v>7</v>
      </c>
      <c r="B1072" s="3" t="s">
        <v>1071</v>
      </c>
      <c r="C1072" s="4">
        <v>10.305668733142801</v>
      </c>
      <c r="K1072" s="8">
        <v>30762</v>
      </c>
      <c r="L1072">
        <v>158.66</v>
      </c>
      <c r="M1072">
        <v>199.2576</v>
      </c>
      <c r="N1072" s="9">
        <f t="shared" si="61"/>
        <v>3.8282834893004436E-2</v>
      </c>
      <c r="O1072" s="9">
        <f t="shared" si="62"/>
        <v>0.14032795554006561</v>
      </c>
    </row>
    <row r="1073" spans="1:15" x14ac:dyDescent="0.15">
      <c r="A1073">
        <f t="shared" si="63"/>
        <v>1</v>
      </c>
      <c r="B1073" s="3" t="s">
        <v>1072</v>
      </c>
      <c r="C1073" s="4">
        <v>10.883524213845099</v>
      </c>
      <c r="K1073" s="8">
        <v>30763</v>
      </c>
      <c r="L1073">
        <v>156.69</v>
      </c>
      <c r="M1073">
        <v>195.75309999999999</v>
      </c>
      <c r="N1073" s="9">
        <f t="shared" si="61"/>
        <v>2.1646997457129835E-2</v>
      </c>
      <c r="O1073" s="9">
        <f t="shared" si="62"/>
        <v>0.12019646475600121</v>
      </c>
    </row>
    <row r="1074" spans="1:15" x14ac:dyDescent="0.15">
      <c r="A1074">
        <f t="shared" si="63"/>
        <v>2</v>
      </c>
      <c r="B1074" s="3" t="s">
        <v>1073</v>
      </c>
      <c r="C1074" s="4">
        <v>10.847038486921299</v>
      </c>
      <c r="K1074" s="8">
        <v>30764</v>
      </c>
      <c r="L1074">
        <v>156.86000000000001</v>
      </c>
      <c r="M1074">
        <v>196.57040000000001</v>
      </c>
      <c r="N1074" s="9">
        <f t="shared" si="61"/>
        <v>2.7444815615379703E-2</v>
      </c>
      <c r="O1074" s="9">
        <f t="shared" si="62"/>
        <v>0.12061733307641531</v>
      </c>
    </row>
    <row r="1075" spans="1:15" x14ac:dyDescent="0.15">
      <c r="A1075">
        <f t="shared" si="63"/>
        <v>3</v>
      </c>
      <c r="B1075" s="3" t="s">
        <v>1074</v>
      </c>
      <c r="C1075" s="4">
        <v>11.3774960131176</v>
      </c>
      <c r="K1075" s="8">
        <v>30767</v>
      </c>
      <c r="L1075">
        <v>156.66999999999999</v>
      </c>
      <c r="M1075">
        <v>192.99170000000001</v>
      </c>
      <c r="N1075" s="9">
        <f t="shared" si="61"/>
        <v>3.1741850510371927E-2</v>
      </c>
      <c r="O1075" s="9">
        <f t="shared" si="62"/>
        <v>0.10021571996538459</v>
      </c>
    </row>
    <row r="1076" spans="1:15" x14ac:dyDescent="0.15">
      <c r="A1076">
        <f t="shared" si="63"/>
        <v>4</v>
      </c>
      <c r="B1076" s="3" t="s">
        <v>1075</v>
      </c>
      <c r="C1076" s="4">
        <v>12.3199242639974</v>
      </c>
      <c r="K1076" s="8">
        <v>30768</v>
      </c>
      <c r="L1076">
        <v>157.30000000000001</v>
      </c>
      <c r="M1076">
        <v>192.45920000000001</v>
      </c>
      <c r="N1076" s="9">
        <f t="shared" si="61"/>
        <v>3.7667392308199821E-2</v>
      </c>
      <c r="O1076" s="9">
        <f t="shared" si="62"/>
        <v>0.11618498149059975</v>
      </c>
    </row>
    <row r="1077" spans="1:15" x14ac:dyDescent="0.15">
      <c r="A1077">
        <f t="shared" si="63"/>
        <v>5</v>
      </c>
      <c r="B1077" s="3" t="s">
        <v>1076</v>
      </c>
      <c r="C1077" s="4">
        <v>12.2296203631866</v>
      </c>
      <c r="K1077" s="8">
        <v>30769</v>
      </c>
      <c r="L1077">
        <v>159.88</v>
      </c>
      <c r="M1077">
        <v>193.5489</v>
      </c>
      <c r="N1077" s="9">
        <f t="shared" si="61"/>
        <v>4.2310450485690154E-2</v>
      </c>
      <c r="O1077" s="9">
        <f t="shared" si="62"/>
        <v>0.11248746253128972</v>
      </c>
    </row>
    <row r="1078" spans="1:15" x14ac:dyDescent="0.15">
      <c r="A1078">
        <f t="shared" si="63"/>
        <v>6</v>
      </c>
      <c r="B1078" s="3" t="s">
        <v>1077</v>
      </c>
      <c r="C1078" s="4">
        <v>13.1496209673127</v>
      </c>
      <c r="K1078" s="8">
        <v>30770</v>
      </c>
      <c r="L1078">
        <v>159.52000000000001</v>
      </c>
      <c r="M1078">
        <v>191.87719999999999</v>
      </c>
      <c r="N1078" s="9">
        <f t="shared" si="61"/>
        <v>4.2887029288702916E-2</v>
      </c>
      <c r="O1078" s="9">
        <f t="shared" si="62"/>
        <v>8.216277797517324E-2</v>
      </c>
    </row>
    <row r="1079" spans="1:15" x14ac:dyDescent="0.15">
      <c r="A1079">
        <f t="shared" si="63"/>
        <v>7</v>
      </c>
      <c r="B1079" s="3" t="s">
        <v>1078</v>
      </c>
      <c r="C1079" s="4">
        <v>13.1496209673127</v>
      </c>
      <c r="K1079" s="8">
        <v>30771</v>
      </c>
      <c r="L1079">
        <v>159.18</v>
      </c>
      <c r="M1079">
        <v>193.93279999999999</v>
      </c>
      <c r="N1079" s="9">
        <f t="shared" si="61"/>
        <v>4.0256175663311966E-2</v>
      </c>
      <c r="O1079" s="9">
        <f t="shared" si="62"/>
        <v>9.2733676705832657E-2</v>
      </c>
    </row>
    <row r="1080" spans="1:15" x14ac:dyDescent="0.15">
      <c r="A1080">
        <f t="shared" si="63"/>
        <v>1</v>
      </c>
      <c r="B1080" s="3" t="s">
        <v>1079</v>
      </c>
      <c r="C1080" s="4">
        <v>12.929595723811699</v>
      </c>
      <c r="K1080" s="8">
        <v>30774</v>
      </c>
      <c r="L1080">
        <v>157.97999999999999</v>
      </c>
      <c r="M1080">
        <v>193.48699999999999</v>
      </c>
      <c r="N1080" s="9">
        <f t="shared" si="61"/>
        <v>4.0026333113890589E-2</v>
      </c>
      <c r="O1080" s="9">
        <f t="shared" si="62"/>
        <v>9.8363810482898106E-2</v>
      </c>
    </row>
    <row r="1081" spans="1:15" x14ac:dyDescent="0.15">
      <c r="A1081">
        <f t="shared" si="63"/>
        <v>2</v>
      </c>
      <c r="B1081" s="3" t="s">
        <v>1080</v>
      </c>
      <c r="C1081" s="4">
        <v>15.1953933399629</v>
      </c>
      <c r="K1081" s="8">
        <v>30775</v>
      </c>
      <c r="L1081">
        <v>157.66</v>
      </c>
      <c r="M1081">
        <v>193.33840000000001</v>
      </c>
      <c r="N1081" s="9">
        <f t="shared" si="61"/>
        <v>4.3829449152542388E-2</v>
      </c>
      <c r="O1081" s="9">
        <f t="shared" si="62"/>
        <v>7.7007149840263578E-2</v>
      </c>
    </row>
    <row r="1082" spans="1:15" x14ac:dyDescent="0.15">
      <c r="A1082">
        <f t="shared" si="63"/>
        <v>3</v>
      </c>
      <c r="B1082" s="3" t="s">
        <v>1081</v>
      </c>
      <c r="C1082" s="4">
        <v>15.032215310125199</v>
      </c>
      <c r="K1082" s="8">
        <v>30776</v>
      </c>
      <c r="L1082">
        <v>157.54</v>
      </c>
      <c r="M1082">
        <v>192.85550000000001</v>
      </c>
      <c r="N1082" s="9">
        <f t="shared" si="61"/>
        <v>3.8086452293094375E-2</v>
      </c>
      <c r="O1082" s="9">
        <f t="shared" si="62"/>
        <v>6.430045694355524E-2</v>
      </c>
    </row>
    <row r="1083" spans="1:15" x14ac:dyDescent="0.15">
      <c r="A1083">
        <f t="shared" si="63"/>
        <v>4</v>
      </c>
      <c r="B1083" s="3" t="s">
        <v>1082</v>
      </c>
      <c r="C1083" s="4">
        <v>14.732379842308999</v>
      </c>
      <c r="K1083" s="8">
        <v>30777</v>
      </c>
      <c r="L1083">
        <v>155.04</v>
      </c>
      <c r="M1083">
        <v>192.85550000000001</v>
      </c>
      <c r="N1083" s="9">
        <f t="shared" si="61"/>
        <v>1.4327772325809507E-2</v>
      </c>
      <c r="O1083" s="9">
        <f t="shared" si="62"/>
        <v>5.6118054038187815E-2</v>
      </c>
    </row>
    <row r="1084" spans="1:15" x14ac:dyDescent="0.15">
      <c r="A1084">
        <f t="shared" si="63"/>
        <v>5</v>
      </c>
      <c r="B1084" s="3" t="s">
        <v>1083</v>
      </c>
      <c r="C1084" s="4">
        <v>14.599091058966801</v>
      </c>
      <c r="K1084" s="8">
        <v>30778</v>
      </c>
      <c r="L1084">
        <v>155.47999999999999</v>
      </c>
      <c r="M1084">
        <v>191.4933</v>
      </c>
      <c r="N1084" s="9">
        <f t="shared" si="61"/>
        <v>2.1915689055047594E-3</v>
      </c>
      <c r="O1084" s="9">
        <f t="shared" si="62"/>
        <v>4.7361541070041646E-2</v>
      </c>
    </row>
    <row r="1085" spans="1:15" x14ac:dyDescent="0.15">
      <c r="A1085">
        <f t="shared" si="63"/>
        <v>6</v>
      </c>
      <c r="B1085" s="3" t="s">
        <v>1084</v>
      </c>
      <c r="C1085" s="4">
        <v>14.2354893591961</v>
      </c>
      <c r="K1085" s="8">
        <v>30781</v>
      </c>
      <c r="L1085">
        <v>155.44999999999999</v>
      </c>
      <c r="M1085">
        <v>191.0847</v>
      </c>
      <c r="N1085" s="9">
        <f t="shared" si="61"/>
        <v>-2.3745347195481825E-3</v>
      </c>
      <c r="O1085" s="9">
        <f t="shared" si="62"/>
        <v>4.5126726976382869E-2</v>
      </c>
    </row>
    <row r="1086" spans="1:15" x14ac:dyDescent="0.15">
      <c r="A1086">
        <f t="shared" si="63"/>
        <v>7</v>
      </c>
      <c r="B1086" s="3" t="s">
        <v>1085</v>
      </c>
      <c r="C1086" s="4">
        <v>14.2354893591961</v>
      </c>
      <c r="K1086" s="8">
        <v>30782</v>
      </c>
      <c r="L1086">
        <v>155.87</v>
      </c>
      <c r="M1086">
        <v>191.0599</v>
      </c>
      <c r="N1086" s="9">
        <f t="shared" si="61"/>
        <v>-5.7408943037571269E-3</v>
      </c>
      <c r="O1086" s="9">
        <f t="shared" si="62"/>
        <v>6.1640882252595786E-2</v>
      </c>
    </row>
    <row r="1087" spans="1:15" x14ac:dyDescent="0.15">
      <c r="A1087">
        <f t="shared" si="63"/>
        <v>1</v>
      </c>
      <c r="B1087" s="3" t="s">
        <v>1086</v>
      </c>
      <c r="C1087" s="4">
        <v>14.594948384762001</v>
      </c>
      <c r="K1087" s="8">
        <v>30783</v>
      </c>
      <c r="L1087">
        <v>155</v>
      </c>
      <c r="M1087">
        <v>195.04730000000001</v>
      </c>
      <c r="N1087" s="9">
        <f t="shared" si="61"/>
        <v>-1.9731849228434184E-2</v>
      </c>
      <c r="O1087" s="9">
        <f t="shared" si="62"/>
        <v>7.2382564099180646E-2</v>
      </c>
    </row>
    <row r="1088" spans="1:15" x14ac:dyDescent="0.15">
      <c r="A1088">
        <f t="shared" si="63"/>
        <v>2</v>
      </c>
      <c r="B1088" s="3" t="s">
        <v>1087</v>
      </c>
      <c r="C1088" s="4">
        <v>15.2140175933548</v>
      </c>
      <c r="K1088" s="8">
        <v>30784</v>
      </c>
      <c r="L1088">
        <v>157.72999999999999</v>
      </c>
      <c r="M1088">
        <v>197.26390000000001</v>
      </c>
      <c r="N1088" s="9">
        <f t="shared" si="61"/>
        <v>-6.4251968503937773E-3</v>
      </c>
      <c r="O1088" s="9">
        <f t="shared" si="62"/>
        <v>9.221462262975666E-2</v>
      </c>
    </row>
    <row r="1089" spans="1:15" x14ac:dyDescent="0.15">
      <c r="A1089">
        <f t="shared" si="63"/>
        <v>3</v>
      </c>
      <c r="B1089" s="3" t="s">
        <v>1088</v>
      </c>
      <c r="C1089" s="4">
        <v>14.5360554418031</v>
      </c>
      <c r="K1089" s="8">
        <v>30785</v>
      </c>
      <c r="L1089">
        <v>157.31</v>
      </c>
      <c r="M1089">
        <v>194.19290000000001</v>
      </c>
      <c r="N1089" s="9">
        <f t="shared" si="61"/>
        <v>-1.5212219857268061E-2</v>
      </c>
      <c r="O1089" s="9">
        <f t="shared" si="62"/>
        <v>7.9192387803235231E-2</v>
      </c>
    </row>
    <row r="1090" spans="1:15" x14ac:dyDescent="0.15">
      <c r="A1090">
        <f t="shared" si="63"/>
        <v>4</v>
      </c>
      <c r="B1090" s="3" t="s">
        <v>1089</v>
      </c>
      <c r="C1090" s="4">
        <v>13.560810422463501</v>
      </c>
      <c r="K1090" s="8">
        <v>30788</v>
      </c>
      <c r="L1090">
        <v>158.32</v>
      </c>
      <c r="M1090">
        <v>195.23310000000001</v>
      </c>
      <c r="N1090" s="9">
        <f t="shared" ref="N1090:N1153" si="64">L1090/L838-1</f>
        <v>-2.4573120786340885E-3</v>
      </c>
      <c r="O1090" s="9">
        <f t="shared" ref="O1090:O1153" si="65">M1090/M838-1</f>
        <v>8.7922320358864381E-2</v>
      </c>
    </row>
    <row r="1091" spans="1:15" x14ac:dyDescent="0.15">
      <c r="A1091">
        <f t="shared" si="63"/>
        <v>5</v>
      </c>
      <c r="B1091" s="3" t="s">
        <v>1090</v>
      </c>
      <c r="C1091" s="4">
        <v>13.583974870522701</v>
      </c>
      <c r="K1091" s="8">
        <v>30789</v>
      </c>
      <c r="L1091">
        <v>158.97</v>
      </c>
      <c r="M1091">
        <v>196.6377</v>
      </c>
      <c r="N1091" s="9">
        <f t="shared" si="64"/>
        <v>-1.0826955385476955E-2</v>
      </c>
      <c r="O1091" s="9">
        <f t="shared" si="65"/>
        <v>9.1912401657878284E-2</v>
      </c>
    </row>
    <row r="1092" spans="1:15" x14ac:dyDescent="0.15">
      <c r="A1092">
        <f t="shared" ref="A1092:A1155" si="66">WEEKDAY(B1092,2)</f>
        <v>6</v>
      </c>
      <c r="B1092" s="3" t="s">
        <v>1091</v>
      </c>
      <c r="C1092" s="4">
        <v>13.816995685463599</v>
      </c>
      <c r="K1092" s="8">
        <v>30790</v>
      </c>
      <c r="L1092">
        <v>157.9</v>
      </c>
      <c r="M1092">
        <v>197.94290000000001</v>
      </c>
      <c r="N1092" s="9">
        <f t="shared" si="64"/>
        <v>-1.34333020930959E-2</v>
      </c>
      <c r="O1092" s="9">
        <f t="shared" si="65"/>
        <v>0.11060682995800364</v>
      </c>
    </row>
    <row r="1093" spans="1:15" x14ac:dyDescent="0.15">
      <c r="A1093">
        <f t="shared" si="66"/>
        <v>7</v>
      </c>
      <c r="B1093" s="3" t="s">
        <v>1092</v>
      </c>
      <c r="C1093" s="4">
        <v>13.816995685463599</v>
      </c>
      <c r="K1093" s="8">
        <v>30791</v>
      </c>
      <c r="L1093">
        <v>158.02000000000001</v>
      </c>
      <c r="M1093">
        <v>196.26480000000001</v>
      </c>
      <c r="N1093" s="9">
        <f t="shared" si="64"/>
        <v>-1.4960728088766806E-2</v>
      </c>
      <c r="O1093" s="9">
        <f t="shared" si="65"/>
        <v>0.10273699753398846</v>
      </c>
    </row>
    <row r="1094" spans="1:15" x14ac:dyDescent="0.15">
      <c r="A1094">
        <f t="shared" si="66"/>
        <v>1</v>
      </c>
      <c r="B1094" s="3" t="s">
        <v>1093</v>
      </c>
      <c r="C1094" s="4">
        <v>13.816995685463599</v>
      </c>
      <c r="K1094" s="8">
        <v>30795</v>
      </c>
      <c r="L1094">
        <v>156.80000000000001</v>
      </c>
      <c r="M1094">
        <v>194.22620000000001</v>
      </c>
      <c r="N1094" s="9">
        <f t="shared" si="64"/>
        <v>-1.2656633713242216E-2</v>
      </c>
      <c r="O1094" s="9">
        <f t="shared" si="65"/>
        <v>8.9026260383462841E-2</v>
      </c>
    </row>
    <row r="1095" spans="1:15" x14ac:dyDescent="0.15">
      <c r="A1095">
        <f t="shared" si="66"/>
        <v>2</v>
      </c>
      <c r="B1095" s="3" t="s">
        <v>1094</v>
      </c>
      <c r="C1095" s="4">
        <v>13.1232711171532</v>
      </c>
      <c r="K1095" s="8">
        <v>30796</v>
      </c>
      <c r="L1095">
        <v>158.07</v>
      </c>
      <c r="M1095">
        <v>192.1379</v>
      </c>
      <c r="N1095" s="9">
        <f t="shared" si="64"/>
        <v>-2.3113528212100665E-2</v>
      </c>
      <c r="O1095" s="9">
        <f t="shared" si="65"/>
        <v>6.8125279000329719E-2</v>
      </c>
    </row>
    <row r="1096" spans="1:15" x14ac:dyDescent="0.15">
      <c r="A1096">
        <f t="shared" si="66"/>
        <v>3</v>
      </c>
      <c r="B1096" s="3" t="s">
        <v>1095</v>
      </c>
      <c r="C1096" s="4">
        <v>13.376953800434</v>
      </c>
      <c r="K1096" s="8">
        <v>30797</v>
      </c>
      <c r="L1096">
        <v>158.65</v>
      </c>
      <c r="M1096">
        <v>192.90860000000001</v>
      </c>
      <c r="N1096" s="9">
        <f t="shared" si="64"/>
        <v>-1.7281962338949408E-2</v>
      </c>
      <c r="O1096" s="9">
        <f t="shared" si="65"/>
        <v>7.6181794649790691E-2</v>
      </c>
    </row>
    <row r="1097" spans="1:15" x14ac:dyDescent="0.15">
      <c r="A1097">
        <f t="shared" si="66"/>
        <v>4</v>
      </c>
      <c r="B1097" s="3" t="s">
        <v>1096</v>
      </c>
      <c r="C1097" s="4">
        <v>13.065483392824801</v>
      </c>
      <c r="K1097" s="8">
        <v>30798</v>
      </c>
      <c r="L1097">
        <v>160.30000000000001</v>
      </c>
      <c r="M1097">
        <v>191.86439999999999</v>
      </c>
      <c r="N1097" s="9">
        <f t="shared" si="64"/>
        <v>-1.6262657256827073E-2</v>
      </c>
      <c r="O1097" s="9">
        <f t="shared" si="65"/>
        <v>5.5297045060029415E-2</v>
      </c>
    </row>
    <row r="1098" spans="1:15" x14ac:dyDescent="0.15">
      <c r="A1098">
        <f t="shared" si="66"/>
        <v>5</v>
      </c>
      <c r="B1098" s="3" t="s">
        <v>1097</v>
      </c>
      <c r="C1098" s="4">
        <v>13.130518885342401</v>
      </c>
      <c r="K1098" s="8">
        <v>30799</v>
      </c>
      <c r="L1098">
        <v>159.88999999999999</v>
      </c>
      <c r="M1098">
        <v>194.3381</v>
      </c>
      <c r="N1098" s="9">
        <f t="shared" si="64"/>
        <v>-2.761053335765995E-2</v>
      </c>
      <c r="O1098" s="9">
        <f t="shared" si="65"/>
        <v>6.4999936978393347E-2</v>
      </c>
    </row>
    <row r="1099" spans="1:15" x14ac:dyDescent="0.15">
      <c r="A1099">
        <f t="shared" si="66"/>
        <v>6</v>
      </c>
      <c r="B1099" s="3" t="s">
        <v>1098</v>
      </c>
      <c r="C1099" s="4">
        <v>13.229951570284101</v>
      </c>
      <c r="K1099" s="8">
        <v>30802</v>
      </c>
      <c r="L1099">
        <v>160.05000000000001</v>
      </c>
      <c r="M1099">
        <v>194.88499999999999</v>
      </c>
      <c r="N1099" s="9">
        <f t="shared" si="64"/>
        <v>-1.2707420887052012E-2</v>
      </c>
      <c r="O1099" s="9">
        <f t="shared" si="65"/>
        <v>7.2894152414445301E-2</v>
      </c>
    </row>
    <row r="1100" spans="1:15" x14ac:dyDescent="0.15">
      <c r="A1100">
        <f t="shared" si="66"/>
        <v>7</v>
      </c>
      <c r="B1100" s="3" t="s">
        <v>1099</v>
      </c>
      <c r="C1100" s="4">
        <v>13.229951570284101</v>
      </c>
      <c r="K1100" s="8">
        <v>30803</v>
      </c>
      <c r="L1100">
        <v>161.68</v>
      </c>
      <c r="M1100">
        <v>194.87260000000001</v>
      </c>
      <c r="N1100" s="9">
        <f t="shared" si="64"/>
        <v>-4.0655414562029701E-3</v>
      </c>
      <c r="O1100" s="9">
        <f t="shared" si="65"/>
        <v>7.8619084888021495E-2</v>
      </c>
    </row>
    <row r="1101" spans="1:15" x14ac:dyDescent="0.15">
      <c r="A1101">
        <f t="shared" si="66"/>
        <v>1</v>
      </c>
      <c r="B1101" s="3" t="s">
        <v>1100</v>
      </c>
      <c r="C1101" s="4">
        <v>13.357709217217201</v>
      </c>
      <c r="K1101" s="8">
        <v>30804</v>
      </c>
      <c r="L1101">
        <v>161.9</v>
      </c>
      <c r="M1101">
        <v>195.66810000000001</v>
      </c>
      <c r="N1101" s="9">
        <f t="shared" si="64"/>
        <v>-8.6338864735778786E-3</v>
      </c>
      <c r="O1101" s="9">
        <f t="shared" si="65"/>
        <v>8.4879460055566902E-2</v>
      </c>
    </row>
    <row r="1102" spans="1:15" x14ac:dyDescent="0.15">
      <c r="A1102">
        <f t="shared" si="66"/>
        <v>2</v>
      </c>
      <c r="B1102" s="3" t="s">
        <v>1101</v>
      </c>
      <c r="C1102" s="4">
        <v>11.2740640561099</v>
      </c>
      <c r="K1102" s="8">
        <v>30805</v>
      </c>
      <c r="L1102">
        <v>161.19999999999999</v>
      </c>
      <c r="M1102">
        <v>197.9802</v>
      </c>
      <c r="N1102" s="9">
        <f t="shared" si="64"/>
        <v>-1.8748478207937791E-2</v>
      </c>
      <c r="O1102" s="9">
        <f t="shared" si="65"/>
        <v>8.4817663912890362E-2</v>
      </c>
    </row>
    <row r="1103" spans="1:15" x14ac:dyDescent="0.15">
      <c r="A1103">
        <f t="shared" si="66"/>
        <v>3</v>
      </c>
      <c r="B1103" s="3" t="s">
        <v>1102</v>
      </c>
      <c r="C1103" s="4">
        <v>13.1427388038442</v>
      </c>
      <c r="K1103" s="8">
        <v>30806</v>
      </c>
      <c r="L1103">
        <v>159.11000000000001</v>
      </c>
      <c r="M1103">
        <v>196.12809999999999</v>
      </c>
      <c r="N1103" s="9">
        <f t="shared" si="64"/>
        <v>-4.2083082480433354E-2</v>
      </c>
      <c r="O1103" s="9">
        <f t="shared" si="65"/>
        <v>7.3689667669217362E-2</v>
      </c>
    </row>
    <row r="1104" spans="1:15" x14ac:dyDescent="0.15">
      <c r="A1104">
        <f t="shared" si="66"/>
        <v>4</v>
      </c>
      <c r="B1104" s="3" t="s">
        <v>1103</v>
      </c>
      <c r="C1104" s="4">
        <v>12.5753489587677</v>
      </c>
      <c r="K1104" s="8">
        <v>30809</v>
      </c>
      <c r="L1104">
        <v>159.47</v>
      </c>
      <c r="M1104">
        <v>197.47049999999999</v>
      </c>
      <c r="N1104" s="9">
        <f t="shared" si="64"/>
        <v>-3.8236535793981119E-2</v>
      </c>
      <c r="O1104" s="9">
        <f t="shared" si="65"/>
        <v>8.1038543275921082E-2</v>
      </c>
    </row>
    <row r="1105" spans="1:15" x14ac:dyDescent="0.15">
      <c r="A1105">
        <f t="shared" si="66"/>
        <v>5</v>
      </c>
      <c r="B1105" s="3" t="s">
        <v>1104</v>
      </c>
      <c r="C1105" s="4">
        <v>12.422161275093799</v>
      </c>
      <c r="K1105" s="8">
        <v>30810</v>
      </c>
      <c r="L1105">
        <v>160.52000000000001</v>
      </c>
      <c r="M1105">
        <v>197.22190000000001</v>
      </c>
      <c r="N1105" s="9">
        <f t="shared" si="64"/>
        <v>-3.2720699005724496E-2</v>
      </c>
      <c r="O1105" s="9">
        <f t="shared" si="65"/>
        <v>7.925397465567019E-2</v>
      </c>
    </row>
    <row r="1106" spans="1:15" x14ac:dyDescent="0.15">
      <c r="A1106">
        <f t="shared" si="66"/>
        <v>6</v>
      </c>
      <c r="B1106" s="3" t="s">
        <v>1105</v>
      </c>
      <c r="C1106" s="4">
        <v>11.6247015724237</v>
      </c>
      <c r="K1106" s="8">
        <v>30811</v>
      </c>
      <c r="L1106">
        <v>160.11000000000001</v>
      </c>
      <c r="M1106">
        <v>194.7731</v>
      </c>
      <c r="N1106" s="9">
        <f t="shared" si="64"/>
        <v>-2.9401066925315189E-2</v>
      </c>
      <c r="O1106" s="9">
        <f t="shared" si="65"/>
        <v>7.3783171692313188E-2</v>
      </c>
    </row>
    <row r="1107" spans="1:15" x14ac:dyDescent="0.15">
      <c r="A1107">
        <f t="shared" si="66"/>
        <v>7</v>
      </c>
      <c r="B1107" s="3" t="s">
        <v>1106</v>
      </c>
      <c r="C1107" s="4">
        <v>11.6247015724237</v>
      </c>
      <c r="K1107" s="8">
        <v>30812</v>
      </c>
      <c r="L1107">
        <v>160</v>
      </c>
      <c r="M1107">
        <v>194.98439999999999</v>
      </c>
      <c r="N1107" s="9">
        <f t="shared" si="64"/>
        <v>-2.5875190258751957E-2</v>
      </c>
      <c r="O1107" s="9">
        <f t="shared" si="65"/>
        <v>8.0997591122913715E-2</v>
      </c>
    </row>
    <row r="1108" spans="1:15" x14ac:dyDescent="0.15">
      <c r="A1108">
        <f t="shared" si="66"/>
        <v>1</v>
      </c>
      <c r="B1108" s="3" t="s">
        <v>1107</v>
      </c>
      <c r="C1108" s="4">
        <v>10.7267449700944</v>
      </c>
      <c r="K1108" s="8">
        <v>30813</v>
      </c>
      <c r="L1108">
        <v>158.49</v>
      </c>
      <c r="M1108">
        <v>194.7483</v>
      </c>
      <c r="N1108" s="9">
        <f t="shared" si="64"/>
        <v>-3.8930325632162921E-2</v>
      </c>
      <c r="O1108" s="9">
        <f t="shared" si="65"/>
        <v>7.4565866082818788E-2</v>
      </c>
    </row>
    <row r="1109" spans="1:15" x14ac:dyDescent="0.15">
      <c r="A1109">
        <f t="shared" si="66"/>
        <v>2</v>
      </c>
      <c r="B1109" s="3" t="s">
        <v>1108</v>
      </c>
      <c r="C1109" s="4">
        <v>10.4003443180994</v>
      </c>
      <c r="K1109" s="8">
        <v>30816</v>
      </c>
      <c r="L1109">
        <v>157.5</v>
      </c>
      <c r="M1109">
        <v>195.53139999999999</v>
      </c>
      <c r="N1109" s="9">
        <f t="shared" si="64"/>
        <v>-3.6107711138310905E-2</v>
      </c>
      <c r="O1109" s="9">
        <f t="shared" si="65"/>
        <v>7.1193040719068623E-2</v>
      </c>
    </row>
    <row r="1110" spans="1:15" x14ac:dyDescent="0.15">
      <c r="A1110">
        <f t="shared" si="66"/>
        <v>3</v>
      </c>
      <c r="B1110" s="3" t="s">
        <v>1109</v>
      </c>
      <c r="C1110" s="4">
        <v>12.525088924860199</v>
      </c>
      <c r="K1110" s="8">
        <v>30817</v>
      </c>
      <c r="L1110">
        <v>158</v>
      </c>
      <c r="M1110">
        <v>198.73849999999999</v>
      </c>
      <c r="N1110" s="9">
        <f t="shared" si="64"/>
        <v>-3.4878749007391185E-2</v>
      </c>
      <c r="O1110" s="9">
        <f t="shared" si="65"/>
        <v>7.2691973047020797E-2</v>
      </c>
    </row>
    <row r="1111" spans="1:15" x14ac:dyDescent="0.15">
      <c r="A1111">
        <f t="shared" si="66"/>
        <v>4</v>
      </c>
      <c r="B1111" s="3" t="s">
        <v>1110</v>
      </c>
      <c r="C1111" s="4">
        <v>12.821568398403899</v>
      </c>
      <c r="K1111" s="8">
        <v>30818</v>
      </c>
      <c r="L1111">
        <v>157.99</v>
      </c>
      <c r="M1111">
        <v>198.291</v>
      </c>
      <c r="N1111" s="9">
        <f t="shared" si="64"/>
        <v>-3.2339070251730218E-2</v>
      </c>
      <c r="O1111" s="9">
        <f t="shared" si="65"/>
        <v>6.5605705844008266E-2</v>
      </c>
    </row>
    <row r="1112" spans="1:15" x14ac:dyDescent="0.15">
      <c r="A1112">
        <f t="shared" si="66"/>
        <v>5</v>
      </c>
      <c r="B1112" s="3" t="s">
        <v>1111</v>
      </c>
      <c r="C1112" s="4">
        <v>12.5120110910627</v>
      </c>
      <c r="K1112" s="8">
        <v>30819</v>
      </c>
      <c r="L1112">
        <v>156.57</v>
      </c>
      <c r="M1112">
        <v>198.61410000000001</v>
      </c>
      <c r="N1112" s="9">
        <f t="shared" si="64"/>
        <v>-3.3458855484906569E-2</v>
      </c>
      <c r="O1112" s="9">
        <f t="shared" si="65"/>
        <v>6.0874149518153731E-2</v>
      </c>
    </row>
    <row r="1113" spans="1:15" x14ac:dyDescent="0.15">
      <c r="A1113">
        <f t="shared" si="66"/>
        <v>6</v>
      </c>
      <c r="B1113" s="3" t="s">
        <v>1112</v>
      </c>
      <c r="C1113" s="4">
        <v>13.626351735913399</v>
      </c>
      <c r="K1113" s="8">
        <v>30820</v>
      </c>
      <c r="L1113">
        <v>155.78</v>
      </c>
      <c r="M1113">
        <v>197.11689999999999</v>
      </c>
      <c r="N1113" s="9">
        <f t="shared" si="64"/>
        <v>-3.9225360799309161E-2</v>
      </c>
      <c r="O1113" s="9">
        <f t="shared" si="65"/>
        <v>4.3954059367347087E-2</v>
      </c>
    </row>
    <row r="1114" spans="1:15" x14ac:dyDescent="0.15">
      <c r="A1114">
        <f t="shared" si="66"/>
        <v>7</v>
      </c>
      <c r="B1114" s="3" t="s">
        <v>1113</v>
      </c>
      <c r="C1114" s="4">
        <v>13.626351735913399</v>
      </c>
      <c r="K1114" s="8">
        <v>30823</v>
      </c>
      <c r="L1114">
        <v>154.72999999999999</v>
      </c>
      <c r="M1114">
        <v>196.7176</v>
      </c>
      <c r="N1114" s="9">
        <f t="shared" si="64"/>
        <v>-5.3233800403842735E-2</v>
      </c>
      <c r="O1114" s="9">
        <f t="shared" si="65"/>
        <v>3.7639141711313329E-2</v>
      </c>
    </row>
    <row r="1115" spans="1:15" x14ac:dyDescent="0.15">
      <c r="A1115">
        <f t="shared" si="66"/>
        <v>1</v>
      </c>
      <c r="B1115" s="3" t="s">
        <v>1114</v>
      </c>
      <c r="C1115" s="4">
        <v>14.6781445645986</v>
      </c>
      <c r="K1115" s="8">
        <v>30824</v>
      </c>
      <c r="L1115">
        <v>153.88</v>
      </c>
      <c r="M1115">
        <v>196.56790000000001</v>
      </c>
      <c r="N1115" s="9">
        <f t="shared" si="64"/>
        <v>-7.0436148362933437E-2</v>
      </c>
      <c r="O1115" s="9">
        <f t="shared" si="65"/>
        <v>3.042342326285552E-2</v>
      </c>
    </row>
    <row r="1116" spans="1:15" x14ac:dyDescent="0.15">
      <c r="A1116">
        <f t="shared" si="66"/>
        <v>2</v>
      </c>
      <c r="B1116" s="3" t="s">
        <v>1115</v>
      </c>
      <c r="C1116" s="4">
        <v>13.967057989032</v>
      </c>
      <c r="K1116" s="8">
        <v>30825</v>
      </c>
      <c r="L1116">
        <v>153.15</v>
      </c>
      <c r="M1116">
        <v>193.4485</v>
      </c>
      <c r="N1116" s="9">
        <f t="shared" si="64"/>
        <v>-7.8575296311894638E-2</v>
      </c>
      <c r="O1116" s="9">
        <f t="shared" si="65"/>
        <v>2.0652209469320004E-2</v>
      </c>
    </row>
    <row r="1117" spans="1:15" x14ac:dyDescent="0.15">
      <c r="A1117">
        <f t="shared" si="66"/>
        <v>3</v>
      </c>
      <c r="B1117" s="3" t="s">
        <v>1116</v>
      </c>
      <c r="C1117" s="4">
        <v>13.564988177797099</v>
      </c>
      <c r="K1117" s="8">
        <v>30826</v>
      </c>
      <c r="L1117">
        <v>151.22999999999999</v>
      </c>
      <c r="M1117">
        <v>193.9975</v>
      </c>
      <c r="N1117" s="9">
        <f t="shared" si="64"/>
        <v>-8.6113125453227024E-2</v>
      </c>
      <c r="O1117" s="9">
        <f t="shared" si="65"/>
        <v>1.0811129069739689E-2</v>
      </c>
    </row>
    <row r="1118" spans="1:15" x14ac:dyDescent="0.15">
      <c r="A1118">
        <f t="shared" si="66"/>
        <v>4</v>
      </c>
      <c r="B1118" s="3" t="s">
        <v>1117</v>
      </c>
      <c r="C1118" s="4">
        <v>13.0025561593283</v>
      </c>
      <c r="K1118" s="8">
        <v>30827</v>
      </c>
      <c r="L1118">
        <v>151.62</v>
      </c>
      <c r="M1118">
        <v>193.96010000000001</v>
      </c>
      <c r="N1118" s="9">
        <f t="shared" si="64"/>
        <v>-7.8073695731484927E-2</v>
      </c>
      <c r="O1118" s="9">
        <f t="shared" si="65"/>
        <v>1.4783837969512659E-2</v>
      </c>
    </row>
    <row r="1119" spans="1:15" x14ac:dyDescent="0.15">
      <c r="A1119">
        <f t="shared" si="66"/>
        <v>5</v>
      </c>
      <c r="B1119" s="3" t="s">
        <v>1118</v>
      </c>
      <c r="C1119" s="4">
        <v>14.004864609259901</v>
      </c>
      <c r="K1119" s="8">
        <v>30831</v>
      </c>
      <c r="L1119">
        <v>150.29</v>
      </c>
      <c r="M1119">
        <v>194.48410000000001</v>
      </c>
      <c r="N1119" s="9">
        <f t="shared" si="64"/>
        <v>-7.4511977338506008E-2</v>
      </c>
      <c r="O1119" s="9">
        <f t="shared" si="65"/>
        <v>1.5178286666983398E-2</v>
      </c>
    </row>
    <row r="1120" spans="1:15" x14ac:dyDescent="0.15">
      <c r="A1120">
        <f t="shared" si="66"/>
        <v>6</v>
      </c>
      <c r="B1120" s="3" t="s">
        <v>1119</v>
      </c>
      <c r="C1120" s="4">
        <v>15.6205129972317</v>
      </c>
      <c r="K1120" s="8">
        <v>30832</v>
      </c>
      <c r="L1120">
        <v>150.35</v>
      </c>
      <c r="M1120">
        <v>193.39859999999999</v>
      </c>
      <c r="N1120" s="9">
        <f t="shared" si="64"/>
        <v>-7.5053829590895238E-2</v>
      </c>
      <c r="O1120" s="9">
        <f t="shared" si="65"/>
        <v>1.9746527353026622E-2</v>
      </c>
    </row>
    <row r="1121" spans="1:15" x14ac:dyDescent="0.15">
      <c r="A1121">
        <f t="shared" si="66"/>
        <v>7</v>
      </c>
      <c r="B1121" s="3" t="s">
        <v>1120</v>
      </c>
      <c r="C1121" s="4">
        <v>15.6205129972317</v>
      </c>
      <c r="K1121" s="8">
        <v>30833</v>
      </c>
      <c r="L1121">
        <v>150.55000000000001</v>
      </c>
      <c r="M1121">
        <v>196.8049</v>
      </c>
      <c r="N1121" s="9">
        <f t="shared" si="64"/>
        <v>-8.1900231735577367E-2</v>
      </c>
      <c r="O1121" s="9">
        <f t="shared" si="65"/>
        <v>1.8467544659052093E-2</v>
      </c>
    </row>
    <row r="1122" spans="1:15" x14ac:dyDescent="0.15">
      <c r="A1122">
        <f t="shared" si="66"/>
        <v>1</v>
      </c>
      <c r="B1122" s="3" t="s">
        <v>1121</v>
      </c>
      <c r="C1122" s="4">
        <v>15.679669641728999</v>
      </c>
      <c r="K1122" s="8">
        <v>30834</v>
      </c>
      <c r="L1122">
        <v>153.24</v>
      </c>
      <c r="M1122">
        <v>196.2809</v>
      </c>
      <c r="N1122" s="9">
        <f t="shared" si="64"/>
        <v>-6.7996594088310269E-2</v>
      </c>
      <c r="O1122" s="9">
        <f t="shared" si="65"/>
        <v>1.8084031486391705E-2</v>
      </c>
    </row>
    <row r="1123" spans="1:15" x14ac:dyDescent="0.15">
      <c r="A1123">
        <f t="shared" si="66"/>
        <v>2</v>
      </c>
      <c r="B1123" s="3" t="s">
        <v>1122</v>
      </c>
      <c r="C1123" s="4">
        <v>16.416929636499201</v>
      </c>
      <c r="K1123" s="8">
        <v>30837</v>
      </c>
      <c r="L1123">
        <v>154.34</v>
      </c>
      <c r="M1123">
        <v>197.5411</v>
      </c>
      <c r="N1123" s="9">
        <f t="shared" si="64"/>
        <v>-6.3641327428259453E-2</v>
      </c>
      <c r="O1123" s="9">
        <f t="shared" si="65"/>
        <v>1.5125564176760475E-2</v>
      </c>
    </row>
    <row r="1124" spans="1:15" x14ac:dyDescent="0.15">
      <c r="A1124">
        <f t="shared" si="66"/>
        <v>3</v>
      </c>
      <c r="B1124" s="3" t="s">
        <v>1123</v>
      </c>
      <c r="C1124" s="4">
        <v>16.4088562437253</v>
      </c>
      <c r="K1124" s="8">
        <v>30838</v>
      </c>
      <c r="L1124">
        <v>153.65</v>
      </c>
      <c r="M1124">
        <v>198.35210000000001</v>
      </c>
      <c r="N1124" s="9">
        <f t="shared" si="64"/>
        <v>-5.6029980954721448E-2</v>
      </c>
      <c r="O1124" s="9">
        <f t="shared" si="65"/>
        <v>6.5686344659456886E-3</v>
      </c>
    </row>
    <row r="1125" spans="1:15" x14ac:dyDescent="0.15">
      <c r="A1125">
        <f t="shared" si="66"/>
        <v>4</v>
      </c>
      <c r="B1125" s="3" t="s">
        <v>1124</v>
      </c>
      <c r="C1125" s="4">
        <v>16.858361860946001</v>
      </c>
      <c r="K1125" s="8">
        <v>30839</v>
      </c>
      <c r="L1125">
        <v>155.01</v>
      </c>
      <c r="M1125">
        <v>197.017</v>
      </c>
      <c r="N1125" s="9">
        <f t="shared" si="64"/>
        <v>-3.9352999504214337E-2</v>
      </c>
      <c r="O1125" s="9">
        <f t="shared" si="65"/>
        <v>1.4039895166586769E-2</v>
      </c>
    </row>
    <row r="1126" spans="1:15" x14ac:dyDescent="0.15">
      <c r="A1126">
        <f t="shared" si="66"/>
        <v>5</v>
      </c>
      <c r="B1126" s="3" t="s">
        <v>1125</v>
      </c>
      <c r="C1126" s="4">
        <v>16.1424336916389</v>
      </c>
      <c r="K1126" s="8">
        <v>30840</v>
      </c>
      <c r="L1126">
        <v>154.91999999999999</v>
      </c>
      <c r="M1126">
        <v>197.16679999999999</v>
      </c>
      <c r="N1126" s="9">
        <f t="shared" si="64"/>
        <v>-4.2699128715318668E-2</v>
      </c>
      <c r="O1126" s="9">
        <f t="shared" si="65"/>
        <v>1.3372915669784158E-2</v>
      </c>
    </row>
    <row r="1127" spans="1:15" x14ac:dyDescent="0.15">
      <c r="A1127">
        <f t="shared" si="66"/>
        <v>6</v>
      </c>
      <c r="B1127" s="3" t="s">
        <v>1126</v>
      </c>
      <c r="C1127" s="4">
        <v>17.606847941833902</v>
      </c>
      <c r="K1127" s="8">
        <v>30841</v>
      </c>
      <c r="L1127">
        <v>155.16999999999999</v>
      </c>
      <c r="M1127">
        <v>197.16679999999999</v>
      </c>
      <c r="N1127" s="9">
        <f t="shared" si="64"/>
        <v>-4.6164248832063048E-2</v>
      </c>
      <c r="O1127" s="9">
        <f t="shared" si="65"/>
        <v>7.3541057613804028E-3</v>
      </c>
    </row>
    <row r="1128" spans="1:15" x14ac:dyDescent="0.15">
      <c r="A1128">
        <f t="shared" si="66"/>
        <v>7</v>
      </c>
      <c r="B1128" s="3" t="s">
        <v>1127</v>
      </c>
      <c r="C1128" s="4">
        <v>17.606847941833902</v>
      </c>
      <c r="K1128" s="8">
        <v>30844</v>
      </c>
      <c r="L1128">
        <v>153.06</v>
      </c>
      <c r="M1128">
        <v>195.64449999999999</v>
      </c>
      <c r="N1128" s="9">
        <f t="shared" si="64"/>
        <v>-7.1463237078379094E-2</v>
      </c>
      <c r="O1128" s="9">
        <f t="shared" si="65"/>
        <v>-6.3258672355122059E-3</v>
      </c>
    </row>
    <row r="1129" spans="1:15" x14ac:dyDescent="0.15">
      <c r="A1129">
        <f t="shared" si="66"/>
        <v>1</v>
      </c>
      <c r="B1129" s="3" t="s">
        <v>1128</v>
      </c>
      <c r="C1129" s="4">
        <v>17.752438867413801</v>
      </c>
      <c r="K1129" s="8">
        <v>30845</v>
      </c>
      <c r="L1129">
        <v>152.19</v>
      </c>
      <c r="M1129">
        <v>197.22919999999999</v>
      </c>
      <c r="N1129" s="9">
        <f t="shared" si="64"/>
        <v>-8.0589621216697882E-2</v>
      </c>
      <c r="O1129" s="9">
        <f t="shared" si="65"/>
        <v>-9.2529707963784347E-3</v>
      </c>
    </row>
    <row r="1130" spans="1:15" x14ac:dyDescent="0.15">
      <c r="A1130">
        <f t="shared" si="66"/>
        <v>2</v>
      </c>
      <c r="B1130" s="3" t="s">
        <v>1129</v>
      </c>
      <c r="C1130" s="4">
        <v>16.432033922806301</v>
      </c>
      <c r="K1130" s="8">
        <v>30846</v>
      </c>
      <c r="L1130">
        <v>152.13</v>
      </c>
      <c r="M1130">
        <v>197.9528</v>
      </c>
      <c r="N1130" s="9">
        <f t="shared" si="64"/>
        <v>-8.9696026807084772E-2</v>
      </c>
      <c r="O1130" s="9">
        <f t="shared" si="65"/>
        <v>-3.87925546877399E-3</v>
      </c>
    </row>
    <row r="1131" spans="1:15" x14ac:dyDescent="0.15">
      <c r="A1131">
        <f t="shared" si="66"/>
        <v>3</v>
      </c>
      <c r="B1131" s="3" t="s">
        <v>1130</v>
      </c>
      <c r="C1131" s="4">
        <v>15.995422067706</v>
      </c>
      <c r="K1131" s="8">
        <v>30847</v>
      </c>
      <c r="L1131">
        <v>150.38999999999999</v>
      </c>
      <c r="M1131">
        <v>200.01159999999999</v>
      </c>
      <c r="N1131" s="9">
        <f t="shared" si="64"/>
        <v>-0.11085491308974815</v>
      </c>
      <c r="O1131" s="9">
        <f t="shared" si="65"/>
        <v>5.6317137735899525E-3</v>
      </c>
    </row>
    <row r="1132" spans="1:15" x14ac:dyDescent="0.15">
      <c r="A1132">
        <f t="shared" si="66"/>
        <v>4</v>
      </c>
      <c r="B1132" s="3" t="s">
        <v>1131</v>
      </c>
      <c r="C1132" s="4">
        <v>17.326678067837701</v>
      </c>
      <c r="K1132" s="8">
        <v>30848</v>
      </c>
      <c r="L1132">
        <v>149.03</v>
      </c>
      <c r="M1132">
        <v>199.5</v>
      </c>
      <c r="N1132" s="9">
        <f t="shared" si="64"/>
        <v>-0.11884349317093357</v>
      </c>
      <c r="O1132" s="9">
        <f t="shared" si="65"/>
        <v>9.0796940288278005E-3</v>
      </c>
    </row>
    <row r="1133" spans="1:15" x14ac:dyDescent="0.15">
      <c r="A1133">
        <f t="shared" si="66"/>
        <v>5</v>
      </c>
      <c r="B1133" s="3" t="s">
        <v>1132</v>
      </c>
      <c r="C1133" s="4">
        <v>17.922262161514599</v>
      </c>
      <c r="K1133" s="8">
        <v>30851</v>
      </c>
      <c r="L1133">
        <v>151.72999999999999</v>
      </c>
      <c r="M1133">
        <v>200.4982</v>
      </c>
      <c r="N1133" s="9">
        <f t="shared" si="64"/>
        <v>-0.10229558632114555</v>
      </c>
      <c r="O1133" s="9">
        <f t="shared" si="65"/>
        <v>1.8512196856553587E-2</v>
      </c>
    </row>
    <row r="1134" spans="1:15" x14ac:dyDescent="0.15">
      <c r="A1134">
        <f t="shared" si="66"/>
        <v>6</v>
      </c>
      <c r="B1134" s="3" t="s">
        <v>1133</v>
      </c>
      <c r="C1134" s="4">
        <v>17.312227334493599</v>
      </c>
      <c r="K1134" s="8">
        <v>30852</v>
      </c>
      <c r="L1134">
        <v>152.61000000000001</v>
      </c>
      <c r="M1134">
        <v>202.5402</v>
      </c>
      <c r="N1134" s="9">
        <f t="shared" si="64"/>
        <v>-0.10508414941652489</v>
      </c>
      <c r="O1134" s="9">
        <f t="shared" si="65"/>
        <v>2.4829861409784826E-2</v>
      </c>
    </row>
    <row r="1135" spans="1:15" x14ac:dyDescent="0.15">
      <c r="A1135">
        <f t="shared" si="66"/>
        <v>7</v>
      </c>
      <c r="B1135" s="3" t="s">
        <v>1134</v>
      </c>
      <c r="C1135" s="4">
        <v>17.312227334493599</v>
      </c>
      <c r="K1135" s="8">
        <v>30853</v>
      </c>
      <c r="L1135">
        <v>154.84</v>
      </c>
      <c r="M1135">
        <v>202.8158</v>
      </c>
      <c r="N1135" s="9">
        <f t="shared" si="64"/>
        <v>-9.4449967834376314E-2</v>
      </c>
      <c r="O1135" s="9">
        <f t="shared" si="65"/>
        <v>3.5644748418696803E-2</v>
      </c>
    </row>
    <row r="1136" spans="1:15" x14ac:dyDescent="0.15">
      <c r="A1136">
        <f t="shared" si="66"/>
        <v>1</v>
      </c>
      <c r="B1136" s="3" t="s">
        <v>1135</v>
      </c>
      <c r="C1136" s="4">
        <v>17.0619114596992</v>
      </c>
      <c r="K1136" s="8">
        <v>30854</v>
      </c>
      <c r="L1136">
        <v>154.51</v>
      </c>
      <c r="M1136">
        <v>201.93889999999999</v>
      </c>
      <c r="N1136" s="9">
        <f t="shared" si="64"/>
        <v>-9.4154892419534564E-2</v>
      </c>
      <c r="O1136" s="9">
        <f t="shared" si="65"/>
        <v>2.921458379628028E-2</v>
      </c>
    </row>
    <row r="1137" spans="1:15" x14ac:dyDescent="0.15">
      <c r="A1137">
        <f t="shared" si="66"/>
        <v>2</v>
      </c>
      <c r="B1137" s="3" t="s">
        <v>1136</v>
      </c>
      <c r="C1137" s="4">
        <v>15.581852737254099</v>
      </c>
      <c r="K1137" s="8">
        <v>30855</v>
      </c>
      <c r="L1137">
        <v>154.46</v>
      </c>
      <c r="M1137">
        <v>199.32069999999999</v>
      </c>
      <c r="N1137" s="9">
        <f t="shared" si="64"/>
        <v>-9.3597793556716047E-2</v>
      </c>
      <c r="O1137" s="9">
        <f t="shared" si="65"/>
        <v>1.8607978863396601E-2</v>
      </c>
    </row>
    <row r="1138" spans="1:15" x14ac:dyDescent="0.15">
      <c r="A1138">
        <f t="shared" si="66"/>
        <v>3</v>
      </c>
      <c r="B1138" s="3" t="s">
        <v>1137</v>
      </c>
      <c r="C1138" s="4">
        <v>15.4028071070548</v>
      </c>
      <c r="K1138" s="8">
        <v>30858</v>
      </c>
      <c r="L1138">
        <v>153.97</v>
      </c>
      <c r="M1138">
        <v>199.77160000000001</v>
      </c>
      <c r="N1138" s="9">
        <f t="shared" si="64"/>
        <v>-8.6014484150540249E-2</v>
      </c>
      <c r="O1138" s="9">
        <f t="shared" si="65"/>
        <v>2.897931138208798E-2</v>
      </c>
    </row>
    <row r="1139" spans="1:15" x14ac:dyDescent="0.15">
      <c r="A1139">
        <f t="shared" si="66"/>
        <v>4</v>
      </c>
      <c r="B1139" s="3" t="s">
        <v>1138</v>
      </c>
      <c r="C1139" s="4">
        <v>15.1743983438936</v>
      </c>
      <c r="K1139" s="8">
        <v>30859</v>
      </c>
      <c r="L1139">
        <v>152.71</v>
      </c>
      <c r="M1139">
        <v>201.08699999999999</v>
      </c>
      <c r="N1139" s="9">
        <f t="shared" si="64"/>
        <v>-7.8283437952679891E-2</v>
      </c>
      <c r="O1139" s="9">
        <f t="shared" si="65"/>
        <v>3.4796310514539464E-2</v>
      </c>
    </row>
    <row r="1140" spans="1:15" x14ac:dyDescent="0.15">
      <c r="A1140">
        <f t="shared" si="66"/>
        <v>5</v>
      </c>
      <c r="B1140" s="3" t="s">
        <v>1139</v>
      </c>
      <c r="C1140" s="4">
        <v>14.869898676042601</v>
      </c>
      <c r="K1140" s="8">
        <v>30860</v>
      </c>
      <c r="L1140">
        <v>151.63999999999999</v>
      </c>
      <c r="M1140">
        <v>200.57339999999999</v>
      </c>
      <c r="N1140" s="9">
        <f t="shared" si="64"/>
        <v>-9.0014402304368746E-2</v>
      </c>
      <c r="O1140" s="9">
        <f t="shared" si="65"/>
        <v>2.400659208704492E-2</v>
      </c>
    </row>
    <row r="1141" spans="1:15" x14ac:dyDescent="0.15">
      <c r="A1141">
        <f t="shared" si="66"/>
        <v>6</v>
      </c>
      <c r="B1141" s="3" t="s">
        <v>1140</v>
      </c>
      <c r="C1141" s="4">
        <v>15.0067872938827</v>
      </c>
      <c r="K1141" s="8">
        <v>30861</v>
      </c>
      <c r="L1141">
        <v>152.84</v>
      </c>
      <c r="M1141">
        <v>200.43559999999999</v>
      </c>
      <c r="N1141" s="9">
        <f t="shared" si="64"/>
        <v>-8.8284418993080371E-2</v>
      </c>
      <c r="O1141" s="9">
        <f t="shared" si="65"/>
        <v>1.0259571441748161E-2</v>
      </c>
    </row>
    <row r="1142" spans="1:15" x14ac:dyDescent="0.15">
      <c r="A1142">
        <f t="shared" si="66"/>
        <v>7</v>
      </c>
      <c r="B1142" s="3" t="s">
        <v>1141</v>
      </c>
      <c r="C1142" s="4">
        <v>15.0067872938827</v>
      </c>
      <c r="K1142" s="8">
        <v>30862</v>
      </c>
      <c r="L1142">
        <v>153.18</v>
      </c>
      <c r="M1142">
        <v>198.54400000000001</v>
      </c>
      <c r="N1142" s="9">
        <f t="shared" si="64"/>
        <v>-9.1674573055028352E-2</v>
      </c>
      <c r="O1142" s="9">
        <f t="shared" si="65"/>
        <v>-3.3086834492033201E-3</v>
      </c>
    </row>
    <row r="1143" spans="1:15" x14ac:dyDescent="0.15">
      <c r="A1143">
        <f t="shared" si="66"/>
        <v>1</v>
      </c>
      <c r="B1143" s="3" t="s">
        <v>1142</v>
      </c>
      <c r="C1143" s="4">
        <v>15.255544219717001</v>
      </c>
      <c r="K1143" s="8">
        <v>30865</v>
      </c>
      <c r="L1143">
        <v>153.19999999999999</v>
      </c>
      <c r="M1143">
        <v>197.3038</v>
      </c>
      <c r="N1143" s="9">
        <f t="shared" si="64"/>
        <v>-8.0432172869147722E-2</v>
      </c>
      <c r="O1143" s="9">
        <f t="shared" si="65"/>
        <v>-5.1651757037073365E-3</v>
      </c>
    </row>
    <row r="1144" spans="1:15" x14ac:dyDescent="0.15">
      <c r="A1144">
        <f t="shared" si="66"/>
        <v>2</v>
      </c>
      <c r="B1144" s="3" t="s">
        <v>1143</v>
      </c>
      <c r="C1144" s="4">
        <v>14.2401528760942</v>
      </c>
      <c r="K1144" s="8">
        <v>30866</v>
      </c>
      <c r="L1144">
        <v>153.69999999999999</v>
      </c>
      <c r="M1144">
        <v>197.93010000000001</v>
      </c>
      <c r="N1144" s="9">
        <f t="shared" si="64"/>
        <v>-8.7725546058879389E-2</v>
      </c>
      <c r="O1144" s="9">
        <f t="shared" si="65"/>
        <v>4.1825274459337258E-3</v>
      </c>
    </row>
    <row r="1145" spans="1:15" x14ac:dyDescent="0.15">
      <c r="A1145">
        <f t="shared" si="66"/>
        <v>3</v>
      </c>
      <c r="B1145" s="3" t="s">
        <v>1144</v>
      </c>
      <c r="C1145" s="4">
        <v>14.204767084239901</v>
      </c>
      <c r="K1145" s="8">
        <v>30868</v>
      </c>
      <c r="L1145">
        <v>152.76</v>
      </c>
      <c r="M1145">
        <v>197.91759999999999</v>
      </c>
      <c r="N1145" s="9">
        <f t="shared" si="64"/>
        <v>-8.8326569587013681E-2</v>
      </c>
      <c r="O1145" s="9">
        <f t="shared" si="65"/>
        <v>4.119109695964962E-3</v>
      </c>
    </row>
    <row r="1146" spans="1:15" x14ac:dyDescent="0.15">
      <c r="A1146">
        <f t="shared" si="66"/>
        <v>4</v>
      </c>
      <c r="B1146" s="3" t="s">
        <v>1145</v>
      </c>
      <c r="C1146" s="4">
        <v>14.522603772245899</v>
      </c>
      <c r="K1146" s="8">
        <v>30869</v>
      </c>
      <c r="L1146">
        <v>152.24</v>
      </c>
      <c r="M1146">
        <v>196.1387</v>
      </c>
      <c r="N1146" s="9">
        <f t="shared" si="64"/>
        <v>-8.8819727076849375E-2</v>
      </c>
      <c r="O1146" s="9">
        <f t="shared" si="65"/>
        <v>4.0687218797208491E-3</v>
      </c>
    </row>
    <row r="1147" spans="1:15" x14ac:dyDescent="0.15">
      <c r="A1147">
        <f t="shared" si="66"/>
        <v>5</v>
      </c>
      <c r="B1147" s="3" t="s">
        <v>1146</v>
      </c>
      <c r="C1147" s="4">
        <v>14.3492757298645</v>
      </c>
      <c r="K1147" s="8">
        <v>30872</v>
      </c>
      <c r="L1147">
        <v>153.36000000000001</v>
      </c>
      <c r="M1147">
        <v>195.1491</v>
      </c>
      <c r="N1147" s="9">
        <f t="shared" si="64"/>
        <v>-8.7740170126702766E-2</v>
      </c>
      <c r="O1147" s="9">
        <f t="shared" si="65"/>
        <v>-1.9807053827317622E-3</v>
      </c>
    </row>
    <row r="1148" spans="1:15" x14ac:dyDescent="0.15">
      <c r="A1148">
        <f t="shared" si="66"/>
        <v>6</v>
      </c>
      <c r="B1148" s="3" t="s">
        <v>1147</v>
      </c>
      <c r="C1148" s="4">
        <v>14.9429984217256</v>
      </c>
      <c r="K1148" s="8">
        <v>30873</v>
      </c>
      <c r="L1148">
        <v>152.88999999999999</v>
      </c>
      <c r="M1148">
        <v>193.83369999999999</v>
      </c>
      <c r="N1148" s="9">
        <f t="shared" si="64"/>
        <v>-7.6360780523168081E-2</v>
      </c>
      <c r="O1148" s="9">
        <f t="shared" si="65"/>
        <v>-1.7352026422449929E-2</v>
      </c>
    </row>
    <row r="1149" spans="1:15" x14ac:dyDescent="0.15">
      <c r="A1149">
        <f t="shared" si="66"/>
        <v>7</v>
      </c>
      <c r="B1149" s="3" t="s">
        <v>1148</v>
      </c>
      <c r="C1149" s="4">
        <v>14.9429984217256</v>
      </c>
      <c r="K1149" s="8">
        <v>30874</v>
      </c>
      <c r="L1149">
        <v>150.56</v>
      </c>
      <c r="M1149">
        <v>192.7689</v>
      </c>
      <c r="N1149" s="9">
        <f t="shared" si="64"/>
        <v>-9.0051976308473392E-2</v>
      </c>
      <c r="O1149" s="9">
        <f t="shared" si="65"/>
        <v>-2.5365319451649215E-2</v>
      </c>
    </row>
    <row r="1150" spans="1:15" x14ac:dyDescent="0.15">
      <c r="A1150">
        <f t="shared" si="66"/>
        <v>1</v>
      </c>
      <c r="B1150" s="3" t="s">
        <v>1149</v>
      </c>
      <c r="C1150" s="4">
        <v>15.281521441665801</v>
      </c>
      <c r="K1150" s="8">
        <v>30875</v>
      </c>
      <c r="L1150">
        <v>150.03</v>
      </c>
      <c r="M1150">
        <v>191.8544</v>
      </c>
      <c r="N1150" s="9">
        <f t="shared" si="64"/>
        <v>-9.6259261490271641E-2</v>
      </c>
      <c r="O1150" s="9">
        <f t="shared" si="65"/>
        <v>-3.240181764079908E-2</v>
      </c>
    </row>
    <row r="1151" spans="1:15" x14ac:dyDescent="0.15">
      <c r="A1151">
        <f t="shared" si="66"/>
        <v>2</v>
      </c>
      <c r="B1151" s="3" t="s">
        <v>1150</v>
      </c>
      <c r="C1151" s="4">
        <v>14.0082731282931</v>
      </c>
      <c r="K1151" s="8">
        <v>30876</v>
      </c>
      <c r="L1151">
        <v>150.88</v>
      </c>
      <c r="M1151">
        <v>189.44919999999999</v>
      </c>
      <c r="N1151" s="9">
        <f t="shared" si="64"/>
        <v>-8.1623957635887701E-2</v>
      </c>
      <c r="O1151" s="9">
        <f t="shared" si="65"/>
        <v>-3.2440079468439853E-2</v>
      </c>
    </row>
    <row r="1152" spans="1:15" x14ac:dyDescent="0.15">
      <c r="A1152">
        <f t="shared" si="66"/>
        <v>3</v>
      </c>
      <c r="B1152" s="3" t="s">
        <v>1151</v>
      </c>
      <c r="C1152" s="4">
        <v>13.423881778993101</v>
      </c>
      <c r="K1152" s="8">
        <v>30879</v>
      </c>
      <c r="L1152">
        <v>151.6</v>
      </c>
      <c r="M1152">
        <v>189.93780000000001</v>
      </c>
      <c r="N1152" s="9">
        <f t="shared" si="64"/>
        <v>-7.5327843854833709E-2</v>
      </c>
      <c r="O1152" s="9">
        <f t="shared" si="65"/>
        <v>-2.1468288538826097E-2</v>
      </c>
    </row>
    <row r="1153" spans="1:15" x14ac:dyDescent="0.15">
      <c r="A1153">
        <f t="shared" si="66"/>
        <v>4</v>
      </c>
      <c r="B1153" s="3" t="s">
        <v>1152</v>
      </c>
      <c r="C1153" s="4">
        <v>12.8389575208647</v>
      </c>
      <c r="K1153" s="8">
        <v>30880</v>
      </c>
      <c r="L1153">
        <v>152.38</v>
      </c>
      <c r="M1153">
        <v>189.93780000000001</v>
      </c>
      <c r="N1153" s="9">
        <f t="shared" si="64"/>
        <v>-7.5476277150831161E-2</v>
      </c>
      <c r="O1153" s="9">
        <f t="shared" si="65"/>
        <v>-2.430983273248799E-2</v>
      </c>
    </row>
    <row r="1154" spans="1:15" x14ac:dyDescent="0.15">
      <c r="A1154">
        <f t="shared" si="66"/>
        <v>5</v>
      </c>
      <c r="B1154" s="3" t="s">
        <v>1153</v>
      </c>
      <c r="C1154" s="4">
        <v>13.006269187328501</v>
      </c>
      <c r="K1154" s="8">
        <v>30881</v>
      </c>
      <c r="L1154">
        <v>151.4</v>
      </c>
      <c r="M1154">
        <v>188.27170000000001</v>
      </c>
      <c r="N1154" s="9">
        <f t="shared" ref="N1154:N1217" si="67">L1154/L902-1</f>
        <v>-0.10567664953629863</v>
      </c>
      <c r="O1154" s="9">
        <f t="shared" ref="O1154:O1217" si="68">M1154/M902-1</f>
        <v>-3.7921700707282402E-2</v>
      </c>
    </row>
    <row r="1155" spans="1:15" x14ac:dyDescent="0.15">
      <c r="A1155">
        <f t="shared" si="66"/>
        <v>6</v>
      </c>
      <c r="B1155" s="3" t="s">
        <v>1154</v>
      </c>
      <c r="C1155" s="4">
        <v>13.1613177917265</v>
      </c>
      <c r="K1155" s="8">
        <v>30882</v>
      </c>
      <c r="L1155">
        <v>150.37</v>
      </c>
      <c r="M1155">
        <v>188.3468</v>
      </c>
      <c r="N1155" s="9">
        <f t="shared" si="67"/>
        <v>-0.11055246657991247</v>
      </c>
      <c r="O1155" s="9">
        <f t="shared" si="68"/>
        <v>-5.0150006732526009E-2</v>
      </c>
    </row>
    <row r="1156" spans="1:15" x14ac:dyDescent="0.15">
      <c r="A1156">
        <f t="shared" ref="A1156:A1219" si="69">WEEKDAY(B1156,2)</f>
        <v>7</v>
      </c>
      <c r="B1156" s="3" t="s">
        <v>1155</v>
      </c>
      <c r="C1156" s="4">
        <v>13.1613177917265</v>
      </c>
      <c r="K1156" s="8">
        <v>30883</v>
      </c>
      <c r="L1156">
        <v>149.55000000000001</v>
      </c>
      <c r="M1156">
        <v>189.3991</v>
      </c>
      <c r="N1156" s="9">
        <f t="shared" si="67"/>
        <v>-0.1145124045236543</v>
      </c>
      <c r="O1156" s="9">
        <f t="shared" si="68"/>
        <v>-4.8824559526840727E-2</v>
      </c>
    </row>
    <row r="1157" spans="1:15" x14ac:dyDescent="0.15">
      <c r="A1157">
        <f t="shared" si="69"/>
        <v>1</v>
      </c>
      <c r="B1157" s="3" t="s">
        <v>1156</v>
      </c>
      <c r="C1157" s="4">
        <v>13.341098509892801</v>
      </c>
      <c r="K1157" s="8">
        <v>30886</v>
      </c>
      <c r="L1157">
        <v>148.94999999999999</v>
      </c>
      <c r="M1157">
        <v>192.7833</v>
      </c>
      <c r="N1157" s="9">
        <f t="shared" si="67"/>
        <v>-0.12139444346133432</v>
      </c>
      <c r="O1157" s="9">
        <f t="shared" si="68"/>
        <v>-4.1039885352555427E-2</v>
      </c>
    </row>
    <row r="1158" spans="1:15" x14ac:dyDescent="0.15">
      <c r="A1158">
        <f t="shared" si="69"/>
        <v>2</v>
      </c>
      <c r="B1158" s="3" t="s">
        <v>1157</v>
      </c>
      <c r="C1158" s="4">
        <v>13.096816138673701</v>
      </c>
      <c r="K1158" s="8">
        <v>30887</v>
      </c>
      <c r="L1158">
        <v>147.82</v>
      </c>
      <c r="M1158">
        <v>194.1671</v>
      </c>
      <c r="N1158" s="9">
        <f t="shared" si="67"/>
        <v>-0.13317304873042868</v>
      </c>
      <c r="O1158" s="9">
        <f t="shared" si="68"/>
        <v>-4.5691688492836779E-2</v>
      </c>
    </row>
    <row r="1159" spans="1:15" x14ac:dyDescent="0.15">
      <c r="A1159">
        <f t="shared" si="69"/>
        <v>3</v>
      </c>
      <c r="B1159" s="3" t="s">
        <v>1158</v>
      </c>
      <c r="C1159" s="4">
        <v>13.920407512339899</v>
      </c>
      <c r="K1159" s="8">
        <v>30888</v>
      </c>
      <c r="L1159">
        <v>148.83000000000001</v>
      </c>
      <c r="M1159">
        <v>193.29910000000001</v>
      </c>
      <c r="N1159" s="9">
        <f t="shared" si="67"/>
        <v>-0.11193985321319877</v>
      </c>
      <c r="O1159" s="9">
        <f t="shared" si="68"/>
        <v>-4.9901303307518852E-2</v>
      </c>
    </row>
    <row r="1160" spans="1:15" x14ac:dyDescent="0.15">
      <c r="A1160">
        <f t="shared" si="69"/>
        <v>4</v>
      </c>
      <c r="B1160" s="3" t="s">
        <v>1159</v>
      </c>
      <c r="C1160" s="4">
        <v>12.6913260574405</v>
      </c>
      <c r="K1160" s="8">
        <v>30889</v>
      </c>
      <c r="L1160">
        <v>150.08000000000001</v>
      </c>
      <c r="M1160">
        <v>195.01</v>
      </c>
      <c r="N1160" s="9">
        <f t="shared" si="67"/>
        <v>-9.0644692195831156E-2</v>
      </c>
      <c r="O1160" s="9">
        <f t="shared" si="68"/>
        <v>-4.0868230413935169E-2</v>
      </c>
    </row>
    <row r="1161" spans="1:15" x14ac:dyDescent="0.15">
      <c r="A1161">
        <f t="shared" si="69"/>
        <v>5</v>
      </c>
      <c r="B1161" s="3" t="s">
        <v>1160</v>
      </c>
      <c r="C1161" s="4">
        <v>13.175878680477201</v>
      </c>
      <c r="K1161" s="8">
        <v>30890</v>
      </c>
      <c r="L1161">
        <v>151.19</v>
      </c>
      <c r="M1161">
        <v>194.89680000000001</v>
      </c>
      <c r="N1161" s="9">
        <f t="shared" si="67"/>
        <v>-6.9943405511810997E-2</v>
      </c>
      <c r="O1161" s="9">
        <f t="shared" si="68"/>
        <v>-4.9912813810565448E-2</v>
      </c>
    </row>
    <row r="1162" spans="1:15" x14ac:dyDescent="0.15">
      <c r="A1162">
        <f t="shared" si="69"/>
        <v>6</v>
      </c>
      <c r="B1162" s="3" t="s">
        <v>1161</v>
      </c>
      <c r="C1162" s="4">
        <v>13.2854870937489</v>
      </c>
      <c r="K1162" s="8">
        <v>30893</v>
      </c>
      <c r="L1162">
        <v>150.19</v>
      </c>
      <c r="M1162">
        <v>195.21129999999999</v>
      </c>
      <c r="N1162" s="9">
        <f t="shared" si="67"/>
        <v>-7.3130091335472658E-2</v>
      </c>
      <c r="O1162" s="9">
        <f t="shared" si="68"/>
        <v>-5.0939986610860744E-2</v>
      </c>
    </row>
    <row r="1163" spans="1:15" x14ac:dyDescent="0.15">
      <c r="A1163">
        <f t="shared" si="69"/>
        <v>7</v>
      </c>
      <c r="B1163" s="3" t="s">
        <v>1162</v>
      </c>
      <c r="C1163" s="4">
        <v>13.2854870937489</v>
      </c>
      <c r="K1163" s="8">
        <v>30894</v>
      </c>
      <c r="L1163">
        <v>150.66</v>
      </c>
      <c r="M1163">
        <v>192.55680000000001</v>
      </c>
      <c r="N1163" s="9">
        <f t="shared" si="67"/>
        <v>-7.0057403863958978E-2</v>
      </c>
      <c r="O1163" s="9">
        <f t="shared" si="68"/>
        <v>-6.154040351119161E-2</v>
      </c>
    </row>
    <row r="1164" spans="1:15" x14ac:dyDescent="0.15">
      <c r="A1164">
        <f t="shared" si="69"/>
        <v>1</v>
      </c>
      <c r="B1164" s="3" t="s">
        <v>1163</v>
      </c>
      <c r="C1164" s="4">
        <v>12.9179286235928</v>
      </c>
      <c r="K1164" s="8">
        <v>30895</v>
      </c>
      <c r="L1164">
        <v>154.08000000000001</v>
      </c>
      <c r="M1164">
        <v>191.4623</v>
      </c>
      <c r="N1164" s="9">
        <f t="shared" si="67"/>
        <v>-5.7268722466960242E-2</v>
      </c>
      <c r="O1164" s="9">
        <f t="shared" si="68"/>
        <v>-6.5943699708360892E-2</v>
      </c>
    </row>
    <row r="1165" spans="1:15" x14ac:dyDescent="0.15">
      <c r="A1165">
        <f t="shared" si="69"/>
        <v>2</v>
      </c>
      <c r="B1165" s="3" t="s">
        <v>1164</v>
      </c>
      <c r="C1165" s="4">
        <v>14.1076799837744</v>
      </c>
      <c r="K1165" s="8">
        <v>30896</v>
      </c>
      <c r="L1165">
        <v>157.99</v>
      </c>
      <c r="M1165">
        <v>191.38679999999999</v>
      </c>
      <c r="N1165" s="9">
        <f t="shared" si="67"/>
        <v>-2.0702907084857114E-2</v>
      </c>
      <c r="O1165" s="9">
        <f t="shared" si="68"/>
        <v>-5.5559530747506636E-2</v>
      </c>
    </row>
    <row r="1166" spans="1:15" x14ac:dyDescent="0.15">
      <c r="A1166">
        <f t="shared" si="69"/>
        <v>3</v>
      </c>
      <c r="B1166" s="3" t="s">
        <v>1165</v>
      </c>
      <c r="C1166" s="4">
        <v>14.000724241366701</v>
      </c>
      <c r="K1166" s="8">
        <v>30897</v>
      </c>
      <c r="L1166">
        <v>162.35</v>
      </c>
      <c r="M1166">
        <v>189.1978</v>
      </c>
      <c r="N1166" s="9">
        <f t="shared" si="67"/>
        <v>3.7714850995422822E-3</v>
      </c>
      <c r="O1166" s="9">
        <f t="shared" si="68"/>
        <v>-5.0695554223124328E-2</v>
      </c>
    </row>
    <row r="1167" spans="1:15" x14ac:dyDescent="0.15">
      <c r="A1167">
        <f t="shared" si="69"/>
        <v>4</v>
      </c>
      <c r="B1167" s="3" t="s">
        <v>1166</v>
      </c>
      <c r="C1167" s="4">
        <v>12.746611292484101</v>
      </c>
      <c r="K1167" s="8">
        <v>30900</v>
      </c>
      <c r="L1167">
        <v>162.6</v>
      </c>
      <c r="M1167">
        <v>187.48689999999999</v>
      </c>
      <c r="N1167" s="9">
        <f t="shared" si="67"/>
        <v>2.1485111194873729E-2</v>
      </c>
      <c r="O1167" s="9">
        <f t="shared" si="68"/>
        <v>-6.4699388345489828E-2</v>
      </c>
    </row>
    <row r="1168" spans="1:15" x14ac:dyDescent="0.15">
      <c r="A1168">
        <f t="shared" si="69"/>
        <v>5</v>
      </c>
      <c r="B1168" s="3" t="s">
        <v>1167</v>
      </c>
      <c r="C1168" s="4">
        <v>12.3044495492077</v>
      </c>
      <c r="K1168" s="8">
        <v>30901</v>
      </c>
      <c r="L1168">
        <v>162.72</v>
      </c>
      <c r="M1168">
        <v>190.8836</v>
      </c>
      <c r="N1168" s="9">
        <f t="shared" si="67"/>
        <v>1.6174358333853833E-2</v>
      </c>
      <c r="O1168" s="9">
        <f t="shared" si="68"/>
        <v>-5.9438354166420293E-2</v>
      </c>
    </row>
    <row r="1169" spans="1:15" x14ac:dyDescent="0.15">
      <c r="A1169">
        <f t="shared" si="69"/>
        <v>6</v>
      </c>
      <c r="B1169" s="3" t="s">
        <v>1168</v>
      </c>
      <c r="C1169" s="4">
        <v>11.4945901607778</v>
      </c>
      <c r="K1169" s="8">
        <v>30902</v>
      </c>
      <c r="L1169">
        <v>161.75</v>
      </c>
      <c r="M1169">
        <v>191.9907</v>
      </c>
      <c r="N1169" s="9">
        <f t="shared" si="67"/>
        <v>1.2999876191654991E-3</v>
      </c>
      <c r="O1169" s="9">
        <f t="shared" si="68"/>
        <v>-5.8463887889003252E-2</v>
      </c>
    </row>
    <row r="1170" spans="1:15" x14ac:dyDescent="0.15">
      <c r="A1170">
        <f t="shared" si="69"/>
        <v>7</v>
      </c>
      <c r="B1170" s="3" t="s">
        <v>1169</v>
      </c>
      <c r="C1170" s="4">
        <v>11.4945901607778</v>
      </c>
      <c r="K1170" s="8">
        <v>30903</v>
      </c>
      <c r="L1170">
        <v>165.54</v>
      </c>
      <c r="M1170">
        <v>194.7961</v>
      </c>
      <c r="N1170" s="9">
        <f t="shared" si="67"/>
        <v>2.4761668936486236E-2</v>
      </c>
      <c r="O1170" s="9">
        <f t="shared" si="68"/>
        <v>-4.470600582015205E-2</v>
      </c>
    </row>
    <row r="1171" spans="1:15" x14ac:dyDescent="0.15">
      <c r="A1171">
        <f t="shared" si="69"/>
        <v>1</v>
      </c>
      <c r="B1171" s="3" t="s">
        <v>1170</v>
      </c>
      <c r="C1171" s="4">
        <v>10.6624130111244</v>
      </c>
      <c r="K1171" s="8">
        <v>30904</v>
      </c>
      <c r="L1171">
        <v>165.42</v>
      </c>
      <c r="M1171">
        <v>194.381</v>
      </c>
      <c r="N1171" s="9">
        <f t="shared" si="67"/>
        <v>2.0103601381351588E-2</v>
      </c>
      <c r="O1171" s="9">
        <f t="shared" si="68"/>
        <v>-3.3524177930475574E-2</v>
      </c>
    </row>
    <row r="1172" spans="1:15" x14ac:dyDescent="0.15">
      <c r="A1172">
        <f t="shared" si="69"/>
        <v>2</v>
      </c>
      <c r="B1172" s="3" t="s">
        <v>1171</v>
      </c>
      <c r="C1172" s="4">
        <v>11.5202950467592</v>
      </c>
      <c r="K1172" s="8">
        <v>30907</v>
      </c>
      <c r="L1172">
        <v>165.43</v>
      </c>
      <c r="M1172">
        <v>194.31809999999999</v>
      </c>
      <c r="N1172" s="9">
        <f t="shared" si="67"/>
        <v>1.0568112400733076E-2</v>
      </c>
      <c r="O1172" s="9">
        <f t="shared" si="68"/>
        <v>-4.4618032765123439E-2</v>
      </c>
    </row>
    <row r="1173" spans="1:15" x14ac:dyDescent="0.15">
      <c r="A1173">
        <f t="shared" si="69"/>
        <v>3</v>
      </c>
      <c r="B1173" s="3" t="s">
        <v>1172</v>
      </c>
      <c r="C1173" s="4">
        <v>11.197393896105201</v>
      </c>
      <c r="K1173" s="8">
        <v>30908</v>
      </c>
      <c r="L1173">
        <v>164.42</v>
      </c>
      <c r="M1173">
        <v>193.70160000000001</v>
      </c>
      <c r="N1173" s="9">
        <f t="shared" si="67"/>
        <v>6.180772290557357E-3</v>
      </c>
      <c r="O1173" s="9">
        <f t="shared" si="68"/>
        <v>-4.2419904054925128E-2</v>
      </c>
    </row>
    <row r="1174" spans="1:15" x14ac:dyDescent="0.15">
      <c r="A1174">
        <f t="shared" si="69"/>
        <v>4</v>
      </c>
      <c r="B1174" s="3" t="s">
        <v>1173</v>
      </c>
      <c r="C1174" s="4">
        <v>10.778466573369901</v>
      </c>
      <c r="K1174" s="8">
        <v>30909</v>
      </c>
      <c r="L1174">
        <v>162.80000000000001</v>
      </c>
      <c r="M1174">
        <v>192.1165</v>
      </c>
      <c r="N1174" s="9">
        <f t="shared" si="67"/>
        <v>-1.5064432210054934E-2</v>
      </c>
      <c r="O1174" s="9">
        <f t="shared" si="68"/>
        <v>-4.7527800776389073E-2</v>
      </c>
    </row>
    <row r="1175" spans="1:15" x14ac:dyDescent="0.15">
      <c r="A1175">
        <f t="shared" si="69"/>
        <v>5</v>
      </c>
      <c r="B1175" s="3" t="s">
        <v>1174</v>
      </c>
      <c r="C1175" s="4">
        <v>10.9491165923209</v>
      </c>
      <c r="K1175" s="8">
        <v>30910</v>
      </c>
      <c r="L1175">
        <v>163.77000000000001</v>
      </c>
      <c r="M1175">
        <v>190.7704</v>
      </c>
      <c r="N1175" s="9">
        <f t="shared" si="67"/>
        <v>1.3451543870375282E-3</v>
      </c>
      <c r="O1175" s="9">
        <f t="shared" si="68"/>
        <v>-5.9996136911026787E-2</v>
      </c>
    </row>
    <row r="1176" spans="1:15" x14ac:dyDescent="0.15">
      <c r="A1176">
        <f t="shared" si="69"/>
        <v>6</v>
      </c>
      <c r="B1176" s="3" t="s">
        <v>1175</v>
      </c>
      <c r="C1176" s="4">
        <v>10.697176351237299</v>
      </c>
      <c r="K1176" s="8">
        <v>30911</v>
      </c>
      <c r="L1176">
        <v>164.14</v>
      </c>
      <c r="M1176">
        <v>192.28</v>
      </c>
      <c r="N1176" s="9">
        <f t="shared" si="67"/>
        <v>9.7572874740814441E-4</v>
      </c>
      <c r="O1176" s="9">
        <f t="shared" si="68"/>
        <v>-3.7790782047702032E-2</v>
      </c>
    </row>
    <row r="1177" spans="1:15" x14ac:dyDescent="0.15">
      <c r="A1177">
        <f t="shared" si="69"/>
        <v>7</v>
      </c>
      <c r="B1177" s="3" t="s">
        <v>1176</v>
      </c>
      <c r="C1177" s="4">
        <v>10.697176351237299</v>
      </c>
      <c r="K1177" s="8">
        <v>30914</v>
      </c>
      <c r="L1177">
        <v>164.94</v>
      </c>
      <c r="M1177">
        <v>193.5129</v>
      </c>
      <c r="N1177" s="9">
        <f t="shared" si="67"/>
        <v>3.6509675063891578E-3</v>
      </c>
      <c r="O1177" s="9">
        <f t="shared" si="68"/>
        <v>-3.1211435648942354E-2</v>
      </c>
    </row>
    <row r="1178" spans="1:15" x14ac:dyDescent="0.15">
      <c r="A1178">
        <f t="shared" si="69"/>
        <v>1</v>
      </c>
      <c r="B1178" s="3" t="s">
        <v>1177</v>
      </c>
      <c r="C1178" s="4">
        <v>10.439919059402101</v>
      </c>
      <c r="K1178" s="8">
        <v>30915</v>
      </c>
      <c r="L1178">
        <v>167.83</v>
      </c>
      <c r="M1178">
        <v>193.53819999999999</v>
      </c>
      <c r="N1178" s="9">
        <f t="shared" si="67"/>
        <v>3.108680960865029E-2</v>
      </c>
      <c r="O1178" s="9">
        <f t="shared" si="68"/>
        <v>-3.4294490527475574E-2</v>
      </c>
    </row>
    <row r="1179" spans="1:15" x14ac:dyDescent="0.15">
      <c r="A1179">
        <f t="shared" si="69"/>
        <v>2</v>
      </c>
      <c r="B1179" s="3" t="s">
        <v>1178</v>
      </c>
      <c r="C1179" s="4">
        <v>10.0985299809032</v>
      </c>
      <c r="K1179" s="8">
        <v>30916</v>
      </c>
      <c r="L1179">
        <v>167.06</v>
      </c>
      <c r="M1179">
        <v>194.16980000000001</v>
      </c>
      <c r="N1179" s="9">
        <f t="shared" si="67"/>
        <v>3.6031007751937905E-2</v>
      </c>
      <c r="O1179" s="9">
        <f t="shared" si="68"/>
        <v>-2.0999844707030646E-2</v>
      </c>
    </row>
    <row r="1180" spans="1:15" x14ac:dyDescent="0.15">
      <c r="A1180">
        <f t="shared" si="69"/>
        <v>3</v>
      </c>
      <c r="B1180" s="3" t="s">
        <v>1179</v>
      </c>
      <c r="C1180" s="4">
        <v>10.2402402402405</v>
      </c>
      <c r="K1180" s="8">
        <v>30917</v>
      </c>
      <c r="L1180">
        <v>167.12</v>
      </c>
      <c r="M1180">
        <v>194.16980000000001</v>
      </c>
      <c r="N1180" s="9">
        <f t="shared" si="67"/>
        <v>3.9045013678189466E-2</v>
      </c>
      <c r="O1180" s="9">
        <f t="shared" si="68"/>
        <v>-1.896986930363298E-2</v>
      </c>
    </row>
    <row r="1181" spans="1:15" x14ac:dyDescent="0.15">
      <c r="A1181">
        <f t="shared" si="69"/>
        <v>4</v>
      </c>
      <c r="B1181" s="3" t="s">
        <v>1180</v>
      </c>
      <c r="C1181" s="4">
        <v>10.7665988550196</v>
      </c>
      <c r="K1181" s="8">
        <v>30918</v>
      </c>
      <c r="L1181">
        <v>167.51</v>
      </c>
      <c r="M1181">
        <v>192.98230000000001</v>
      </c>
      <c r="N1181" s="9">
        <f t="shared" si="67"/>
        <v>3.3119526335265936E-2</v>
      </c>
      <c r="O1181" s="9">
        <f t="shared" si="68"/>
        <v>-3.0174881034762624E-2</v>
      </c>
    </row>
    <row r="1182" spans="1:15" x14ac:dyDescent="0.15">
      <c r="A1182">
        <f t="shared" si="69"/>
        <v>5</v>
      </c>
      <c r="B1182" s="3" t="s">
        <v>1181</v>
      </c>
      <c r="C1182" s="4">
        <v>11.1797431630267</v>
      </c>
      <c r="K1182" s="8">
        <v>30921</v>
      </c>
      <c r="L1182">
        <v>166.44</v>
      </c>
      <c r="M1182">
        <v>192.3254</v>
      </c>
      <c r="N1182" s="9">
        <f t="shared" si="67"/>
        <v>2.5824345146379102E-2</v>
      </c>
      <c r="O1182" s="9">
        <f t="shared" si="68"/>
        <v>-5.8939408692724848E-2</v>
      </c>
    </row>
    <row r="1183" spans="1:15" x14ac:dyDescent="0.15">
      <c r="A1183">
        <f t="shared" si="69"/>
        <v>6</v>
      </c>
      <c r="B1183" s="3" t="s">
        <v>1182</v>
      </c>
      <c r="C1183" s="4">
        <v>10.618322232923401</v>
      </c>
      <c r="K1183" s="8">
        <v>30922</v>
      </c>
      <c r="L1183">
        <v>167.4</v>
      </c>
      <c r="M1183">
        <v>193.74029999999999</v>
      </c>
      <c r="N1183" s="9">
        <f t="shared" si="67"/>
        <v>2.9646943043424745E-2</v>
      </c>
      <c r="O1183" s="9">
        <f t="shared" si="68"/>
        <v>-5.072679994884699E-2</v>
      </c>
    </row>
    <row r="1184" spans="1:15" x14ac:dyDescent="0.15">
      <c r="A1184">
        <f t="shared" si="69"/>
        <v>7</v>
      </c>
      <c r="B1184" s="3" t="s">
        <v>1183</v>
      </c>
      <c r="C1184" s="4">
        <v>10.618322232923401</v>
      </c>
      <c r="K1184" s="8">
        <v>30923</v>
      </c>
      <c r="L1184">
        <v>167.09</v>
      </c>
      <c r="M1184">
        <v>193.14660000000001</v>
      </c>
      <c r="N1184" s="9">
        <f t="shared" si="67"/>
        <v>1.6362530413625231E-2</v>
      </c>
      <c r="O1184" s="9">
        <f t="shared" si="68"/>
        <v>-5.2682845483794982E-2</v>
      </c>
    </row>
    <row r="1185" spans="1:15" x14ac:dyDescent="0.15">
      <c r="A1185">
        <f t="shared" si="69"/>
        <v>1</v>
      </c>
      <c r="B1185" s="3" t="s">
        <v>1184</v>
      </c>
      <c r="C1185" s="4">
        <v>11.004281909722801</v>
      </c>
      <c r="K1185" s="8">
        <v>30924</v>
      </c>
      <c r="L1185">
        <v>166.6</v>
      </c>
      <c r="M1185">
        <v>190.20310000000001</v>
      </c>
      <c r="N1185" s="9">
        <f t="shared" si="67"/>
        <v>1.4430980941362748E-2</v>
      </c>
      <c r="O1185" s="9">
        <f t="shared" si="68"/>
        <v>-7.0641798840715309E-2</v>
      </c>
    </row>
    <row r="1186" spans="1:15" x14ac:dyDescent="0.15">
      <c r="A1186">
        <f t="shared" si="69"/>
        <v>2</v>
      </c>
      <c r="B1186" s="3" t="s">
        <v>1185</v>
      </c>
      <c r="C1186" s="4">
        <v>10.2473920004595</v>
      </c>
      <c r="K1186" s="8">
        <v>30925</v>
      </c>
      <c r="L1186">
        <v>166.68</v>
      </c>
      <c r="M1186">
        <v>189.5335</v>
      </c>
      <c r="N1186" s="9">
        <f t="shared" si="67"/>
        <v>1.0181818181818292E-2</v>
      </c>
      <c r="O1186" s="9">
        <f t="shared" si="68"/>
        <v>-7.8371276329852635E-2</v>
      </c>
    </row>
    <row r="1187" spans="1:15" x14ac:dyDescent="0.15">
      <c r="A1187">
        <f t="shared" si="69"/>
        <v>3</v>
      </c>
      <c r="B1187" s="3" t="s">
        <v>1186</v>
      </c>
      <c r="C1187" s="4">
        <v>9.7081398654410993</v>
      </c>
      <c r="K1187" s="8">
        <v>30929</v>
      </c>
      <c r="L1187">
        <v>164.88</v>
      </c>
      <c r="M1187">
        <v>190.60730000000001</v>
      </c>
      <c r="N1187" s="9">
        <f t="shared" si="67"/>
        <v>-1.7928405503603528E-2</v>
      </c>
      <c r="O1187" s="9">
        <f t="shared" si="68"/>
        <v>-5.7885899820431796E-2</v>
      </c>
    </row>
    <row r="1188" spans="1:15" x14ac:dyDescent="0.15">
      <c r="A1188">
        <f t="shared" si="69"/>
        <v>4</v>
      </c>
      <c r="B1188" s="3" t="s">
        <v>1187</v>
      </c>
      <c r="C1188" s="4">
        <v>9.5485972604068401</v>
      </c>
      <c r="K1188" s="8">
        <v>30930</v>
      </c>
      <c r="L1188">
        <v>164.29</v>
      </c>
      <c r="M1188">
        <v>191.51689999999999</v>
      </c>
      <c r="N1188" s="9">
        <f t="shared" si="67"/>
        <v>-2.1850440581090869E-2</v>
      </c>
      <c r="O1188" s="9">
        <f t="shared" si="68"/>
        <v>-3.876376353767963E-2</v>
      </c>
    </row>
    <row r="1189" spans="1:15" x14ac:dyDescent="0.15">
      <c r="A1189">
        <f t="shared" si="69"/>
        <v>5</v>
      </c>
      <c r="B1189" s="3" t="s">
        <v>1188</v>
      </c>
      <c r="C1189" s="4">
        <v>9.7475882380954495</v>
      </c>
      <c r="K1189" s="8">
        <v>30931</v>
      </c>
      <c r="L1189">
        <v>165.65</v>
      </c>
      <c r="M1189">
        <v>192.50229999999999</v>
      </c>
      <c r="N1189" s="9">
        <f t="shared" si="67"/>
        <v>-1.2636347380342139E-2</v>
      </c>
      <c r="O1189" s="9">
        <f t="shared" si="68"/>
        <v>-2.2625566997328317E-2</v>
      </c>
    </row>
    <row r="1190" spans="1:15" x14ac:dyDescent="0.15">
      <c r="A1190">
        <f t="shared" si="69"/>
        <v>6</v>
      </c>
      <c r="B1190" s="3" t="s">
        <v>1189</v>
      </c>
      <c r="C1190" s="4">
        <v>9.9740611925371407</v>
      </c>
      <c r="K1190" s="8">
        <v>30932</v>
      </c>
      <c r="L1190">
        <v>164.37</v>
      </c>
      <c r="M1190">
        <v>191.26419999999999</v>
      </c>
      <c r="N1190" s="9">
        <f t="shared" si="67"/>
        <v>-1.5276779295470777E-2</v>
      </c>
      <c r="O1190" s="9">
        <f t="shared" si="68"/>
        <v>-2.5795032305549137E-2</v>
      </c>
    </row>
    <row r="1191" spans="1:15" x14ac:dyDescent="0.15">
      <c r="A1191">
        <f t="shared" si="69"/>
        <v>7</v>
      </c>
      <c r="B1191" s="3" t="s">
        <v>1190</v>
      </c>
      <c r="C1191" s="4">
        <v>9.9740611925371407</v>
      </c>
      <c r="K1191" s="8">
        <v>30935</v>
      </c>
      <c r="L1191">
        <v>164.26</v>
      </c>
      <c r="M1191">
        <v>189.96299999999999</v>
      </c>
      <c r="N1191" s="9">
        <f t="shared" si="67"/>
        <v>-7.3724921440657676E-3</v>
      </c>
      <c r="O1191" s="9">
        <f t="shared" si="68"/>
        <v>-3.2243767200123119E-2</v>
      </c>
    </row>
    <row r="1192" spans="1:15" x14ac:dyDescent="0.15">
      <c r="A1192">
        <f t="shared" si="69"/>
        <v>1</v>
      </c>
      <c r="B1192" s="3" t="s">
        <v>1191</v>
      </c>
      <c r="C1192" s="4">
        <v>10.399291972295</v>
      </c>
      <c r="K1192" s="8">
        <v>30936</v>
      </c>
      <c r="L1192">
        <v>164.45</v>
      </c>
      <c r="M1192">
        <v>188.9271</v>
      </c>
      <c r="N1192" s="9">
        <f t="shared" si="67"/>
        <v>-2.1237864077671142E-3</v>
      </c>
      <c r="O1192" s="9">
        <f t="shared" si="68"/>
        <v>-4.5942225418230453E-2</v>
      </c>
    </row>
    <row r="1193" spans="1:15" x14ac:dyDescent="0.15">
      <c r="A1193">
        <f t="shared" si="69"/>
        <v>2</v>
      </c>
      <c r="B1193" s="3" t="s">
        <v>1192</v>
      </c>
      <c r="C1193" s="4">
        <v>9.9999188076634908</v>
      </c>
      <c r="K1193" s="8">
        <v>30937</v>
      </c>
      <c r="L1193">
        <v>164.68</v>
      </c>
      <c r="M1193">
        <v>188.16909999999999</v>
      </c>
      <c r="N1193" s="9">
        <f t="shared" si="67"/>
        <v>-4.0520108859992687E-3</v>
      </c>
      <c r="O1193" s="9">
        <f t="shared" si="68"/>
        <v>-3.7342116343161647E-2</v>
      </c>
    </row>
    <row r="1194" spans="1:15" x14ac:dyDescent="0.15">
      <c r="A1194">
        <f t="shared" si="69"/>
        <v>3</v>
      </c>
      <c r="B1194" s="3" t="s">
        <v>1193</v>
      </c>
      <c r="C1194" s="4">
        <v>9.7712592924219308</v>
      </c>
      <c r="K1194" s="8">
        <v>30938</v>
      </c>
      <c r="L1194">
        <v>167.94</v>
      </c>
      <c r="M1194">
        <v>186.74160000000001</v>
      </c>
      <c r="N1194" s="9">
        <f t="shared" si="67"/>
        <v>2.165713590461138E-2</v>
      </c>
      <c r="O1194" s="9">
        <f t="shared" si="68"/>
        <v>-4.7067054286707211E-2</v>
      </c>
    </row>
    <row r="1195" spans="1:15" x14ac:dyDescent="0.15">
      <c r="A1195">
        <f t="shared" si="69"/>
        <v>4</v>
      </c>
      <c r="B1195" s="3" t="s">
        <v>1194</v>
      </c>
      <c r="C1195" s="4">
        <v>10.399961636111501</v>
      </c>
      <c r="K1195" s="8">
        <v>30939</v>
      </c>
      <c r="L1195">
        <v>168.78</v>
      </c>
      <c r="M1195">
        <v>188.01750000000001</v>
      </c>
      <c r="N1195" s="9">
        <f t="shared" si="67"/>
        <v>1.5218045112781908E-2</v>
      </c>
      <c r="O1195" s="9">
        <f t="shared" si="68"/>
        <v>-2.5126073687387063E-2</v>
      </c>
    </row>
    <row r="1196" spans="1:15" x14ac:dyDescent="0.15">
      <c r="A1196">
        <f t="shared" si="69"/>
        <v>5</v>
      </c>
      <c r="B1196" s="3" t="s">
        <v>1195</v>
      </c>
      <c r="C1196" s="4">
        <v>10.122579193188599</v>
      </c>
      <c r="K1196" s="8">
        <v>30942</v>
      </c>
      <c r="L1196">
        <v>168.87</v>
      </c>
      <c r="M1196">
        <v>189.5967</v>
      </c>
      <c r="N1196" s="9">
        <f t="shared" si="67"/>
        <v>7.4573439923637519E-3</v>
      </c>
      <c r="O1196" s="9">
        <f t="shared" si="68"/>
        <v>-2.2769959343224011E-2</v>
      </c>
    </row>
    <row r="1197" spans="1:15" x14ac:dyDescent="0.15">
      <c r="A1197">
        <f t="shared" si="69"/>
        <v>6</v>
      </c>
      <c r="B1197" s="3" t="s">
        <v>1196</v>
      </c>
      <c r="C1197" s="4">
        <v>8.6610397423647605</v>
      </c>
      <c r="K1197" s="8">
        <v>30943</v>
      </c>
      <c r="L1197">
        <v>167.65</v>
      </c>
      <c r="M1197">
        <v>190.99889999999999</v>
      </c>
      <c r="N1197" s="9">
        <f t="shared" si="67"/>
        <v>-9.3949420940676598E-3</v>
      </c>
      <c r="O1197" s="9">
        <f t="shared" si="68"/>
        <v>-2.4135166743561198E-2</v>
      </c>
    </row>
    <row r="1198" spans="1:15" x14ac:dyDescent="0.15">
      <c r="A1198">
        <f t="shared" si="69"/>
        <v>7</v>
      </c>
      <c r="B1198" s="3" t="s">
        <v>1197</v>
      </c>
      <c r="C1198" s="4">
        <v>8.6610397423647605</v>
      </c>
      <c r="K1198" s="8">
        <v>30944</v>
      </c>
      <c r="L1198">
        <v>166.94</v>
      </c>
      <c r="M1198">
        <v>189.73560000000001</v>
      </c>
      <c r="N1198" s="9">
        <f t="shared" si="67"/>
        <v>-8.7286978207944399E-3</v>
      </c>
      <c r="O1198" s="9">
        <f t="shared" si="68"/>
        <v>-3.0650129333092857E-2</v>
      </c>
    </row>
    <row r="1199" spans="1:15" x14ac:dyDescent="0.15">
      <c r="A1199">
        <f t="shared" si="69"/>
        <v>1</v>
      </c>
      <c r="B1199" s="3" t="s">
        <v>1198</v>
      </c>
      <c r="C1199" s="4">
        <v>8.5393884701136393</v>
      </c>
      <c r="K1199" s="8">
        <v>30945</v>
      </c>
      <c r="L1199">
        <v>167.47</v>
      </c>
      <c r="M1199">
        <v>191.11259999999999</v>
      </c>
      <c r="N1199" s="9">
        <f t="shared" si="67"/>
        <v>-1.3489632422243103E-2</v>
      </c>
      <c r="O1199" s="9">
        <f t="shared" si="68"/>
        <v>-2.7287593924689268E-2</v>
      </c>
    </row>
    <row r="1200" spans="1:15" x14ac:dyDescent="0.15">
      <c r="A1200">
        <f t="shared" si="69"/>
        <v>2</v>
      </c>
      <c r="B1200" s="3" t="s">
        <v>1199</v>
      </c>
      <c r="C1200" s="4">
        <v>8.5540524977631307</v>
      </c>
      <c r="K1200" s="8">
        <v>30946</v>
      </c>
      <c r="L1200">
        <v>165.67</v>
      </c>
      <c r="M1200">
        <v>195.45089999999999</v>
      </c>
      <c r="N1200" s="9">
        <f t="shared" si="67"/>
        <v>-2.2653530765146646E-2</v>
      </c>
      <c r="O1200" s="9">
        <f t="shared" si="68"/>
        <v>-1.462552161083408E-2</v>
      </c>
    </row>
    <row r="1201" spans="1:15" x14ac:dyDescent="0.15">
      <c r="A1201">
        <f t="shared" si="69"/>
        <v>3</v>
      </c>
      <c r="B1201" s="3" t="s">
        <v>1200</v>
      </c>
      <c r="C1201" s="4">
        <v>9.1227808840820295</v>
      </c>
      <c r="K1201" s="8">
        <v>30949</v>
      </c>
      <c r="L1201">
        <v>165.28</v>
      </c>
      <c r="M1201">
        <v>200.41079999999999</v>
      </c>
      <c r="N1201" s="9">
        <f t="shared" si="67"/>
        <v>-2.816487328746986E-2</v>
      </c>
      <c r="O1201" s="9">
        <f t="shared" si="68"/>
        <v>1.223506023585208E-2</v>
      </c>
    </row>
    <row r="1202" spans="1:15" x14ac:dyDescent="0.15">
      <c r="A1202">
        <f t="shared" si="69"/>
        <v>4</v>
      </c>
      <c r="B1202" s="3" t="s">
        <v>1201</v>
      </c>
      <c r="C1202" s="4">
        <v>9.4524885710956905</v>
      </c>
      <c r="K1202" s="8">
        <v>30950</v>
      </c>
      <c r="L1202">
        <v>165.62</v>
      </c>
      <c r="M1202">
        <v>205.94139999999999</v>
      </c>
      <c r="N1202" s="9">
        <f t="shared" si="67"/>
        <v>-1.6683488689663406E-2</v>
      </c>
      <c r="O1202" s="9">
        <f t="shared" si="68"/>
        <v>2.8337768261559759E-2</v>
      </c>
    </row>
    <row r="1203" spans="1:15" x14ac:dyDescent="0.15">
      <c r="A1203">
        <f t="shared" si="69"/>
        <v>5</v>
      </c>
      <c r="B1203" s="3" t="s">
        <v>1202</v>
      </c>
      <c r="C1203" s="4">
        <v>9.2109652827564208</v>
      </c>
      <c r="K1203" s="8">
        <v>30951</v>
      </c>
      <c r="L1203">
        <v>166.28</v>
      </c>
      <c r="M1203">
        <v>206.2586</v>
      </c>
      <c r="N1203" s="9">
        <f t="shared" si="67"/>
        <v>-1.0238095238095268E-2</v>
      </c>
      <c r="O1203" s="9">
        <f t="shared" si="68"/>
        <v>4.0878974919521305E-2</v>
      </c>
    </row>
    <row r="1204" spans="1:15" x14ac:dyDescent="0.15">
      <c r="A1204">
        <f t="shared" si="69"/>
        <v>6</v>
      </c>
      <c r="B1204" s="3" t="s">
        <v>1203</v>
      </c>
      <c r="C1204" s="4">
        <v>9.2109652827564208</v>
      </c>
      <c r="K1204" s="8">
        <v>30952</v>
      </c>
      <c r="L1204">
        <v>166.96</v>
      </c>
      <c r="M1204">
        <v>206.3981</v>
      </c>
      <c r="N1204" s="9">
        <f t="shared" si="67"/>
        <v>-1.6145428451831423E-3</v>
      </c>
      <c r="O1204" s="9">
        <f t="shared" si="68"/>
        <v>3.885159536156535E-2</v>
      </c>
    </row>
    <row r="1205" spans="1:15" x14ac:dyDescent="0.15">
      <c r="A1205">
        <f t="shared" si="69"/>
        <v>7</v>
      </c>
      <c r="B1205" s="3" t="s">
        <v>1204</v>
      </c>
      <c r="C1205" s="4">
        <v>9.2109652827564208</v>
      </c>
      <c r="K1205" s="8">
        <v>30953</v>
      </c>
      <c r="L1205">
        <v>166.1</v>
      </c>
      <c r="M1205">
        <v>205.18029999999999</v>
      </c>
      <c r="N1205" s="9">
        <f t="shared" si="67"/>
        <v>1.8064671524053999E-4</v>
      </c>
      <c r="O1205" s="9">
        <f t="shared" si="68"/>
        <v>3.0460256173310718E-2</v>
      </c>
    </row>
    <row r="1206" spans="1:15" x14ac:dyDescent="0.15">
      <c r="A1206">
        <f t="shared" si="69"/>
        <v>1</v>
      </c>
      <c r="B1206" s="3" t="s">
        <v>1205</v>
      </c>
      <c r="C1206" s="4">
        <v>10.024151588929699</v>
      </c>
      <c r="K1206" s="8">
        <v>30956</v>
      </c>
      <c r="L1206">
        <v>164.62</v>
      </c>
      <c r="M1206">
        <v>209.988</v>
      </c>
      <c r="N1206" s="9">
        <f t="shared" si="67"/>
        <v>-7.1768892105421589E-3</v>
      </c>
      <c r="O1206" s="9">
        <f t="shared" si="68"/>
        <v>6.4777676927991523E-2</v>
      </c>
    </row>
    <row r="1207" spans="1:15" x14ac:dyDescent="0.15">
      <c r="A1207">
        <f t="shared" si="69"/>
        <v>2</v>
      </c>
      <c r="B1207" s="3" t="s">
        <v>1206</v>
      </c>
      <c r="C1207" s="4">
        <v>10.2671947659182</v>
      </c>
      <c r="K1207" s="8">
        <v>30957</v>
      </c>
      <c r="L1207">
        <v>163.59</v>
      </c>
      <c r="M1207">
        <v>209.8357</v>
      </c>
      <c r="N1207" s="9">
        <f t="shared" si="67"/>
        <v>-1.6118361700848016E-2</v>
      </c>
      <c r="O1207" s="9">
        <f t="shared" si="68"/>
        <v>7.4034889446459529E-2</v>
      </c>
    </row>
    <row r="1208" spans="1:15" x14ac:dyDescent="0.15">
      <c r="A1208">
        <f t="shared" si="69"/>
        <v>3</v>
      </c>
      <c r="B1208" s="3" t="s">
        <v>1207</v>
      </c>
      <c r="C1208" s="4">
        <v>10.4740220522607</v>
      </c>
      <c r="K1208" s="8">
        <v>30958</v>
      </c>
      <c r="L1208">
        <v>162.44</v>
      </c>
      <c r="M1208">
        <v>209.8484</v>
      </c>
      <c r="N1208" s="9">
        <f t="shared" si="67"/>
        <v>-3.159651842136646E-2</v>
      </c>
      <c r="O1208" s="9">
        <f t="shared" si="68"/>
        <v>7.6838130777433289E-2</v>
      </c>
    </row>
    <row r="1209" spans="1:15" x14ac:dyDescent="0.15">
      <c r="A1209">
        <f t="shared" si="69"/>
        <v>4</v>
      </c>
      <c r="B1209" s="3" t="s">
        <v>1208</v>
      </c>
      <c r="C1209" s="4">
        <v>9.8102931396851591</v>
      </c>
      <c r="K1209" s="8">
        <v>30959</v>
      </c>
      <c r="L1209">
        <v>162.91999999999999</v>
      </c>
      <c r="M1209">
        <v>208.56720000000001</v>
      </c>
      <c r="N1209" s="9">
        <f t="shared" si="67"/>
        <v>-4.3222926943857209E-2</v>
      </c>
      <c r="O1209" s="9">
        <f t="shared" si="68"/>
        <v>6.1682456119810825E-2</v>
      </c>
    </row>
    <row r="1210" spans="1:15" x14ac:dyDescent="0.15">
      <c r="A1210">
        <f t="shared" si="69"/>
        <v>5</v>
      </c>
      <c r="B1210" s="3" t="s">
        <v>1209</v>
      </c>
      <c r="C1210" s="4">
        <v>10.0787027917555</v>
      </c>
      <c r="K1210" s="8">
        <v>30960</v>
      </c>
      <c r="L1210">
        <v>162.68</v>
      </c>
      <c r="M1210">
        <v>206.51230000000001</v>
      </c>
      <c r="N1210" s="9">
        <f t="shared" si="67"/>
        <v>-4.7540983606557452E-2</v>
      </c>
      <c r="O1210" s="9">
        <f t="shared" si="68"/>
        <v>5.0509454021965272E-2</v>
      </c>
    </row>
    <row r="1211" spans="1:15" x14ac:dyDescent="0.15">
      <c r="A1211">
        <f t="shared" si="69"/>
        <v>6</v>
      </c>
      <c r="B1211" s="3" t="s">
        <v>1210</v>
      </c>
      <c r="C1211" s="4">
        <v>10.0787027917555</v>
      </c>
      <c r="K1211" s="8">
        <v>30963</v>
      </c>
      <c r="L1211">
        <v>162.13</v>
      </c>
      <c r="M1211">
        <v>207.74270000000001</v>
      </c>
      <c r="N1211" s="9">
        <f t="shared" si="67"/>
        <v>-6.0932522444251402E-2</v>
      </c>
      <c r="O1211" s="9">
        <f t="shared" si="68"/>
        <v>5.4623550888707184E-2</v>
      </c>
    </row>
    <row r="1212" spans="1:15" x14ac:dyDescent="0.15">
      <c r="A1212">
        <f t="shared" si="69"/>
        <v>7</v>
      </c>
      <c r="B1212" s="3" t="s">
        <v>1211</v>
      </c>
      <c r="C1212" s="4">
        <v>10.0787027917555</v>
      </c>
      <c r="K1212" s="8">
        <v>30964</v>
      </c>
      <c r="L1212">
        <v>161.66999999999999</v>
      </c>
      <c r="M1212">
        <v>208.21209999999999</v>
      </c>
      <c r="N1212" s="9">
        <f t="shared" si="67"/>
        <v>-5.0898203592814495E-2</v>
      </c>
      <c r="O1212" s="9">
        <f t="shared" si="68"/>
        <v>4.1503659807248017E-2</v>
      </c>
    </row>
    <row r="1213" spans="1:15" x14ac:dyDescent="0.15">
      <c r="A1213">
        <f t="shared" si="69"/>
        <v>1</v>
      </c>
      <c r="B1213" s="3" t="s">
        <v>1212</v>
      </c>
      <c r="C1213" s="4">
        <v>9.8641727700876398</v>
      </c>
      <c r="K1213" s="8">
        <v>30965</v>
      </c>
      <c r="L1213">
        <v>162.11000000000001</v>
      </c>
      <c r="M1213">
        <v>209.2269</v>
      </c>
      <c r="N1213" s="9">
        <f t="shared" si="67"/>
        <v>-4.4275439217073442E-2</v>
      </c>
      <c r="O1213" s="9">
        <f t="shared" si="68"/>
        <v>4.7663040375908405E-2</v>
      </c>
    </row>
    <row r="1214" spans="1:15" x14ac:dyDescent="0.15">
      <c r="A1214">
        <f t="shared" si="69"/>
        <v>2</v>
      </c>
      <c r="B1214" s="3" t="s">
        <v>1213</v>
      </c>
      <c r="C1214" s="4">
        <v>10.2855151893509</v>
      </c>
      <c r="K1214" s="8">
        <v>30966</v>
      </c>
      <c r="L1214">
        <v>162.78</v>
      </c>
      <c r="M1214">
        <v>212.89279999999999</v>
      </c>
      <c r="N1214" s="9">
        <f t="shared" si="67"/>
        <v>-4.1737799493730465E-2</v>
      </c>
      <c r="O1214" s="9">
        <f t="shared" si="68"/>
        <v>6.104478318618245E-2</v>
      </c>
    </row>
    <row r="1215" spans="1:15" x14ac:dyDescent="0.15">
      <c r="A1215">
        <f t="shared" si="69"/>
        <v>3</v>
      </c>
      <c r="B1215" s="3" t="s">
        <v>1214</v>
      </c>
      <c r="C1215" s="4">
        <v>10.6892828001111</v>
      </c>
      <c r="K1215" s="8">
        <v>30967</v>
      </c>
      <c r="L1215">
        <v>164.18</v>
      </c>
      <c r="M1215">
        <v>211.9161</v>
      </c>
      <c r="N1215" s="9">
        <f t="shared" si="67"/>
        <v>-3.3439302955375005E-2</v>
      </c>
      <c r="O1215" s="9">
        <f t="shared" si="68"/>
        <v>5.6176969715093117E-2</v>
      </c>
    </row>
    <row r="1216" spans="1:15" x14ac:dyDescent="0.15">
      <c r="A1216">
        <f t="shared" si="69"/>
        <v>4</v>
      </c>
      <c r="B1216" s="3" t="s">
        <v>1215</v>
      </c>
      <c r="C1216" s="4">
        <v>10.5416451692502</v>
      </c>
      <c r="K1216" s="8">
        <v>30970</v>
      </c>
      <c r="L1216">
        <v>165.77</v>
      </c>
      <c r="M1216">
        <v>211.9922</v>
      </c>
      <c r="N1216" s="9">
        <f t="shared" si="67"/>
        <v>-2.7342604001642901E-2</v>
      </c>
      <c r="O1216" s="9">
        <f t="shared" si="68"/>
        <v>3.8369151856300077E-2</v>
      </c>
    </row>
    <row r="1217" spans="1:15" x14ac:dyDescent="0.15">
      <c r="A1217">
        <f t="shared" si="69"/>
        <v>5</v>
      </c>
      <c r="B1217" s="3" t="s">
        <v>1216</v>
      </c>
      <c r="C1217" s="4">
        <v>12.178457828620999</v>
      </c>
      <c r="K1217" s="8">
        <v>30971</v>
      </c>
      <c r="L1217">
        <v>164.78</v>
      </c>
      <c r="M1217">
        <v>212.48689999999999</v>
      </c>
      <c r="N1217" s="9">
        <f t="shared" si="67"/>
        <v>-1.8056134914486655E-2</v>
      </c>
      <c r="O1217" s="9">
        <f t="shared" si="68"/>
        <v>4.0358101094768895E-2</v>
      </c>
    </row>
    <row r="1218" spans="1:15" x14ac:dyDescent="0.15">
      <c r="A1218">
        <f t="shared" si="69"/>
        <v>6</v>
      </c>
      <c r="B1218" s="3" t="s">
        <v>1217</v>
      </c>
      <c r="C1218" s="4">
        <v>12.614746009447099</v>
      </c>
      <c r="K1218" s="8">
        <v>30972</v>
      </c>
      <c r="L1218">
        <v>164.14</v>
      </c>
      <c r="M1218">
        <v>211.12960000000001</v>
      </c>
      <c r="N1218" s="9">
        <f t="shared" ref="N1218:N1281" si="70">L1218/L966-1</f>
        <v>-1.5534097043123585E-2</v>
      </c>
      <c r="O1218" s="9">
        <f t="shared" ref="O1218:O1281" si="71">M1218/M966-1</f>
        <v>3.4883578440382923E-2</v>
      </c>
    </row>
    <row r="1219" spans="1:15" x14ac:dyDescent="0.15">
      <c r="A1219">
        <f t="shared" si="69"/>
        <v>7</v>
      </c>
      <c r="B1219" s="3" t="s">
        <v>1218</v>
      </c>
      <c r="C1219" s="4">
        <v>12.614746009447099</v>
      </c>
      <c r="K1219" s="8">
        <v>30973</v>
      </c>
      <c r="L1219">
        <v>168.1</v>
      </c>
      <c r="M1219">
        <v>212.34739999999999</v>
      </c>
      <c r="N1219" s="9">
        <f t="shared" si="70"/>
        <v>6.7073901065997088E-3</v>
      </c>
      <c r="O1219" s="9">
        <f t="shared" si="71"/>
        <v>4.6152982102115825E-2</v>
      </c>
    </row>
    <row r="1220" spans="1:15" x14ac:dyDescent="0.15">
      <c r="A1220">
        <f t="shared" ref="A1220:A1283" si="72">WEEKDAY(B1220,2)</f>
        <v>1</v>
      </c>
      <c r="B1220" s="3" t="s">
        <v>1219</v>
      </c>
      <c r="C1220" s="4">
        <v>13.913459109438501</v>
      </c>
      <c r="K1220" s="8">
        <v>30974</v>
      </c>
      <c r="L1220">
        <v>167.96</v>
      </c>
      <c r="M1220">
        <v>211.96680000000001</v>
      </c>
      <c r="N1220" s="9">
        <f t="shared" si="70"/>
        <v>1.2112081952395437E-2</v>
      </c>
      <c r="O1220" s="9">
        <f t="shared" si="71"/>
        <v>5.3365283792232043E-2</v>
      </c>
    </row>
    <row r="1221" spans="1:15" x14ac:dyDescent="0.15">
      <c r="A1221">
        <f t="shared" si="72"/>
        <v>2</v>
      </c>
      <c r="B1221" s="3" t="s">
        <v>1220</v>
      </c>
      <c r="C1221" s="4">
        <v>13.1298063484282</v>
      </c>
      <c r="K1221" s="8">
        <v>30977</v>
      </c>
      <c r="L1221">
        <v>167.36</v>
      </c>
      <c r="M1221">
        <v>211.33260000000001</v>
      </c>
      <c r="N1221" s="9">
        <f t="shared" si="70"/>
        <v>8.2535092475450877E-3</v>
      </c>
      <c r="O1221" s="9">
        <f t="shared" si="71"/>
        <v>5.454705134148341E-2</v>
      </c>
    </row>
    <row r="1222" spans="1:15" x14ac:dyDescent="0.15">
      <c r="A1222">
        <f t="shared" si="72"/>
        <v>3</v>
      </c>
      <c r="B1222" s="3" t="s">
        <v>1221</v>
      </c>
      <c r="C1222" s="4">
        <v>13.115757866271</v>
      </c>
      <c r="K1222" s="8">
        <v>30978</v>
      </c>
      <c r="L1222">
        <v>167.09</v>
      </c>
      <c r="M1222">
        <v>212.22049999999999</v>
      </c>
      <c r="N1222" s="9">
        <f t="shared" si="70"/>
        <v>3.7243947858474069E-3</v>
      </c>
      <c r="O1222" s="9">
        <f t="shared" si="71"/>
        <v>5.5391250249275936E-2</v>
      </c>
    </row>
    <row r="1223" spans="1:15" x14ac:dyDescent="0.15">
      <c r="A1223">
        <f t="shared" si="72"/>
        <v>4</v>
      </c>
      <c r="B1223" s="3" t="s">
        <v>1222</v>
      </c>
      <c r="C1223" s="4">
        <v>12.1925289658531</v>
      </c>
      <c r="K1223" s="8">
        <v>30979</v>
      </c>
      <c r="L1223">
        <v>167.2</v>
      </c>
      <c r="M1223">
        <v>212.22049999999999</v>
      </c>
      <c r="N1223" s="9">
        <f t="shared" si="70"/>
        <v>1.1004958277905486E-2</v>
      </c>
      <c r="O1223" s="9">
        <f t="shared" si="71"/>
        <v>6.1683240732680611E-2</v>
      </c>
    </row>
    <row r="1224" spans="1:15" x14ac:dyDescent="0.15">
      <c r="A1224">
        <f t="shared" si="72"/>
        <v>5</v>
      </c>
      <c r="B1224" s="3" t="s">
        <v>1223</v>
      </c>
      <c r="C1224" s="4">
        <v>12.0290465447543</v>
      </c>
      <c r="K1224" s="8">
        <v>30980</v>
      </c>
      <c r="L1224">
        <v>166.31</v>
      </c>
      <c r="M1224">
        <v>209.92869999999999</v>
      </c>
      <c r="N1224" s="9">
        <f t="shared" si="70"/>
        <v>8.9177384130065818E-3</v>
      </c>
      <c r="O1224" s="9">
        <f t="shared" si="71"/>
        <v>3.8467512629085654E-2</v>
      </c>
    </row>
    <row r="1225" spans="1:15" x14ac:dyDescent="0.15">
      <c r="A1225">
        <f t="shared" si="72"/>
        <v>6</v>
      </c>
      <c r="B1225" s="3" t="s">
        <v>1224</v>
      </c>
      <c r="C1225" s="4">
        <v>11.7080094903783</v>
      </c>
      <c r="K1225" s="8">
        <v>30981</v>
      </c>
      <c r="L1225">
        <v>165.29</v>
      </c>
      <c r="M1225">
        <v>209.17750000000001</v>
      </c>
      <c r="N1225" s="9">
        <f t="shared" si="70"/>
        <v>1.1752463732631391E-2</v>
      </c>
      <c r="O1225" s="9">
        <f t="shared" si="71"/>
        <v>2.6232580501936775E-2</v>
      </c>
    </row>
    <row r="1226" spans="1:15" x14ac:dyDescent="0.15">
      <c r="A1226">
        <f t="shared" si="72"/>
        <v>7</v>
      </c>
      <c r="B1226" s="3" t="s">
        <v>1225</v>
      </c>
      <c r="C1226" s="4">
        <v>11.7080094903783</v>
      </c>
      <c r="K1226" s="8">
        <v>30984</v>
      </c>
      <c r="L1226">
        <v>164.78</v>
      </c>
      <c r="M1226">
        <v>210.9091</v>
      </c>
      <c r="N1226" s="9">
        <f t="shared" si="70"/>
        <v>7.5206358911648064E-3</v>
      </c>
      <c r="O1226" s="9">
        <f t="shared" si="71"/>
        <v>2.4762818214239424E-2</v>
      </c>
    </row>
    <row r="1227" spans="1:15" x14ac:dyDescent="0.15">
      <c r="A1227">
        <f t="shared" si="72"/>
        <v>1</v>
      </c>
      <c r="B1227" s="3" t="s">
        <v>1226</v>
      </c>
      <c r="C1227" s="4">
        <v>11.329250318976399</v>
      </c>
      <c r="K1227" s="8">
        <v>30985</v>
      </c>
      <c r="L1227">
        <v>166.84</v>
      </c>
      <c r="M1227">
        <v>209.27940000000001</v>
      </c>
      <c r="N1227" s="9">
        <f t="shared" si="70"/>
        <v>1.9430526701698758E-2</v>
      </c>
      <c r="O1227" s="9">
        <f t="shared" si="71"/>
        <v>2.1915980764798615E-2</v>
      </c>
    </row>
    <row r="1228" spans="1:15" x14ac:dyDescent="0.15">
      <c r="A1228">
        <f t="shared" si="72"/>
        <v>2</v>
      </c>
      <c r="B1228" s="3" t="s">
        <v>1227</v>
      </c>
      <c r="C1228" s="4">
        <v>11.6335136273358</v>
      </c>
      <c r="K1228" s="8">
        <v>30986</v>
      </c>
      <c r="L1228">
        <v>166.09</v>
      </c>
      <c r="M1228">
        <v>209.13929999999999</v>
      </c>
      <c r="N1228" s="9">
        <f t="shared" si="70"/>
        <v>7.5831108954136361E-3</v>
      </c>
      <c r="O1228" s="9">
        <f t="shared" si="71"/>
        <v>1.3110804097023365E-2</v>
      </c>
    </row>
    <row r="1229" spans="1:15" x14ac:dyDescent="0.15">
      <c r="A1229">
        <f t="shared" si="72"/>
        <v>3</v>
      </c>
      <c r="B1229" s="3" t="s">
        <v>1228</v>
      </c>
      <c r="C1229" s="4">
        <v>12.082389086446801</v>
      </c>
      <c r="K1229" s="8">
        <v>30987</v>
      </c>
      <c r="L1229">
        <v>167.49</v>
      </c>
      <c r="M1229">
        <v>209.38120000000001</v>
      </c>
      <c r="N1229" s="9">
        <f t="shared" si="70"/>
        <v>2.4717038849801254E-2</v>
      </c>
      <c r="O1229" s="9">
        <f t="shared" si="71"/>
        <v>1.5778484132251247E-2</v>
      </c>
    </row>
    <row r="1230" spans="1:15" x14ac:dyDescent="0.15">
      <c r="A1230">
        <f t="shared" si="72"/>
        <v>4</v>
      </c>
      <c r="B1230" s="3" t="s">
        <v>1229</v>
      </c>
      <c r="C1230" s="4">
        <v>12.6988609535973</v>
      </c>
      <c r="K1230" s="8">
        <v>30988</v>
      </c>
      <c r="L1230">
        <v>167.42</v>
      </c>
      <c r="M1230">
        <v>209.67410000000001</v>
      </c>
      <c r="N1230" s="9">
        <f t="shared" si="70"/>
        <v>3.0657473528687529E-2</v>
      </c>
      <c r="O1230" s="9">
        <f t="shared" si="71"/>
        <v>1.3849923939774689E-2</v>
      </c>
    </row>
    <row r="1231" spans="1:15" x14ac:dyDescent="0.15">
      <c r="A1231">
        <f t="shared" si="72"/>
        <v>5</v>
      </c>
      <c r="B1231" s="3" t="s">
        <v>1230</v>
      </c>
      <c r="C1231" s="4">
        <v>12.088865102109301</v>
      </c>
      <c r="K1231" s="8">
        <v>30991</v>
      </c>
      <c r="L1231">
        <v>168.58</v>
      </c>
      <c r="M1231">
        <v>213.82480000000001</v>
      </c>
      <c r="N1231" s="9">
        <f t="shared" si="70"/>
        <v>4.119572602062882E-2</v>
      </c>
      <c r="O1231" s="9">
        <f t="shared" si="71"/>
        <v>4.3987393532227914E-2</v>
      </c>
    </row>
    <row r="1232" spans="1:15" x14ac:dyDescent="0.15">
      <c r="A1232">
        <f t="shared" si="72"/>
        <v>6</v>
      </c>
      <c r="B1232" s="3" t="s">
        <v>1231</v>
      </c>
      <c r="C1232" s="4">
        <v>11.9294858904754</v>
      </c>
      <c r="K1232" s="8">
        <v>30992</v>
      </c>
      <c r="L1232">
        <v>170.41</v>
      </c>
      <c r="M1232">
        <v>214.89429999999999</v>
      </c>
      <c r="N1232" s="9">
        <f t="shared" si="70"/>
        <v>5.347428288822953E-2</v>
      </c>
      <c r="O1232" s="9">
        <f t="shared" si="71"/>
        <v>5.1831870812628855E-2</v>
      </c>
    </row>
    <row r="1233" spans="1:15" x14ac:dyDescent="0.15">
      <c r="A1233">
        <f t="shared" si="72"/>
        <v>7</v>
      </c>
      <c r="B1233" s="3" t="s">
        <v>1232</v>
      </c>
      <c r="C1233" s="4">
        <v>11.9294858904754</v>
      </c>
      <c r="K1233" s="8">
        <v>30993</v>
      </c>
      <c r="L1233">
        <v>169.17</v>
      </c>
      <c r="M1233">
        <v>215.00890000000001</v>
      </c>
      <c r="N1233" s="9">
        <f t="shared" si="70"/>
        <v>3.1713118253339001E-2</v>
      </c>
      <c r="O1233" s="9">
        <f t="shared" si="71"/>
        <v>5.730139661274336E-2</v>
      </c>
    </row>
    <row r="1234" spans="1:15" x14ac:dyDescent="0.15">
      <c r="A1234">
        <f t="shared" si="72"/>
        <v>1</v>
      </c>
      <c r="B1234" s="3" t="s">
        <v>1233</v>
      </c>
      <c r="C1234" s="4">
        <v>11.2940545612978</v>
      </c>
      <c r="K1234" s="8">
        <v>30994</v>
      </c>
      <c r="L1234">
        <v>168.68</v>
      </c>
      <c r="M1234">
        <v>213.4556</v>
      </c>
      <c r="N1234" s="9">
        <f t="shared" si="70"/>
        <v>2.5971656225290518E-2</v>
      </c>
      <c r="O1234" s="9">
        <f t="shared" si="71"/>
        <v>5.3190003912662265E-2</v>
      </c>
    </row>
    <row r="1235" spans="1:15" x14ac:dyDescent="0.15">
      <c r="A1235">
        <f t="shared" si="72"/>
        <v>2</v>
      </c>
      <c r="B1235" s="3" t="s">
        <v>1234</v>
      </c>
      <c r="C1235" s="4">
        <v>10.049106213773801</v>
      </c>
      <c r="K1235" s="8">
        <v>30995</v>
      </c>
      <c r="L1235">
        <v>167.6</v>
      </c>
      <c r="M1235">
        <v>212.55160000000001</v>
      </c>
      <c r="N1235" s="9">
        <f t="shared" si="70"/>
        <v>7.8778038366709158E-3</v>
      </c>
      <c r="O1235" s="9">
        <f t="shared" si="71"/>
        <v>5.0437419506607073E-2</v>
      </c>
    </row>
    <row r="1236" spans="1:15" x14ac:dyDescent="0.15">
      <c r="A1236">
        <f t="shared" si="72"/>
        <v>3</v>
      </c>
      <c r="B1236" s="3" t="s">
        <v>1235</v>
      </c>
      <c r="C1236" s="4">
        <v>10.589726263360699</v>
      </c>
      <c r="K1236" s="8">
        <v>30998</v>
      </c>
      <c r="L1236">
        <v>167.36</v>
      </c>
      <c r="M1236">
        <v>213.22640000000001</v>
      </c>
      <c r="N1236" s="9">
        <f t="shared" si="70"/>
        <v>4.6824348661302917E-3</v>
      </c>
      <c r="O1236" s="9">
        <f t="shared" si="71"/>
        <v>5.0793566312536065E-2</v>
      </c>
    </row>
    <row r="1237" spans="1:15" x14ac:dyDescent="0.15">
      <c r="A1237">
        <f t="shared" si="72"/>
        <v>4</v>
      </c>
      <c r="B1237" s="3" t="s">
        <v>1236</v>
      </c>
      <c r="C1237" s="4">
        <v>11.9577136484384</v>
      </c>
      <c r="K1237" s="8">
        <v>30999</v>
      </c>
      <c r="L1237">
        <v>165.97</v>
      </c>
      <c r="M1237">
        <v>210.93459999999999</v>
      </c>
      <c r="N1237" s="9">
        <f t="shared" si="70"/>
        <v>3.6889211417512335E-3</v>
      </c>
      <c r="O1237" s="9">
        <f t="shared" si="71"/>
        <v>3.0389803500894264E-2</v>
      </c>
    </row>
    <row r="1238" spans="1:15" x14ac:dyDescent="0.15">
      <c r="A1238">
        <f t="shared" si="72"/>
        <v>5</v>
      </c>
      <c r="B1238" s="3" t="s">
        <v>1237</v>
      </c>
      <c r="C1238" s="4">
        <v>12.2084734878196</v>
      </c>
      <c r="K1238" s="8">
        <v>31000</v>
      </c>
      <c r="L1238">
        <v>165.99</v>
      </c>
      <c r="M1238">
        <v>210.43799999999999</v>
      </c>
      <c r="N1238" s="9">
        <f t="shared" si="70"/>
        <v>-5.4190751445093444E-4</v>
      </c>
      <c r="O1238" s="9">
        <f t="shared" si="71"/>
        <v>1.2630573996261996E-2</v>
      </c>
    </row>
    <row r="1239" spans="1:15" x14ac:dyDescent="0.15">
      <c r="A1239">
        <f t="shared" si="72"/>
        <v>6</v>
      </c>
      <c r="B1239" s="3" t="s">
        <v>1238</v>
      </c>
      <c r="C1239" s="4">
        <v>12.173003479853101</v>
      </c>
      <c r="K1239" s="8">
        <v>31001</v>
      </c>
      <c r="L1239">
        <v>165.89</v>
      </c>
      <c r="M1239">
        <v>210.87090000000001</v>
      </c>
      <c r="N1239" s="9">
        <f t="shared" si="70"/>
        <v>-1.4446517787275459E-3</v>
      </c>
      <c r="O1239" s="9">
        <f t="shared" si="71"/>
        <v>1.1624007725671515E-2</v>
      </c>
    </row>
    <row r="1240" spans="1:15" x14ac:dyDescent="0.15">
      <c r="A1240">
        <f t="shared" si="72"/>
        <v>7</v>
      </c>
      <c r="B1240" s="3" t="s">
        <v>1239</v>
      </c>
      <c r="C1240" s="4">
        <v>12.173003479853101</v>
      </c>
      <c r="K1240" s="8">
        <v>31002</v>
      </c>
      <c r="L1240">
        <v>164.1</v>
      </c>
      <c r="M1240">
        <v>211.71119999999999</v>
      </c>
      <c r="N1240" s="9">
        <f t="shared" si="70"/>
        <v>-5.9967290568780918E-3</v>
      </c>
      <c r="O1240" s="9">
        <f t="shared" si="71"/>
        <v>4.7725357085905973E-3</v>
      </c>
    </row>
    <row r="1241" spans="1:15" x14ac:dyDescent="0.15">
      <c r="A1241">
        <f t="shared" si="72"/>
        <v>1</v>
      </c>
      <c r="B1241" s="3" t="s">
        <v>1240</v>
      </c>
      <c r="C1241" s="4">
        <v>12.8774095473528</v>
      </c>
      <c r="K1241" s="8">
        <v>31005</v>
      </c>
      <c r="L1241">
        <v>163.09</v>
      </c>
      <c r="M1241">
        <v>212.577</v>
      </c>
      <c r="N1241" s="9">
        <f t="shared" si="70"/>
        <v>-1.7825956037338164E-2</v>
      </c>
      <c r="O1241" s="9">
        <f t="shared" si="71"/>
        <v>2.2562792677735199E-2</v>
      </c>
    </row>
    <row r="1242" spans="1:15" x14ac:dyDescent="0.15">
      <c r="A1242">
        <f t="shared" si="72"/>
        <v>2</v>
      </c>
      <c r="B1242" s="3" t="s">
        <v>1241</v>
      </c>
      <c r="C1242" s="4">
        <v>11.4722755029195</v>
      </c>
      <c r="K1242" s="8">
        <v>31006</v>
      </c>
      <c r="L1242">
        <v>164.18</v>
      </c>
      <c r="M1242">
        <v>212.2715</v>
      </c>
      <c r="N1242" s="9">
        <f t="shared" si="70"/>
        <v>-1.5943418844401758E-2</v>
      </c>
      <c r="O1242" s="9">
        <f t="shared" si="71"/>
        <v>2.5367114288474601E-2</v>
      </c>
    </row>
    <row r="1243" spans="1:15" x14ac:dyDescent="0.15">
      <c r="A1243">
        <f t="shared" si="72"/>
        <v>3</v>
      </c>
      <c r="B1243" s="3" t="s">
        <v>1242</v>
      </c>
      <c r="C1243" s="4">
        <v>11.989584909910899</v>
      </c>
      <c r="K1243" s="8">
        <v>31007</v>
      </c>
      <c r="L1243">
        <v>164.51</v>
      </c>
      <c r="M1243">
        <v>210.3801</v>
      </c>
      <c r="N1243" s="9">
        <f t="shared" si="70"/>
        <v>-1.4674173454719774E-2</v>
      </c>
      <c r="O1243" s="9">
        <f t="shared" si="71"/>
        <v>1.473531183633825E-2</v>
      </c>
    </row>
    <row r="1244" spans="1:15" x14ac:dyDescent="0.15">
      <c r="A1244">
        <f t="shared" si="72"/>
        <v>4</v>
      </c>
      <c r="B1244" s="3" t="s">
        <v>1243</v>
      </c>
      <c r="C1244" s="4">
        <v>10.5387175481588</v>
      </c>
      <c r="K1244" s="8">
        <v>31009</v>
      </c>
      <c r="L1244">
        <v>166.92</v>
      </c>
      <c r="M1244">
        <v>209.06370000000001</v>
      </c>
      <c r="N1244" s="9">
        <f t="shared" si="70"/>
        <v>-1.5552099533437946E-3</v>
      </c>
      <c r="O1244" s="9">
        <f t="shared" si="71"/>
        <v>8.5045540126009733E-3</v>
      </c>
    </row>
    <row r="1245" spans="1:15" x14ac:dyDescent="0.15">
      <c r="A1245">
        <f t="shared" si="72"/>
        <v>5</v>
      </c>
      <c r="B1245" s="3" t="s">
        <v>1244</v>
      </c>
      <c r="C1245" s="4">
        <v>7.4539963070661104</v>
      </c>
      <c r="K1245" s="8">
        <v>31012</v>
      </c>
      <c r="L1245">
        <v>165.55</v>
      </c>
      <c r="M1245">
        <v>207.5941</v>
      </c>
      <c r="N1245" s="9">
        <f t="shared" si="70"/>
        <v>-5.944517833553431E-3</v>
      </c>
      <c r="O1245" s="9">
        <f t="shared" si="71"/>
        <v>-1.933688243492715E-3</v>
      </c>
    </row>
    <row r="1246" spans="1:15" x14ac:dyDescent="0.15">
      <c r="A1246">
        <f t="shared" si="72"/>
        <v>6</v>
      </c>
      <c r="B1246" s="3" t="s">
        <v>1245</v>
      </c>
      <c r="C1246" s="4">
        <v>7.5939865265465896</v>
      </c>
      <c r="K1246" s="8">
        <v>31013</v>
      </c>
      <c r="L1246">
        <v>166.29</v>
      </c>
      <c r="M1246">
        <v>208.20750000000001</v>
      </c>
      <c r="N1246" s="9">
        <f t="shared" si="70"/>
        <v>-9.6480257280686654E-3</v>
      </c>
      <c r="O1246" s="9">
        <f t="shared" si="71"/>
        <v>1.6644140493010662E-2</v>
      </c>
    </row>
    <row r="1247" spans="1:15" x14ac:dyDescent="0.15">
      <c r="A1247">
        <f t="shared" si="72"/>
        <v>7</v>
      </c>
      <c r="B1247" s="3" t="s">
        <v>1246</v>
      </c>
      <c r="C1247" s="4">
        <v>7.5939865265465896</v>
      </c>
      <c r="K1247" s="8">
        <v>31014</v>
      </c>
      <c r="L1247">
        <v>165.02</v>
      </c>
      <c r="M1247">
        <v>207.9008</v>
      </c>
      <c r="N1247" s="9">
        <f t="shared" si="70"/>
        <v>-8.2932692307692291E-3</v>
      </c>
      <c r="O1247" s="9">
        <f t="shared" si="71"/>
        <v>2.172195116197706E-2</v>
      </c>
    </row>
    <row r="1248" spans="1:15" x14ac:dyDescent="0.15">
      <c r="A1248">
        <f t="shared" si="72"/>
        <v>1</v>
      </c>
      <c r="B1248" s="3" t="s">
        <v>1247</v>
      </c>
      <c r="C1248" s="4">
        <v>8.0663895235752392</v>
      </c>
      <c r="K1248" s="8">
        <v>31015</v>
      </c>
      <c r="L1248">
        <v>163.91</v>
      </c>
      <c r="M1248">
        <v>207.1979</v>
      </c>
      <c r="N1248" s="9">
        <f t="shared" si="70"/>
        <v>-1.5496426211784597E-2</v>
      </c>
      <c r="O1248" s="9">
        <f t="shared" si="71"/>
        <v>1.6743062204009229E-2</v>
      </c>
    </row>
    <row r="1249" spans="1:15" x14ac:dyDescent="0.15">
      <c r="A1249">
        <f t="shared" si="72"/>
        <v>2</v>
      </c>
      <c r="B1249" s="3" t="s">
        <v>1248</v>
      </c>
      <c r="C1249" s="4">
        <v>8.1239881601713009</v>
      </c>
      <c r="K1249" s="8">
        <v>31016</v>
      </c>
      <c r="L1249">
        <v>163.58000000000001</v>
      </c>
      <c r="M1249">
        <v>206.61</v>
      </c>
      <c r="N1249" s="9">
        <f t="shared" si="70"/>
        <v>-1.1242746615086952E-2</v>
      </c>
      <c r="O1249" s="9">
        <f t="shared" si="71"/>
        <v>2.0151208124474351E-2</v>
      </c>
    </row>
    <row r="1250" spans="1:15" x14ac:dyDescent="0.15">
      <c r="A1250">
        <f t="shared" si="72"/>
        <v>3</v>
      </c>
      <c r="B1250" s="3" t="s">
        <v>1249</v>
      </c>
      <c r="C1250" s="4">
        <v>9.1350394092713803</v>
      </c>
      <c r="K1250" s="8">
        <v>31019</v>
      </c>
      <c r="L1250">
        <v>162.82</v>
      </c>
      <c r="M1250">
        <v>207.17230000000001</v>
      </c>
      <c r="N1250" s="9">
        <f t="shared" si="70"/>
        <v>-1.7736486486486513E-2</v>
      </c>
      <c r="O1250" s="9">
        <f t="shared" si="71"/>
        <v>2.2681184889148831E-2</v>
      </c>
    </row>
    <row r="1251" spans="1:15" x14ac:dyDescent="0.15">
      <c r="A1251">
        <f t="shared" si="72"/>
        <v>4</v>
      </c>
      <c r="B1251" s="3" t="s">
        <v>1250</v>
      </c>
      <c r="C1251" s="4">
        <v>8.0326090271756794</v>
      </c>
      <c r="K1251" s="8">
        <v>31020</v>
      </c>
      <c r="L1251">
        <v>163.38</v>
      </c>
      <c r="M1251">
        <v>208.02860000000001</v>
      </c>
      <c r="N1251" s="9">
        <f t="shared" si="70"/>
        <v>-1.2630688342297747E-2</v>
      </c>
      <c r="O1251" s="9">
        <f t="shared" si="71"/>
        <v>2.3947226715048231E-2</v>
      </c>
    </row>
    <row r="1252" spans="1:15" x14ac:dyDescent="0.15">
      <c r="A1252">
        <f t="shared" si="72"/>
        <v>5</v>
      </c>
      <c r="B1252" s="3" t="s">
        <v>1251</v>
      </c>
      <c r="C1252" s="4">
        <v>7.9774260012719997</v>
      </c>
      <c r="K1252" s="8">
        <v>31021</v>
      </c>
      <c r="L1252">
        <v>162.1</v>
      </c>
      <c r="M1252">
        <v>209.8177</v>
      </c>
      <c r="N1252" s="9">
        <f t="shared" si="70"/>
        <v>-2.2964257730094695E-2</v>
      </c>
      <c r="O1252" s="9">
        <f t="shared" si="71"/>
        <v>3.9559894011490737E-2</v>
      </c>
    </row>
    <row r="1253" spans="1:15" x14ac:dyDescent="0.15">
      <c r="A1253">
        <f t="shared" si="72"/>
        <v>6</v>
      </c>
      <c r="B1253" s="3" t="s">
        <v>1252</v>
      </c>
      <c r="C1253" s="4">
        <v>8.7012600890193905</v>
      </c>
      <c r="K1253" s="8">
        <v>31022</v>
      </c>
      <c r="L1253">
        <v>162.76</v>
      </c>
      <c r="M1253">
        <v>211.84970000000001</v>
      </c>
      <c r="N1253" s="9">
        <f t="shared" si="70"/>
        <v>-1.476997578692496E-2</v>
      </c>
      <c r="O1253" s="9">
        <f t="shared" si="71"/>
        <v>5.3065949808673185E-2</v>
      </c>
    </row>
    <row r="1254" spans="1:15" x14ac:dyDescent="0.15">
      <c r="A1254">
        <f t="shared" si="72"/>
        <v>7</v>
      </c>
      <c r="B1254" s="3" t="s">
        <v>1253</v>
      </c>
      <c r="C1254" s="4">
        <v>8.7012600890193905</v>
      </c>
      <c r="K1254" s="8">
        <v>31023</v>
      </c>
      <c r="L1254">
        <v>162.26</v>
      </c>
      <c r="M1254">
        <v>210.58449999999999</v>
      </c>
      <c r="N1254" s="9">
        <f t="shared" si="70"/>
        <v>-1.7082626605282369E-2</v>
      </c>
      <c r="O1254" s="9">
        <f t="shared" si="71"/>
        <v>5.6196180060096301E-2</v>
      </c>
    </row>
    <row r="1255" spans="1:15" x14ac:dyDescent="0.15">
      <c r="A1255">
        <f t="shared" si="72"/>
        <v>1</v>
      </c>
      <c r="B1255" s="3" t="s">
        <v>1254</v>
      </c>
      <c r="C1255" s="4">
        <v>8.7391239714227407</v>
      </c>
      <c r="K1255" s="8">
        <v>31026</v>
      </c>
      <c r="L1255">
        <v>162.83000000000001</v>
      </c>
      <c r="M1255">
        <v>209.76660000000001</v>
      </c>
      <c r="N1255" s="9">
        <f t="shared" si="70"/>
        <v>-1.6845791571066249E-2</v>
      </c>
      <c r="O1255" s="9">
        <f t="shared" si="71"/>
        <v>4.7094299914991256E-2</v>
      </c>
    </row>
    <row r="1256" spans="1:15" x14ac:dyDescent="0.15">
      <c r="A1256">
        <f t="shared" si="72"/>
        <v>2</v>
      </c>
      <c r="B1256" s="3" t="s">
        <v>1255</v>
      </c>
      <c r="C1256" s="4">
        <v>9.2931783799854006</v>
      </c>
      <c r="K1256" s="8">
        <v>31027</v>
      </c>
      <c r="L1256">
        <v>163.07</v>
      </c>
      <c r="M1256">
        <v>214.82740000000001</v>
      </c>
      <c r="N1256" s="9">
        <f t="shared" si="70"/>
        <v>-1.127751167161839E-2</v>
      </c>
      <c r="O1256" s="9">
        <f t="shared" si="71"/>
        <v>7.1766787748893446E-2</v>
      </c>
    </row>
    <row r="1257" spans="1:15" x14ac:dyDescent="0.15">
      <c r="A1257">
        <f t="shared" si="72"/>
        <v>3</v>
      </c>
      <c r="B1257" s="3" t="s">
        <v>1256</v>
      </c>
      <c r="C1257" s="4">
        <v>12.0320843638891</v>
      </c>
      <c r="K1257" s="8">
        <v>31028</v>
      </c>
      <c r="L1257">
        <v>162.63</v>
      </c>
      <c r="M1257">
        <v>214.64850000000001</v>
      </c>
      <c r="N1257" s="9">
        <f t="shared" si="70"/>
        <v>-4.2858017510561952E-3</v>
      </c>
      <c r="O1257" s="9">
        <f t="shared" si="71"/>
        <v>6.3078407347352039E-2</v>
      </c>
    </row>
    <row r="1258" spans="1:15" x14ac:dyDescent="0.15">
      <c r="A1258">
        <f t="shared" si="72"/>
        <v>4</v>
      </c>
      <c r="B1258" s="3" t="s">
        <v>1257</v>
      </c>
      <c r="C1258" s="4">
        <v>11.6054769354424</v>
      </c>
      <c r="K1258" s="8">
        <v>31029</v>
      </c>
      <c r="L1258">
        <v>161.81</v>
      </c>
      <c r="M1258">
        <v>213.8817</v>
      </c>
      <c r="N1258" s="9">
        <f t="shared" si="70"/>
        <v>9.278733143636142E-4</v>
      </c>
      <c r="O1258" s="9">
        <f t="shared" si="71"/>
        <v>6.828893319800855E-2</v>
      </c>
    </row>
    <row r="1259" spans="1:15" x14ac:dyDescent="0.15">
      <c r="A1259">
        <f t="shared" si="72"/>
        <v>5</v>
      </c>
      <c r="B1259" s="3" t="s">
        <v>1258</v>
      </c>
      <c r="C1259" s="4">
        <v>11.348690130807</v>
      </c>
      <c r="K1259" s="8">
        <v>31030</v>
      </c>
      <c r="L1259">
        <v>162.69</v>
      </c>
      <c r="M1259">
        <v>213.5367</v>
      </c>
      <c r="N1259" s="9">
        <f t="shared" si="70"/>
        <v>1.8474043968226272E-3</v>
      </c>
      <c r="O1259" s="9">
        <f t="shared" si="71"/>
        <v>7.3197589213378267E-2</v>
      </c>
    </row>
    <row r="1260" spans="1:15" x14ac:dyDescent="0.15">
      <c r="A1260">
        <f t="shared" si="72"/>
        <v>6</v>
      </c>
      <c r="B1260" s="3" t="s">
        <v>1259</v>
      </c>
      <c r="C1260" s="4">
        <v>10.7483352427324</v>
      </c>
      <c r="K1260" s="8">
        <v>31033</v>
      </c>
      <c r="L1260">
        <v>163.61000000000001</v>
      </c>
      <c r="M1260">
        <v>213.6772</v>
      </c>
      <c r="N1260" s="9">
        <f t="shared" si="70"/>
        <v>7.9472646623954812E-3</v>
      </c>
      <c r="O1260" s="9">
        <f t="shared" si="71"/>
        <v>7.7419081579966464E-2</v>
      </c>
    </row>
    <row r="1261" spans="1:15" x14ac:dyDescent="0.15">
      <c r="A1261">
        <f t="shared" si="72"/>
        <v>7</v>
      </c>
      <c r="B1261" s="3" t="s">
        <v>1260</v>
      </c>
      <c r="C1261" s="4">
        <v>10.7483352427324</v>
      </c>
      <c r="K1261" s="8">
        <v>31034</v>
      </c>
      <c r="L1261">
        <v>168.11</v>
      </c>
      <c r="M1261">
        <v>212.53980000000001</v>
      </c>
      <c r="N1261" s="9">
        <f t="shared" si="70"/>
        <v>3.7716049382716221E-2</v>
      </c>
      <c r="O1261" s="9">
        <f t="shared" si="71"/>
        <v>7.2677583217884534E-2</v>
      </c>
    </row>
    <row r="1262" spans="1:15" x14ac:dyDescent="0.15">
      <c r="A1262">
        <f t="shared" si="72"/>
        <v>1</v>
      </c>
      <c r="B1262" s="3" t="s">
        <v>1261</v>
      </c>
      <c r="C1262" s="4">
        <v>10.7483352427324</v>
      </c>
      <c r="K1262" s="8">
        <v>31035</v>
      </c>
      <c r="L1262">
        <v>167.16</v>
      </c>
      <c r="M1262">
        <v>211.2363</v>
      </c>
      <c r="N1262" s="9">
        <f t="shared" si="70"/>
        <v>2.2010271460014552E-2</v>
      </c>
      <c r="O1262" s="9">
        <f t="shared" si="71"/>
        <v>5.1730052552571237E-2</v>
      </c>
    </row>
    <row r="1263" spans="1:15" x14ac:dyDescent="0.15">
      <c r="A1263">
        <f t="shared" si="72"/>
        <v>2</v>
      </c>
      <c r="B1263" s="3" t="s">
        <v>1262</v>
      </c>
      <c r="C1263" s="4">
        <v>11.3721355628977</v>
      </c>
      <c r="K1263" s="8">
        <v>31036</v>
      </c>
      <c r="L1263">
        <v>166.38</v>
      </c>
      <c r="M1263">
        <v>210.58449999999999</v>
      </c>
      <c r="N1263" s="9">
        <f t="shared" si="70"/>
        <v>1.74279948633278E-2</v>
      </c>
      <c r="O1263" s="9">
        <f t="shared" si="71"/>
        <v>4.567856176338414E-2</v>
      </c>
    </row>
    <row r="1264" spans="1:15" x14ac:dyDescent="0.15">
      <c r="A1264">
        <f t="shared" si="72"/>
        <v>3</v>
      </c>
      <c r="B1264" s="3" t="s">
        <v>1263</v>
      </c>
      <c r="C1264" s="4">
        <v>11.2987884359558</v>
      </c>
      <c r="K1264" s="8">
        <v>31037</v>
      </c>
      <c r="L1264">
        <v>165.51</v>
      </c>
      <c r="M1264">
        <v>213.21719999999999</v>
      </c>
      <c r="N1264" s="9">
        <f t="shared" si="70"/>
        <v>1.4030143364783587E-2</v>
      </c>
      <c r="O1264" s="9">
        <f t="shared" si="71"/>
        <v>4.67817739163221E-2</v>
      </c>
    </row>
    <row r="1265" spans="1:15" x14ac:dyDescent="0.15">
      <c r="A1265">
        <f t="shared" si="72"/>
        <v>4</v>
      </c>
      <c r="B1265" s="3" t="s">
        <v>1264</v>
      </c>
      <c r="C1265" s="4">
        <v>8.2656453333829401</v>
      </c>
      <c r="K1265" s="8">
        <v>31040</v>
      </c>
      <c r="L1265">
        <v>166.76</v>
      </c>
      <c r="M1265">
        <v>213.08940000000001</v>
      </c>
      <c r="N1265" s="9">
        <f t="shared" si="70"/>
        <v>1.2138868657441071E-2</v>
      </c>
      <c r="O1265" s="9">
        <f t="shared" si="71"/>
        <v>4.4333193657234871E-2</v>
      </c>
    </row>
    <row r="1266" spans="1:15" x14ac:dyDescent="0.15">
      <c r="A1266">
        <f t="shared" si="72"/>
        <v>5</v>
      </c>
      <c r="B1266" s="3" t="s">
        <v>1265</v>
      </c>
      <c r="C1266" s="4">
        <v>8.3255034676793294</v>
      </c>
      <c r="K1266" s="8">
        <v>31042</v>
      </c>
      <c r="L1266">
        <v>166.47</v>
      </c>
      <c r="M1266">
        <v>214.88550000000001</v>
      </c>
      <c r="N1266" s="9">
        <f t="shared" si="70"/>
        <v>6.8344018386354843E-3</v>
      </c>
      <c r="O1266" s="9">
        <f t="shared" si="71"/>
        <v>6.0905726068395172E-2</v>
      </c>
    </row>
    <row r="1267" spans="1:15" x14ac:dyDescent="0.15">
      <c r="A1267">
        <f t="shared" si="72"/>
        <v>6</v>
      </c>
      <c r="B1267" s="3" t="s">
        <v>1266</v>
      </c>
      <c r="C1267" s="4">
        <v>8.0650205379189295</v>
      </c>
      <c r="K1267" s="8">
        <v>31043</v>
      </c>
      <c r="L1267">
        <v>165.75</v>
      </c>
      <c r="M1267">
        <v>214.79570000000001</v>
      </c>
      <c r="N1267" s="9">
        <f t="shared" si="70"/>
        <v>5.398519956326453E-3</v>
      </c>
      <c r="O1267" s="9">
        <f t="shared" si="71"/>
        <v>5.5864614604158591E-2</v>
      </c>
    </row>
    <row r="1268" spans="1:15" x14ac:dyDescent="0.15">
      <c r="A1268">
        <f t="shared" si="72"/>
        <v>7</v>
      </c>
      <c r="B1268" s="3" t="s">
        <v>1267</v>
      </c>
      <c r="C1268" s="4">
        <v>8.0650205379189295</v>
      </c>
      <c r="K1268" s="8">
        <v>31044</v>
      </c>
      <c r="L1268">
        <v>166.26</v>
      </c>
      <c r="M1268">
        <v>216.28399999999999</v>
      </c>
      <c r="N1268" s="9">
        <f t="shared" si="70"/>
        <v>8.0640271630387783E-3</v>
      </c>
      <c r="O1268" s="9">
        <f t="shared" si="71"/>
        <v>6.2860855177321096E-2</v>
      </c>
    </row>
    <row r="1269" spans="1:15" x14ac:dyDescent="0.15">
      <c r="A1269">
        <f t="shared" si="72"/>
        <v>1</v>
      </c>
      <c r="B1269" s="3" t="s">
        <v>1268</v>
      </c>
      <c r="C1269" s="4">
        <v>8.3370198511316005</v>
      </c>
      <c r="K1269" s="8">
        <v>31047</v>
      </c>
      <c r="L1269">
        <v>167.24</v>
      </c>
      <c r="M1269">
        <v>218.6318</v>
      </c>
      <c r="N1269" s="9">
        <f t="shared" si="70"/>
        <v>1.9507437210436684E-2</v>
      </c>
      <c r="O1269" s="9">
        <f t="shared" si="71"/>
        <v>8.1166698974969531E-2</v>
      </c>
    </row>
    <row r="1270" spans="1:15" x14ac:dyDescent="0.15">
      <c r="A1270">
        <f t="shared" si="72"/>
        <v>2</v>
      </c>
      <c r="B1270" s="3" t="s">
        <v>1269</v>
      </c>
      <c r="C1270" s="4">
        <v>8.0333563510432704</v>
      </c>
      <c r="K1270" s="8">
        <v>31049</v>
      </c>
      <c r="L1270">
        <v>165.37</v>
      </c>
      <c r="M1270">
        <v>217.04089999999999</v>
      </c>
      <c r="N1270" s="9">
        <f t="shared" si="70"/>
        <v>-8.4542511092456918E-3</v>
      </c>
      <c r="O1270" s="9">
        <f t="shared" si="71"/>
        <v>6.7094308935894409E-2</v>
      </c>
    </row>
    <row r="1271" spans="1:15" x14ac:dyDescent="0.15">
      <c r="A1271">
        <f t="shared" si="72"/>
        <v>3</v>
      </c>
      <c r="B1271" s="3" t="s">
        <v>1270</v>
      </c>
      <c r="C1271" s="4">
        <v>6.7111604202060704</v>
      </c>
      <c r="K1271" s="8">
        <v>31050</v>
      </c>
      <c r="L1271">
        <v>164.57</v>
      </c>
      <c r="M1271">
        <v>216.41229999999999</v>
      </c>
      <c r="N1271" s="9">
        <f t="shared" si="70"/>
        <v>-2.5116995438658862E-2</v>
      </c>
      <c r="O1271" s="9">
        <f t="shared" si="71"/>
        <v>5.8965463246591909E-2</v>
      </c>
    </row>
    <row r="1272" spans="1:15" x14ac:dyDescent="0.15">
      <c r="A1272">
        <f t="shared" si="72"/>
        <v>4</v>
      </c>
      <c r="B1272" s="3" t="s">
        <v>1271</v>
      </c>
      <c r="C1272" s="4">
        <v>5.9593963799037004</v>
      </c>
      <c r="K1272" s="8">
        <v>31051</v>
      </c>
      <c r="L1272">
        <v>163.68</v>
      </c>
      <c r="M1272">
        <v>215.02670000000001</v>
      </c>
      <c r="N1272" s="9">
        <f t="shared" si="70"/>
        <v>-3.3081285444234387E-2</v>
      </c>
      <c r="O1272" s="9">
        <f t="shared" si="71"/>
        <v>5.1429032463119029E-2</v>
      </c>
    </row>
    <row r="1273" spans="1:15" x14ac:dyDescent="0.15">
      <c r="A1273">
        <f t="shared" si="72"/>
        <v>5</v>
      </c>
      <c r="B1273" s="3" t="s">
        <v>1272</v>
      </c>
      <c r="C1273" s="4">
        <v>6.8097566054024599</v>
      </c>
      <c r="K1273" s="8">
        <v>31054</v>
      </c>
      <c r="L1273">
        <v>164.24</v>
      </c>
      <c r="M1273">
        <v>214.71870000000001</v>
      </c>
      <c r="N1273" s="9">
        <f t="shared" si="70"/>
        <v>-2.7590290112492588E-2</v>
      </c>
      <c r="O1273" s="9">
        <f t="shared" si="71"/>
        <v>4.9922986274442804E-2</v>
      </c>
    </row>
    <row r="1274" spans="1:15" x14ac:dyDescent="0.15">
      <c r="A1274">
        <f t="shared" si="72"/>
        <v>6</v>
      </c>
      <c r="B1274" s="3" t="s">
        <v>1273</v>
      </c>
      <c r="C1274" s="4">
        <v>7.0819543803953398</v>
      </c>
      <c r="K1274" s="8">
        <v>31055</v>
      </c>
      <c r="L1274">
        <v>163.99</v>
      </c>
      <c r="M1274">
        <v>212.93539999999999</v>
      </c>
      <c r="N1274" s="9">
        <f t="shared" si="70"/>
        <v>-2.3578445966061179E-2</v>
      </c>
      <c r="O1274" s="9">
        <f t="shared" si="71"/>
        <v>3.9833302731147269E-2</v>
      </c>
    </row>
    <row r="1275" spans="1:15" x14ac:dyDescent="0.15">
      <c r="A1275">
        <f t="shared" si="72"/>
        <v>7</v>
      </c>
      <c r="B1275" s="3" t="s">
        <v>1274</v>
      </c>
      <c r="C1275" s="4">
        <v>7.0819543803953398</v>
      </c>
      <c r="K1275" s="8">
        <v>31056</v>
      </c>
      <c r="L1275">
        <v>165.18</v>
      </c>
      <c r="M1275">
        <v>212.96109999999999</v>
      </c>
      <c r="N1275" s="9">
        <f t="shared" si="70"/>
        <v>-1.5613825983313512E-2</v>
      </c>
      <c r="O1275" s="9">
        <f t="shared" si="71"/>
        <v>4.3955106632776797E-2</v>
      </c>
    </row>
    <row r="1276" spans="1:15" x14ac:dyDescent="0.15">
      <c r="A1276">
        <f t="shared" si="72"/>
        <v>1</v>
      </c>
      <c r="B1276" s="3" t="s">
        <v>1275</v>
      </c>
      <c r="C1276" s="4">
        <v>7.5941638217835097</v>
      </c>
      <c r="K1276" s="8">
        <v>31057</v>
      </c>
      <c r="L1276">
        <v>168.31</v>
      </c>
      <c r="M1276">
        <v>212.83279999999999</v>
      </c>
      <c r="N1276" s="9">
        <f t="shared" si="70"/>
        <v>3.3383010432190829E-3</v>
      </c>
      <c r="O1276" s="9">
        <f t="shared" si="71"/>
        <v>3.4813582363426132E-2</v>
      </c>
    </row>
    <row r="1277" spans="1:15" x14ac:dyDescent="0.15">
      <c r="A1277">
        <f t="shared" si="72"/>
        <v>2</v>
      </c>
      <c r="B1277" s="3" t="s">
        <v>1276</v>
      </c>
      <c r="C1277" s="4">
        <v>5.3183347397358904</v>
      </c>
      <c r="K1277" s="8">
        <v>31058</v>
      </c>
      <c r="L1277">
        <v>167.91</v>
      </c>
      <c r="M1277">
        <v>210.53620000000001</v>
      </c>
      <c r="N1277" s="9">
        <f t="shared" si="70"/>
        <v>5.3287031493234327E-3</v>
      </c>
      <c r="O1277" s="9">
        <f t="shared" si="71"/>
        <v>2.9224963091152745E-2</v>
      </c>
    </row>
    <row r="1278" spans="1:15" x14ac:dyDescent="0.15">
      <c r="A1278">
        <f t="shared" si="72"/>
        <v>3</v>
      </c>
      <c r="B1278" s="3" t="s">
        <v>1277</v>
      </c>
      <c r="C1278" s="4">
        <v>5.6775074690568399</v>
      </c>
      <c r="K1278" s="8">
        <v>31061</v>
      </c>
      <c r="L1278">
        <v>170.51</v>
      </c>
      <c r="M1278">
        <v>209.2533</v>
      </c>
      <c r="N1278" s="9">
        <f t="shared" si="70"/>
        <v>1.9918650556286499E-2</v>
      </c>
      <c r="O1278" s="9">
        <f t="shared" si="71"/>
        <v>2.2400602730462849E-2</v>
      </c>
    </row>
    <row r="1279" spans="1:15" x14ac:dyDescent="0.15">
      <c r="A1279">
        <f t="shared" si="72"/>
        <v>4</v>
      </c>
      <c r="B1279" s="3" t="s">
        <v>1278</v>
      </c>
      <c r="C1279" s="4">
        <v>4.5214576715775898</v>
      </c>
      <c r="K1279" s="8">
        <v>31062</v>
      </c>
      <c r="L1279">
        <v>170.81</v>
      </c>
      <c r="M1279">
        <v>210.63890000000001</v>
      </c>
      <c r="N1279" s="9">
        <f t="shared" si="70"/>
        <v>1.7756062682476204E-2</v>
      </c>
      <c r="O1279" s="9">
        <f t="shared" si="71"/>
        <v>3.5702520137399496E-2</v>
      </c>
    </row>
    <row r="1280" spans="1:15" x14ac:dyDescent="0.15">
      <c r="A1280">
        <f t="shared" si="72"/>
        <v>5</v>
      </c>
      <c r="B1280" s="3" t="s">
        <v>1279</v>
      </c>
      <c r="C1280" s="4">
        <v>5.6966975926305397</v>
      </c>
      <c r="K1280" s="8">
        <v>31063</v>
      </c>
      <c r="L1280">
        <v>171.19</v>
      </c>
      <c r="M1280">
        <v>211.07509999999999</v>
      </c>
      <c r="N1280" s="9">
        <f t="shared" si="70"/>
        <v>2.1724858251268131E-2</v>
      </c>
      <c r="O1280" s="9">
        <f t="shared" si="71"/>
        <v>3.5781110835764407E-2</v>
      </c>
    </row>
    <row r="1281" spans="1:15" x14ac:dyDescent="0.15">
      <c r="A1281">
        <f t="shared" si="72"/>
        <v>6</v>
      </c>
      <c r="B1281" s="3" t="s">
        <v>1280</v>
      </c>
      <c r="C1281" s="4">
        <v>6.6074030643476798</v>
      </c>
      <c r="K1281" s="8">
        <v>31064</v>
      </c>
      <c r="L1281">
        <v>170.73</v>
      </c>
      <c r="M1281">
        <v>211.07509999999999</v>
      </c>
      <c r="N1281" s="9">
        <f t="shared" si="70"/>
        <v>2.2090517241379226E-2</v>
      </c>
      <c r="O1281" s="9">
        <f t="shared" si="71"/>
        <v>3.7659028575614206E-2</v>
      </c>
    </row>
    <row r="1282" spans="1:15" x14ac:dyDescent="0.15">
      <c r="A1282">
        <f t="shared" si="72"/>
        <v>7</v>
      </c>
      <c r="B1282" s="3" t="s">
        <v>1281</v>
      </c>
      <c r="C1282" s="4">
        <v>6.6074030643476798</v>
      </c>
      <c r="K1282" s="8">
        <v>31065</v>
      </c>
      <c r="L1282">
        <v>171.32</v>
      </c>
      <c r="M1282">
        <v>214.1542</v>
      </c>
      <c r="N1282" s="9">
        <f t="shared" ref="N1282:N1345" si="73">L1282/L1030-1</f>
        <v>3.074423921545022E-2</v>
      </c>
      <c r="O1282" s="9">
        <f t="shared" ref="O1282:O1345" si="74">M1282/M1030-1</f>
        <v>5.0004020482889322E-2</v>
      </c>
    </row>
    <row r="1283" spans="1:15" x14ac:dyDescent="0.15">
      <c r="A1283">
        <f t="shared" si="72"/>
        <v>1</v>
      </c>
      <c r="B1283" s="3" t="s">
        <v>1282</v>
      </c>
      <c r="C1283" s="4">
        <v>6.8290811267555096</v>
      </c>
      <c r="K1283" s="8">
        <v>31068</v>
      </c>
      <c r="L1283">
        <v>175.23</v>
      </c>
      <c r="M1283">
        <v>212.39660000000001</v>
      </c>
      <c r="N1283" s="9">
        <f t="shared" si="73"/>
        <v>6.2837387032207204E-2</v>
      </c>
      <c r="O1283" s="9">
        <f t="shared" si="74"/>
        <v>4.5862081870055027E-2</v>
      </c>
    </row>
    <row r="1284" spans="1:15" x14ac:dyDescent="0.15">
      <c r="A1284">
        <f t="shared" ref="A1284:A1347" si="75">WEEKDAY(B1284,2)</f>
        <v>2</v>
      </c>
      <c r="B1284" s="3" t="s">
        <v>1283</v>
      </c>
      <c r="C1284" s="4">
        <v>6.3687208433205598</v>
      </c>
      <c r="K1284" s="8">
        <v>31069</v>
      </c>
      <c r="L1284">
        <v>175.48</v>
      </c>
      <c r="M1284">
        <v>213.346</v>
      </c>
      <c r="N1284" s="9">
        <f t="shared" si="73"/>
        <v>5.7490659274436418E-2</v>
      </c>
      <c r="O1284" s="9">
        <f t="shared" si="74"/>
        <v>5.1236870995271744E-2</v>
      </c>
    </row>
    <row r="1285" spans="1:15" x14ac:dyDescent="0.15">
      <c r="A1285">
        <f t="shared" si="75"/>
        <v>3</v>
      </c>
      <c r="B1285" s="3" t="s">
        <v>1284</v>
      </c>
      <c r="C1285" s="4">
        <v>6.9286318783051</v>
      </c>
      <c r="K1285" s="8">
        <v>31070</v>
      </c>
      <c r="L1285">
        <v>177.3</v>
      </c>
      <c r="M1285">
        <v>211.7166</v>
      </c>
      <c r="N1285" s="9">
        <f t="shared" si="73"/>
        <v>7.5588449405484148E-2</v>
      </c>
      <c r="O1285" s="9">
        <f t="shared" si="74"/>
        <v>3.987001907179355E-2</v>
      </c>
    </row>
    <row r="1286" spans="1:15" x14ac:dyDescent="0.15">
      <c r="A1286">
        <f t="shared" si="75"/>
        <v>4</v>
      </c>
      <c r="B1286" s="3" t="s">
        <v>1285</v>
      </c>
      <c r="C1286" s="4">
        <v>7.9983668681842497</v>
      </c>
      <c r="K1286" s="8">
        <v>31071</v>
      </c>
      <c r="L1286">
        <v>176.71</v>
      </c>
      <c r="M1286">
        <v>210.29249999999999</v>
      </c>
      <c r="N1286" s="9">
        <f t="shared" si="73"/>
        <v>7.5925474914758873E-2</v>
      </c>
      <c r="O1286" s="9">
        <f t="shared" si="74"/>
        <v>3.7196382358845259E-2</v>
      </c>
    </row>
    <row r="1287" spans="1:15" x14ac:dyDescent="0.15">
      <c r="A1287">
        <f t="shared" si="75"/>
        <v>5</v>
      </c>
      <c r="B1287" s="3" t="s">
        <v>1286</v>
      </c>
      <c r="C1287" s="4">
        <v>7.1774830924964599</v>
      </c>
      <c r="K1287" s="8">
        <v>31072</v>
      </c>
      <c r="L1287">
        <v>177.35</v>
      </c>
      <c r="M1287">
        <v>210.703</v>
      </c>
      <c r="N1287" s="9">
        <f t="shared" si="73"/>
        <v>8.1798218860558825E-2</v>
      </c>
      <c r="O1287" s="9">
        <f t="shared" si="74"/>
        <v>4.9401346720854278E-2</v>
      </c>
    </row>
    <row r="1288" spans="1:15" x14ac:dyDescent="0.15">
      <c r="A1288">
        <f t="shared" si="75"/>
        <v>6</v>
      </c>
      <c r="B1288" s="3" t="s">
        <v>1287</v>
      </c>
      <c r="C1288" s="4">
        <v>7.5846260792261901</v>
      </c>
      <c r="K1288" s="8">
        <v>31075</v>
      </c>
      <c r="L1288">
        <v>177.4</v>
      </c>
      <c r="M1288">
        <v>209.72409999999999</v>
      </c>
      <c r="N1288" s="9">
        <f t="shared" si="73"/>
        <v>8.9212255172837152E-2</v>
      </c>
      <c r="O1288" s="9">
        <f t="shared" si="74"/>
        <v>5.5251170731289934E-2</v>
      </c>
    </row>
    <row r="1289" spans="1:15" x14ac:dyDescent="0.15">
      <c r="A1289">
        <f t="shared" si="75"/>
        <v>7</v>
      </c>
      <c r="B1289" s="3" t="s">
        <v>1288</v>
      </c>
      <c r="C1289" s="4">
        <v>7.5846260792261901</v>
      </c>
      <c r="K1289" s="8">
        <v>31076</v>
      </c>
      <c r="L1289">
        <v>179.18</v>
      </c>
      <c r="M1289">
        <v>210.44540000000001</v>
      </c>
      <c r="N1289" s="9">
        <f t="shared" si="73"/>
        <v>9.6505721804051259E-2</v>
      </c>
      <c r="O1289" s="9">
        <f t="shared" si="74"/>
        <v>5.418567698784349E-2</v>
      </c>
    </row>
    <row r="1290" spans="1:15" x14ac:dyDescent="0.15">
      <c r="A1290">
        <f t="shared" si="75"/>
        <v>1</v>
      </c>
      <c r="B1290" s="3" t="s">
        <v>1289</v>
      </c>
      <c r="C1290" s="4">
        <v>7.01007234897701</v>
      </c>
      <c r="K1290" s="8">
        <v>31077</v>
      </c>
      <c r="L1290">
        <v>179.39</v>
      </c>
      <c r="M1290">
        <v>208.79669999999999</v>
      </c>
      <c r="N1290" s="9">
        <f t="shared" si="73"/>
        <v>0.10231043382081828</v>
      </c>
      <c r="O1290" s="9">
        <f t="shared" si="74"/>
        <v>4.6377611976201605E-2</v>
      </c>
    </row>
    <row r="1291" spans="1:15" x14ac:dyDescent="0.15">
      <c r="A1291">
        <f t="shared" si="75"/>
        <v>2</v>
      </c>
      <c r="B1291" s="3" t="s">
        <v>1290</v>
      </c>
      <c r="C1291" s="4">
        <v>7.37897593124839</v>
      </c>
      <c r="K1291" s="8">
        <v>31078</v>
      </c>
      <c r="L1291">
        <v>179.63</v>
      </c>
      <c r="M1291">
        <v>209.64680000000001</v>
      </c>
      <c r="N1291" s="9">
        <f t="shared" si="73"/>
        <v>9.9595984329089005E-2</v>
      </c>
      <c r="O1291" s="9">
        <f t="shared" si="74"/>
        <v>5.2713295070525135E-2</v>
      </c>
    </row>
    <row r="1292" spans="1:15" x14ac:dyDescent="0.15">
      <c r="A1292">
        <f t="shared" si="75"/>
        <v>3</v>
      </c>
      <c r="B1292" s="3" t="s">
        <v>1291</v>
      </c>
      <c r="C1292" s="4">
        <v>7.3476459380170702</v>
      </c>
      <c r="K1292" s="8">
        <v>31079</v>
      </c>
      <c r="L1292">
        <v>178.63</v>
      </c>
      <c r="M1292">
        <v>209.00280000000001</v>
      </c>
      <c r="N1292" s="9">
        <f t="shared" si="73"/>
        <v>0.11012367161767456</v>
      </c>
      <c r="O1292" s="9">
        <f t="shared" si="74"/>
        <v>3.9469986825267478E-2</v>
      </c>
    </row>
    <row r="1293" spans="1:15" x14ac:dyDescent="0.15">
      <c r="A1293">
        <f t="shared" si="75"/>
        <v>4</v>
      </c>
      <c r="B1293" s="3" t="s">
        <v>1292</v>
      </c>
      <c r="C1293" s="4">
        <v>6.5537492773540604</v>
      </c>
      <c r="K1293" s="8">
        <v>31082</v>
      </c>
      <c r="L1293">
        <v>180.35</v>
      </c>
      <c r="M1293">
        <v>209.73699999999999</v>
      </c>
      <c r="N1293" s="9">
        <f t="shared" si="73"/>
        <v>0.14087803643724683</v>
      </c>
      <c r="O1293" s="9">
        <f t="shared" si="74"/>
        <v>4.4974296273931236E-2</v>
      </c>
    </row>
    <row r="1294" spans="1:15" x14ac:dyDescent="0.15">
      <c r="A1294">
        <f t="shared" si="75"/>
        <v>5</v>
      </c>
      <c r="B1294" s="3" t="s">
        <v>1293</v>
      </c>
      <c r="C1294" s="4">
        <v>5.0404123590812402</v>
      </c>
      <c r="K1294" s="8">
        <v>31083</v>
      </c>
      <c r="L1294">
        <v>180.61</v>
      </c>
      <c r="M1294">
        <v>210.0461</v>
      </c>
      <c r="N1294" s="9">
        <f t="shared" si="73"/>
        <v>0.13777245810759742</v>
      </c>
      <c r="O1294" s="9">
        <f t="shared" si="74"/>
        <v>4.6835090384338418E-2</v>
      </c>
    </row>
    <row r="1295" spans="1:15" x14ac:dyDescent="0.15">
      <c r="A1295">
        <f t="shared" si="75"/>
        <v>6</v>
      </c>
      <c r="B1295" s="3" t="s">
        <v>1294</v>
      </c>
      <c r="C1295" s="4">
        <v>5.7659714804575701</v>
      </c>
      <c r="K1295" s="8">
        <v>31084</v>
      </c>
      <c r="L1295">
        <v>180.43</v>
      </c>
      <c r="M1295">
        <v>209.4794</v>
      </c>
      <c r="N1295" s="9">
        <f t="shared" si="73"/>
        <v>0.15771575232595447</v>
      </c>
      <c r="O1295" s="9">
        <f t="shared" si="74"/>
        <v>4.4010751128713999E-2</v>
      </c>
    </row>
    <row r="1296" spans="1:15" x14ac:dyDescent="0.15">
      <c r="A1296">
        <f t="shared" si="75"/>
        <v>7</v>
      </c>
      <c r="B1296" s="3" t="s">
        <v>1295</v>
      </c>
      <c r="C1296" s="4">
        <v>5.7659714804575701</v>
      </c>
      <c r="K1296" s="8">
        <v>31085</v>
      </c>
      <c r="L1296">
        <v>181.82</v>
      </c>
      <c r="M1296">
        <v>208.42310000000001</v>
      </c>
      <c r="N1296" s="9">
        <f t="shared" si="73"/>
        <v>0.16986230858319407</v>
      </c>
      <c r="O1296" s="9">
        <f t="shared" si="74"/>
        <v>2.9036954822681205E-2</v>
      </c>
    </row>
    <row r="1297" spans="1:15" x14ac:dyDescent="0.15">
      <c r="A1297">
        <f t="shared" si="75"/>
        <v>1</v>
      </c>
      <c r="B1297" s="3" t="s">
        <v>1296</v>
      </c>
      <c r="C1297" s="4">
        <v>5.6337089427826301</v>
      </c>
      <c r="K1297" s="8">
        <v>31086</v>
      </c>
      <c r="L1297">
        <v>182.19</v>
      </c>
      <c r="M1297">
        <v>209.5566</v>
      </c>
      <c r="N1297" s="9">
        <f t="shared" si="73"/>
        <v>0.16564299424184248</v>
      </c>
      <c r="O1297" s="9">
        <f t="shared" si="74"/>
        <v>3.1003926596603559E-2</v>
      </c>
    </row>
    <row r="1298" spans="1:15" x14ac:dyDescent="0.15">
      <c r="A1298">
        <f t="shared" si="75"/>
        <v>2</v>
      </c>
      <c r="B1298" s="3" t="s">
        <v>1297</v>
      </c>
      <c r="C1298" s="4">
        <v>3.20834329161455</v>
      </c>
      <c r="K1298" s="8">
        <v>31089</v>
      </c>
      <c r="L1298">
        <v>180.51</v>
      </c>
      <c r="M1298">
        <v>210.74170000000001</v>
      </c>
      <c r="N1298" s="9">
        <f t="shared" si="73"/>
        <v>0.16495643756050349</v>
      </c>
      <c r="O1298" s="9">
        <f t="shared" si="74"/>
        <v>3.9853492071637575E-2</v>
      </c>
    </row>
    <row r="1299" spans="1:15" x14ac:dyDescent="0.15">
      <c r="A1299">
        <f t="shared" si="75"/>
        <v>3</v>
      </c>
      <c r="B1299" s="3" t="s">
        <v>1298</v>
      </c>
      <c r="C1299" s="4">
        <v>1.3533371742903999</v>
      </c>
      <c r="K1299" s="8">
        <v>31090</v>
      </c>
      <c r="L1299">
        <v>180.56</v>
      </c>
      <c r="M1299">
        <v>216.53800000000001</v>
      </c>
      <c r="N1299" s="9">
        <f t="shared" si="73"/>
        <v>0.15292765468360892</v>
      </c>
      <c r="O1299" s="9">
        <f t="shared" si="74"/>
        <v>6.4128931118957677E-2</v>
      </c>
    </row>
    <row r="1300" spans="1:15" x14ac:dyDescent="0.15">
      <c r="A1300">
        <f t="shared" si="75"/>
        <v>4</v>
      </c>
      <c r="B1300" s="3" t="s">
        <v>1299</v>
      </c>
      <c r="C1300" s="4">
        <v>1.47293485422504</v>
      </c>
      <c r="K1300" s="8">
        <v>31091</v>
      </c>
      <c r="L1300">
        <v>183.35</v>
      </c>
      <c r="M1300">
        <v>215.3143</v>
      </c>
      <c r="N1300" s="9">
        <f t="shared" si="73"/>
        <v>0.17344000000000004</v>
      </c>
      <c r="O1300" s="9">
        <f t="shared" si="74"/>
        <v>5.8115323470368185E-2</v>
      </c>
    </row>
    <row r="1301" spans="1:15" x14ac:dyDescent="0.15">
      <c r="A1301">
        <f t="shared" si="75"/>
        <v>5</v>
      </c>
      <c r="B1301" s="3" t="s">
        <v>1300</v>
      </c>
      <c r="C1301" s="4">
        <v>1.78143170246245</v>
      </c>
      <c r="K1301" s="8">
        <v>31092</v>
      </c>
      <c r="L1301">
        <v>182.41</v>
      </c>
      <c r="M1301">
        <v>214.30959999999999</v>
      </c>
      <c r="N1301" s="9">
        <f t="shared" si="73"/>
        <v>0.16832127073592518</v>
      </c>
      <c r="O1301" s="9">
        <f t="shared" si="74"/>
        <v>5.8892121365440309E-2</v>
      </c>
    </row>
    <row r="1302" spans="1:15" x14ac:dyDescent="0.15">
      <c r="A1302">
        <f t="shared" si="75"/>
        <v>6</v>
      </c>
      <c r="B1302" s="3" t="s">
        <v>1301</v>
      </c>
      <c r="C1302" s="4">
        <v>3.7863379107619699</v>
      </c>
      <c r="K1302" s="8">
        <v>31093</v>
      </c>
      <c r="L1302">
        <v>181.6</v>
      </c>
      <c r="M1302">
        <v>213.18899999999999</v>
      </c>
      <c r="N1302" s="9">
        <f t="shared" si="73"/>
        <v>0.16604597405932964</v>
      </c>
      <c r="O1302" s="9">
        <f t="shared" si="74"/>
        <v>3.6049783497188681E-2</v>
      </c>
    </row>
    <row r="1303" spans="1:15" x14ac:dyDescent="0.15">
      <c r="A1303">
        <f t="shared" si="75"/>
        <v>7</v>
      </c>
      <c r="B1303" s="3" t="s">
        <v>1302</v>
      </c>
      <c r="C1303" s="4">
        <v>3.7863379107619699</v>
      </c>
      <c r="K1303" s="8">
        <v>31097</v>
      </c>
      <c r="L1303">
        <v>181.33</v>
      </c>
      <c r="M1303">
        <v>214.79910000000001</v>
      </c>
      <c r="N1303" s="9">
        <f t="shared" si="73"/>
        <v>0.17259441282979848</v>
      </c>
      <c r="O1303" s="9">
        <f t="shared" si="74"/>
        <v>3.1321479808484654E-2</v>
      </c>
    </row>
    <row r="1304" spans="1:15" x14ac:dyDescent="0.15">
      <c r="A1304">
        <f t="shared" si="75"/>
        <v>1</v>
      </c>
      <c r="B1304" s="3" t="s">
        <v>1303</v>
      </c>
      <c r="C1304" s="4">
        <v>2.2142763129029901</v>
      </c>
      <c r="K1304" s="8">
        <v>31098</v>
      </c>
      <c r="L1304">
        <v>181.18</v>
      </c>
      <c r="M1304">
        <v>214.79910000000001</v>
      </c>
      <c r="N1304" s="9">
        <f t="shared" si="73"/>
        <v>0.17412999805586171</v>
      </c>
      <c r="O1304" s="9">
        <f t="shared" si="74"/>
        <v>2.8458445412472111E-2</v>
      </c>
    </row>
    <row r="1305" spans="1:15" x14ac:dyDescent="0.15">
      <c r="A1305">
        <f t="shared" si="75"/>
        <v>2</v>
      </c>
      <c r="B1305" s="3" t="s">
        <v>1304</v>
      </c>
      <c r="C1305" s="4">
        <v>4.2007521199889597</v>
      </c>
      <c r="K1305" s="8">
        <v>31099</v>
      </c>
      <c r="L1305">
        <v>180.19</v>
      </c>
      <c r="M1305">
        <v>214.4256</v>
      </c>
      <c r="N1305" s="9">
        <f t="shared" si="73"/>
        <v>0.16786570743405282</v>
      </c>
      <c r="O1305" s="9">
        <f t="shared" si="74"/>
        <v>2.8979790447178466E-2</v>
      </c>
    </row>
    <row r="1306" spans="1:15" x14ac:dyDescent="0.15">
      <c r="A1306">
        <f t="shared" si="75"/>
        <v>3</v>
      </c>
      <c r="B1306" s="3" t="s">
        <v>1305</v>
      </c>
      <c r="C1306" s="4">
        <v>4.4117427604071704</v>
      </c>
      <c r="K1306" s="8">
        <v>31100</v>
      </c>
      <c r="L1306">
        <v>179.36</v>
      </c>
      <c r="M1306">
        <v>213.49809999999999</v>
      </c>
      <c r="N1306" s="9">
        <f t="shared" si="73"/>
        <v>0.13872135102533178</v>
      </c>
      <c r="O1306" s="9">
        <f t="shared" si="74"/>
        <v>3.0324132722372221E-2</v>
      </c>
    </row>
    <row r="1307" spans="1:15" x14ac:dyDescent="0.15">
      <c r="A1307">
        <f t="shared" si="75"/>
        <v>4</v>
      </c>
      <c r="B1307" s="3" t="s">
        <v>1306</v>
      </c>
      <c r="C1307" s="4">
        <v>4.6990966908992098</v>
      </c>
      <c r="K1307" s="8">
        <v>31103</v>
      </c>
      <c r="L1307">
        <v>179.23</v>
      </c>
      <c r="M1307">
        <v>214.1551</v>
      </c>
      <c r="N1307" s="9">
        <f t="shared" si="73"/>
        <v>0.1251098556183301</v>
      </c>
      <c r="O1307" s="9">
        <f t="shared" si="74"/>
        <v>3.4480243419505063E-2</v>
      </c>
    </row>
    <row r="1308" spans="1:15" x14ac:dyDescent="0.15">
      <c r="A1308">
        <f t="shared" si="75"/>
        <v>5</v>
      </c>
      <c r="B1308" s="3" t="s">
        <v>1307</v>
      </c>
      <c r="C1308" s="4">
        <v>4.03040065625044</v>
      </c>
      <c r="K1308" s="8">
        <v>31104</v>
      </c>
      <c r="L1308">
        <v>181.17</v>
      </c>
      <c r="M1308">
        <v>216.25460000000001</v>
      </c>
      <c r="N1308" s="9">
        <f t="shared" si="73"/>
        <v>0.15527356204565734</v>
      </c>
      <c r="O1308" s="9">
        <f t="shared" si="74"/>
        <v>4.4871252857329846E-2</v>
      </c>
    </row>
    <row r="1309" spans="1:15" x14ac:dyDescent="0.15">
      <c r="A1309">
        <f t="shared" si="75"/>
        <v>6</v>
      </c>
      <c r="B1309" s="3" t="s">
        <v>1308</v>
      </c>
      <c r="C1309" s="4">
        <v>4.03040065625044</v>
      </c>
      <c r="K1309" s="8">
        <v>31105</v>
      </c>
      <c r="L1309">
        <v>180.71</v>
      </c>
      <c r="M1309">
        <v>216.25460000000001</v>
      </c>
      <c r="N1309" s="9">
        <f t="shared" si="73"/>
        <v>0.15057939640901563</v>
      </c>
      <c r="O1309" s="9">
        <f t="shared" si="74"/>
        <v>4.9437780218191119E-2</v>
      </c>
    </row>
    <row r="1310" spans="1:15" x14ac:dyDescent="0.15">
      <c r="A1310">
        <f t="shared" si="75"/>
        <v>7</v>
      </c>
      <c r="B1310" s="3" t="s">
        <v>1309</v>
      </c>
      <c r="C1310" s="4">
        <v>4.03040065625044</v>
      </c>
      <c r="K1310" s="8">
        <v>31106</v>
      </c>
      <c r="L1310">
        <v>181.18</v>
      </c>
      <c r="M1310">
        <v>213.8366</v>
      </c>
      <c r="N1310" s="9">
        <f t="shared" si="73"/>
        <v>0.1453315633099439</v>
      </c>
      <c r="O1310" s="9">
        <f t="shared" si="74"/>
        <v>3.6710631252590664E-2</v>
      </c>
    </row>
    <row r="1311" spans="1:15" x14ac:dyDescent="0.15">
      <c r="A1311">
        <f t="shared" si="75"/>
        <v>1</v>
      </c>
      <c r="B1311" s="3" t="s">
        <v>1310</v>
      </c>
      <c r="C1311" s="4">
        <v>4.6848981795364297</v>
      </c>
      <c r="K1311" s="8">
        <v>31107</v>
      </c>
      <c r="L1311">
        <v>183.23</v>
      </c>
      <c r="M1311">
        <v>212.8021</v>
      </c>
      <c r="N1311" s="9">
        <f t="shared" si="73"/>
        <v>0.15065310223561901</v>
      </c>
      <c r="O1311" s="9">
        <f t="shared" si="74"/>
        <v>2.7699810302395766E-2</v>
      </c>
    </row>
    <row r="1312" spans="1:15" x14ac:dyDescent="0.15">
      <c r="A1312">
        <f t="shared" si="75"/>
        <v>2</v>
      </c>
      <c r="B1312" s="3" t="s">
        <v>1311</v>
      </c>
      <c r="C1312" s="4">
        <v>2.6344130131573702</v>
      </c>
      <c r="K1312" s="8">
        <v>31110</v>
      </c>
      <c r="L1312">
        <v>182.06</v>
      </c>
      <c r="M1312">
        <v>211.65129999999999</v>
      </c>
      <c r="N1312" s="9">
        <f t="shared" si="73"/>
        <v>0.15308125910443993</v>
      </c>
      <c r="O1312" s="9">
        <f t="shared" si="74"/>
        <v>2.3850020075367295E-2</v>
      </c>
    </row>
    <row r="1313" spans="1:15" x14ac:dyDescent="0.15">
      <c r="A1313">
        <f t="shared" si="75"/>
        <v>3</v>
      </c>
      <c r="B1313" s="3" t="s">
        <v>1312</v>
      </c>
      <c r="C1313" s="4">
        <v>2.1402096334862502</v>
      </c>
      <c r="K1313" s="8">
        <v>31111</v>
      </c>
      <c r="L1313">
        <v>182.23</v>
      </c>
      <c r="M1313">
        <v>212.37540000000001</v>
      </c>
      <c r="N1313" s="9">
        <f t="shared" si="73"/>
        <v>0.16627199999999998</v>
      </c>
      <c r="O1313" s="9">
        <f t="shared" si="74"/>
        <v>3.0489325630617126E-2</v>
      </c>
    </row>
    <row r="1314" spans="1:15" x14ac:dyDescent="0.15">
      <c r="A1314">
        <f t="shared" si="75"/>
        <v>4</v>
      </c>
      <c r="B1314" s="3" t="s">
        <v>1313</v>
      </c>
      <c r="C1314" s="4">
        <v>2.3036678133797399</v>
      </c>
      <c r="K1314" s="8">
        <v>31112</v>
      </c>
      <c r="L1314">
        <v>180.65</v>
      </c>
      <c r="M1314">
        <v>212.0521</v>
      </c>
      <c r="N1314" s="9">
        <f t="shared" si="73"/>
        <v>0.16872614349485682</v>
      </c>
      <c r="O1314" s="9">
        <f t="shared" si="74"/>
        <v>3.4058996126644869E-2</v>
      </c>
    </row>
    <row r="1315" spans="1:15" x14ac:dyDescent="0.15">
      <c r="A1315">
        <f t="shared" si="75"/>
        <v>5</v>
      </c>
      <c r="B1315" s="3" t="s">
        <v>1314</v>
      </c>
      <c r="C1315" s="4">
        <v>2.3098477227492</v>
      </c>
      <c r="K1315" s="8">
        <v>31113</v>
      </c>
      <c r="L1315">
        <v>179.51</v>
      </c>
      <c r="M1315">
        <v>213.5909</v>
      </c>
      <c r="N1315" s="9">
        <f t="shared" si="73"/>
        <v>0.15671112829434874</v>
      </c>
      <c r="O1315" s="9">
        <f t="shared" si="74"/>
        <v>5.0028414900813445E-2</v>
      </c>
    </row>
    <row r="1316" spans="1:15" x14ac:dyDescent="0.15">
      <c r="A1316">
        <f t="shared" si="75"/>
        <v>6</v>
      </c>
      <c r="B1316" s="3" t="s">
        <v>1315</v>
      </c>
      <c r="C1316" s="4">
        <v>2.1867561320592799</v>
      </c>
      <c r="K1316" s="8">
        <v>31114</v>
      </c>
      <c r="L1316">
        <v>179.1</v>
      </c>
      <c r="M1316">
        <v>217.63820000000001</v>
      </c>
      <c r="N1316" s="9">
        <f t="shared" si="73"/>
        <v>0.16034985422740533</v>
      </c>
      <c r="O1316" s="9">
        <f t="shared" si="74"/>
        <v>6.3025985837274368E-2</v>
      </c>
    </row>
    <row r="1317" spans="1:15" x14ac:dyDescent="0.15">
      <c r="A1317">
        <f t="shared" si="75"/>
        <v>7</v>
      </c>
      <c r="B1317" s="3" t="s">
        <v>1316</v>
      </c>
      <c r="C1317" s="4">
        <v>2.1867561320592799</v>
      </c>
      <c r="K1317" s="8">
        <v>31117</v>
      </c>
      <c r="L1317">
        <v>178.79</v>
      </c>
      <c r="M1317">
        <v>217.12100000000001</v>
      </c>
      <c r="N1317" s="9">
        <f t="shared" si="73"/>
        <v>0.14359728796213367</v>
      </c>
      <c r="O1317" s="9">
        <f t="shared" si="74"/>
        <v>6.7576830070597893E-2</v>
      </c>
    </row>
    <row r="1318" spans="1:15" x14ac:dyDescent="0.15">
      <c r="A1318">
        <f t="shared" si="75"/>
        <v>1</v>
      </c>
      <c r="B1318" s="3" t="s">
        <v>1317</v>
      </c>
      <c r="C1318" s="4">
        <v>1.3442232725015399</v>
      </c>
      <c r="K1318" s="8">
        <v>31118</v>
      </c>
      <c r="L1318">
        <v>179.66</v>
      </c>
      <c r="M1318">
        <v>220.483</v>
      </c>
      <c r="N1318" s="9">
        <f t="shared" si="73"/>
        <v>0.14593698175787728</v>
      </c>
      <c r="O1318" s="9">
        <f t="shared" si="74"/>
        <v>8.8068275750097014E-2</v>
      </c>
    </row>
    <row r="1319" spans="1:15" x14ac:dyDescent="0.15">
      <c r="A1319">
        <f t="shared" si="75"/>
        <v>2</v>
      </c>
      <c r="B1319" s="3" t="s">
        <v>1318</v>
      </c>
      <c r="C1319" s="4">
        <v>1.6921201381936899</v>
      </c>
      <c r="K1319" s="8">
        <v>31119</v>
      </c>
      <c r="L1319">
        <v>178.19</v>
      </c>
      <c r="M1319">
        <v>220.87090000000001</v>
      </c>
      <c r="N1319" s="9">
        <f t="shared" si="73"/>
        <v>0.13663328442941891</v>
      </c>
      <c r="O1319" s="9">
        <f t="shared" si="74"/>
        <v>9.1976941369575904E-2</v>
      </c>
    </row>
    <row r="1320" spans="1:15" x14ac:dyDescent="0.15">
      <c r="A1320">
        <f t="shared" si="75"/>
        <v>3</v>
      </c>
      <c r="B1320" s="3" t="s">
        <v>1319</v>
      </c>
      <c r="C1320" s="4">
        <v>2.09480551900019</v>
      </c>
      <c r="K1320" s="8">
        <v>31120</v>
      </c>
      <c r="L1320">
        <v>177.84</v>
      </c>
      <c r="M1320">
        <v>221.3623</v>
      </c>
      <c r="N1320" s="9">
        <f t="shared" si="73"/>
        <v>0.12978845054316768</v>
      </c>
      <c r="O1320" s="9">
        <f t="shared" si="74"/>
        <v>0.10159599376750772</v>
      </c>
    </row>
    <row r="1321" spans="1:15" x14ac:dyDescent="0.15">
      <c r="A1321">
        <f t="shared" si="75"/>
        <v>4</v>
      </c>
      <c r="B1321" s="3" t="s">
        <v>1320</v>
      </c>
      <c r="C1321" s="4">
        <v>4.00452393917812</v>
      </c>
      <c r="K1321" s="8">
        <v>31121</v>
      </c>
      <c r="L1321">
        <v>176.53</v>
      </c>
      <c r="M1321">
        <v>220.76750000000001</v>
      </c>
      <c r="N1321" s="9">
        <f t="shared" si="73"/>
        <v>0.10836943554969536</v>
      </c>
      <c r="O1321" s="9">
        <f t="shared" si="74"/>
        <v>9.0999706454154117E-2</v>
      </c>
    </row>
    <row r="1322" spans="1:15" x14ac:dyDescent="0.15">
      <c r="A1322">
        <f t="shared" si="75"/>
        <v>5</v>
      </c>
      <c r="B1322" s="3" t="s">
        <v>1321</v>
      </c>
      <c r="C1322" s="4">
        <v>4.6840135605159503</v>
      </c>
      <c r="K1322" s="8">
        <v>31124</v>
      </c>
      <c r="L1322">
        <v>176.88</v>
      </c>
      <c r="M1322">
        <v>221.53039999999999</v>
      </c>
      <c r="N1322" s="9">
        <f t="shared" si="73"/>
        <v>0.12105463303333752</v>
      </c>
      <c r="O1322" s="9">
        <f t="shared" si="74"/>
        <v>9.9277156979551195E-2</v>
      </c>
    </row>
    <row r="1323" spans="1:15" x14ac:dyDescent="0.15">
      <c r="A1323">
        <f t="shared" si="75"/>
        <v>6</v>
      </c>
      <c r="B1323" s="3" t="s">
        <v>1322</v>
      </c>
      <c r="C1323" s="4">
        <v>5.3140524566462899</v>
      </c>
      <c r="K1323" s="8">
        <v>31125</v>
      </c>
      <c r="L1323">
        <v>179.54</v>
      </c>
      <c r="M1323">
        <v>226.58629999999999</v>
      </c>
      <c r="N1323" s="9">
        <f t="shared" si="73"/>
        <v>0.13017751479289918</v>
      </c>
      <c r="O1323" s="9">
        <f t="shared" si="74"/>
        <v>0.12009797742366812</v>
      </c>
    </row>
    <row r="1324" spans="1:15" x14ac:dyDescent="0.15">
      <c r="A1324">
        <f t="shared" si="75"/>
        <v>7</v>
      </c>
      <c r="B1324" s="3" t="s">
        <v>1323</v>
      </c>
      <c r="C1324" s="4">
        <v>5.3140524566462899</v>
      </c>
      <c r="K1324" s="8">
        <v>31126</v>
      </c>
      <c r="L1324">
        <v>179.08</v>
      </c>
      <c r="M1324">
        <v>226.90960000000001</v>
      </c>
      <c r="N1324" s="9">
        <f t="shared" si="73"/>
        <v>0.12870288667591079</v>
      </c>
      <c r="O1324" s="9">
        <f t="shared" si="74"/>
        <v>0.13877513329479041</v>
      </c>
    </row>
    <row r="1325" spans="1:15" x14ac:dyDescent="0.15">
      <c r="A1325">
        <f t="shared" si="75"/>
        <v>1</v>
      </c>
      <c r="B1325" s="3" t="s">
        <v>1324</v>
      </c>
      <c r="C1325" s="4">
        <v>6.5257216155115501</v>
      </c>
      <c r="K1325" s="8">
        <v>31127</v>
      </c>
      <c r="L1325">
        <v>179.35</v>
      </c>
      <c r="M1325">
        <v>229.26300000000001</v>
      </c>
      <c r="N1325" s="9">
        <f t="shared" si="73"/>
        <v>0.14461675920607564</v>
      </c>
      <c r="O1325" s="9">
        <f t="shared" si="74"/>
        <v>0.17118451763982301</v>
      </c>
    </row>
    <row r="1326" spans="1:15" x14ac:dyDescent="0.15">
      <c r="A1326">
        <f t="shared" si="75"/>
        <v>2</v>
      </c>
      <c r="B1326" s="3" t="s">
        <v>1325</v>
      </c>
      <c r="C1326" s="4">
        <v>7.17620822091971</v>
      </c>
      <c r="K1326" s="8">
        <v>31128</v>
      </c>
      <c r="L1326">
        <v>179.04</v>
      </c>
      <c r="M1326">
        <v>228.5001</v>
      </c>
      <c r="N1326" s="9">
        <f t="shared" si="73"/>
        <v>0.14139997449955355</v>
      </c>
      <c r="O1326" s="9">
        <f t="shared" si="74"/>
        <v>0.16243391680537855</v>
      </c>
    </row>
    <row r="1327" spans="1:15" x14ac:dyDescent="0.15">
      <c r="A1327">
        <f t="shared" si="75"/>
        <v>3</v>
      </c>
      <c r="B1327" s="3" t="s">
        <v>1326</v>
      </c>
      <c r="C1327" s="4">
        <v>6.0691335728909799</v>
      </c>
      <c r="K1327" s="8">
        <v>31131</v>
      </c>
      <c r="L1327">
        <v>177.97</v>
      </c>
      <c r="M1327">
        <v>229.32769999999999</v>
      </c>
      <c r="N1327" s="9">
        <f t="shared" si="73"/>
        <v>0.13595455415842217</v>
      </c>
      <c r="O1327" s="9">
        <f t="shared" si="74"/>
        <v>0.18827752696100397</v>
      </c>
    </row>
    <row r="1328" spans="1:15" x14ac:dyDescent="0.15">
      <c r="A1328">
        <f t="shared" si="75"/>
        <v>4</v>
      </c>
      <c r="B1328" s="3" t="s">
        <v>1327</v>
      </c>
      <c r="C1328" s="4">
        <v>5.4170440037635901</v>
      </c>
      <c r="K1328" s="8">
        <v>31132</v>
      </c>
      <c r="L1328">
        <v>178.43</v>
      </c>
      <c r="M1328">
        <v>229.39230000000001</v>
      </c>
      <c r="N1328" s="9">
        <f t="shared" si="73"/>
        <v>0.13432930705657964</v>
      </c>
      <c r="O1328" s="9">
        <f t="shared" si="74"/>
        <v>0.19190093276912723</v>
      </c>
    </row>
    <row r="1329" spans="1:15" x14ac:dyDescent="0.15">
      <c r="A1329">
        <f t="shared" si="75"/>
        <v>5</v>
      </c>
      <c r="B1329" s="3" t="s">
        <v>1328</v>
      </c>
      <c r="C1329" s="4">
        <v>5.6329943231818902</v>
      </c>
      <c r="K1329" s="8">
        <v>31133</v>
      </c>
      <c r="L1329">
        <v>179.54</v>
      </c>
      <c r="M1329">
        <v>231.69399999999999</v>
      </c>
      <c r="N1329" s="9">
        <f t="shared" si="73"/>
        <v>0.12296722541906435</v>
      </c>
      <c r="O1329" s="9">
        <f t="shared" si="74"/>
        <v>0.19708249439805647</v>
      </c>
    </row>
    <row r="1330" spans="1:15" x14ac:dyDescent="0.15">
      <c r="A1330">
        <f t="shared" si="75"/>
        <v>6</v>
      </c>
      <c r="B1330" s="3" t="s">
        <v>1329</v>
      </c>
      <c r="C1330" s="4">
        <v>5.3198447766862804</v>
      </c>
      <c r="K1330" s="8">
        <v>31134</v>
      </c>
      <c r="L1330">
        <v>179.54</v>
      </c>
      <c r="M1330">
        <v>231.96549999999999</v>
      </c>
      <c r="N1330" s="9">
        <f t="shared" si="73"/>
        <v>0.12550150451354058</v>
      </c>
      <c r="O1330" s="9">
        <f t="shared" si="74"/>
        <v>0.20892685530120314</v>
      </c>
    </row>
    <row r="1331" spans="1:15" x14ac:dyDescent="0.15">
      <c r="A1331">
        <f t="shared" si="75"/>
        <v>7</v>
      </c>
      <c r="B1331" s="3" t="s">
        <v>1330</v>
      </c>
      <c r="C1331" s="4">
        <v>5.3198447766862804</v>
      </c>
      <c r="K1331" s="8">
        <v>31135</v>
      </c>
      <c r="L1331">
        <v>180.66</v>
      </c>
      <c r="M1331">
        <v>233.10339999999999</v>
      </c>
      <c r="N1331" s="9">
        <f t="shared" si="73"/>
        <v>0.13494157557482089</v>
      </c>
      <c r="O1331" s="9">
        <f t="shared" si="74"/>
        <v>0.20198027357930171</v>
      </c>
    </row>
    <row r="1332" spans="1:15" x14ac:dyDescent="0.15">
      <c r="A1332">
        <f t="shared" si="75"/>
        <v>1</v>
      </c>
      <c r="B1332" s="3" t="s">
        <v>1331</v>
      </c>
      <c r="C1332" s="4">
        <v>5.84724886545263</v>
      </c>
      <c r="K1332" s="8">
        <v>31138</v>
      </c>
      <c r="L1332">
        <v>181.27</v>
      </c>
      <c r="M1332">
        <v>231.8058</v>
      </c>
      <c r="N1332" s="9">
        <f t="shared" si="73"/>
        <v>0.14742372452209151</v>
      </c>
      <c r="O1332" s="9">
        <f t="shared" si="74"/>
        <v>0.19804327939344768</v>
      </c>
    </row>
    <row r="1333" spans="1:15" x14ac:dyDescent="0.15">
      <c r="A1333">
        <f t="shared" si="75"/>
        <v>2</v>
      </c>
      <c r="B1333" s="3" t="s">
        <v>1332</v>
      </c>
      <c r="C1333" s="4">
        <v>5.2956905567194097</v>
      </c>
      <c r="K1333" s="8">
        <v>31139</v>
      </c>
      <c r="L1333">
        <v>180.53</v>
      </c>
      <c r="M1333">
        <v>234.0378</v>
      </c>
      <c r="N1333" s="9">
        <f t="shared" si="73"/>
        <v>0.14505898769503989</v>
      </c>
      <c r="O1333" s="9">
        <f t="shared" si="74"/>
        <v>0.21050862115337665</v>
      </c>
    </row>
    <row r="1334" spans="1:15" x14ac:dyDescent="0.15">
      <c r="A1334">
        <f t="shared" si="75"/>
        <v>3</v>
      </c>
      <c r="B1334" s="3" t="s">
        <v>1333</v>
      </c>
      <c r="C1334" s="4">
        <v>4.6001440702548004</v>
      </c>
      <c r="K1334" s="8">
        <v>31140</v>
      </c>
      <c r="L1334">
        <v>179.11</v>
      </c>
      <c r="M1334">
        <v>234.37520000000001</v>
      </c>
      <c r="N1334" s="9">
        <f t="shared" si="73"/>
        <v>0.13691760822648225</v>
      </c>
      <c r="O1334" s="9">
        <f t="shared" si="74"/>
        <v>0.21528916727809166</v>
      </c>
    </row>
    <row r="1335" spans="1:15" x14ac:dyDescent="0.15">
      <c r="A1335">
        <f t="shared" si="75"/>
        <v>4</v>
      </c>
      <c r="B1335" s="3" t="s">
        <v>1334</v>
      </c>
      <c r="C1335" s="4">
        <v>4.4280022270939901</v>
      </c>
      <c r="K1335" s="8">
        <v>31141</v>
      </c>
      <c r="L1335">
        <v>179.03</v>
      </c>
      <c r="M1335">
        <v>234.14160000000001</v>
      </c>
      <c r="N1335" s="9">
        <f t="shared" si="73"/>
        <v>0.15473426212590313</v>
      </c>
      <c r="O1335" s="9">
        <f t="shared" si="74"/>
        <v>0.21407789770061014</v>
      </c>
    </row>
    <row r="1336" spans="1:15" x14ac:dyDescent="0.15">
      <c r="A1336">
        <f t="shared" si="75"/>
        <v>5</v>
      </c>
      <c r="B1336" s="3" t="s">
        <v>1335</v>
      </c>
      <c r="C1336" s="4">
        <v>3.8846789893450602</v>
      </c>
      <c r="K1336" s="8">
        <v>31145</v>
      </c>
      <c r="L1336">
        <v>178.03</v>
      </c>
      <c r="M1336">
        <v>235.94540000000001</v>
      </c>
      <c r="N1336" s="9">
        <f t="shared" si="73"/>
        <v>0.14503473115513255</v>
      </c>
      <c r="O1336" s="9">
        <f t="shared" si="74"/>
        <v>0.23213397022245696</v>
      </c>
    </row>
    <row r="1337" spans="1:15" x14ac:dyDescent="0.15">
      <c r="A1337">
        <f t="shared" si="75"/>
        <v>6</v>
      </c>
      <c r="B1337" s="3" t="s">
        <v>1336</v>
      </c>
      <c r="C1337" s="4">
        <v>4.0612148434462796</v>
      </c>
      <c r="K1337" s="8">
        <v>31146</v>
      </c>
      <c r="L1337">
        <v>178.21</v>
      </c>
      <c r="M1337">
        <v>236.4255</v>
      </c>
      <c r="N1337" s="9">
        <f t="shared" si="73"/>
        <v>0.14641363782566752</v>
      </c>
      <c r="O1337" s="9">
        <f t="shared" si="74"/>
        <v>0.23728116379804343</v>
      </c>
    </row>
    <row r="1338" spans="1:15" x14ac:dyDescent="0.15">
      <c r="A1338">
        <f t="shared" si="75"/>
        <v>7</v>
      </c>
      <c r="B1338" s="3" t="s">
        <v>1337</v>
      </c>
      <c r="C1338" s="4">
        <v>4.0612148434462796</v>
      </c>
      <c r="K1338" s="8">
        <v>31147</v>
      </c>
      <c r="L1338">
        <v>179.42</v>
      </c>
      <c r="M1338">
        <v>234.24539999999999</v>
      </c>
      <c r="N1338" s="9">
        <f t="shared" si="73"/>
        <v>0.15108744466542623</v>
      </c>
      <c r="O1338" s="9">
        <f t="shared" si="74"/>
        <v>0.22603120801382182</v>
      </c>
    </row>
    <row r="1339" spans="1:15" x14ac:dyDescent="0.15">
      <c r="A1339">
        <f t="shared" si="75"/>
        <v>1</v>
      </c>
      <c r="B1339" s="3" t="s">
        <v>1338</v>
      </c>
      <c r="C1339" s="4">
        <v>2.8656451960973999</v>
      </c>
      <c r="K1339" s="8">
        <v>31148</v>
      </c>
      <c r="L1339">
        <v>180.19</v>
      </c>
      <c r="M1339">
        <v>234.31030000000001</v>
      </c>
      <c r="N1339" s="9">
        <f t="shared" si="73"/>
        <v>0.16251612903225809</v>
      </c>
      <c r="O1339" s="9">
        <f t="shared" si="74"/>
        <v>0.20129988982159719</v>
      </c>
    </row>
    <row r="1340" spans="1:15" x14ac:dyDescent="0.15">
      <c r="A1340">
        <f t="shared" si="75"/>
        <v>2</v>
      </c>
      <c r="B1340" s="3" t="s">
        <v>1339</v>
      </c>
      <c r="C1340" s="4">
        <v>3.5589212461545601</v>
      </c>
      <c r="K1340" s="8">
        <v>31149</v>
      </c>
      <c r="L1340">
        <v>180.54</v>
      </c>
      <c r="M1340">
        <v>237.9308</v>
      </c>
      <c r="N1340" s="9">
        <f t="shared" si="73"/>
        <v>0.14461421416344389</v>
      </c>
      <c r="O1340" s="9">
        <f t="shared" si="74"/>
        <v>0.20615480075168335</v>
      </c>
    </row>
    <row r="1341" spans="1:15" x14ac:dyDescent="0.15">
      <c r="A1341">
        <f t="shared" si="75"/>
        <v>3</v>
      </c>
      <c r="B1341" s="3" t="s">
        <v>1340</v>
      </c>
      <c r="C1341" s="4">
        <v>2.1523338533677099</v>
      </c>
      <c r="K1341" s="8">
        <v>31152</v>
      </c>
      <c r="L1341">
        <v>180.92</v>
      </c>
      <c r="M1341">
        <v>236.71100000000001</v>
      </c>
      <c r="N1341" s="9">
        <f t="shared" si="73"/>
        <v>0.15008581781196351</v>
      </c>
      <c r="O1341" s="9">
        <f t="shared" si="74"/>
        <v>0.21894775761626706</v>
      </c>
    </row>
    <row r="1342" spans="1:15" x14ac:dyDescent="0.15">
      <c r="A1342">
        <f t="shared" si="75"/>
        <v>4</v>
      </c>
      <c r="B1342" s="3" t="s">
        <v>1341</v>
      </c>
      <c r="C1342" s="4">
        <v>2.5732545792525001</v>
      </c>
      <c r="K1342" s="8">
        <v>31153</v>
      </c>
      <c r="L1342">
        <v>181.2</v>
      </c>
      <c r="M1342">
        <v>235.65989999999999</v>
      </c>
      <c r="N1342" s="9">
        <f t="shared" si="73"/>
        <v>0.14451743304699338</v>
      </c>
      <c r="O1342" s="9">
        <f t="shared" si="74"/>
        <v>0.2070693955072167</v>
      </c>
    </row>
    <row r="1343" spans="1:15" x14ac:dyDescent="0.15">
      <c r="A1343">
        <f t="shared" si="75"/>
        <v>5</v>
      </c>
      <c r="B1343" s="3" t="s">
        <v>1342</v>
      </c>
      <c r="C1343" s="4">
        <v>3.9607851411872499</v>
      </c>
      <c r="K1343" s="8">
        <v>31154</v>
      </c>
      <c r="L1343">
        <v>181.68</v>
      </c>
      <c r="M1343">
        <v>235.65989999999999</v>
      </c>
      <c r="N1343" s="9">
        <f t="shared" si="73"/>
        <v>0.14285714285714302</v>
      </c>
      <c r="O1343" s="9">
        <f t="shared" si="74"/>
        <v>0.19844719501906294</v>
      </c>
    </row>
    <row r="1344" spans="1:15" x14ac:dyDescent="0.15">
      <c r="A1344">
        <f t="shared" si="75"/>
        <v>6</v>
      </c>
      <c r="B1344" s="3" t="s">
        <v>1343</v>
      </c>
      <c r="C1344" s="4">
        <v>3.8251418898036298</v>
      </c>
      <c r="K1344" s="8">
        <v>31155</v>
      </c>
      <c r="L1344">
        <v>180.84</v>
      </c>
      <c r="M1344">
        <v>235.30950000000001</v>
      </c>
      <c r="N1344" s="9">
        <f t="shared" si="73"/>
        <v>0.14528182393920197</v>
      </c>
      <c r="O1344" s="9">
        <f t="shared" si="74"/>
        <v>0.18877464157592927</v>
      </c>
    </row>
    <row r="1345" spans="1:15" x14ac:dyDescent="0.15">
      <c r="A1345">
        <f t="shared" si="75"/>
        <v>7</v>
      </c>
      <c r="B1345" s="3" t="s">
        <v>1344</v>
      </c>
      <c r="C1345" s="4">
        <v>3.8251418898036298</v>
      </c>
      <c r="K1345" s="8">
        <v>31156</v>
      </c>
      <c r="L1345">
        <v>181.11</v>
      </c>
      <c r="M1345">
        <v>235.11490000000001</v>
      </c>
      <c r="N1345" s="9">
        <f t="shared" si="73"/>
        <v>0.14612074420959376</v>
      </c>
      <c r="O1345" s="9">
        <f t="shared" si="74"/>
        <v>0.19794736498852572</v>
      </c>
    </row>
    <row r="1346" spans="1:15" x14ac:dyDescent="0.15">
      <c r="A1346">
        <f t="shared" si="75"/>
        <v>1</v>
      </c>
      <c r="B1346" s="3" t="s">
        <v>1345</v>
      </c>
      <c r="C1346" s="4">
        <v>3.9390225056896502</v>
      </c>
      <c r="K1346" s="8">
        <v>31159</v>
      </c>
      <c r="L1346">
        <v>180.7</v>
      </c>
      <c r="M1346">
        <v>233.83019999999999</v>
      </c>
      <c r="N1346" s="9">
        <f t="shared" ref="N1346:N1409" si="76">L1346/L1094-1</f>
        <v>0.15242346938775486</v>
      </c>
      <c r="O1346" s="9">
        <f t="shared" ref="O1346:O1409" si="77">M1346/M1094-1</f>
        <v>0.20390657903001741</v>
      </c>
    </row>
    <row r="1347" spans="1:15" x14ac:dyDescent="0.15">
      <c r="A1347">
        <f t="shared" si="75"/>
        <v>2</v>
      </c>
      <c r="B1347" s="3" t="s">
        <v>1346</v>
      </c>
      <c r="C1347" s="4">
        <v>4.8800341370196101</v>
      </c>
      <c r="K1347" s="8">
        <v>31160</v>
      </c>
      <c r="L1347">
        <v>181.88</v>
      </c>
      <c r="M1347">
        <v>232.75309999999999</v>
      </c>
      <c r="N1347" s="9">
        <f t="shared" si="76"/>
        <v>0.1506294679572342</v>
      </c>
      <c r="O1347" s="9">
        <f t="shared" si="77"/>
        <v>0.21138567664162045</v>
      </c>
    </row>
    <row r="1348" spans="1:15" x14ac:dyDescent="0.15">
      <c r="A1348">
        <f t="shared" ref="A1348:A1411" si="78">WEEKDAY(B1348,2)</f>
        <v>3</v>
      </c>
      <c r="B1348" s="3" t="s">
        <v>1347</v>
      </c>
      <c r="C1348" s="4">
        <v>5.8895065865850498</v>
      </c>
      <c r="K1348" s="8">
        <v>31161</v>
      </c>
      <c r="L1348">
        <v>182.26</v>
      </c>
      <c r="M1348">
        <v>232.58439999999999</v>
      </c>
      <c r="N1348" s="9">
        <f t="shared" si="76"/>
        <v>0.14881815316734937</v>
      </c>
      <c r="O1348" s="9">
        <f t="shared" si="77"/>
        <v>0.20567149416874098</v>
      </c>
    </row>
    <row r="1349" spans="1:15" x14ac:dyDescent="0.15">
      <c r="A1349">
        <f t="shared" si="78"/>
        <v>4</v>
      </c>
      <c r="B1349" s="3" t="s">
        <v>1348</v>
      </c>
      <c r="C1349" s="4">
        <v>4.8152582299231899</v>
      </c>
      <c r="K1349" s="8">
        <v>31162</v>
      </c>
      <c r="L1349">
        <v>183.43</v>
      </c>
      <c r="M1349">
        <v>235.1019</v>
      </c>
      <c r="N1349" s="9">
        <f t="shared" si="76"/>
        <v>0.14429195258889571</v>
      </c>
      <c r="O1349" s="9">
        <f t="shared" si="77"/>
        <v>0.22535446909379764</v>
      </c>
    </row>
    <row r="1350" spans="1:15" x14ac:dyDescent="0.15">
      <c r="A1350">
        <f t="shared" si="78"/>
        <v>5</v>
      </c>
      <c r="B1350" s="3" t="s">
        <v>1349</v>
      </c>
      <c r="C1350" s="4">
        <v>3.7995414626962298</v>
      </c>
      <c r="K1350" s="8">
        <v>31163</v>
      </c>
      <c r="L1350">
        <v>182.18</v>
      </c>
      <c r="M1350">
        <v>234.50489999999999</v>
      </c>
      <c r="N1350" s="9">
        <f t="shared" si="76"/>
        <v>0.13940834323597495</v>
      </c>
      <c r="O1350" s="9">
        <f t="shared" si="77"/>
        <v>0.20668515334872573</v>
      </c>
    </row>
    <row r="1351" spans="1:15" x14ac:dyDescent="0.15">
      <c r="A1351">
        <f t="shared" si="78"/>
        <v>6</v>
      </c>
      <c r="B1351" s="3" t="s">
        <v>1350</v>
      </c>
      <c r="C1351" s="4">
        <v>4.9040288501806204</v>
      </c>
      <c r="K1351" s="8">
        <v>31166</v>
      </c>
      <c r="L1351">
        <v>180.63</v>
      </c>
      <c r="M1351">
        <v>235.95840000000001</v>
      </c>
      <c r="N1351" s="9">
        <f t="shared" si="76"/>
        <v>0.12858481724461091</v>
      </c>
      <c r="O1351" s="9">
        <f t="shared" si="77"/>
        <v>0.21075711316930512</v>
      </c>
    </row>
    <row r="1352" spans="1:15" x14ac:dyDescent="0.15">
      <c r="A1352">
        <f t="shared" si="78"/>
        <v>7</v>
      </c>
      <c r="B1352" s="3" t="s">
        <v>1351</v>
      </c>
      <c r="C1352" s="4">
        <v>4.9040288501806204</v>
      </c>
      <c r="K1352" s="8">
        <v>31167</v>
      </c>
      <c r="L1352">
        <v>179.83</v>
      </c>
      <c r="M1352">
        <v>238.62819999999999</v>
      </c>
      <c r="N1352" s="9">
        <f t="shared" si="76"/>
        <v>0.1122587827808017</v>
      </c>
      <c r="O1352" s="9">
        <f t="shared" si="77"/>
        <v>0.2245343881079227</v>
      </c>
    </row>
    <row r="1353" spans="1:15" x14ac:dyDescent="0.15">
      <c r="A1353">
        <f t="shared" si="78"/>
        <v>1</v>
      </c>
      <c r="B1353" s="3" t="s">
        <v>1352</v>
      </c>
      <c r="C1353" s="4">
        <v>4.5198673777692804</v>
      </c>
      <c r="K1353" s="8">
        <v>31168</v>
      </c>
      <c r="L1353">
        <v>178.37</v>
      </c>
      <c r="M1353">
        <v>237.1044</v>
      </c>
      <c r="N1353" s="9">
        <f t="shared" si="76"/>
        <v>0.10172946263125393</v>
      </c>
      <c r="O1353" s="9">
        <f t="shared" si="77"/>
        <v>0.21176829539408826</v>
      </c>
    </row>
    <row r="1354" spans="1:15" x14ac:dyDescent="0.15">
      <c r="A1354">
        <f t="shared" si="78"/>
        <v>2</v>
      </c>
      <c r="B1354" s="3" t="s">
        <v>1353</v>
      </c>
      <c r="C1354" s="4">
        <v>4.3817889751089902</v>
      </c>
      <c r="K1354" s="8">
        <v>31169</v>
      </c>
      <c r="L1354">
        <v>179.01</v>
      </c>
      <c r="M1354">
        <v>237.32579999999999</v>
      </c>
      <c r="N1354" s="9">
        <f t="shared" si="76"/>
        <v>0.11048387096774204</v>
      </c>
      <c r="O1354" s="9">
        <f t="shared" si="77"/>
        <v>0.19873502501765317</v>
      </c>
    </row>
    <row r="1355" spans="1:15" x14ac:dyDescent="0.15">
      <c r="A1355">
        <f t="shared" si="78"/>
        <v>3</v>
      </c>
      <c r="B1355" s="3" t="s">
        <v>1354</v>
      </c>
      <c r="C1355" s="4">
        <v>4.5365403199829197</v>
      </c>
      <c r="K1355" s="8">
        <v>31170</v>
      </c>
      <c r="L1355">
        <v>180.08</v>
      </c>
      <c r="M1355">
        <v>235.2681</v>
      </c>
      <c r="N1355" s="9">
        <f t="shared" si="76"/>
        <v>0.13179561309785681</v>
      </c>
      <c r="O1355" s="9">
        <f t="shared" si="77"/>
        <v>0.19956344858283948</v>
      </c>
    </row>
    <row r="1356" spans="1:15" x14ac:dyDescent="0.15">
      <c r="A1356">
        <f t="shared" si="78"/>
        <v>4</v>
      </c>
      <c r="B1356" s="3" t="s">
        <v>1355</v>
      </c>
      <c r="C1356" s="4">
        <v>3.6386656157026098</v>
      </c>
      <c r="K1356" s="8">
        <v>31173</v>
      </c>
      <c r="L1356">
        <v>179.99</v>
      </c>
      <c r="M1356">
        <v>233.7834</v>
      </c>
      <c r="N1356" s="9">
        <f t="shared" si="76"/>
        <v>0.12867624004514955</v>
      </c>
      <c r="O1356" s="9">
        <f t="shared" si="77"/>
        <v>0.1838902519616854</v>
      </c>
    </row>
    <row r="1357" spans="1:15" x14ac:dyDescent="0.15">
      <c r="A1357">
        <f t="shared" si="78"/>
        <v>5</v>
      </c>
      <c r="B1357" s="3" t="s">
        <v>1356</v>
      </c>
      <c r="C1357" s="4">
        <v>3.9545326325852899</v>
      </c>
      <c r="K1357" s="8">
        <v>31174</v>
      </c>
      <c r="L1357">
        <v>180.76</v>
      </c>
      <c r="M1357">
        <v>233.24950000000001</v>
      </c>
      <c r="N1357" s="9">
        <f t="shared" si="76"/>
        <v>0.12609020682780958</v>
      </c>
      <c r="O1357" s="9">
        <f t="shared" si="77"/>
        <v>0.18267545338524771</v>
      </c>
    </row>
    <row r="1358" spans="1:15" x14ac:dyDescent="0.15">
      <c r="A1358">
        <f t="shared" si="78"/>
        <v>6</v>
      </c>
      <c r="B1358" s="3" t="s">
        <v>1357</v>
      </c>
      <c r="C1358" s="4">
        <v>4.4465850661665502</v>
      </c>
      <c r="K1358" s="8">
        <v>31175</v>
      </c>
      <c r="L1358">
        <v>180.62</v>
      </c>
      <c r="M1358">
        <v>232.8458</v>
      </c>
      <c r="N1358" s="9">
        <f t="shared" si="76"/>
        <v>0.12809943164074689</v>
      </c>
      <c r="O1358" s="9">
        <f t="shared" si="77"/>
        <v>0.19547206467422851</v>
      </c>
    </row>
    <row r="1359" spans="1:15" x14ac:dyDescent="0.15">
      <c r="A1359">
        <f t="shared" si="78"/>
        <v>7</v>
      </c>
      <c r="B1359" s="3" t="s">
        <v>1358</v>
      </c>
      <c r="C1359" s="4">
        <v>4.4465850661665502</v>
      </c>
      <c r="K1359" s="8">
        <v>31176</v>
      </c>
      <c r="L1359">
        <v>181.92</v>
      </c>
      <c r="M1359">
        <v>233.97880000000001</v>
      </c>
      <c r="N1359" s="9">
        <f t="shared" si="76"/>
        <v>0.13700000000000001</v>
      </c>
      <c r="O1359" s="9">
        <f t="shared" si="77"/>
        <v>0.19998728103376484</v>
      </c>
    </row>
    <row r="1360" spans="1:15" x14ac:dyDescent="0.15">
      <c r="A1360">
        <f t="shared" si="78"/>
        <v>1</v>
      </c>
      <c r="B1360" s="3" t="s">
        <v>1359</v>
      </c>
      <c r="C1360" s="4">
        <v>4.4465850661665502</v>
      </c>
      <c r="K1360" s="8">
        <v>31177</v>
      </c>
      <c r="L1360">
        <v>184.28</v>
      </c>
      <c r="M1360">
        <v>232.06440000000001</v>
      </c>
      <c r="N1360" s="9">
        <f t="shared" si="76"/>
        <v>0.16272320020190545</v>
      </c>
      <c r="O1360" s="9">
        <f t="shared" si="77"/>
        <v>0.19161194218383426</v>
      </c>
    </row>
    <row r="1361" spans="1:15" x14ac:dyDescent="0.15">
      <c r="A1361">
        <f t="shared" si="78"/>
        <v>2</v>
      </c>
      <c r="B1361" s="3" t="s">
        <v>1360</v>
      </c>
      <c r="C1361" s="4">
        <v>4.2593234779108498</v>
      </c>
      <c r="K1361" s="8">
        <v>31180</v>
      </c>
      <c r="L1361">
        <v>184.61</v>
      </c>
      <c r="M1361">
        <v>231.60849999999999</v>
      </c>
      <c r="N1361" s="9">
        <f t="shared" si="76"/>
        <v>0.17212698412698413</v>
      </c>
      <c r="O1361" s="9">
        <f t="shared" si="77"/>
        <v>0.1845079613811389</v>
      </c>
    </row>
    <row r="1362" spans="1:15" x14ac:dyDescent="0.15">
      <c r="A1362">
        <f t="shared" si="78"/>
        <v>3</v>
      </c>
      <c r="B1362" s="3" t="s">
        <v>1361</v>
      </c>
      <c r="C1362" s="4">
        <v>3.6728062695966699</v>
      </c>
      <c r="K1362" s="8">
        <v>31181</v>
      </c>
      <c r="L1362">
        <v>183.87</v>
      </c>
      <c r="M1362">
        <v>229.9025</v>
      </c>
      <c r="N1362" s="9">
        <f t="shared" si="76"/>
        <v>0.1637341772151899</v>
      </c>
      <c r="O1362" s="9">
        <f t="shared" si="77"/>
        <v>0.15680907322939452</v>
      </c>
    </row>
    <row r="1363" spans="1:15" x14ac:dyDescent="0.15">
      <c r="A1363">
        <f t="shared" si="78"/>
        <v>4</v>
      </c>
      <c r="B1363" s="3" t="s">
        <v>1362</v>
      </c>
      <c r="C1363" s="4">
        <v>3.6623319733297</v>
      </c>
      <c r="K1363" s="8">
        <v>31182</v>
      </c>
      <c r="L1363">
        <v>184.54</v>
      </c>
      <c r="M1363">
        <v>230.35830000000001</v>
      </c>
      <c r="N1363" s="9">
        <f t="shared" si="76"/>
        <v>0.16804861067156129</v>
      </c>
      <c r="O1363" s="9">
        <f t="shared" si="77"/>
        <v>0.16171838358775759</v>
      </c>
    </row>
    <row r="1364" spans="1:15" x14ac:dyDescent="0.15">
      <c r="A1364">
        <f t="shared" si="78"/>
        <v>5</v>
      </c>
      <c r="B1364" s="3" t="s">
        <v>1363</v>
      </c>
      <c r="C1364" s="4">
        <v>4.5341770384384796</v>
      </c>
      <c r="K1364" s="8">
        <v>31183</v>
      </c>
      <c r="L1364">
        <v>185.66</v>
      </c>
      <c r="M1364">
        <v>233.82249999999999</v>
      </c>
      <c r="N1364" s="9">
        <f t="shared" si="76"/>
        <v>0.18579549083477032</v>
      </c>
      <c r="O1364" s="9">
        <f t="shared" si="77"/>
        <v>0.17727039520356302</v>
      </c>
    </row>
    <row r="1365" spans="1:15" x14ac:dyDescent="0.15">
      <c r="A1365">
        <f t="shared" si="78"/>
        <v>6</v>
      </c>
      <c r="B1365" s="3" t="s">
        <v>1364</v>
      </c>
      <c r="C1365" s="4">
        <v>5.0932417094226698</v>
      </c>
      <c r="K1365" s="8">
        <v>31184</v>
      </c>
      <c r="L1365">
        <v>187.42</v>
      </c>
      <c r="M1365">
        <v>233.2234</v>
      </c>
      <c r="N1365" s="9">
        <f t="shared" si="76"/>
        <v>0.20310694569264331</v>
      </c>
      <c r="O1365" s="9">
        <f t="shared" si="77"/>
        <v>0.18317303082587033</v>
      </c>
    </row>
    <row r="1366" spans="1:15" x14ac:dyDescent="0.15">
      <c r="A1366">
        <f t="shared" si="78"/>
        <v>7</v>
      </c>
      <c r="B1366" s="3" t="s">
        <v>1365</v>
      </c>
      <c r="C1366" s="4">
        <v>5.0932417094226698</v>
      </c>
      <c r="K1366" s="8">
        <v>31187</v>
      </c>
      <c r="L1366">
        <v>189.72</v>
      </c>
      <c r="M1366">
        <v>233.57509999999999</v>
      </c>
      <c r="N1366" s="9">
        <f t="shared" si="76"/>
        <v>0.22613584954436772</v>
      </c>
      <c r="O1366" s="9">
        <f t="shared" si="77"/>
        <v>0.18736249323903897</v>
      </c>
    </row>
    <row r="1367" spans="1:15" x14ac:dyDescent="0.15">
      <c r="A1367">
        <f t="shared" si="78"/>
        <v>1</v>
      </c>
      <c r="B1367" s="3" t="s">
        <v>1366</v>
      </c>
      <c r="C1367" s="4">
        <v>4.8296860100627503</v>
      </c>
      <c r="K1367" s="8">
        <v>31188</v>
      </c>
      <c r="L1367">
        <v>189.64</v>
      </c>
      <c r="M1367">
        <v>233.1713</v>
      </c>
      <c r="N1367" s="9">
        <f t="shared" si="76"/>
        <v>0.23238887444762146</v>
      </c>
      <c r="O1367" s="9">
        <f t="shared" si="77"/>
        <v>0.18621249959937503</v>
      </c>
    </row>
    <row r="1368" spans="1:15" x14ac:dyDescent="0.15">
      <c r="A1368">
        <f t="shared" si="78"/>
        <v>2</v>
      </c>
      <c r="B1368" s="3" t="s">
        <v>1367</v>
      </c>
      <c r="C1368" s="4">
        <v>5.2240411205239701</v>
      </c>
      <c r="K1368" s="8">
        <v>31189</v>
      </c>
      <c r="L1368">
        <v>188.56</v>
      </c>
      <c r="M1368">
        <v>231.77780000000001</v>
      </c>
      <c r="N1368" s="9">
        <f t="shared" si="76"/>
        <v>0.23121123081945805</v>
      </c>
      <c r="O1368" s="9">
        <f t="shared" si="77"/>
        <v>0.19813697185555856</v>
      </c>
    </row>
    <row r="1369" spans="1:15" x14ac:dyDescent="0.15">
      <c r="A1369">
        <f t="shared" si="78"/>
        <v>3</v>
      </c>
      <c r="B1369" s="3" t="s">
        <v>1368</v>
      </c>
      <c r="C1369" s="4">
        <v>5.6587251888364998</v>
      </c>
      <c r="K1369" s="8">
        <v>31190</v>
      </c>
      <c r="L1369">
        <v>187.6</v>
      </c>
      <c r="M1369">
        <v>232.37690000000001</v>
      </c>
      <c r="N1369" s="9">
        <f t="shared" si="76"/>
        <v>0.24049461085763402</v>
      </c>
      <c r="O1369" s="9">
        <f t="shared" si="77"/>
        <v>0.19783450817665171</v>
      </c>
    </row>
    <row r="1370" spans="1:15" x14ac:dyDescent="0.15">
      <c r="A1370">
        <f t="shared" si="78"/>
        <v>4</v>
      </c>
      <c r="B1370" s="3" t="s">
        <v>1369</v>
      </c>
      <c r="C1370" s="4">
        <v>5.5949685013119597</v>
      </c>
      <c r="K1370" s="8">
        <v>31191</v>
      </c>
      <c r="L1370">
        <v>188.29</v>
      </c>
      <c r="M1370">
        <v>233.82249999999999</v>
      </c>
      <c r="N1370" s="9">
        <f t="shared" si="76"/>
        <v>0.24185463659147866</v>
      </c>
      <c r="O1370" s="9">
        <f t="shared" si="77"/>
        <v>0.20551855768273986</v>
      </c>
    </row>
    <row r="1371" spans="1:15" x14ac:dyDescent="0.15">
      <c r="A1371">
        <f t="shared" si="78"/>
        <v>5</v>
      </c>
      <c r="B1371" s="3" t="s">
        <v>1370</v>
      </c>
      <c r="C1371" s="4">
        <v>5.8739018472044</v>
      </c>
      <c r="K1371" s="8">
        <v>31195</v>
      </c>
      <c r="L1371">
        <v>187.86</v>
      </c>
      <c r="M1371">
        <v>233.82249999999999</v>
      </c>
      <c r="N1371" s="9">
        <f t="shared" si="76"/>
        <v>0.24998336549337963</v>
      </c>
      <c r="O1371" s="9">
        <f t="shared" si="77"/>
        <v>0.20227051980084743</v>
      </c>
    </row>
    <row r="1372" spans="1:15" x14ac:dyDescent="0.15">
      <c r="A1372">
        <f t="shared" si="78"/>
        <v>6</v>
      </c>
      <c r="B1372" s="3" t="s">
        <v>1371</v>
      </c>
      <c r="C1372" s="4">
        <v>5.4260709984910198</v>
      </c>
      <c r="K1372" s="8">
        <v>31196</v>
      </c>
      <c r="L1372">
        <v>187.68</v>
      </c>
      <c r="M1372">
        <v>236.1146</v>
      </c>
      <c r="N1372" s="9">
        <f t="shared" si="76"/>
        <v>0.24828732956434996</v>
      </c>
      <c r="O1372" s="9">
        <f t="shared" si="77"/>
        <v>0.22087026483128636</v>
      </c>
    </row>
    <row r="1373" spans="1:15" x14ac:dyDescent="0.15">
      <c r="A1373">
        <f t="shared" si="78"/>
        <v>7</v>
      </c>
      <c r="B1373" s="3" t="s">
        <v>1372</v>
      </c>
      <c r="C1373" s="4">
        <v>5.4260709984910198</v>
      </c>
      <c r="K1373" s="8">
        <v>31197</v>
      </c>
      <c r="L1373">
        <v>187.75</v>
      </c>
      <c r="M1373">
        <v>236.9119</v>
      </c>
      <c r="N1373" s="9">
        <f t="shared" si="76"/>
        <v>0.24709398870807031</v>
      </c>
      <c r="O1373" s="9">
        <f t="shared" si="77"/>
        <v>0.20379065765130844</v>
      </c>
    </row>
    <row r="1374" spans="1:15" x14ac:dyDescent="0.15">
      <c r="A1374">
        <f t="shared" si="78"/>
        <v>1</v>
      </c>
      <c r="B1374" s="3" t="s">
        <v>1373</v>
      </c>
      <c r="C1374" s="4">
        <v>5.5297083778425504</v>
      </c>
      <c r="K1374" s="8">
        <v>31198</v>
      </c>
      <c r="L1374">
        <v>189.55</v>
      </c>
      <c r="M1374">
        <v>235.94470000000001</v>
      </c>
      <c r="N1374" s="9">
        <f t="shared" si="76"/>
        <v>0.23694857739493602</v>
      </c>
      <c r="O1374" s="9">
        <f t="shared" si="77"/>
        <v>0.20207671760217116</v>
      </c>
    </row>
    <row r="1375" spans="1:15" x14ac:dyDescent="0.15">
      <c r="A1375">
        <f t="shared" si="78"/>
        <v>2</v>
      </c>
      <c r="B1375" s="3" t="s">
        <v>1374</v>
      </c>
      <c r="C1375" s="4">
        <v>6.1747237883791302</v>
      </c>
      <c r="K1375" s="8">
        <v>31201</v>
      </c>
      <c r="L1375">
        <v>189.32</v>
      </c>
      <c r="M1375">
        <v>234.0889</v>
      </c>
      <c r="N1375" s="9">
        <f t="shared" si="76"/>
        <v>0.22664247764675394</v>
      </c>
      <c r="O1375" s="9">
        <f t="shared" si="77"/>
        <v>0.18501365032390726</v>
      </c>
    </row>
    <row r="1376" spans="1:15" x14ac:dyDescent="0.15">
      <c r="A1376">
        <f t="shared" si="78"/>
        <v>3</v>
      </c>
      <c r="B1376" s="3" t="s">
        <v>1375</v>
      </c>
      <c r="C1376" s="4">
        <v>6.1103146548524103</v>
      </c>
      <c r="K1376" s="8">
        <v>31202</v>
      </c>
      <c r="L1376">
        <v>190.04</v>
      </c>
      <c r="M1376">
        <v>233.98429999999999</v>
      </c>
      <c r="N1376" s="9">
        <f t="shared" si="76"/>
        <v>0.23683696713309454</v>
      </c>
      <c r="O1376" s="9">
        <f t="shared" si="77"/>
        <v>0.17964115328247088</v>
      </c>
    </row>
    <row r="1377" spans="1:15" x14ac:dyDescent="0.15">
      <c r="A1377">
        <f t="shared" si="78"/>
        <v>4</v>
      </c>
      <c r="B1377" s="3" t="s">
        <v>1376</v>
      </c>
      <c r="C1377" s="4">
        <v>6.1438239135259298</v>
      </c>
      <c r="K1377" s="8">
        <v>31203</v>
      </c>
      <c r="L1377">
        <v>190.16</v>
      </c>
      <c r="M1377">
        <v>233.98429999999999</v>
      </c>
      <c r="N1377" s="9">
        <f t="shared" si="76"/>
        <v>0.22675956389910334</v>
      </c>
      <c r="O1377" s="9">
        <f t="shared" si="77"/>
        <v>0.1876350771760813</v>
      </c>
    </row>
    <row r="1378" spans="1:15" x14ac:dyDescent="0.15">
      <c r="A1378">
        <f t="shared" si="78"/>
        <v>5</v>
      </c>
      <c r="B1378" s="3" t="s">
        <v>1377</v>
      </c>
      <c r="C1378" s="4">
        <v>5.08034286028116</v>
      </c>
      <c r="K1378" s="8">
        <v>31204</v>
      </c>
      <c r="L1378">
        <v>191.06</v>
      </c>
      <c r="M1378">
        <v>232.6773</v>
      </c>
      <c r="N1378" s="9">
        <f t="shared" si="76"/>
        <v>0.23328169377743357</v>
      </c>
      <c r="O1378" s="9">
        <f t="shared" si="77"/>
        <v>0.18010385115546845</v>
      </c>
    </row>
    <row r="1379" spans="1:15" x14ac:dyDescent="0.15">
      <c r="A1379">
        <f t="shared" si="78"/>
        <v>6</v>
      </c>
      <c r="B1379" s="3" t="s">
        <v>1378</v>
      </c>
      <c r="C1379" s="4">
        <v>6.2302031071197899</v>
      </c>
      <c r="K1379" s="8">
        <v>31205</v>
      </c>
      <c r="L1379">
        <v>189.68</v>
      </c>
      <c r="M1379">
        <v>232.9126</v>
      </c>
      <c r="N1379" s="9">
        <f t="shared" si="76"/>
        <v>0.22240123735258122</v>
      </c>
      <c r="O1379" s="9">
        <f t="shared" si="77"/>
        <v>0.18129725694183807</v>
      </c>
    </row>
    <row r="1380" spans="1:15" x14ac:dyDescent="0.15">
      <c r="A1380">
        <f t="shared" si="78"/>
        <v>7</v>
      </c>
      <c r="B1380" s="3" t="s">
        <v>1379</v>
      </c>
      <c r="C1380" s="4">
        <v>6.2302031071197899</v>
      </c>
      <c r="K1380" s="8">
        <v>31208</v>
      </c>
      <c r="L1380">
        <v>189.51</v>
      </c>
      <c r="M1380">
        <v>234.494</v>
      </c>
      <c r="N1380" s="9">
        <f t="shared" si="76"/>
        <v>0.23814190513524092</v>
      </c>
      <c r="O1380" s="9">
        <f t="shared" si="77"/>
        <v>0.19857189954228205</v>
      </c>
    </row>
    <row r="1381" spans="1:15" x14ac:dyDescent="0.15">
      <c r="A1381">
        <f t="shared" si="78"/>
        <v>1</v>
      </c>
      <c r="B1381" s="3" t="s">
        <v>1380</v>
      </c>
      <c r="C1381" s="4">
        <v>5.5436071706502998</v>
      </c>
      <c r="K1381" s="8">
        <v>31209</v>
      </c>
      <c r="L1381">
        <v>189.04</v>
      </c>
      <c r="M1381">
        <v>235.50040000000001</v>
      </c>
      <c r="N1381" s="9">
        <f t="shared" si="76"/>
        <v>0.24213154609369858</v>
      </c>
      <c r="O1381" s="9">
        <f t="shared" si="77"/>
        <v>0.1940442895879515</v>
      </c>
    </row>
    <row r="1382" spans="1:15" x14ac:dyDescent="0.15">
      <c r="A1382">
        <f t="shared" si="78"/>
        <v>2</v>
      </c>
      <c r="B1382" s="3" t="s">
        <v>1381</v>
      </c>
      <c r="C1382" s="4">
        <v>3.9870677571201698</v>
      </c>
      <c r="K1382" s="8">
        <v>31210</v>
      </c>
      <c r="L1382">
        <v>187.61</v>
      </c>
      <c r="M1382">
        <v>235.95779999999999</v>
      </c>
      <c r="N1382" s="9">
        <f t="shared" si="76"/>
        <v>0.23322158680076255</v>
      </c>
      <c r="O1382" s="9">
        <f t="shared" si="77"/>
        <v>0.19199021180806741</v>
      </c>
    </row>
    <row r="1383" spans="1:15" x14ac:dyDescent="0.15">
      <c r="A1383">
        <f t="shared" si="78"/>
        <v>3</v>
      </c>
      <c r="B1383" s="3" t="s">
        <v>1382</v>
      </c>
      <c r="C1383" s="4">
        <v>4.4581687922141899</v>
      </c>
      <c r="K1383" s="8">
        <v>31211</v>
      </c>
      <c r="L1383">
        <v>185.33</v>
      </c>
      <c r="M1383">
        <v>236.45439999999999</v>
      </c>
      <c r="N1383" s="9">
        <f t="shared" si="76"/>
        <v>0.2323292772125809</v>
      </c>
      <c r="O1383" s="9">
        <f t="shared" si="77"/>
        <v>0.18220343220093249</v>
      </c>
    </row>
    <row r="1384" spans="1:15" x14ac:dyDescent="0.15">
      <c r="A1384">
        <f t="shared" si="78"/>
        <v>4</v>
      </c>
      <c r="B1384" s="3" t="s">
        <v>1383</v>
      </c>
      <c r="C1384" s="4">
        <v>4.30204463065136</v>
      </c>
      <c r="K1384" s="8">
        <v>31212</v>
      </c>
      <c r="L1384">
        <v>187.1</v>
      </c>
      <c r="M1384">
        <v>236.82040000000001</v>
      </c>
      <c r="N1384" s="9">
        <f t="shared" si="76"/>
        <v>0.2554519224317251</v>
      </c>
      <c r="O1384" s="9">
        <f t="shared" si="77"/>
        <v>0.18706967418546361</v>
      </c>
    </row>
    <row r="1385" spans="1:15" x14ac:dyDescent="0.15">
      <c r="A1385">
        <f t="shared" si="78"/>
        <v>5</v>
      </c>
      <c r="B1385" s="3" t="s">
        <v>1384</v>
      </c>
      <c r="C1385" s="4">
        <v>1.92623935813268</v>
      </c>
      <c r="K1385" s="8">
        <v>31215</v>
      </c>
      <c r="L1385">
        <v>186.53</v>
      </c>
      <c r="M1385">
        <v>237.4477</v>
      </c>
      <c r="N1385" s="9">
        <f t="shared" si="76"/>
        <v>0.22935477492915046</v>
      </c>
      <c r="O1385" s="9">
        <f t="shared" si="77"/>
        <v>0.18428843750218205</v>
      </c>
    </row>
    <row r="1386" spans="1:15" x14ac:dyDescent="0.15">
      <c r="A1386">
        <f t="shared" si="78"/>
        <v>6</v>
      </c>
      <c r="B1386" s="3" t="s">
        <v>1385</v>
      </c>
      <c r="C1386" s="4">
        <v>1.7023975905476201</v>
      </c>
      <c r="K1386" s="8">
        <v>31216</v>
      </c>
      <c r="L1386">
        <v>187.34</v>
      </c>
      <c r="M1386">
        <v>236.34989999999999</v>
      </c>
      <c r="N1386" s="9">
        <f t="shared" si="76"/>
        <v>0.22757355350239172</v>
      </c>
      <c r="O1386" s="9">
        <f t="shared" si="77"/>
        <v>0.16692834311410776</v>
      </c>
    </row>
    <row r="1387" spans="1:15" x14ac:dyDescent="0.15">
      <c r="A1387">
        <f t="shared" si="78"/>
        <v>7</v>
      </c>
      <c r="B1387" s="3" t="s">
        <v>1386</v>
      </c>
      <c r="C1387" s="4">
        <v>1.7023975905476201</v>
      </c>
      <c r="K1387" s="8">
        <v>31217</v>
      </c>
      <c r="L1387">
        <v>186.63</v>
      </c>
      <c r="M1387">
        <v>236.7028</v>
      </c>
      <c r="N1387" s="9">
        <f t="shared" si="76"/>
        <v>0.20530870576078519</v>
      </c>
      <c r="O1387" s="9">
        <f t="shared" si="77"/>
        <v>0.16708264346268886</v>
      </c>
    </row>
    <row r="1388" spans="1:15" x14ac:dyDescent="0.15">
      <c r="A1388">
        <f t="shared" si="78"/>
        <v>1</v>
      </c>
      <c r="B1388" s="3" t="s">
        <v>1387</v>
      </c>
      <c r="C1388" s="4">
        <v>2.7518054559923799</v>
      </c>
      <c r="K1388" s="8">
        <v>31218</v>
      </c>
      <c r="L1388">
        <v>186.73</v>
      </c>
      <c r="M1388">
        <v>236.1669</v>
      </c>
      <c r="N1388" s="9">
        <f t="shared" si="76"/>
        <v>0.20853019222056823</v>
      </c>
      <c r="O1388" s="9">
        <f t="shared" si="77"/>
        <v>0.16949681314496612</v>
      </c>
    </row>
    <row r="1389" spans="1:15" x14ac:dyDescent="0.15">
      <c r="A1389">
        <f t="shared" si="78"/>
        <v>2</v>
      </c>
      <c r="B1389" s="3" t="s">
        <v>1388</v>
      </c>
      <c r="C1389" s="4">
        <v>1.5100244065843</v>
      </c>
      <c r="K1389" s="8">
        <v>31219</v>
      </c>
      <c r="L1389">
        <v>189.61</v>
      </c>
      <c r="M1389">
        <v>237.70910000000001</v>
      </c>
      <c r="N1389" s="9">
        <f t="shared" si="76"/>
        <v>0.22756700763951843</v>
      </c>
      <c r="O1389" s="9">
        <f t="shared" si="77"/>
        <v>0.19259615283309772</v>
      </c>
    </row>
    <row r="1390" spans="1:15" x14ac:dyDescent="0.15">
      <c r="A1390">
        <f t="shared" si="78"/>
        <v>3</v>
      </c>
      <c r="B1390" s="3" t="s">
        <v>1389</v>
      </c>
      <c r="C1390" s="4">
        <v>2.1329346029209</v>
      </c>
      <c r="K1390" s="8">
        <v>31222</v>
      </c>
      <c r="L1390">
        <v>189.15</v>
      </c>
      <c r="M1390">
        <v>238.20580000000001</v>
      </c>
      <c r="N1390" s="9">
        <f t="shared" si="76"/>
        <v>0.2284860687146848</v>
      </c>
      <c r="O1390" s="9">
        <f t="shared" si="77"/>
        <v>0.19239071019103826</v>
      </c>
    </row>
    <row r="1391" spans="1:15" x14ac:dyDescent="0.15">
      <c r="A1391">
        <f t="shared" si="78"/>
        <v>4</v>
      </c>
      <c r="B1391" s="3" t="s">
        <v>1390</v>
      </c>
      <c r="C1391" s="4">
        <v>1.4066349869291199</v>
      </c>
      <c r="K1391" s="8">
        <v>31223</v>
      </c>
      <c r="L1391">
        <v>189.74</v>
      </c>
      <c r="M1391">
        <v>239.73490000000001</v>
      </c>
      <c r="N1391" s="9">
        <f t="shared" si="76"/>
        <v>0.24248575731779187</v>
      </c>
      <c r="O1391" s="9">
        <f t="shared" si="77"/>
        <v>0.19219492060650367</v>
      </c>
    </row>
    <row r="1392" spans="1:15" x14ac:dyDescent="0.15">
      <c r="A1392">
        <f t="shared" si="78"/>
        <v>5</v>
      </c>
      <c r="B1392" s="3" t="s">
        <v>1391</v>
      </c>
      <c r="C1392" s="4">
        <v>2.2071275306331501</v>
      </c>
      <c r="K1392" s="8">
        <v>31224</v>
      </c>
      <c r="L1392">
        <v>190.06</v>
      </c>
      <c r="M1392">
        <v>238.10120000000001</v>
      </c>
      <c r="N1392" s="9">
        <f t="shared" si="76"/>
        <v>0.25336322869955175</v>
      </c>
      <c r="O1392" s="9">
        <f t="shared" si="77"/>
        <v>0.18710257691199339</v>
      </c>
    </row>
    <row r="1393" spans="1:15" x14ac:dyDescent="0.15">
      <c r="A1393">
        <f t="shared" si="78"/>
        <v>6</v>
      </c>
      <c r="B1393" s="3" t="s">
        <v>1392</v>
      </c>
      <c r="C1393" s="4">
        <v>2.8830592140713498</v>
      </c>
      <c r="K1393" s="8">
        <v>31225</v>
      </c>
      <c r="L1393">
        <v>191.23</v>
      </c>
      <c r="M1393">
        <v>236.0754</v>
      </c>
      <c r="N1393" s="9">
        <f t="shared" si="76"/>
        <v>0.25117770217220614</v>
      </c>
      <c r="O1393" s="9">
        <f t="shared" si="77"/>
        <v>0.17781172606064</v>
      </c>
    </row>
    <row r="1394" spans="1:15" x14ac:dyDescent="0.15">
      <c r="A1394">
        <f t="shared" si="78"/>
        <v>7</v>
      </c>
      <c r="B1394" s="3" t="s">
        <v>1393</v>
      </c>
      <c r="C1394" s="4">
        <v>2.8830592140713498</v>
      </c>
      <c r="K1394" s="8">
        <v>31226</v>
      </c>
      <c r="L1394">
        <v>191.85</v>
      </c>
      <c r="M1394">
        <v>235.89250000000001</v>
      </c>
      <c r="N1394" s="9">
        <f t="shared" si="76"/>
        <v>0.25244810027418718</v>
      </c>
      <c r="O1394" s="9">
        <f t="shared" si="77"/>
        <v>0.18811195503263756</v>
      </c>
    </row>
    <row r="1395" spans="1:15" x14ac:dyDescent="0.15">
      <c r="A1395">
        <f t="shared" si="78"/>
        <v>1</v>
      </c>
      <c r="B1395" s="3" t="s">
        <v>1394</v>
      </c>
      <c r="C1395" s="4">
        <v>2.8830592140713498</v>
      </c>
      <c r="K1395" s="8">
        <v>31229</v>
      </c>
      <c r="L1395">
        <v>192.43</v>
      </c>
      <c r="M1395">
        <v>233.97730000000001</v>
      </c>
      <c r="N1395" s="9">
        <f t="shared" si="76"/>
        <v>0.25607049608355115</v>
      </c>
      <c r="O1395" s="9">
        <f t="shared" si="77"/>
        <v>0.18587325738277727</v>
      </c>
    </row>
    <row r="1396" spans="1:15" x14ac:dyDescent="0.15">
      <c r="A1396">
        <f t="shared" si="78"/>
        <v>2</v>
      </c>
      <c r="B1396" s="3" t="s">
        <v>1395</v>
      </c>
      <c r="C1396" s="4">
        <v>2.9506585329047499</v>
      </c>
      <c r="K1396" s="8">
        <v>31230</v>
      </c>
      <c r="L1396">
        <v>192.01</v>
      </c>
      <c r="M1396">
        <v>234.8168</v>
      </c>
      <c r="N1396" s="9">
        <f t="shared" si="76"/>
        <v>0.24925178919973989</v>
      </c>
      <c r="O1396" s="9">
        <f t="shared" si="77"/>
        <v>0.18636225617023383</v>
      </c>
    </row>
    <row r="1397" spans="1:15" x14ac:dyDescent="0.15">
      <c r="A1397">
        <f t="shared" si="78"/>
        <v>3</v>
      </c>
      <c r="B1397" s="3" t="s">
        <v>1396</v>
      </c>
      <c r="C1397" s="4">
        <v>3.9194479856769999</v>
      </c>
      <c r="K1397" s="8">
        <v>31231</v>
      </c>
      <c r="L1397">
        <v>191.45</v>
      </c>
      <c r="M1397">
        <v>236.22040000000001</v>
      </c>
      <c r="N1397" s="9">
        <f t="shared" si="76"/>
        <v>0.25327310814349313</v>
      </c>
      <c r="O1397" s="9">
        <f t="shared" si="77"/>
        <v>0.19352902419997009</v>
      </c>
    </row>
    <row r="1398" spans="1:15" x14ac:dyDescent="0.15">
      <c r="A1398">
        <f t="shared" si="78"/>
        <v>4</v>
      </c>
      <c r="B1398" s="3" t="s">
        <v>1397</v>
      </c>
      <c r="C1398" s="4">
        <v>4.1133905893830702</v>
      </c>
      <c r="K1398" s="8">
        <v>31233</v>
      </c>
      <c r="L1398">
        <v>192.52</v>
      </c>
      <c r="M1398">
        <v>236.10230000000001</v>
      </c>
      <c r="N1398" s="9">
        <f t="shared" si="76"/>
        <v>0.26458223857067797</v>
      </c>
      <c r="O1398" s="9">
        <f t="shared" si="77"/>
        <v>0.20375173282988013</v>
      </c>
    </row>
    <row r="1399" spans="1:15" x14ac:dyDescent="0.15">
      <c r="A1399">
        <f t="shared" si="78"/>
        <v>5</v>
      </c>
      <c r="B1399" s="3" t="s">
        <v>1398</v>
      </c>
      <c r="C1399" s="4">
        <v>3.0331590315755701</v>
      </c>
      <c r="K1399" s="8">
        <v>31236</v>
      </c>
      <c r="L1399">
        <v>191.93</v>
      </c>
      <c r="M1399">
        <v>237.11240000000001</v>
      </c>
      <c r="N1399" s="9">
        <f t="shared" si="76"/>
        <v>0.25149973917579538</v>
      </c>
      <c r="O1399" s="9">
        <f t="shared" si="77"/>
        <v>0.21503199348600632</v>
      </c>
    </row>
    <row r="1400" spans="1:15" x14ac:dyDescent="0.15">
      <c r="A1400">
        <f t="shared" si="78"/>
        <v>6</v>
      </c>
      <c r="B1400" s="3" t="s">
        <v>1399</v>
      </c>
      <c r="C1400" s="4">
        <v>3.1428296960611402</v>
      </c>
      <c r="K1400" s="8">
        <v>31237</v>
      </c>
      <c r="L1400">
        <v>191.05</v>
      </c>
      <c r="M1400">
        <v>236.92869999999999</v>
      </c>
      <c r="N1400" s="9">
        <f t="shared" si="76"/>
        <v>0.24959120936621115</v>
      </c>
      <c r="O1400" s="9">
        <f t="shared" si="77"/>
        <v>0.22232975999529492</v>
      </c>
    </row>
    <row r="1401" spans="1:15" x14ac:dyDescent="0.15">
      <c r="A1401">
        <f t="shared" si="78"/>
        <v>7</v>
      </c>
      <c r="B1401" s="3" t="s">
        <v>1400</v>
      </c>
      <c r="C1401" s="4">
        <v>3.1428296960611402</v>
      </c>
      <c r="K1401" s="8">
        <v>31238</v>
      </c>
      <c r="L1401">
        <v>192.37</v>
      </c>
      <c r="M1401">
        <v>238.63399999999999</v>
      </c>
      <c r="N1401" s="9">
        <f t="shared" si="76"/>
        <v>0.27769659936238056</v>
      </c>
      <c r="O1401" s="9">
        <f t="shared" si="77"/>
        <v>0.2379279022705425</v>
      </c>
    </row>
    <row r="1402" spans="1:15" x14ac:dyDescent="0.15">
      <c r="A1402">
        <f t="shared" si="78"/>
        <v>1</v>
      </c>
      <c r="B1402" s="3" t="s">
        <v>1401</v>
      </c>
      <c r="C1402" s="4">
        <v>2.8136396853225598</v>
      </c>
      <c r="K1402" s="8">
        <v>31239</v>
      </c>
      <c r="L1402">
        <v>192.94</v>
      </c>
      <c r="M1402">
        <v>241.72980000000001</v>
      </c>
      <c r="N1402" s="9">
        <f t="shared" si="76"/>
        <v>0.28600946477371192</v>
      </c>
      <c r="O1402" s="9">
        <f t="shared" si="77"/>
        <v>0.259964848343327</v>
      </c>
    </row>
    <row r="1403" spans="1:15" x14ac:dyDescent="0.15">
      <c r="A1403">
        <f t="shared" si="78"/>
        <v>2</v>
      </c>
      <c r="B1403" s="3" t="s">
        <v>1402</v>
      </c>
      <c r="C1403" s="4">
        <v>2.5926230308135598</v>
      </c>
      <c r="K1403" s="8">
        <v>31240</v>
      </c>
      <c r="L1403">
        <v>193.29</v>
      </c>
      <c r="M1403">
        <v>242.1626</v>
      </c>
      <c r="N1403" s="9">
        <f t="shared" si="76"/>
        <v>0.28108430540827145</v>
      </c>
      <c r="O1403" s="9">
        <f t="shared" si="77"/>
        <v>0.27824556662155353</v>
      </c>
    </row>
    <row r="1404" spans="1:15" x14ac:dyDescent="0.15">
      <c r="A1404">
        <f t="shared" si="78"/>
        <v>3</v>
      </c>
      <c r="B1404" s="3" t="s">
        <v>1403</v>
      </c>
      <c r="C1404" s="4">
        <v>2.9749247519537798</v>
      </c>
      <c r="K1404" s="8">
        <v>31243</v>
      </c>
      <c r="L1404">
        <v>192.72</v>
      </c>
      <c r="M1404">
        <v>241.1919</v>
      </c>
      <c r="N1404" s="9">
        <f t="shared" si="76"/>
        <v>0.27124010554089706</v>
      </c>
      <c r="O1404" s="9">
        <f t="shared" si="77"/>
        <v>0.26984676036049682</v>
      </c>
    </row>
    <row r="1405" spans="1:15" x14ac:dyDescent="0.15">
      <c r="A1405">
        <f t="shared" si="78"/>
        <v>4</v>
      </c>
      <c r="B1405" s="3" t="s">
        <v>1404</v>
      </c>
      <c r="C1405" s="4">
        <v>3.5970350634487902</v>
      </c>
      <c r="K1405" s="8">
        <v>31244</v>
      </c>
      <c r="L1405">
        <v>194.72</v>
      </c>
      <c r="M1405">
        <v>242.07079999999999</v>
      </c>
      <c r="N1405" s="9">
        <f t="shared" si="76"/>
        <v>0.27785798661241645</v>
      </c>
      <c r="O1405" s="9">
        <f t="shared" si="77"/>
        <v>0.2744740646674857</v>
      </c>
    </row>
    <row r="1406" spans="1:15" x14ac:dyDescent="0.15">
      <c r="A1406">
        <f t="shared" si="78"/>
        <v>5</v>
      </c>
      <c r="B1406" s="3" t="s">
        <v>1405</v>
      </c>
      <c r="C1406" s="4">
        <v>3.9596497802141899</v>
      </c>
      <c r="K1406" s="8">
        <v>31245</v>
      </c>
      <c r="L1406">
        <v>195.65</v>
      </c>
      <c r="M1406">
        <v>243.54</v>
      </c>
      <c r="N1406" s="9">
        <f t="shared" si="76"/>
        <v>0.29227212681638037</v>
      </c>
      <c r="O1406" s="9">
        <f t="shared" si="77"/>
        <v>0.29355606817169</v>
      </c>
    </row>
    <row r="1407" spans="1:15" x14ac:dyDescent="0.15">
      <c r="A1407">
        <f t="shared" si="78"/>
        <v>6</v>
      </c>
      <c r="B1407" s="3" t="s">
        <v>1406</v>
      </c>
      <c r="C1407" s="4">
        <v>4.7689459812021697</v>
      </c>
      <c r="K1407" s="8">
        <v>31246</v>
      </c>
      <c r="L1407">
        <v>194.38</v>
      </c>
      <c r="M1407">
        <v>245.84870000000001</v>
      </c>
      <c r="N1407" s="9">
        <f t="shared" si="76"/>
        <v>0.29267806078340097</v>
      </c>
      <c r="O1407" s="9">
        <f t="shared" si="77"/>
        <v>0.30529799285148473</v>
      </c>
    </row>
    <row r="1408" spans="1:15" x14ac:dyDescent="0.15">
      <c r="A1408">
        <f t="shared" si="78"/>
        <v>7</v>
      </c>
      <c r="B1408" s="3" t="s">
        <v>1407</v>
      </c>
      <c r="C1408" s="4">
        <v>4.7689459812021697</v>
      </c>
      <c r="K1408" s="8">
        <v>31247</v>
      </c>
      <c r="L1408">
        <v>195.13</v>
      </c>
      <c r="M1408">
        <v>248.8657</v>
      </c>
      <c r="N1408" s="9">
        <f t="shared" si="76"/>
        <v>0.30478100969575372</v>
      </c>
      <c r="O1408" s="9">
        <f t="shared" si="77"/>
        <v>0.31397509280667113</v>
      </c>
    </row>
    <row r="1409" spans="1:15" x14ac:dyDescent="0.15">
      <c r="A1409">
        <f t="shared" si="78"/>
        <v>1</v>
      </c>
      <c r="B1409" s="3" t="s">
        <v>1408</v>
      </c>
      <c r="C1409" s="4">
        <v>5.0243266941816902</v>
      </c>
      <c r="K1409" s="8">
        <v>31250</v>
      </c>
      <c r="L1409">
        <v>194.35</v>
      </c>
      <c r="M1409">
        <v>248.76070000000001</v>
      </c>
      <c r="N1409" s="9">
        <f t="shared" si="76"/>
        <v>0.30480026854649211</v>
      </c>
      <c r="O1409" s="9">
        <f t="shared" si="77"/>
        <v>0.29036436247330566</v>
      </c>
    </row>
    <row r="1410" spans="1:15" x14ac:dyDescent="0.15">
      <c r="A1410">
        <f t="shared" si="78"/>
        <v>2</v>
      </c>
      <c r="B1410" s="3" t="s">
        <v>1409</v>
      </c>
      <c r="C1410" s="4">
        <v>4.6386600958056903</v>
      </c>
      <c r="K1410" s="8">
        <v>31251</v>
      </c>
      <c r="L1410">
        <v>192.55</v>
      </c>
      <c r="M1410">
        <v>247.3441</v>
      </c>
      <c r="N1410" s="9">
        <f t="shared" ref="N1410:N1473" si="79">L1410/L1158-1</f>
        <v>0.30259775402516587</v>
      </c>
      <c r="O1410" s="9">
        <f t="shared" ref="O1410:O1473" si="80">M1410/M1158-1</f>
        <v>0.27387235015612843</v>
      </c>
    </row>
    <row r="1411" spans="1:15" x14ac:dyDescent="0.15">
      <c r="A1411">
        <f t="shared" si="78"/>
        <v>3</v>
      </c>
      <c r="B1411" s="3" t="s">
        <v>1410</v>
      </c>
      <c r="C1411" s="4">
        <v>3.8149997036241299</v>
      </c>
      <c r="K1411" s="8">
        <v>31252</v>
      </c>
      <c r="L1411">
        <v>191.58</v>
      </c>
      <c r="M1411">
        <v>246.0848</v>
      </c>
      <c r="N1411" s="9">
        <f t="shared" si="79"/>
        <v>0.28724047571054223</v>
      </c>
      <c r="O1411" s="9">
        <f t="shared" si="80"/>
        <v>0.27307783636861216</v>
      </c>
    </row>
    <row r="1412" spans="1:15" x14ac:dyDescent="0.15">
      <c r="A1412">
        <f t="shared" ref="A1412:A1475" si="81">WEEKDAY(B1412,2)</f>
        <v>4</v>
      </c>
      <c r="B1412" s="3" t="s">
        <v>1411</v>
      </c>
      <c r="C1412" s="4">
        <v>4.0775132247850499</v>
      </c>
      <c r="K1412" s="8">
        <v>31253</v>
      </c>
      <c r="L1412">
        <v>192.06</v>
      </c>
      <c r="M1412">
        <v>246.98990000000001</v>
      </c>
      <c r="N1412" s="9">
        <f t="shared" si="79"/>
        <v>0.27971748400852858</v>
      </c>
      <c r="O1412" s="9">
        <f t="shared" si="80"/>
        <v>0.26654992051689663</v>
      </c>
    </row>
    <row r="1413" spans="1:15" x14ac:dyDescent="0.15">
      <c r="A1413">
        <f t="shared" si="81"/>
        <v>5</v>
      </c>
      <c r="B1413" s="3" t="s">
        <v>1412</v>
      </c>
      <c r="C1413" s="4">
        <v>4.8183053590322702</v>
      </c>
      <c r="K1413" s="8">
        <v>31254</v>
      </c>
      <c r="L1413">
        <v>192.4</v>
      </c>
      <c r="M1413">
        <v>246.98990000000001</v>
      </c>
      <c r="N1413" s="9">
        <f t="shared" si="79"/>
        <v>0.27257093723129833</v>
      </c>
      <c r="O1413" s="9">
        <f t="shared" si="80"/>
        <v>0.26728555830572898</v>
      </c>
    </row>
    <row r="1414" spans="1:15" x14ac:dyDescent="0.15">
      <c r="A1414">
        <f t="shared" si="81"/>
        <v>6</v>
      </c>
      <c r="B1414" s="3" t="s">
        <v>1413</v>
      </c>
      <c r="C1414" s="4">
        <v>4.2111152747361897</v>
      </c>
      <c r="K1414" s="8">
        <v>31257</v>
      </c>
      <c r="L1414">
        <v>189.6</v>
      </c>
      <c r="M1414">
        <v>246.42580000000001</v>
      </c>
      <c r="N1414" s="9">
        <f t="shared" si="79"/>
        <v>0.26240095878553826</v>
      </c>
      <c r="O1414" s="9">
        <f t="shared" si="80"/>
        <v>0.26235417724281329</v>
      </c>
    </row>
    <row r="1415" spans="1:15" x14ac:dyDescent="0.15">
      <c r="A1415">
        <f t="shared" si="81"/>
        <v>7</v>
      </c>
      <c r="B1415" s="3" t="s">
        <v>1414</v>
      </c>
      <c r="C1415" s="4">
        <v>4.2111152747361897</v>
      </c>
      <c r="K1415" s="8">
        <v>31258</v>
      </c>
      <c r="L1415">
        <v>189.93</v>
      </c>
      <c r="M1415">
        <v>246.18969999999999</v>
      </c>
      <c r="N1415" s="9">
        <f t="shared" si="79"/>
        <v>0.26065312624452419</v>
      </c>
      <c r="O1415" s="9">
        <f t="shared" si="80"/>
        <v>0.27853028301259664</v>
      </c>
    </row>
    <row r="1416" spans="1:15" x14ac:dyDescent="0.15">
      <c r="A1416">
        <f t="shared" si="81"/>
        <v>1</v>
      </c>
      <c r="B1416" s="3" t="s">
        <v>1415</v>
      </c>
      <c r="C1416" s="4">
        <v>4.4917302383464799</v>
      </c>
      <c r="K1416" s="8">
        <v>31259</v>
      </c>
      <c r="L1416">
        <v>190.92</v>
      </c>
      <c r="M1416">
        <v>246.28149999999999</v>
      </c>
      <c r="N1416" s="9">
        <f t="shared" si="79"/>
        <v>0.23909657320872246</v>
      </c>
      <c r="O1416" s="9">
        <f t="shared" si="80"/>
        <v>0.28631850761220345</v>
      </c>
    </row>
    <row r="1417" spans="1:15" x14ac:dyDescent="0.15">
      <c r="A1417">
        <f t="shared" si="81"/>
        <v>2</v>
      </c>
      <c r="B1417" s="3" t="s">
        <v>1416</v>
      </c>
      <c r="C1417" s="4">
        <v>3.8200768772076898</v>
      </c>
      <c r="K1417" s="8">
        <v>31260</v>
      </c>
      <c r="L1417">
        <v>192.11</v>
      </c>
      <c r="M1417">
        <v>249.52160000000001</v>
      </c>
      <c r="N1417" s="9">
        <f t="shared" si="79"/>
        <v>0.21596303563516672</v>
      </c>
      <c r="O1417" s="9">
        <f t="shared" si="80"/>
        <v>0.30375553590947768</v>
      </c>
    </row>
    <row r="1418" spans="1:15" x14ac:dyDescent="0.15">
      <c r="A1418">
        <f t="shared" si="81"/>
        <v>3</v>
      </c>
      <c r="B1418" s="3" t="s">
        <v>1417</v>
      </c>
      <c r="C1418" s="4">
        <v>3.8252068576909899</v>
      </c>
      <c r="K1418" s="8">
        <v>31261</v>
      </c>
      <c r="L1418">
        <v>191.48</v>
      </c>
      <c r="M1418">
        <v>249.21879999999999</v>
      </c>
      <c r="N1418" s="9">
        <f t="shared" si="79"/>
        <v>0.17942716353557131</v>
      </c>
      <c r="O1418" s="9">
        <f t="shared" si="80"/>
        <v>0.31723941821733659</v>
      </c>
    </row>
    <row r="1419" spans="1:15" x14ac:dyDescent="0.15">
      <c r="A1419">
        <f t="shared" si="81"/>
        <v>4</v>
      </c>
      <c r="B1419" s="3" t="s">
        <v>1418</v>
      </c>
      <c r="C1419" s="4">
        <v>4.4506980308073096</v>
      </c>
      <c r="K1419" s="8">
        <v>31264</v>
      </c>
      <c r="L1419">
        <v>190.62</v>
      </c>
      <c r="M1419">
        <v>250.16659999999999</v>
      </c>
      <c r="N1419" s="9">
        <f t="shared" si="79"/>
        <v>0.17232472324723247</v>
      </c>
      <c r="O1419" s="9">
        <f t="shared" si="80"/>
        <v>0.33431509081434485</v>
      </c>
    </row>
    <row r="1420" spans="1:15" x14ac:dyDescent="0.15">
      <c r="A1420">
        <f t="shared" si="81"/>
        <v>5</v>
      </c>
      <c r="B1420" s="3" t="s">
        <v>1419</v>
      </c>
      <c r="C1420" s="4">
        <v>4.6681432539977603</v>
      </c>
      <c r="K1420" s="8">
        <v>31265</v>
      </c>
      <c r="L1420">
        <v>187.93</v>
      </c>
      <c r="M1420">
        <v>250.3246</v>
      </c>
      <c r="N1420" s="9">
        <f t="shared" si="79"/>
        <v>0.15492871189773849</v>
      </c>
      <c r="O1420" s="9">
        <f t="shared" si="80"/>
        <v>0.31139919825485274</v>
      </c>
    </row>
    <row r="1421" spans="1:15" x14ac:dyDescent="0.15">
      <c r="A1421">
        <f t="shared" si="81"/>
        <v>6</v>
      </c>
      <c r="B1421" s="3" t="s">
        <v>1420</v>
      </c>
      <c r="C1421" s="4">
        <v>5.1596356573065103</v>
      </c>
      <c r="K1421" s="8">
        <v>31266</v>
      </c>
      <c r="L1421">
        <v>187.68</v>
      </c>
      <c r="M1421">
        <v>251.5093</v>
      </c>
      <c r="N1421" s="9">
        <f t="shared" si="79"/>
        <v>0.16030911901081923</v>
      </c>
      <c r="O1421" s="9">
        <f t="shared" si="80"/>
        <v>0.31000772433248058</v>
      </c>
    </row>
    <row r="1422" spans="1:15" x14ac:dyDescent="0.15">
      <c r="A1422">
        <f t="shared" si="81"/>
        <v>7</v>
      </c>
      <c r="B1422" s="3" t="s">
        <v>1421</v>
      </c>
      <c r="C1422" s="4">
        <v>5.1596356573065103</v>
      </c>
      <c r="K1422" s="8">
        <v>31267</v>
      </c>
      <c r="L1422">
        <v>188.95</v>
      </c>
      <c r="M1422">
        <v>249.6927</v>
      </c>
      <c r="N1422" s="9">
        <f t="shared" si="79"/>
        <v>0.1414159719705208</v>
      </c>
      <c r="O1422" s="9">
        <f t="shared" si="80"/>
        <v>0.28181570370248687</v>
      </c>
    </row>
    <row r="1423" spans="1:15" x14ac:dyDescent="0.15">
      <c r="A1423">
        <f t="shared" si="81"/>
        <v>1</v>
      </c>
      <c r="B1423" s="3" t="s">
        <v>1422</v>
      </c>
      <c r="C1423" s="4">
        <v>5.8189052918151702</v>
      </c>
      <c r="K1423" s="8">
        <v>31268</v>
      </c>
      <c r="L1423">
        <v>188.32</v>
      </c>
      <c r="M1423">
        <v>249.46889999999999</v>
      </c>
      <c r="N1423" s="9">
        <f t="shared" si="79"/>
        <v>0.13843549752146056</v>
      </c>
      <c r="O1423" s="9">
        <f t="shared" si="80"/>
        <v>0.28340166991629845</v>
      </c>
    </row>
    <row r="1424" spans="1:15" x14ac:dyDescent="0.15">
      <c r="A1424">
        <f t="shared" si="81"/>
        <v>2</v>
      </c>
      <c r="B1424" s="3" t="s">
        <v>1423</v>
      </c>
      <c r="C1424" s="4">
        <v>5.2437342123648802</v>
      </c>
      <c r="K1424" s="8">
        <v>31271</v>
      </c>
      <c r="L1424">
        <v>187.63</v>
      </c>
      <c r="M1424">
        <v>248.8502</v>
      </c>
      <c r="N1424" s="9">
        <f t="shared" si="79"/>
        <v>0.13419573233391757</v>
      </c>
      <c r="O1424" s="9">
        <f t="shared" si="80"/>
        <v>0.28063314740109147</v>
      </c>
    </row>
    <row r="1425" spans="1:15" x14ac:dyDescent="0.15">
      <c r="A1425">
        <f t="shared" si="81"/>
        <v>3</v>
      </c>
      <c r="B1425" s="3" t="s">
        <v>1424</v>
      </c>
      <c r="C1425" s="4">
        <v>5.6189798323045004</v>
      </c>
      <c r="K1425" s="8">
        <v>31272</v>
      </c>
      <c r="L1425">
        <v>187.3</v>
      </c>
      <c r="M1425">
        <v>246.96780000000001</v>
      </c>
      <c r="N1425" s="9">
        <f t="shared" si="79"/>
        <v>0.13915582045979824</v>
      </c>
      <c r="O1425" s="9">
        <f t="shared" si="80"/>
        <v>0.27499101711085494</v>
      </c>
    </row>
    <row r="1426" spans="1:15" x14ac:dyDescent="0.15">
      <c r="A1426">
        <f t="shared" si="81"/>
        <v>4</v>
      </c>
      <c r="B1426" s="3" t="s">
        <v>1425</v>
      </c>
      <c r="C1426" s="4">
        <v>5.1120113782815704</v>
      </c>
      <c r="K1426" s="8">
        <v>31273</v>
      </c>
      <c r="L1426">
        <v>187.41</v>
      </c>
      <c r="M1426">
        <v>243.96639999999999</v>
      </c>
      <c r="N1426" s="9">
        <f t="shared" si="79"/>
        <v>0.15116707616707603</v>
      </c>
      <c r="O1426" s="9">
        <f t="shared" si="80"/>
        <v>0.26988780245319899</v>
      </c>
    </row>
    <row r="1427" spans="1:15" x14ac:dyDescent="0.15">
      <c r="A1427">
        <f t="shared" si="81"/>
        <v>5</v>
      </c>
      <c r="B1427" s="3" t="s">
        <v>1426</v>
      </c>
      <c r="C1427" s="4">
        <v>4.8962050770827297</v>
      </c>
      <c r="K1427" s="8">
        <v>31274</v>
      </c>
      <c r="L1427">
        <v>187.26</v>
      </c>
      <c r="M1427">
        <v>246.29640000000001</v>
      </c>
      <c r="N1427" s="9">
        <f t="shared" si="79"/>
        <v>0.14343286316175119</v>
      </c>
      <c r="O1427" s="9">
        <f t="shared" si="80"/>
        <v>0.2910619257494873</v>
      </c>
    </row>
    <row r="1428" spans="1:15" x14ac:dyDescent="0.15">
      <c r="A1428">
        <f t="shared" si="81"/>
        <v>6</v>
      </c>
      <c r="B1428" s="3" t="s">
        <v>1427</v>
      </c>
      <c r="C1428" s="4">
        <v>4.7609068833942798</v>
      </c>
      <c r="K1428" s="8">
        <v>31275</v>
      </c>
      <c r="L1428">
        <v>186.1</v>
      </c>
      <c r="M1428">
        <v>245.5461</v>
      </c>
      <c r="N1428" s="9">
        <f t="shared" si="79"/>
        <v>0.13378822956013159</v>
      </c>
      <c r="O1428" s="9">
        <f t="shared" si="80"/>
        <v>0.2770236114000415</v>
      </c>
    </row>
    <row r="1429" spans="1:15" x14ac:dyDescent="0.15">
      <c r="A1429">
        <f t="shared" si="81"/>
        <v>7</v>
      </c>
      <c r="B1429" s="3" t="s">
        <v>1428</v>
      </c>
      <c r="C1429" s="4">
        <v>4.7609068833942798</v>
      </c>
      <c r="K1429" s="8">
        <v>31278</v>
      </c>
      <c r="L1429">
        <v>186.38</v>
      </c>
      <c r="M1429">
        <v>246.6123</v>
      </c>
      <c r="N1429" s="9">
        <f t="shared" si="79"/>
        <v>0.12998666181641805</v>
      </c>
      <c r="O1429" s="9">
        <f t="shared" si="80"/>
        <v>0.27439721072858703</v>
      </c>
    </row>
    <row r="1430" spans="1:15" x14ac:dyDescent="0.15">
      <c r="A1430">
        <f t="shared" si="81"/>
        <v>1</v>
      </c>
      <c r="B1430" s="3" t="s">
        <v>1429</v>
      </c>
      <c r="C1430" s="4">
        <v>4.9676387999112004</v>
      </c>
      <c r="K1430" s="8">
        <v>31279</v>
      </c>
      <c r="L1430">
        <v>188.08</v>
      </c>
      <c r="M1430">
        <v>245.67769999999999</v>
      </c>
      <c r="N1430" s="9">
        <f t="shared" si="79"/>
        <v>0.12065780849669316</v>
      </c>
      <c r="O1430" s="9">
        <f t="shared" si="80"/>
        <v>0.26940159617067838</v>
      </c>
    </row>
    <row r="1431" spans="1:15" x14ac:dyDescent="0.15">
      <c r="A1431">
        <f t="shared" si="81"/>
        <v>2</v>
      </c>
      <c r="B1431" s="3" t="s">
        <v>1430</v>
      </c>
      <c r="C1431" s="4">
        <v>4.4736804042401399</v>
      </c>
      <c r="K1431" s="8">
        <v>31280</v>
      </c>
      <c r="L1431">
        <v>189.16</v>
      </c>
      <c r="M1431">
        <v>245.80930000000001</v>
      </c>
      <c r="N1431" s="9">
        <f t="shared" si="79"/>
        <v>0.13228780079013513</v>
      </c>
      <c r="O1431" s="9">
        <f t="shared" si="80"/>
        <v>0.26595021470898139</v>
      </c>
    </row>
    <row r="1432" spans="1:15" x14ac:dyDescent="0.15">
      <c r="A1432">
        <f t="shared" si="81"/>
        <v>3</v>
      </c>
      <c r="B1432" s="3" t="s">
        <v>1431</v>
      </c>
      <c r="C1432" s="4">
        <v>5.3123037756967397</v>
      </c>
      <c r="K1432" s="8">
        <v>31281</v>
      </c>
      <c r="L1432">
        <v>187.36</v>
      </c>
      <c r="M1432">
        <v>249.60050000000001</v>
      </c>
      <c r="N1432" s="9">
        <f t="shared" si="79"/>
        <v>0.1211105792245093</v>
      </c>
      <c r="O1432" s="9">
        <f t="shared" si="80"/>
        <v>0.28547539318678816</v>
      </c>
    </row>
    <row r="1433" spans="1:15" x14ac:dyDescent="0.15">
      <c r="A1433">
        <f t="shared" si="81"/>
        <v>4</v>
      </c>
      <c r="B1433" s="3" t="s">
        <v>1432</v>
      </c>
      <c r="C1433" s="4">
        <v>4.75055965543942</v>
      </c>
      <c r="K1433" s="8">
        <v>31282</v>
      </c>
      <c r="L1433">
        <v>187.17</v>
      </c>
      <c r="M1433">
        <v>248.995</v>
      </c>
      <c r="N1433" s="9">
        <f t="shared" si="79"/>
        <v>0.11736612739537944</v>
      </c>
      <c r="O1433" s="9">
        <f t="shared" si="80"/>
        <v>0.29024786210963383</v>
      </c>
    </row>
    <row r="1434" spans="1:15" x14ac:dyDescent="0.15">
      <c r="A1434">
        <f t="shared" si="81"/>
        <v>5</v>
      </c>
      <c r="B1434" s="3" t="s">
        <v>1433</v>
      </c>
      <c r="C1434" s="4">
        <v>5.8011646565422801</v>
      </c>
      <c r="K1434" s="8">
        <v>31285</v>
      </c>
      <c r="L1434">
        <v>187.31</v>
      </c>
      <c r="M1434">
        <v>249.77170000000001</v>
      </c>
      <c r="N1434" s="9">
        <f t="shared" si="79"/>
        <v>0.12539053112232645</v>
      </c>
      <c r="O1434" s="9">
        <f t="shared" si="80"/>
        <v>0.29869325632495758</v>
      </c>
    </row>
    <row r="1435" spans="1:15" x14ac:dyDescent="0.15">
      <c r="A1435">
        <f t="shared" si="81"/>
        <v>6</v>
      </c>
      <c r="B1435" s="3" t="s">
        <v>1434</v>
      </c>
      <c r="C1435" s="4">
        <v>5.5161512308457503</v>
      </c>
      <c r="K1435" s="8">
        <v>31286</v>
      </c>
      <c r="L1435">
        <v>188.1</v>
      </c>
      <c r="M1435">
        <v>250.19290000000001</v>
      </c>
      <c r="N1435" s="9">
        <f t="shared" si="79"/>
        <v>0.12365591397849451</v>
      </c>
      <c r="O1435" s="9">
        <f t="shared" si="80"/>
        <v>0.29138284600570974</v>
      </c>
    </row>
    <row r="1436" spans="1:15" x14ac:dyDescent="0.15">
      <c r="A1436">
        <f t="shared" si="81"/>
        <v>7</v>
      </c>
      <c r="B1436" s="3" t="s">
        <v>1435</v>
      </c>
      <c r="C1436" s="4">
        <v>5.5161512308457503</v>
      </c>
      <c r="K1436" s="8">
        <v>31287</v>
      </c>
      <c r="L1436">
        <v>188.83</v>
      </c>
      <c r="M1436">
        <v>251.73310000000001</v>
      </c>
      <c r="N1436" s="9">
        <f t="shared" si="79"/>
        <v>0.1301095218145909</v>
      </c>
      <c r="O1436" s="9">
        <f t="shared" si="80"/>
        <v>0.3033265923397046</v>
      </c>
    </row>
    <row r="1437" spans="1:15" x14ac:dyDescent="0.15">
      <c r="A1437">
        <f t="shared" si="81"/>
        <v>1</v>
      </c>
      <c r="B1437" s="3" t="s">
        <v>1436</v>
      </c>
      <c r="C1437" s="4">
        <v>5.3863554292800098</v>
      </c>
      <c r="K1437" s="8">
        <v>31288</v>
      </c>
      <c r="L1437">
        <v>188.93</v>
      </c>
      <c r="M1437">
        <v>253.43119999999999</v>
      </c>
      <c r="N1437" s="9">
        <f t="shared" si="79"/>
        <v>0.13403361344537834</v>
      </c>
      <c r="O1437" s="9">
        <f t="shared" si="80"/>
        <v>0.33242412978547664</v>
      </c>
    </row>
    <row r="1438" spans="1:15" x14ac:dyDescent="0.15">
      <c r="A1438">
        <f t="shared" si="81"/>
        <v>2</v>
      </c>
      <c r="B1438" s="3" t="s">
        <v>1437</v>
      </c>
      <c r="C1438" s="4">
        <v>5.7129398129120803</v>
      </c>
      <c r="K1438" s="8">
        <v>31289</v>
      </c>
      <c r="L1438">
        <v>188.63</v>
      </c>
      <c r="M1438">
        <v>254.19739999999999</v>
      </c>
      <c r="N1438" s="9">
        <f t="shared" si="79"/>
        <v>0.13168946484281241</v>
      </c>
      <c r="O1438" s="9">
        <f t="shared" si="80"/>
        <v>0.34117398771193463</v>
      </c>
    </row>
    <row r="1439" spans="1:15" x14ac:dyDescent="0.15">
      <c r="A1439">
        <f t="shared" si="81"/>
        <v>3</v>
      </c>
      <c r="B1439" s="3" t="s">
        <v>1438</v>
      </c>
      <c r="C1439" s="4">
        <v>5.5611888067532496</v>
      </c>
      <c r="K1439" s="8">
        <v>31293</v>
      </c>
      <c r="L1439">
        <v>187.91</v>
      </c>
      <c r="M1439">
        <v>253.64259999999999</v>
      </c>
      <c r="N1439" s="9">
        <f t="shared" si="79"/>
        <v>0.13967734109655505</v>
      </c>
      <c r="O1439" s="9">
        <f t="shared" si="80"/>
        <v>0.33070769062884775</v>
      </c>
    </row>
    <row r="1440" spans="1:15" x14ac:dyDescent="0.15">
      <c r="A1440">
        <f t="shared" si="81"/>
        <v>4</v>
      </c>
      <c r="B1440" s="3" t="s">
        <v>1439</v>
      </c>
      <c r="C1440" s="4">
        <v>4.4390554192893497</v>
      </c>
      <c r="K1440" s="8">
        <v>31294</v>
      </c>
      <c r="L1440">
        <v>187.37</v>
      </c>
      <c r="M1440">
        <v>252.90280000000001</v>
      </c>
      <c r="N1440" s="9">
        <f t="shared" si="79"/>
        <v>0.14048329174021545</v>
      </c>
      <c r="O1440" s="9">
        <f t="shared" si="80"/>
        <v>0.32052471609555089</v>
      </c>
    </row>
    <row r="1441" spans="1:15" x14ac:dyDescent="0.15">
      <c r="A1441">
        <f t="shared" si="81"/>
        <v>5</v>
      </c>
      <c r="B1441" s="3" t="s">
        <v>1440</v>
      </c>
      <c r="C1441" s="4">
        <v>4.4598558406691202</v>
      </c>
      <c r="K1441" s="8">
        <v>31295</v>
      </c>
      <c r="L1441">
        <v>187.27</v>
      </c>
      <c r="M1441">
        <v>252.90280000000001</v>
      </c>
      <c r="N1441" s="9">
        <f t="shared" si="79"/>
        <v>0.13051614850588589</v>
      </c>
      <c r="O1441" s="9">
        <f t="shared" si="80"/>
        <v>0.31376508228732858</v>
      </c>
    </row>
    <row r="1442" spans="1:15" x14ac:dyDescent="0.15">
      <c r="A1442">
        <f t="shared" si="81"/>
        <v>6</v>
      </c>
      <c r="B1442" s="3" t="s">
        <v>1441</v>
      </c>
      <c r="C1442" s="4">
        <v>4.5191708399620696</v>
      </c>
      <c r="K1442" s="8">
        <v>31296</v>
      </c>
      <c r="L1442">
        <v>188.24</v>
      </c>
      <c r="M1442">
        <v>254.31630000000001</v>
      </c>
      <c r="N1442" s="9">
        <f t="shared" si="79"/>
        <v>0.14522114741132808</v>
      </c>
      <c r="O1442" s="9">
        <f t="shared" si="80"/>
        <v>0.32965970631200214</v>
      </c>
    </row>
    <row r="1443" spans="1:15" x14ac:dyDescent="0.15">
      <c r="A1443">
        <f t="shared" si="81"/>
        <v>7</v>
      </c>
      <c r="B1443" s="3" t="s">
        <v>1442</v>
      </c>
      <c r="C1443" s="4">
        <v>4.5191708399620696</v>
      </c>
      <c r="K1443" s="8">
        <v>31299</v>
      </c>
      <c r="L1443">
        <v>188.25</v>
      </c>
      <c r="M1443">
        <v>253.5369</v>
      </c>
      <c r="N1443" s="9">
        <f t="shared" si="79"/>
        <v>0.14604894679167191</v>
      </c>
      <c r="O1443" s="9">
        <f t="shared" si="80"/>
        <v>0.33466464522038497</v>
      </c>
    </row>
    <row r="1444" spans="1:15" x14ac:dyDescent="0.15">
      <c r="A1444">
        <f t="shared" si="81"/>
        <v>1</v>
      </c>
      <c r="B1444" s="3" t="s">
        <v>1443</v>
      </c>
      <c r="C1444" s="4">
        <v>4.2254301952278102</v>
      </c>
      <c r="K1444" s="8">
        <v>31300</v>
      </c>
      <c r="L1444">
        <v>186.9</v>
      </c>
      <c r="M1444">
        <v>252.37450000000001</v>
      </c>
      <c r="N1444" s="9">
        <f t="shared" si="79"/>
        <v>0.13651565825478884</v>
      </c>
      <c r="O1444" s="9">
        <f t="shared" si="80"/>
        <v>0.33583006355361422</v>
      </c>
    </row>
    <row r="1445" spans="1:15" x14ac:dyDescent="0.15">
      <c r="A1445">
        <f t="shared" si="81"/>
        <v>2</v>
      </c>
      <c r="B1445" s="3" t="s">
        <v>1444</v>
      </c>
      <c r="C1445" s="4">
        <v>4.9245449595225699</v>
      </c>
      <c r="K1445" s="8">
        <v>31301</v>
      </c>
      <c r="L1445">
        <v>185.03</v>
      </c>
      <c r="M1445">
        <v>254.1182</v>
      </c>
      <c r="N1445" s="9">
        <f t="shared" si="79"/>
        <v>0.12357299004129207</v>
      </c>
      <c r="O1445" s="9">
        <f t="shared" si="80"/>
        <v>0.35047784147344085</v>
      </c>
    </row>
    <row r="1446" spans="1:15" x14ac:dyDescent="0.15">
      <c r="A1446">
        <f t="shared" si="81"/>
        <v>3</v>
      </c>
      <c r="B1446" s="3" t="s">
        <v>1445</v>
      </c>
      <c r="C1446" s="4">
        <v>4.9003375549225199</v>
      </c>
      <c r="K1446" s="8">
        <v>31302</v>
      </c>
      <c r="L1446">
        <v>183.69</v>
      </c>
      <c r="M1446">
        <v>254.87110000000001</v>
      </c>
      <c r="N1446" s="9">
        <f t="shared" si="79"/>
        <v>9.3783494105037501E-2</v>
      </c>
      <c r="O1446" s="9">
        <f t="shared" si="80"/>
        <v>0.36483300989174339</v>
      </c>
    </row>
    <row r="1447" spans="1:15" x14ac:dyDescent="0.15">
      <c r="A1447">
        <f t="shared" si="81"/>
        <v>4</v>
      </c>
      <c r="B1447" s="3" t="s">
        <v>1446</v>
      </c>
      <c r="C1447" s="4">
        <v>4.6080816254492802</v>
      </c>
      <c r="K1447" s="8">
        <v>31303</v>
      </c>
      <c r="L1447">
        <v>182.91</v>
      </c>
      <c r="M1447">
        <v>255.33349999999999</v>
      </c>
      <c r="N1447" s="9">
        <f t="shared" si="79"/>
        <v>8.3718450053323901E-2</v>
      </c>
      <c r="O1447" s="9">
        <f t="shared" si="80"/>
        <v>0.35803050247982227</v>
      </c>
    </row>
    <row r="1448" spans="1:15" x14ac:dyDescent="0.15">
      <c r="A1448">
        <f t="shared" si="81"/>
        <v>5</v>
      </c>
      <c r="B1448" s="3" t="s">
        <v>1447</v>
      </c>
      <c r="C1448" s="4">
        <v>5.6764594230668903</v>
      </c>
      <c r="K1448" s="8">
        <v>31306</v>
      </c>
      <c r="L1448">
        <v>182.88</v>
      </c>
      <c r="M1448">
        <v>254.5805</v>
      </c>
      <c r="N1448" s="9">
        <f t="shared" si="79"/>
        <v>8.2963226150293057E-2</v>
      </c>
      <c r="O1448" s="9">
        <f t="shared" si="80"/>
        <v>0.34274752672383002</v>
      </c>
    </row>
    <row r="1449" spans="1:15" x14ac:dyDescent="0.15">
      <c r="A1449">
        <f t="shared" si="81"/>
        <v>6</v>
      </c>
      <c r="B1449" s="3" t="s">
        <v>1448</v>
      </c>
      <c r="C1449" s="4">
        <v>5.7906995889563699</v>
      </c>
      <c r="K1449" s="8">
        <v>31307</v>
      </c>
      <c r="L1449">
        <v>181.36</v>
      </c>
      <c r="M1449">
        <v>257.22250000000003</v>
      </c>
      <c r="N1449" s="9">
        <f t="shared" si="79"/>
        <v>8.1777512675216268E-2</v>
      </c>
      <c r="O1449" s="9">
        <f t="shared" si="80"/>
        <v>0.346722415678834</v>
      </c>
    </row>
    <row r="1450" spans="1:15" x14ac:dyDescent="0.15">
      <c r="A1450">
        <f t="shared" si="81"/>
        <v>7</v>
      </c>
      <c r="B1450" s="3" t="s">
        <v>1449</v>
      </c>
      <c r="C1450" s="4">
        <v>5.7906995889563699</v>
      </c>
      <c r="K1450" s="8">
        <v>31308</v>
      </c>
      <c r="L1450">
        <v>181.71</v>
      </c>
      <c r="M1450">
        <v>258.45100000000002</v>
      </c>
      <c r="N1450" s="9">
        <f t="shared" si="79"/>
        <v>8.8474901162094222E-2</v>
      </c>
      <c r="O1450" s="9">
        <f t="shared" si="80"/>
        <v>0.36216397976974291</v>
      </c>
    </row>
    <row r="1451" spans="1:15" x14ac:dyDescent="0.15">
      <c r="A1451">
        <f t="shared" si="81"/>
        <v>1</v>
      </c>
      <c r="B1451" s="3" t="s">
        <v>1450</v>
      </c>
      <c r="C1451" s="4">
        <v>5.9867830749515498</v>
      </c>
      <c r="K1451" s="8">
        <v>31309</v>
      </c>
      <c r="L1451">
        <v>183.39</v>
      </c>
      <c r="M1451">
        <v>256.77330000000001</v>
      </c>
      <c r="N1451" s="9">
        <f t="shared" si="79"/>
        <v>9.5061802113811433E-2</v>
      </c>
      <c r="O1451" s="9">
        <f t="shared" si="80"/>
        <v>0.34357075357668743</v>
      </c>
    </row>
    <row r="1452" spans="1:15" x14ac:dyDescent="0.15">
      <c r="A1452">
        <f t="shared" si="81"/>
        <v>2</v>
      </c>
      <c r="B1452" s="3" t="s">
        <v>1451</v>
      </c>
      <c r="C1452" s="4">
        <v>5.9902199475597904</v>
      </c>
      <c r="K1452" s="8">
        <v>31310</v>
      </c>
      <c r="L1452">
        <v>182.05</v>
      </c>
      <c r="M1452">
        <v>257.76409999999998</v>
      </c>
      <c r="N1452" s="9">
        <f t="shared" si="79"/>
        <v>9.8871250075451389E-2</v>
      </c>
      <c r="O1452" s="9">
        <f t="shared" si="80"/>
        <v>0.31881766725044502</v>
      </c>
    </row>
    <row r="1453" spans="1:15" x14ac:dyDescent="0.15">
      <c r="A1453">
        <f t="shared" si="81"/>
        <v>3</v>
      </c>
      <c r="B1453" s="3" t="s">
        <v>1452</v>
      </c>
      <c r="C1453" s="4">
        <v>5.4691751888536402</v>
      </c>
      <c r="K1453" s="8">
        <v>31313</v>
      </c>
      <c r="L1453">
        <v>184.3</v>
      </c>
      <c r="M1453">
        <v>256.7337</v>
      </c>
      <c r="N1453" s="9">
        <f t="shared" si="79"/>
        <v>0.11507744433688294</v>
      </c>
      <c r="O1453" s="9">
        <f t="shared" si="80"/>
        <v>0.28103724948954856</v>
      </c>
    </row>
    <row r="1454" spans="1:15" x14ac:dyDescent="0.15">
      <c r="A1454">
        <f t="shared" si="81"/>
        <v>4</v>
      </c>
      <c r="B1454" s="3" t="s">
        <v>1453</v>
      </c>
      <c r="C1454" s="4">
        <v>5.0514734566226203</v>
      </c>
      <c r="K1454" s="8">
        <v>31314</v>
      </c>
      <c r="L1454">
        <v>182.62</v>
      </c>
      <c r="M1454">
        <v>254.35589999999999</v>
      </c>
      <c r="N1454" s="9">
        <f t="shared" si="79"/>
        <v>0.10264460813911369</v>
      </c>
      <c r="O1454" s="9">
        <f t="shared" si="80"/>
        <v>0.23508871941241538</v>
      </c>
    </row>
    <row r="1455" spans="1:15" x14ac:dyDescent="0.15">
      <c r="A1455">
        <f t="shared" si="81"/>
        <v>5</v>
      </c>
      <c r="B1455" s="3" t="s">
        <v>1454</v>
      </c>
      <c r="C1455" s="4">
        <v>5.00602781006714</v>
      </c>
      <c r="K1455" s="8">
        <v>31315</v>
      </c>
      <c r="L1455">
        <v>180.66</v>
      </c>
      <c r="M1455">
        <v>253.0746</v>
      </c>
      <c r="N1455" s="9">
        <f t="shared" si="79"/>
        <v>8.6480635073370227E-2</v>
      </c>
      <c r="O1455" s="9">
        <f t="shared" si="80"/>
        <v>0.22697720240513619</v>
      </c>
    </row>
    <row r="1456" spans="1:15" x14ac:dyDescent="0.15">
      <c r="A1456">
        <f t="shared" si="81"/>
        <v>6</v>
      </c>
      <c r="B1456" s="3" t="s">
        <v>1455</v>
      </c>
      <c r="C1456" s="4">
        <v>4.9786779764771696</v>
      </c>
      <c r="K1456" s="8">
        <v>31316</v>
      </c>
      <c r="L1456">
        <v>181.29</v>
      </c>
      <c r="M1456">
        <v>253.70859999999999</v>
      </c>
      <c r="N1456" s="9">
        <f t="shared" si="79"/>
        <v>8.5828941063727848E-2</v>
      </c>
      <c r="O1456" s="9">
        <f t="shared" si="80"/>
        <v>0.22921964882428658</v>
      </c>
    </row>
    <row r="1457" spans="1:15" x14ac:dyDescent="0.15">
      <c r="A1457">
        <f t="shared" si="81"/>
        <v>7</v>
      </c>
      <c r="B1457" s="3" t="s">
        <v>1456</v>
      </c>
      <c r="C1457" s="4">
        <v>4.9786779764771696</v>
      </c>
      <c r="K1457" s="8">
        <v>31320</v>
      </c>
      <c r="L1457">
        <v>182.08</v>
      </c>
      <c r="M1457">
        <v>254.15780000000001</v>
      </c>
      <c r="N1457" s="9">
        <f t="shared" si="79"/>
        <v>9.6207104154124146E-2</v>
      </c>
      <c r="O1457" s="9">
        <f t="shared" si="80"/>
        <v>0.23870469046004916</v>
      </c>
    </row>
    <row r="1458" spans="1:15" x14ac:dyDescent="0.15">
      <c r="A1458">
        <f t="shared" si="81"/>
        <v>1</v>
      </c>
      <c r="B1458" s="3" t="s">
        <v>1457</v>
      </c>
      <c r="C1458" s="4">
        <v>4.9786779764771696</v>
      </c>
      <c r="K1458" s="8">
        <v>31321</v>
      </c>
      <c r="L1458">
        <v>185.07</v>
      </c>
      <c r="M1458">
        <v>250.459</v>
      </c>
      <c r="N1458" s="9">
        <f t="shared" si="79"/>
        <v>0.1242254890049812</v>
      </c>
      <c r="O1458" s="9">
        <f t="shared" si="80"/>
        <v>0.19273006076537702</v>
      </c>
    </row>
    <row r="1459" spans="1:15" x14ac:dyDescent="0.15">
      <c r="A1459">
        <f t="shared" si="81"/>
        <v>2</v>
      </c>
      <c r="B1459" s="3" t="s">
        <v>1458</v>
      </c>
      <c r="C1459" s="4">
        <v>5.1775065716291397</v>
      </c>
      <c r="K1459" s="8">
        <v>31322</v>
      </c>
      <c r="L1459">
        <v>184.06</v>
      </c>
      <c r="M1459">
        <v>250.89490000000001</v>
      </c>
      <c r="N1459" s="9">
        <f t="shared" si="79"/>
        <v>0.12512989791552043</v>
      </c>
      <c r="O1459" s="9">
        <f t="shared" si="80"/>
        <v>0.19567309089921303</v>
      </c>
    </row>
    <row r="1460" spans="1:15" x14ac:dyDescent="0.15">
      <c r="A1460">
        <f t="shared" si="81"/>
        <v>3</v>
      </c>
      <c r="B1460" s="3" t="s">
        <v>1459</v>
      </c>
      <c r="C1460" s="4">
        <v>5.6222057347064904</v>
      </c>
      <c r="K1460" s="8">
        <v>31323</v>
      </c>
      <c r="L1460">
        <v>184.36</v>
      </c>
      <c r="M1460">
        <v>253.06139999999999</v>
      </c>
      <c r="N1460" s="9">
        <f t="shared" si="79"/>
        <v>0.1349421324796849</v>
      </c>
      <c r="O1460" s="9">
        <f t="shared" si="80"/>
        <v>0.20592484860499294</v>
      </c>
    </row>
    <row r="1461" spans="1:15" x14ac:dyDescent="0.15">
      <c r="A1461">
        <f t="shared" si="81"/>
        <v>4</v>
      </c>
      <c r="B1461" s="3" t="s">
        <v>1460</v>
      </c>
      <c r="C1461" s="4">
        <v>6.5457760199099999</v>
      </c>
      <c r="K1461" s="8">
        <v>31324</v>
      </c>
      <c r="L1461">
        <v>183.22</v>
      </c>
      <c r="M1461">
        <v>254.6387</v>
      </c>
      <c r="N1461" s="9">
        <f t="shared" si="79"/>
        <v>0.12460103118094779</v>
      </c>
      <c r="O1461" s="9">
        <f t="shared" si="80"/>
        <v>0.22089523184853599</v>
      </c>
    </row>
    <row r="1462" spans="1:15" x14ac:dyDescent="0.15">
      <c r="A1462">
        <f t="shared" si="81"/>
        <v>5</v>
      </c>
      <c r="B1462" s="3" t="s">
        <v>1461</v>
      </c>
      <c r="C1462" s="4">
        <v>5.2375697074585403</v>
      </c>
      <c r="K1462" s="8">
        <v>31327</v>
      </c>
      <c r="L1462">
        <v>181.87</v>
      </c>
      <c r="M1462">
        <v>253.80359999999999</v>
      </c>
      <c r="N1462" s="9">
        <f t="shared" si="79"/>
        <v>0.11796164248832053</v>
      </c>
      <c r="O1462" s="9">
        <f t="shared" si="80"/>
        <v>0.22899991913314599</v>
      </c>
    </row>
    <row r="1463" spans="1:15" x14ac:dyDescent="0.15">
      <c r="A1463">
        <f t="shared" si="81"/>
        <v>6</v>
      </c>
      <c r="B1463" s="3" t="s">
        <v>1462</v>
      </c>
      <c r="C1463" s="4">
        <v>4.2739637965639501</v>
      </c>
      <c r="K1463" s="8">
        <v>31328</v>
      </c>
      <c r="L1463">
        <v>181.87</v>
      </c>
      <c r="M1463">
        <v>252.66370000000001</v>
      </c>
      <c r="N1463" s="9">
        <f t="shared" si="79"/>
        <v>0.12175414790600136</v>
      </c>
      <c r="O1463" s="9">
        <f t="shared" si="80"/>
        <v>0.21623383156183107</v>
      </c>
    </row>
    <row r="1464" spans="1:15" x14ac:dyDescent="0.15">
      <c r="A1464">
        <f t="shared" si="81"/>
        <v>7</v>
      </c>
      <c r="B1464" s="3" t="s">
        <v>1463</v>
      </c>
      <c r="C1464" s="4">
        <v>4.2739637965639501</v>
      </c>
      <c r="K1464" s="8">
        <v>31329</v>
      </c>
      <c r="L1464">
        <v>182.52</v>
      </c>
      <c r="M1464">
        <v>249.09819999999999</v>
      </c>
      <c r="N1464" s="9">
        <f t="shared" si="79"/>
        <v>0.12896641306364831</v>
      </c>
      <c r="O1464" s="9">
        <f t="shared" si="80"/>
        <v>0.19636755020481522</v>
      </c>
    </row>
    <row r="1465" spans="1:15" x14ac:dyDescent="0.15">
      <c r="A1465">
        <f t="shared" si="81"/>
        <v>1</v>
      </c>
      <c r="B1465" s="3" t="s">
        <v>1464</v>
      </c>
      <c r="C1465" s="4">
        <v>3.8416963308624701</v>
      </c>
      <c r="K1465" s="8">
        <v>31330</v>
      </c>
      <c r="L1465">
        <v>182.78</v>
      </c>
      <c r="M1465">
        <v>248.76679999999999</v>
      </c>
      <c r="N1465" s="9">
        <f t="shared" si="79"/>
        <v>0.12750601443464316</v>
      </c>
      <c r="O1465" s="9">
        <f t="shared" si="80"/>
        <v>0.18898095799345116</v>
      </c>
    </row>
    <row r="1466" spans="1:15" x14ac:dyDescent="0.15">
      <c r="A1466">
        <f t="shared" si="81"/>
        <v>2</v>
      </c>
      <c r="B1466" s="3" t="s">
        <v>1465</v>
      </c>
      <c r="C1466" s="4">
        <v>4.0180887640307601</v>
      </c>
      <c r="K1466" s="8">
        <v>31331</v>
      </c>
      <c r="L1466">
        <v>184.28</v>
      </c>
      <c r="M1466">
        <v>250.4502</v>
      </c>
      <c r="N1466" s="9">
        <f t="shared" si="79"/>
        <v>0.13208010812139093</v>
      </c>
      <c r="O1466" s="9">
        <f t="shared" si="80"/>
        <v>0.17641460866689718</v>
      </c>
    </row>
    <row r="1467" spans="1:15" x14ac:dyDescent="0.15">
      <c r="A1467">
        <f t="shared" si="81"/>
        <v>3</v>
      </c>
      <c r="B1467" s="3" t="s">
        <v>1466</v>
      </c>
      <c r="C1467" s="4">
        <v>4.7899402774636899</v>
      </c>
      <c r="K1467" s="8">
        <v>31334</v>
      </c>
      <c r="L1467">
        <v>186.37</v>
      </c>
      <c r="M1467">
        <v>249.61510000000001</v>
      </c>
      <c r="N1467" s="9">
        <f t="shared" si="79"/>
        <v>0.13515653550980633</v>
      </c>
      <c r="O1467" s="9">
        <f t="shared" si="80"/>
        <v>0.17789587482970859</v>
      </c>
    </row>
    <row r="1468" spans="1:15" x14ac:dyDescent="0.15">
      <c r="A1468">
        <f t="shared" si="81"/>
        <v>4</v>
      </c>
      <c r="B1468" s="3" t="s">
        <v>1467</v>
      </c>
      <c r="C1468" s="4">
        <v>5.74504826466646</v>
      </c>
      <c r="K1468" s="8">
        <v>31335</v>
      </c>
      <c r="L1468">
        <v>186.08</v>
      </c>
      <c r="M1468">
        <v>248.70050000000001</v>
      </c>
      <c r="N1468" s="9">
        <f t="shared" si="79"/>
        <v>0.12251915304337335</v>
      </c>
      <c r="O1468" s="9">
        <f t="shared" si="80"/>
        <v>0.17315872942495059</v>
      </c>
    </row>
    <row r="1469" spans="1:15" x14ac:dyDescent="0.15">
      <c r="A1469">
        <f t="shared" si="81"/>
        <v>5</v>
      </c>
      <c r="B1469" s="3" t="s">
        <v>1468</v>
      </c>
      <c r="C1469" s="4">
        <v>5.4301165189270604</v>
      </c>
      <c r="K1469" s="8">
        <v>31336</v>
      </c>
      <c r="L1469">
        <v>187.98</v>
      </c>
      <c r="M1469">
        <v>248.26310000000001</v>
      </c>
      <c r="N1469" s="9">
        <f t="shared" si="79"/>
        <v>0.14079378565359857</v>
      </c>
      <c r="O1469" s="9">
        <f t="shared" si="80"/>
        <v>0.16836896768694931</v>
      </c>
    </row>
    <row r="1470" spans="1:15" x14ac:dyDescent="0.15">
      <c r="A1470">
        <f t="shared" si="81"/>
        <v>6</v>
      </c>
      <c r="B1470" s="3" t="s">
        <v>1469</v>
      </c>
      <c r="C1470" s="4">
        <v>5.5679422767681803</v>
      </c>
      <c r="K1470" s="8">
        <v>31337</v>
      </c>
      <c r="L1470">
        <v>187.66</v>
      </c>
      <c r="M1470">
        <v>248.40889999999999</v>
      </c>
      <c r="N1470" s="9">
        <f t="shared" si="79"/>
        <v>0.1432923114414526</v>
      </c>
      <c r="O1470" s="9">
        <f t="shared" si="80"/>
        <v>0.17657069401921843</v>
      </c>
    </row>
    <row r="1471" spans="1:15" x14ac:dyDescent="0.15">
      <c r="A1471">
        <f t="shared" si="81"/>
        <v>7</v>
      </c>
      <c r="B1471" s="3" t="s">
        <v>1470</v>
      </c>
      <c r="C1471" s="4">
        <v>5.5679422767681803</v>
      </c>
      <c r="K1471" s="8">
        <v>31338</v>
      </c>
      <c r="L1471">
        <v>187.04</v>
      </c>
      <c r="M1471">
        <v>248.21010000000001</v>
      </c>
      <c r="N1471" s="9">
        <f t="shared" si="79"/>
        <v>0.11267102914931582</v>
      </c>
      <c r="O1471" s="9">
        <f t="shared" si="80"/>
        <v>0.16888692774199265</v>
      </c>
    </row>
    <row r="1472" spans="1:15" x14ac:dyDescent="0.15">
      <c r="A1472">
        <f t="shared" si="81"/>
        <v>1</v>
      </c>
      <c r="B1472" s="3" t="s">
        <v>1471</v>
      </c>
      <c r="C1472" s="4">
        <v>5.5336149507169097</v>
      </c>
      <c r="K1472" s="8">
        <v>31341</v>
      </c>
      <c r="L1472">
        <v>186.96</v>
      </c>
      <c r="M1472">
        <v>246.67250000000001</v>
      </c>
      <c r="N1472" s="9">
        <f t="shared" si="79"/>
        <v>0.1131221719457014</v>
      </c>
      <c r="O1472" s="9">
        <f t="shared" si="80"/>
        <v>0.16373177308899312</v>
      </c>
    </row>
    <row r="1473" spans="1:15" x14ac:dyDescent="0.15">
      <c r="A1473">
        <f t="shared" si="81"/>
        <v>2</v>
      </c>
      <c r="B1473" s="3" t="s">
        <v>1472</v>
      </c>
      <c r="C1473" s="4">
        <v>4.7015887548244901</v>
      </c>
      <c r="K1473" s="8">
        <v>31342</v>
      </c>
      <c r="L1473">
        <v>188.04</v>
      </c>
      <c r="M1473">
        <v>247.0437</v>
      </c>
      <c r="N1473" s="9">
        <f t="shared" si="79"/>
        <v>0.12356596558317379</v>
      </c>
      <c r="O1473" s="9">
        <f t="shared" si="80"/>
        <v>0.16898055482211438</v>
      </c>
    </row>
    <row r="1474" spans="1:15" x14ac:dyDescent="0.15">
      <c r="A1474">
        <f t="shared" si="81"/>
        <v>3</v>
      </c>
      <c r="B1474" s="3" t="s">
        <v>1473</v>
      </c>
      <c r="C1474" s="4">
        <v>4.7566127118655803</v>
      </c>
      <c r="K1474" s="8">
        <v>31343</v>
      </c>
      <c r="L1474">
        <v>189.09</v>
      </c>
      <c r="M1474">
        <v>249.297</v>
      </c>
      <c r="N1474" s="9">
        <f t="shared" ref="N1474:N1537" si="82">L1474/L1222-1</f>
        <v>0.13166556945358798</v>
      </c>
      <c r="O1474" s="9">
        <f t="shared" ref="O1474:O1537" si="83">M1474/M1222-1</f>
        <v>0.17470743872528804</v>
      </c>
    </row>
    <row r="1475" spans="1:15" x14ac:dyDescent="0.15">
      <c r="A1475">
        <f t="shared" si="81"/>
        <v>4</v>
      </c>
      <c r="B1475" s="3" t="s">
        <v>1474</v>
      </c>
      <c r="C1475" s="4">
        <v>3.9662059813132098</v>
      </c>
      <c r="K1475" s="8">
        <v>31344</v>
      </c>
      <c r="L1475">
        <v>188.5</v>
      </c>
      <c r="M1475">
        <v>250.7285</v>
      </c>
      <c r="N1475" s="9">
        <f t="shared" si="82"/>
        <v>0.12739234449760772</v>
      </c>
      <c r="O1475" s="9">
        <f t="shared" si="83"/>
        <v>0.18145278142309529</v>
      </c>
    </row>
    <row r="1476" spans="1:15" x14ac:dyDescent="0.15">
      <c r="A1476">
        <f t="shared" ref="A1476:A1539" si="84">WEEKDAY(B1476,2)</f>
        <v>5</v>
      </c>
      <c r="B1476" s="3" t="s">
        <v>1475</v>
      </c>
      <c r="C1476" s="4">
        <v>3.2569623561414098</v>
      </c>
      <c r="K1476" s="8">
        <v>31345</v>
      </c>
      <c r="L1476">
        <v>187.52</v>
      </c>
      <c r="M1476">
        <v>248.3426</v>
      </c>
      <c r="N1476" s="9">
        <f t="shared" si="82"/>
        <v>0.12753292044976261</v>
      </c>
      <c r="O1476" s="9">
        <f t="shared" si="83"/>
        <v>0.18298546125422588</v>
      </c>
    </row>
    <row r="1477" spans="1:15" x14ac:dyDescent="0.15">
      <c r="A1477">
        <f t="shared" si="84"/>
        <v>6</v>
      </c>
      <c r="B1477" s="3" t="s">
        <v>1476</v>
      </c>
      <c r="C1477" s="4">
        <v>3.2371358994326398</v>
      </c>
      <c r="K1477" s="8">
        <v>31348</v>
      </c>
      <c r="L1477">
        <v>187.76</v>
      </c>
      <c r="M1477">
        <v>248.0908</v>
      </c>
      <c r="N1477" s="9">
        <f t="shared" si="82"/>
        <v>0.13594288825700285</v>
      </c>
      <c r="O1477" s="9">
        <f t="shared" si="83"/>
        <v>0.18603004625258457</v>
      </c>
    </row>
    <row r="1478" spans="1:15" x14ac:dyDescent="0.15">
      <c r="A1478">
        <f t="shared" si="84"/>
        <v>7</v>
      </c>
      <c r="B1478" s="3" t="s">
        <v>1477</v>
      </c>
      <c r="C1478" s="4">
        <v>3.2371358994326398</v>
      </c>
      <c r="K1478" s="8">
        <v>31349</v>
      </c>
      <c r="L1478">
        <v>189.23</v>
      </c>
      <c r="M1478">
        <v>248.2764</v>
      </c>
      <c r="N1478" s="9">
        <f t="shared" si="82"/>
        <v>0.14837965772545214</v>
      </c>
      <c r="O1478" s="9">
        <f t="shared" si="83"/>
        <v>0.17717253546670109</v>
      </c>
    </row>
    <row r="1479" spans="1:15" x14ac:dyDescent="0.15">
      <c r="A1479">
        <f t="shared" si="84"/>
        <v>1</v>
      </c>
      <c r="B1479" s="3" t="s">
        <v>1478</v>
      </c>
      <c r="C1479" s="4">
        <v>3.56255254209794</v>
      </c>
      <c r="K1479" s="8">
        <v>31350</v>
      </c>
      <c r="L1479">
        <v>190.07</v>
      </c>
      <c r="M1479">
        <v>249.3235</v>
      </c>
      <c r="N1479" s="9">
        <f t="shared" si="82"/>
        <v>0.13923519539678719</v>
      </c>
      <c r="O1479" s="9">
        <f t="shared" si="83"/>
        <v>0.19134276952246609</v>
      </c>
    </row>
    <row r="1480" spans="1:15" x14ac:dyDescent="0.15">
      <c r="A1480">
        <f t="shared" si="84"/>
        <v>2</v>
      </c>
      <c r="B1480" s="3" t="s">
        <v>1479</v>
      </c>
      <c r="C1480" s="4">
        <v>2.8888188549111899</v>
      </c>
      <c r="K1480" s="8">
        <v>31351</v>
      </c>
      <c r="L1480">
        <v>189.82</v>
      </c>
      <c r="M1480">
        <v>250.2911</v>
      </c>
      <c r="N1480" s="9">
        <f t="shared" si="82"/>
        <v>0.14287434523451137</v>
      </c>
      <c r="O1480" s="9">
        <f t="shared" si="83"/>
        <v>0.19676741769719985</v>
      </c>
    </row>
    <row r="1481" spans="1:15" x14ac:dyDescent="0.15">
      <c r="A1481">
        <f t="shared" si="84"/>
        <v>3</v>
      </c>
      <c r="B1481" s="3" t="s">
        <v>1480</v>
      </c>
      <c r="C1481" s="4">
        <v>3.5704826855591101</v>
      </c>
      <c r="K1481" s="8">
        <v>31352</v>
      </c>
      <c r="L1481">
        <v>191.53</v>
      </c>
      <c r="M1481">
        <v>250.4237</v>
      </c>
      <c r="N1481" s="9">
        <f t="shared" si="82"/>
        <v>0.14353095707206398</v>
      </c>
      <c r="O1481" s="9">
        <f t="shared" si="83"/>
        <v>0.19601807612144739</v>
      </c>
    </row>
    <row r="1482" spans="1:15" x14ac:dyDescent="0.15">
      <c r="A1482">
        <f t="shared" si="84"/>
        <v>4</v>
      </c>
      <c r="B1482" s="3" t="s">
        <v>1481</v>
      </c>
      <c r="C1482" s="4">
        <v>3.3176933128119801</v>
      </c>
      <c r="K1482" s="8">
        <v>31355</v>
      </c>
      <c r="L1482">
        <v>191.25</v>
      </c>
      <c r="M1482">
        <v>250.88759999999999</v>
      </c>
      <c r="N1482" s="9">
        <f t="shared" si="82"/>
        <v>0.14233663839445709</v>
      </c>
      <c r="O1482" s="9">
        <f t="shared" si="83"/>
        <v>0.19655980400058937</v>
      </c>
    </row>
    <row r="1483" spans="1:15" x14ac:dyDescent="0.15">
      <c r="A1483">
        <f t="shared" si="84"/>
        <v>5</v>
      </c>
      <c r="B1483" s="3" t="s">
        <v>1482</v>
      </c>
      <c r="C1483" s="4">
        <v>3.6853388727432002</v>
      </c>
      <c r="K1483" s="8">
        <v>31356</v>
      </c>
      <c r="L1483">
        <v>192.37</v>
      </c>
      <c r="M1483">
        <v>250.88759999999999</v>
      </c>
      <c r="N1483" s="9">
        <f t="shared" si="82"/>
        <v>0.14111994305374287</v>
      </c>
      <c r="O1483" s="9">
        <f t="shared" si="83"/>
        <v>0.17333256011463583</v>
      </c>
    </row>
    <row r="1484" spans="1:15" x14ac:dyDescent="0.15">
      <c r="A1484">
        <f t="shared" si="84"/>
        <v>6</v>
      </c>
      <c r="B1484" s="3" t="s">
        <v>1483</v>
      </c>
      <c r="C1484" s="4">
        <v>3.1447946755813501</v>
      </c>
      <c r="K1484" s="8">
        <v>31357</v>
      </c>
      <c r="L1484">
        <v>192.76</v>
      </c>
      <c r="M1484">
        <v>249.9299</v>
      </c>
      <c r="N1484" s="9">
        <f t="shared" si="82"/>
        <v>0.13115427498386234</v>
      </c>
      <c r="O1484" s="9">
        <f t="shared" si="83"/>
        <v>0.16303643232975484</v>
      </c>
    </row>
    <row r="1485" spans="1:15" x14ac:dyDescent="0.15">
      <c r="A1485">
        <f t="shared" si="84"/>
        <v>7</v>
      </c>
      <c r="B1485" s="3" t="s">
        <v>1484</v>
      </c>
      <c r="C1485" s="4">
        <v>3.1447946755813501</v>
      </c>
      <c r="K1485" s="8">
        <v>31358</v>
      </c>
      <c r="L1485">
        <v>192.62</v>
      </c>
      <c r="M1485">
        <v>249.21170000000001</v>
      </c>
      <c r="N1485" s="9">
        <f t="shared" si="82"/>
        <v>0.13861795826683232</v>
      </c>
      <c r="O1485" s="9">
        <f t="shared" si="83"/>
        <v>0.15907620568264846</v>
      </c>
    </row>
    <row r="1486" spans="1:15" x14ac:dyDescent="0.15">
      <c r="A1486">
        <f t="shared" si="84"/>
        <v>1</v>
      </c>
      <c r="B1486" s="3" t="s">
        <v>1485</v>
      </c>
      <c r="C1486" s="4">
        <v>2.9695273245689702</v>
      </c>
      <c r="K1486" s="8">
        <v>31359</v>
      </c>
      <c r="L1486">
        <v>193.72</v>
      </c>
      <c r="M1486">
        <v>249.0787</v>
      </c>
      <c r="N1486" s="9">
        <f t="shared" si="82"/>
        <v>0.14844676310173099</v>
      </c>
      <c r="O1486" s="9">
        <f t="shared" si="83"/>
        <v>0.1668876337748928</v>
      </c>
    </row>
    <row r="1487" spans="1:15" x14ac:dyDescent="0.15">
      <c r="A1487">
        <f t="shared" si="84"/>
        <v>2</v>
      </c>
      <c r="B1487" s="3" t="s">
        <v>1486</v>
      </c>
      <c r="C1487" s="4">
        <v>1.3468907816136999</v>
      </c>
      <c r="K1487" s="8">
        <v>31362</v>
      </c>
      <c r="L1487">
        <v>197.28</v>
      </c>
      <c r="M1487">
        <v>250.3689</v>
      </c>
      <c r="N1487" s="9">
        <f t="shared" si="82"/>
        <v>0.17708830548926024</v>
      </c>
      <c r="O1487" s="9">
        <f t="shared" si="83"/>
        <v>0.17792056140720658</v>
      </c>
    </row>
    <row r="1488" spans="1:15" x14ac:dyDescent="0.15">
      <c r="A1488">
        <f t="shared" si="84"/>
        <v>3</v>
      </c>
      <c r="B1488" s="3" t="s">
        <v>1487</v>
      </c>
      <c r="C1488" s="4">
        <v>1.1320108193646501</v>
      </c>
      <c r="K1488" s="8">
        <v>31363</v>
      </c>
      <c r="L1488">
        <v>198.08</v>
      </c>
      <c r="M1488">
        <v>250.38220000000001</v>
      </c>
      <c r="N1488" s="9">
        <f t="shared" si="82"/>
        <v>0.18355640535372841</v>
      </c>
      <c r="O1488" s="9">
        <f t="shared" si="83"/>
        <v>0.17425515789789636</v>
      </c>
    </row>
    <row r="1489" spans="1:15" x14ac:dyDescent="0.15">
      <c r="A1489">
        <f t="shared" si="84"/>
        <v>4</v>
      </c>
      <c r="B1489" s="3" t="s">
        <v>1488</v>
      </c>
      <c r="C1489" s="4">
        <v>0.97430680059515895</v>
      </c>
      <c r="K1489" s="8">
        <v>31364</v>
      </c>
      <c r="L1489">
        <v>197.1</v>
      </c>
      <c r="M1489">
        <v>248.5866</v>
      </c>
      <c r="N1489" s="9">
        <f t="shared" si="82"/>
        <v>0.18756401759354091</v>
      </c>
      <c r="O1489" s="9">
        <f t="shared" si="83"/>
        <v>0.17850082442614923</v>
      </c>
    </row>
    <row r="1490" spans="1:15" x14ac:dyDescent="0.15">
      <c r="A1490">
        <f t="shared" si="84"/>
        <v>5</v>
      </c>
      <c r="B1490" s="3" t="s">
        <v>1489</v>
      </c>
      <c r="C1490" s="4">
        <v>1.9399744296121999</v>
      </c>
      <c r="K1490" s="8">
        <v>31365</v>
      </c>
      <c r="L1490">
        <v>199.06</v>
      </c>
      <c r="M1490">
        <v>246.0994</v>
      </c>
      <c r="N1490" s="9">
        <f t="shared" si="82"/>
        <v>0.19922886920898852</v>
      </c>
      <c r="O1490" s="9">
        <f t="shared" si="83"/>
        <v>0.16946273961927028</v>
      </c>
    </row>
    <row r="1491" spans="1:15" x14ac:dyDescent="0.15">
      <c r="A1491">
        <f t="shared" si="84"/>
        <v>6</v>
      </c>
      <c r="B1491" s="3" t="s">
        <v>1490</v>
      </c>
      <c r="C1491" s="4">
        <v>1.6799747933301501</v>
      </c>
      <c r="K1491" s="8">
        <v>31366</v>
      </c>
      <c r="L1491">
        <v>198.11</v>
      </c>
      <c r="M1491">
        <v>244.31710000000001</v>
      </c>
      <c r="N1491" s="9">
        <f t="shared" si="82"/>
        <v>0.19422508891434109</v>
      </c>
      <c r="O1491" s="9">
        <f t="shared" si="83"/>
        <v>0.15860984137688039</v>
      </c>
    </row>
    <row r="1492" spans="1:15" x14ac:dyDescent="0.15">
      <c r="A1492">
        <f t="shared" si="84"/>
        <v>7</v>
      </c>
      <c r="B1492" s="3" t="s">
        <v>1491</v>
      </c>
      <c r="C1492" s="4">
        <v>1.6799747933301501</v>
      </c>
      <c r="K1492" s="8">
        <v>31369</v>
      </c>
      <c r="L1492">
        <v>198.71</v>
      </c>
      <c r="M1492">
        <v>243.27969999999999</v>
      </c>
      <c r="N1492" s="9">
        <f t="shared" si="82"/>
        <v>0.21090798293723356</v>
      </c>
      <c r="O1492" s="9">
        <f t="shared" si="83"/>
        <v>0.14911114763885891</v>
      </c>
    </row>
    <row r="1493" spans="1:15" x14ac:dyDescent="0.15">
      <c r="A1493">
        <f t="shared" si="84"/>
        <v>1</v>
      </c>
      <c r="B1493" s="3" t="s">
        <v>1492</v>
      </c>
      <c r="C1493" s="4">
        <v>2.5603011533709599</v>
      </c>
      <c r="K1493" s="8">
        <v>31370</v>
      </c>
      <c r="L1493">
        <v>198.67</v>
      </c>
      <c r="M1493">
        <v>243.2398</v>
      </c>
      <c r="N1493" s="9">
        <f t="shared" si="82"/>
        <v>0.21816175118032977</v>
      </c>
      <c r="O1493" s="9">
        <f t="shared" si="83"/>
        <v>0.14424326244137431</v>
      </c>
    </row>
    <row r="1494" spans="1:15" x14ac:dyDescent="0.15">
      <c r="A1494">
        <f t="shared" si="84"/>
        <v>2</v>
      </c>
      <c r="B1494" s="3" t="s">
        <v>1493</v>
      </c>
      <c r="C1494" s="4">
        <v>3.94327892719215</v>
      </c>
      <c r="K1494" s="8">
        <v>31371</v>
      </c>
      <c r="L1494">
        <v>198.99</v>
      </c>
      <c r="M1494">
        <v>241.21809999999999</v>
      </c>
      <c r="N1494" s="9">
        <f t="shared" si="82"/>
        <v>0.21202338896333295</v>
      </c>
      <c r="O1494" s="9">
        <f t="shared" si="83"/>
        <v>0.13636592759744004</v>
      </c>
    </row>
    <row r="1495" spans="1:15" x14ac:dyDescent="0.15">
      <c r="A1495">
        <f t="shared" si="84"/>
        <v>3</v>
      </c>
      <c r="B1495" s="3" t="s">
        <v>1494</v>
      </c>
      <c r="C1495" s="4">
        <v>3.8173846610994899</v>
      </c>
      <c r="K1495" s="8">
        <v>31372</v>
      </c>
      <c r="L1495">
        <v>201.41</v>
      </c>
      <c r="M1495">
        <v>241.68360000000001</v>
      </c>
      <c r="N1495" s="9">
        <f t="shared" si="82"/>
        <v>0.22430247401373782</v>
      </c>
      <c r="O1495" s="9">
        <f t="shared" si="83"/>
        <v>0.1487949668243338</v>
      </c>
    </row>
    <row r="1496" spans="1:15" x14ac:dyDescent="0.15">
      <c r="A1496">
        <f t="shared" si="84"/>
        <v>4</v>
      </c>
      <c r="B1496" s="3" t="s">
        <v>1495</v>
      </c>
      <c r="C1496" s="4">
        <v>4.1797925279972903</v>
      </c>
      <c r="K1496" s="8">
        <v>31373</v>
      </c>
      <c r="L1496">
        <v>201.52</v>
      </c>
      <c r="M1496">
        <v>243.91810000000001</v>
      </c>
      <c r="N1496" s="9">
        <f t="shared" si="82"/>
        <v>0.20728492691109524</v>
      </c>
      <c r="O1496" s="9">
        <f t="shared" si="83"/>
        <v>0.16671665143207548</v>
      </c>
    </row>
    <row r="1497" spans="1:15" x14ac:dyDescent="0.15">
      <c r="A1497">
        <f t="shared" si="84"/>
        <v>5</v>
      </c>
      <c r="B1497" s="3" t="s">
        <v>1496</v>
      </c>
      <c r="C1497" s="4">
        <v>3.3476179420352001</v>
      </c>
      <c r="K1497" s="8">
        <v>31376</v>
      </c>
      <c r="L1497">
        <v>200.35</v>
      </c>
      <c r="M1497">
        <v>242.13579999999999</v>
      </c>
      <c r="N1497" s="9">
        <f t="shared" si="82"/>
        <v>0.21020839625490773</v>
      </c>
      <c r="O1497" s="9">
        <f t="shared" si="83"/>
        <v>0.16639056697661436</v>
      </c>
    </row>
    <row r="1498" spans="1:15" x14ac:dyDescent="0.15">
      <c r="A1498">
        <f t="shared" si="84"/>
        <v>6</v>
      </c>
      <c r="B1498" s="3" t="s">
        <v>1497</v>
      </c>
      <c r="C1498" s="4">
        <v>2.75990388742184</v>
      </c>
      <c r="K1498" s="8">
        <v>31377</v>
      </c>
      <c r="L1498">
        <v>200.67</v>
      </c>
      <c r="M1498">
        <v>245.1285</v>
      </c>
      <c r="N1498" s="9">
        <f t="shared" si="82"/>
        <v>0.20674724878224793</v>
      </c>
      <c r="O1498" s="9">
        <f t="shared" si="83"/>
        <v>0.17732790605525728</v>
      </c>
    </row>
    <row r="1499" spans="1:15" x14ac:dyDescent="0.15">
      <c r="A1499">
        <f t="shared" si="84"/>
        <v>7</v>
      </c>
      <c r="B1499" s="3" t="s">
        <v>1498</v>
      </c>
      <c r="C1499" s="4">
        <v>2.75990388742184</v>
      </c>
      <c r="K1499" s="8">
        <v>31378</v>
      </c>
      <c r="L1499">
        <v>202.54</v>
      </c>
      <c r="M1499">
        <v>242.89400000000001</v>
      </c>
      <c r="N1499" s="9">
        <f t="shared" si="82"/>
        <v>0.22736637983274743</v>
      </c>
      <c r="O1499" s="9">
        <f t="shared" si="83"/>
        <v>0.16831681263371756</v>
      </c>
    </row>
    <row r="1500" spans="1:15" x14ac:dyDescent="0.15">
      <c r="A1500">
        <f t="shared" si="84"/>
        <v>1</v>
      </c>
      <c r="B1500" s="3" t="s">
        <v>1499</v>
      </c>
      <c r="C1500" s="4">
        <v>2.7388508109089398</v>
      </c>
      <c r="K1500" s="8">
        <v>31380</v>
      </c>
      <c r="L1500">
        <v>202.17</v>
      </c>
      <c r="M1500">
        <v>240.28710000000001</v>
      </c>
      <c r="N1500" s="9">
        <f t="shared" si="82"/>
        <v>0.2334207796961747</v>
      </c>
      <c r="O1500" s="9">
        <f t="shared" si="83"/>
        <v>0.15969852976309129</v>
      </c>
    </row>
    <row r="1501" spans="1:15" x14ac:dyDescent="0.15">
      <c r="A1501">
        <f t="shared" si="84"/>
        <v>2</v>
      </c>
      <c r="B1501" s="3" t="s">
        <v>1500</v>
      </c>
      <c r="C1501" s="4">
        <v>2.6755479598793701</v>
      </c>
      <c r="K1501" s="8">
        <v>31383</v>
      </c>
      <c r="L1501">
        <v>200.46</v>
      </c>
      <c r="M1501">
        <v>241.125</v>
      </c>
      <c r="N1501" s="9">
        <f t="shared" si="82"/>
        <v>0.22545543464971263</v>
      </c>
      <c r="O1501" s="9">
        <f t="shared" si="83"/>
        <v>0.16705386960940904</v>
      </c>
    </row>
    <row r="1502" spans="1:15" x14ac:dyDescent="0.15">
      <c r="A1502">
        <f t="shared" si="84"/>
        <v>3</v>
      </c>
      <c r="B1502" s="3" t="s">
        <v>1501</v>
      </c>
      <c r="C1502" s="4">
        <v>3.7448855065545898</v>
      </c>
      <c r="K1502" s="8">
        <v>31384</v>
      </c>
      <c r="L1502">
        <v>200.86</v>
      </c>
      <c r="M1502">
        <v>241.13829999999999</v>
      </c>
      <c r="N1502" s="9">
        <f t="shared" si="82"/>
        <v>0.23363223191254168</v>
      </c>
      <c r="O1502" s="9">
        <f t="shared" si="83"/>
        <v>0.16395048952007563</v>
      </c>
    </row>
    <row r="1503" spans="1:15" x14ac:dyDescent="0.15">
      <c r="A1503">
        <f t="shared" si="84"/>
        <v>4</v>
      </c>
      <c r="B1503" s="3" t="s">
        <v>1502</v>
      </c>
      <c r="C1503" s="4">
        <v>3.0191435116576399</v>
      </c>
      <c r="K1503" s="8">
        <v>31385</v>
      </c>
      <c r="L1503">
        <v>204.23</v>
      </c>
      <c r="M1503">
        <v>243.0403</v>
      </c>
      <c r="N1503" s="9">
        <f t="shared" si="82"/>
        <v>0.25003060350104045</v>
      </c>
      <c r="O1503" s="9">
        <f t="shared" si="83"/>
        <v>0.16830233919759108</v>
      </c>
    </row>
    <row r="1504" spans="1:15" x14ac:dyDescent="0.15">
      <c r="A1504">
        <f t="shared" si="84"/>
        <v>5</v>
      </c>
      <c r="B1504" s="3" t="s">
        <v>1503</v>
      </c>
      <c r="C1504" s="4">
        <v>2.7431519598274399</v>
      </c>
      <c r="K1504" s="8">
        <v>31386</v>
      </c>
      <c r="L1504">
        <v>203.88</v>
      </c>
      <c r="M1504">
        <v>247.03129999999999</v>
      </c>
      <c r="N1504" s="9">
        <f t="shared" si="82"/>
        <v>0.25774213448488581</v>
      </c>
      <c r="O1504" s="9">
        <f t="shared" si="83"/>
        <v>0.17736158579566919</v>
      </c>
    </row>
    <row r="1505" spans="1:15" x14ac:dyDescent="0.15">
      <c r="A1505">
        <f t="shared" si="84"/>
        <v>6</v>
      </c>
      <c r="B1505" s="3" t="s">
        <v>1504</v>
      </c>
      <c r="C1505" s="4">
        <v>3.2067396554394101</v>
      </c>
      <c r="K1505" s="8">
        <v>31387</v>
      </c>
      <c r="L1505">
        <v>202.99</v>
      </c>
      <c r="M1505">
        <v>245.6832</v>
      </c>
      <c r="N1505" s="9">
        <f t="shared" si="82"/>
        <v>0.24717375276480724</v>
      </c>
      <c r="O1505" s="9">
        <f t="shared" si="83"/>
        <v>0.15970520609658623</v>
      </c>
    </row>
    <row r="1506" spans="1:15" x14ac:dyDescent="0.15">
      <c r="A1506">
        <f t="shared" si="84"/>
        <v>7</v>
      </c>
      <c r="B1506" s="3" t="s">
        <v>1505</v>
      </c>
      <c r="C1506" s="4">
        <v>3.2067396554394101</v>
      </c>
      <c r="K1506" s="8">
        <v>31390</v>
      </c>
      <c r="L1506">
        <v>204.25</v>
      </c>
      <c r="M1506">
        <v>246.08359999999999</v>
      </c>
      <c r="N1506" s="9">
        <f t="shared" si="82"/>
        <v>0.2587822014051524</v>
      </c>
      <c r="O1506" s="9">
        <f t="shared" si="83"/>
        <v>0.16857413532335008</v>
      </c>
    </row>
    <row r="1507" spans="1:15" x14ac:dyDescent="0.15">
      <c r="A1507">
        <f t="shared" si="84"/>
        <v>1</v>
      </c>
      <c r="B1507" s="3" t="s">
        <v>1506</v>
      </c>
      <c r="C1507" s="4">
        <v>2.31337948121522</v>
      </c>
      <c r="K1507" s="8">
        <v>31391</v>
      </c>
      <c r="L1507">
        <v>204.39</v>
      </c>
      <c r="M1507">
        <v>244.56190000000001</v>
      </c>
      <c r="N1507" s="9">
        <f t="shared" si="82"/>
        <v>0.25523552170975838</v>
      </c>
      <c r="O1507" s="9">
        <f t="shared" si="83"/>
        <v>0.16587626438146019</v>
      </c>
    </row>
    <row r="1508" spans="1:15" x14ac:dyDescent="0.15">
      <c r="A1508">
        <f t="shared" si="84"/>
        <v>2</v>
      </c>
      <c r="B1508" s="3" t="s">
        <v>1507</v>
      </c>
      <c r="C1508" s="4">
        <v>2.2603053849200099</v>
      </c>
      <c r="K1508" s="8">
        <v>31392</v>
      </c>
      <c r="L1508">
        <v>206.31</v>
      </c>
      <c r="M1508">
        <v>242.76</v>
      </c>
      <c r="N1508" s="9">
        <f t="shared" si="82"/>
        <v>0.26516220028208748</v>
      </c>
      <c r="O1508" s="9">
        <f t="shared" si="83"/>
        <v>0.13002345138469296</v>
      </c>
    </row>
    <row r="1509" spans="1:15" x14ac:dyDescent="0.15">
      <c r="A1509">
        <f t="shared" si="84"/>
        <v>3</v>
      </c>
      <c r="B1509" s="3" t="s">
        <v>1508</v>
      </c>
      <c r="C1509" s="4">
        <v>2.4748635756407702</v>
      </c>
      <c r="K1509" s="8">
        <v>31393</v>
      </c>
      <c r="L1509">
        <v>206.73</v>
      </c>
      <c r="M1509">
        <v>242.76</v>
      </c>
      <c r="N1509" s="9">
        <f t="shared" si="82"/>
        <v>0.27116768123962376</v>
      </c>
      <c r="O1509" s="9">
        <f t="shared" si="83"/>
        <v>0.13096527578809058</v>
      </c>
    </row>
    <row r="1510" spans="1:15" x14ac:dyDescent="0.15">
      <c r="A1510">
        <f t="shared" si="84"/>
        <v>4</v>
      </c>
      <c r="B1510" s="3" t="s">
        <v>1509</v>
      </c>
      <c r="C1510" s="4">
        <v>3.1215028929261202</v>
      </c>
      <c r="K1510" s="8">
        <v>31394</v>
      </c>
      <c r="L1510">
        <v>209.94</v>
      </c>
      <c r="M1510">
        <v>243.6276</v>
      </c>
      <c r="N1510" s="9">
        <f t="shared" si="82"/>
        <v>0.29744762375625733</v>
      </c>
      <c r="O1510" s="9">
        <f t="shared" si="83"/>
        <v>0.13907641467222298</v>
      </c>
    </row>
    <row r="1511" spans="1:15" x14ac:dyDescent="0.15">
      <c r="A1511">
        <f t="shared" si="84"/>
        <v>5</v>
      </c>
      <c r="B1511" s="3" t="s">
        <v>1510</v>
      </c>
      <c r="C1511" s="4">
        <v>4.1799127349833496</v>
      </c>
      <c r="K1511" s="8">
        <v>31397</v>
      </c>
      <c r="L1511">
        <v>212.02</v>
      </c>
      <c r="M1511">
        <v>243.97460000000001</v>
      </c>
      <c r="N1511" s="9">
        <f t="shared" si="82"/>
        <v>0.3032147028090233</v>
      </c>
      <c r="O1511" s="9">
        <f t="shared" si="83"/>
        <v>0.1425417738496475</v>
      </c>
    </row>
    <row r="1512" spans="1:15" x14ac:dyDescent="0.15">
      <c r="A1512">
        <f t="shared" si="84"/>
        <v>6</v>
      </c>
      <c r="B1512" s="3" t="s">
        <v>1511</v>
      </c>
      <c r="C1512" s="4">
        <v>4.15629780142004</v>
      </c>
      <c r="K1512" s="8">
        <v>31398</v>
      </c>
      <c r="L1512">
        <v>210.65</v>
      </c>
      <c r="M1512">
        <v>245.9768</v>
      </c>
      <c r="N1512" s="9">
        <f t="shared" si="82"/>
        <v>0.2875129882036549</v>
      </c>
      <c r="O1512" s="9">
        <f t="shared" si="83"/>
        <v>0.15116072280992077</v>
      </c>
    </row>
    <row r="1513" spans="1:15" x14ac:dyDescent="0.15">
      <c r="A1513">
        <f t="shared" si="84"/>
        <v>7</v>
      </c>
      <c r="B1513" s="3" t="s">
        <v>1512</v>
      </c>
      <c r="C1513" s="4">
        <v>4.15629780142004</v>
      </c>
      <c r="K1513" s="8">
        <v>31399</v>
      </c>
      <c r="L1513">
        <v>209.81</v>
      </c>
      <c r="M1513">
        <v>248.76660000000001</v>
      </c>
      <c r="N1513" s="9">
        <f t="shared" si="82"/>
        <v>0.24805187079888169</v>
      </c>
      <c r="O1513" s="9">
        <f t="shared" si="83"/>
        <v>0.17044713507775944</v>
      </c>
    </row>
    <row r="1514" spans="1:15" x14ac:dyDescent="0.15">
      <c r="A1514">
        <f t="shared" si="84"/>
        <v>1</v>
      </c>
      <c r="B1514" s="3" t="s">
        <v>1513</v>
      </c>
      <c r="C1514" s="4">
        <v>3.8661054705208602</v>
      </c>
      <c r="K1514" s="8">
        <v>31400</v>
      </c>
      <c r="L1514">
        <v>210.02</v>
      </c>
      <c r="M1514">
        <v>248.37950000000001</v>
      </c>
      <c r="N1514" s="9">
        <f t="shared" si="82"/>
        <v>0.25640105288346504</v>
      </c>
      <c r="O1514" s="9">
        <f t="shared" si="83"/>
        <v>0.17583720222329213</v>
      </c>
    </row>
    <row r="1515" spans="1:15" x14ac:dyDescent="0.15">
      <c r="A1515">
        <f t="shared" si="84"/>
        <v>2</v>
      </c>
      <c r="B1515" s="3" t="s">
        <v>1514</v>
      </c>
      <c r="C1515" s="4">
        <v>2.7256024194333599</v>
      </c>
      <c r="K1515" s="8">
        <v>31401</v>
      </c>
      <c r="L1515">
        <v>210.94</v>
      </c>
      <c r="M1515">
        <v>250.91560000000001</v>
      </c>
      <c r="N1515" s="9">
        <f t="shared" si="82"/>
        <v>0.2678206515206154</v>
      </c>
      <c r="O1515" s="9">
        <f t="shared" si="83"/>
        <v>0.19151979371701167</v>
      </c>
    </row>
    <row r="1516" spans="1:15" x14ac:dyDescent="0.15">
      <c r="A1516">
        <f t="shared" si="84"/>
        <v>3</v>
      </c>
      <c r="B1516" s="3" t="s">
        <v>1515</v>
      </c>
      <c r="C1516" s="4">
        <v>2.4287972236735098</v>
      </c>
      <c r="K1516" s="8">
        <v>31404</v>
      </c>
      <c r="L1516">
        <v>208.57</v>
      </c>
      <c r="M1516">
        <v>250.48849999999999</v>
      </c>
      <c r="N1516" s="9">
        <f t="shared" si="82"/>
        <v>0.26016554890943144</v>
      </c>
      <c r="O1516" s="9">
        <f t="shared" si="83"/>
        <v>0.17480437788321024</v>
      </c>
    </row>
    <row r="1517" spans="1:15" x14ac:dyDescent="0.15">
      <c r="A1517">
        <f t="shared" si="84"/>
        <v>4</v>
      </c>
      <c r="B1517" s="3" t="s">
        <v>1516</v>
      </c>
      <c r="C1517" s="4">
        <v>3.94738142129756</v>
      </c>
      <c r="K1517" s="8">
        <v>31405</v>
      </c>
      <c r="L1517">
        <v>207.14</v>
      </c>
      <c r="M1517">
        <v>249.6609</v>
      </c>
      <c r="N1517" s="9">
        <f t="shared" si="82"/>
        <v>0.24214439913648356</v>
      </c>
      <c r="O1517" s="9">
        <f t="shared" si="83"/>
        <v>0.17162514888117375</v>
      </c>
    </row>
    <row r="1518" spans="1:15" x14ac:dyDescent="0.15">
      <c r="A1518">
        <f t="shared" si="84"/>
        <v>5</v>
      </c>
      <c r="B1518" s="3" t="s">
        <v>1517</v>
      </c>
      <c r="C1518" s="4">
        <v>3.9511728235144901</v>
      </c>
      <c r="K1518" s="8">
        <v>31407</v>
      </c>
      <c r="L1518">
        <v>207.65</v>
      </c>
      <c r="M1518">
        <v>249.55410000000001</v>
      </c>
      <c r="N1518" s="9">
        <f t="shared" si="82"/>
        <v>0.24737189884063193</v>
      </c>
      <c r="O1518" s="9">
        <f t="shared" si="83"/>
        <v>0.16133522271163003</v>
      </c>
    </row>
    <row r="1519" spans="1:15" x14ac:dyDescent="0.15">
      <c r="A1519">
        <f t="shared" si="84"/>
        <v>6</v>
      </c>
      <c r="B1519" s="3" t="s">
        <v>1518</v>
      </c>
      <c r="C1519" s="4">
        <v>3.4205784999311599</v>
      </c>
      <c r="K1519" s="8">
        <v>31408</v>
      </c>
      <c r="L1519">
        <v>209.61</v>
      </c>
      <c r="M1519">
        <v>250.9957</v>
      </c>
      <c r="N1519" s="9">
        <f t="shared" si="82"/>
        <v>0.2646153846153847</v>
      </c>
      <c r="O1519" s="9">
        <f t="shared" si="83"/>
        <v>0.16853223784275007</v>
      </c>
    </row>
    <row r="1520" spans="1:15" x14ac:dyDescent="0.15">
      <c r="A1520">
        <f t="shared" si="84"/>
        <v>7</v>
      </c>
      <c r="B1520" s="3" t="s">
        <v>1519</v>
      </c>
      <c r="C1520" s="4">
        <v>3.4205784999311599</v>
      </c>
      <c r="K1520" s="8">
        <v>31411</v>
      </c>
      <c r="L1520">
        <v>210.68</v>
      </c>
      <c r="M1520">
        <v>252.3972</v>
      </c>
      <c r="N1520" s="9">
        <f t="shared" si="82"/>
        <v>0.26717189943462061</v>
      </c>
      <c r="O1520" s="9">
        <f t="shared" si="83"/>
        <v>0.16697120452738079</v>
      </c>
    </row>
    <row r="1521" spans="1:15" x14ac:dyDescent="0.15">
      <c r="A1521">
        <f t="shared" si="84"/>
        <v>1</v>
      </c>
      <c r="B1521" s="3" t="s">
        <v>1520</v>
      </c>
      <c r="C1521" s="4">
        <v>3.6285944914713002</v>
      </c>
      <c r="K1521" s="8">
        <v>31412</v>
      </c>
      <c r="L1521">
        <v>211.28</v>
      </c>
      <c r="M1521">
        <v>251.6097</v>
      </c>
      <c r="N1521" s="9">
        <f t="shared" si="82"/>
        <v>0.26333413059076771</v>
      </c>
      <c r="O1521" s="9">
        <f t="shared" si="83"/>
        <v>0.15083761831535947</v>
      </c>
    </row>
    <row r="1522" spans="1:15" x14ac:dyDescent="0.15">
      <c r="A1522">
        <f t="shared" si="84"/>
        <v>2</v>
      </c>
      <c r="B1522" s="3" t="s">
        <v>1521</v>
      </c>
      <c r="C1522" s="4">
        <v>4.06634369143302</v>
      </c>
      <c r="K1522" s="8">
        <v>31414</v>
      </c>
      <c r="L1522">
        <v>209.59</v>
      </c>
      <c r="M1522">
        <v>250.30160000000001</v>
      </c>
      <c r="N1522" s="9">
        <f t="shared" si="82"/>
        <v>0.2674003749168532</v>
      </c>
      <c r="O1522" s="9">
        <f t="shared" si="83"/>
        <v>0.15324623147065841</v>
      </c>
    </row>
    <row r="1523" spans="1:15" x14ac:dyDescent="0.15">
      <c r="A1523">
        <f t="shared" si="84"/>
        <v>3</v>
      </c>
      <c r="B1523" s="3" t="s">
        <v>1522</v>
      </c>
      <c r="C1523" s="4">
        <v>3.9833315136292602</v>
      </c>
      <c r="K1523" s="8">
        <v>31415</v>
      </c>
      <c r="L1523">
        <v>210.88</v>
      </c>
      <c r="M1523">
        <v>250.62190000000001</v>
      </c>
      <c r="N1523" s="9">
        <f t="shared" si="82"/>
        <v>0.28140001215288324</v>
      </c>
      <c r="O1523" s="9">
        <f t="shared" si="83"/>
        <v>0.15807604281272369</v>
      </c>
    </row>
    <row r="1524" spans="1:15" x14ac:dyDescent="0.15">
      <c r="A1524">
        <f t="shared" si="84"/>
        <v>4</v>
      </c>
      <c r="B1524" s="3" t="s">
        <v>1523</v>
      </c>
      <c r="C1524" s="4">
        <v>2.9955326463299898</v>
      </c>
      <c r="K1524" s="8">
        <v>31418</v>
      </c>
      <c r="L1524">
        <v>210.65</v>
      </c>
      <c r="M1524">
        <v>252.58410000000001</v>
      </c>
      <c r="N1524" s="9">
        <f t="shared" si="82"/>
        <v>0.28696236559139776</v>
      </c>
      <c r="O1524" s="9">
        <f t="shared" si="83"/>
        <v>0.17466389057730969</v>
      </c>
    </row>
    <row r="1525" spans="1:15" x14ac:dyDescent="0.15">
      <c r="A1525">
        <f t="shared" si="84"/>
        <v>5</v>
      </c>
      <c r="B1525" s="3" t="s">
        <v>1524</v>
      </c>
      <c r="C1525" s="4">
        <v>2.7869081811523002</v>
      </c>
      <c r="K1525" s="8">
        <v>31419</v>
      </c>
      <c r="L1525">
        <v>213.8</v>
      </c>
      <c r="M1525">
        <v>253.70529999999999</v>
      </c>
      <c r="N1525" s="9">
        <f t="shared" si="82"/>
        <v>0.30175353141743799</v>
      </c>
      <c r="O1525" s="9">
        <f t="shared" si="83"/>
        <v>0.18157058514232793</v>
      </c>
    </row>
    <row r="1526" spans="1:15" x14ac:dyDescent="0.15">
      <c r="A1526">
        <f t="shared" si="84"/>
        <v>6</v>
      </c>
      <c r="B1526" s="3" t="s">
        <v>1525</v>
      </c>
      <c r="C1526" s="4">
        <v>2.1769292943835299</v>
      </c>
      <c r="K1526" s="8">
        <v>31420</v>
      </c>
      <c r="L1526">
        <v>207.97</v>
      </c>
      <c r="M1526">
        <v>254.26589999999999</v>
      </c>
      <c r="N1526" s="9">
        <f t="shared" si="82"/>
        <v>0.26818708457832785</v>
      </c>
      <c r="O1526" s="9">
        <f t="shared" si="83"/>
        <v>0.19409877361866568</v>
      </c>
    </row>
    <row r="1527" spans="1:15" x14ac:dyDescent="0.15">
      <c r="A1527">
        <f t="shared" si="84"/>
        <v>7</v>
      </c>
      <c r="B1527" s="3" t="s">
        <v>1526</v>
      </c>
      <c r="C1527" s="4">
        <v>2.1769292943835299</v>
      </c>
      <c r="K1527" s="8">
        <v>31421</v>
      </c>
      <c r="L1527">
        <v>206.11</v>
      </c>
      <c r="M1527">
        <v>256.55650000000003</v>
      </c>
      <c r="N1527" s="9">
        <f t="shared" si="82"/>
        <v>0.24779028938128111</v>
      </c>
      <c r="O1527" s="9">
        <f t="shared" si="83"/>
        <v>0.2047106255555593</v>
      </c>
    </row>
    <row r="1528" spans="1:15" x14ac:dyDescent="0.15">
      <c r="A1528">
        <f t="shared" si="84"/>
        <v>1</v>
      </c>
      <c r="B1528" s="3" t="s">
        <v>1527</v>
      </c>
      <c r="C1528" s="4">
        <v>3.0174317960933501</v>
      </c>
      <c r="K1528" s="8">
        <v>31422</v>
      </c>
      <c r="L1528">
        <v>205.96</v>
      </c>
      <c r="M1528">
        <v>256.1814</v>
      </c>
      <c r="N1528" s="9">
        <f t="shared" si="82"/>
        <v>0.22369437347751187</v>
      </c>
      <c r="O1528" s="9">
        <f t="shared" si="83"/>
        <v>0.20367443363992765</v>
      </c>
    </row>
    <row r="1529" spans="1:15" x14ac:dyDescent="0.15">
      <c r="A1529">
        <f t="shared" si="84"/>
        <v>2</v>
      </c>
      <c r="B1529" s="3" t="s">
        <v>1528</v>
      </c>
      <c r="C1529" s="4">
        <v>3.1332126283858202</v>
      </c>
      <c r="K1529" s="8">
        <v>31425</v>
      </c>
      <c r="L1529">
        <v>206.72</v>
      </c>
      <c r="M1529">
        <v>257.68169999999998</v>
      </c>
      <c r="N1529" s="9">
        <f t="shared" si="82"/>
        <v>0.231135727473051</v>
      </c>
      <c r="O1529" s="9">
        <f t="shared" si="83"/>
        <v>0.22393061145779192</v>
      </c>
    </row>
    <row r="1530" spans="1:15" x14ac:dyDescent="0.15">
      <c r="A1530">
        <f t="shared" si="84"/>
        <v>3</v>
      </c>
      <c r="B1530" s="3" t="s">
        <v>1529</v>
      </c>
      <c r="C1530" s="4">
        <v>2.5987653968673201</v>
      </c>
      <c r="K1530" s="8">
        <v>31426</v>
      </c>
      <c r="L1530">
        <v>206.64</v>
      </c>
      <c r="M1530">
        <v>258.20409999999998</v>
      </c>
      <c r="N1530" s="9">
        <f t="shared" si="82"/>
        <v>0.21189373057298688</v>
      </c>
      <c r="O1530" s="9">
        <f t="shared" si="83"/>
        <v>0.23393083884459642</v>
      </c>
    </row>
    <row r="1531" spans="1:15" x14ac:dyDescent="0.15">
      <c r="A1531">
        <f t="shared" si="84"/>
        <v>4</v>
      </c>
      <c r="B1531" s="3" t="s">
        <v>1530</v>
      </c>
      <c r="C1531" s="4">
        <v>2.57073596844462</v>
      </c>
      <c r="K1531" s="8">
        <v>31427</v>
      </c>
      <c r="L1531">
        <v>208.26</v>
      </c>
      <c r="M1531">
        <v>258.01659999999998</v>
      </c>
      <c r="N1531" s="9">
        <f t="shared" si="82"/>
        <v>0.21924945846261923</v>
      </c>
      <c r="O1531" s="9">
        <f t="shared" si="83"/>
        <v>0.22492379137946483</v>
      </c>
    </row>
    <row r="1532" spans="1:15" x14ac:dyDescent="0.15">
      <c r="A1532">
        <f t="shared" si="84"/>
        <v>5</v>
      </c>
      <c r="B1532" s="3" t="s">
        <v>1531</v>
      </c>
      <c r="C1532" s="4">
        <v>2.3864201563695802</v>
      </c>
      <c r="K1532" s="8">
        <v>31428</v>
      </c>
      <c r="L1532">
        <v>209.17</v>
      </c>
      <c r="M1532">
        <v>259.49</v>
      </c>
      <c r="N1532" s="9">
        <f t="shared" si="82"/>
        <v>0.22185875343185923</v>
      </c>
      <c r="O1532" s="9">
        <f t="shared" si="83"/>
        <v>0.22937286302363491</v>
      </c>
    </row>
    <row r="1533" spans="1:15" x14ac:dyDescent="0.15">
      <c r="A1533">
        <f t="shared" si="84"/>
        <v>6</v>
      </c>
      <c r="B1533" s="3" t="s">
        <v>1532</v>
      </c>
      <c r="C1533" s="4">
        <v>2.5995527456627698</v>
      </c>
      <c r="K1533" s="8">
        <v>31429</v>
      </c>
      <c r="L1533">
        <v>208.43</v>
      </c>
      <c r="M1533">
        <v>264.25869999999998</v>
      </c>
      <c r="N1533" s="9">
        <f t="shared" si="82"/>
        <v>0.22081649387922453</v>
      </c>
      <c r="O1533" s="9">
        <f t="shared" si="83"/>
        <v>0.25196529576439852</v>
      </c>
    </row>
    <row r="1534" spans="1:15" x14ac:dyDescent="0.15">
      <c r="A1534">
        <f t="shared" si="84"/>
        <v>7</v>
      </c>
      <c r="B1534" s="3" t="s">
        <v>1533</v>
      </c>
      <c r="C1534" s="4">
        <v>2.5995527456627698</v>
      </c>
      <c r="K1534" s="8">
        <v>31432</v>
      </c>
      <c r="L1534">
        <v>207.53</v>
      </c>
      <c r="M1534">
        <v>265.33030000000002</v>
      </c>
      <c r="N1534" s="9">
        <f t="shared" si="82"/>
        <v>0.21135886061172071</v>
      </c>
      <c r="O1534" s="9">
        <f t="shared" si="83"/>
        <v>0.23896846291130425</v>
      </c>
    </row>
    <row r="1535" spans="1:15" x14ac:dyDescent="0.15">
      <c r="A1535">
        <f t="shared" si="84"/>
        <v>1</v>
      </c>
      <c r="B1535" s="3" t="s">
        <v>1534</v>
      </c>
      <c r="C1535" s="4">
        <v>1.89898039499496</v>
      </c>
      <c r="K1535" s="8">
        <v>31433</v>
      </c>
      <c r="L1535">
        <v>205.79</v>
      </c>
      <c r="M1535">
        <v>264.01760000000002</v>
      </c>
      <c r="N1535" s="9">
        <f t="shared" si="82"/>
        <v>0.17439936084003893</v>
      </c>
      <c r="O1535" s="9">
        <f t="shared" si="83"/>
        <v>0.24304061364447449</v>
      </c>
    </row>
    <row r="1536" spans="1:15" x14ac:dyDescent="0.15">
      <c r="A1536">
        <f t="shared" si="84"/>
        <v>2</v>
      </c>
      <c r="B1536" s="3" t="s">
        <v>1535</v>
      </c>
      <c r="C1536" s="4">
        <v>0.82674007364986801</v>
      </c>
      <c r="K1536" s="8">
        <v>31434</v>
      </c>
      <c r="L1536">
        <v>203.49</v>
      </c>
      <c r="M1536">
        <v>266.64299999999997</v>
      </c>
      <c r="N1536" s="9">
        <f t="shared" si="82"/>
        <v>0.1596193298381583</v>
      </c>
      <c r="O1536" s="9">
        <f t="shared" si="83"/>
        <v>0.24981485474299947</v>
      </c>
    </row>
    <row r="1537" spans="1:15" x14ac:dyDescent="0.15">
      <c r="A1537">
        <f t="shared" si="84"/>
        <v>3</v>
      </c>
      <c r="B1537" s="3" t="s">
        <v>1536</v>
      </c>
      <c r="C1537" s="4">
        <v>0.37633907317102799</v>
      </c>
      <c r="K1537" s="8">
        <v>31435</v>
      </c>
      <c r="L1537">
        <v>204.25</v>
      </c>
      <c r="M1537">
        <v>265.37049999999999</v>
      </c>
      <c r="N1537" s="9">
        <f t="shared" si="82"/>
        <v>0.15200225606316975</v>
      </c>
      <c r="O1537" s="9">
        <f t="shared" si="83"/>
        <v>0.25342320819435038</v>
      </c>
    </row>
    <row r="1538" spans="1:15" x14ac:dyDescent="0.15">
      <c r="A1538">
        <f t="shared" si="84"/>
        <v>4</v>
      </c>
      <c r="B1538" s="3" t="s">
        <v>1537</v>
      </c>
      <c r="C1538" s="4">
        <v>5.1897038249792998E-2</v>
      </c>
      <c r="K1538" s="8">
        <v>31436</v>
      </c>
      <c r="L1538">
        <v>206.43</v>
      </c>
      <c r="M1538">
        <v>266.17419999999998</v>
      </c>
      <c r="N1538" s="9">
        <f t="shared" ref="N1538:N1601" si="85">L1538/L1286-1</f>
        <v>0.16818516213004364</v>
      </c>
      <c r="O1538" s="9">
        <f t="shared" ref="O1538:O1601" si="86">M1538/M1286-1</f>
        <v>0.26573320494073727</v>
      </c>
    </row>
    <row r="1539" spans="1:15" x14ac:dyDescent="0.15">
      <c r="A1539">
        <f t="shared" si="84"/>
        <v>5</v>
      </c>
      <c r="B1539" s="3" t="s">
        <v>1538</v>
      </c>
      <c r="C1539" s="4">
        <v>0.61429315164689402</v>
      </c>
      <c r="K1539" s="8">
        <v>31439</v>
      </c>
      <c r="L1539">
        <v>207.39</v>
      </c>
      <c r="M1539">
        <v>266.12060000000002</v>
      </c>
      <c r="N1539" s="9">
        <f t="shared" si="85"/>
        <v>0.16938257682548619</v>
      </c>
      <c r="O1539" s="9">
        <f t="shared" si="86"/>
        <v>0.26301286645183031</v>
      </c>
    </row>
    <row r="1540" spans="1:15" x14ac:dyDescent="0.15">
      <c r="A1540">
        <f t="shared" ref="A1540:A1603" si="87">WEEKDAY(B1540,2)</f>
        <v>6</v>
      </c>
      <c r="B1540" s="3" t="s">
        <v>1539</v>
      </c>
      <c r="C1540" s="4">
        <v>0.45953904850097899</v>
      </c>
      <c r="K1540" s="8">
        <v>31440</v>
      </c>
      <c r="L1540">
        <v>209.81</v>
      </c>
      <c r="M1540">
        <v>266.54919999999998</v>
      </c>
      <c r="N1540" s="9">
        <f t="shared" si="85"/>
        <v>0.18269447576099207</v>
      </c>
      <c r="O1540" s="9">
        <f t="shared" si="86"/>
        <v>0.27095169320073365</v>
      </c>
    </row>
    <row r="1541" spans="1:15" x14ac:dyDescent="0.15">
      <c r="A1541">
        <f t="shared" si="87"/>
        <v>7</v>
      </c>
      <c r="B1541" s="3" t="s">
        <v>1540</v>
      </c>
      <c r="C1541" s="4">
        <v>0.45953904850097899</v>
      </c>
      <c r="K1541" s="8">
        <v>31441</v>
      </c>
      <c r="L1541">
        <v>210.29</v>
      </c>
      <c r="M1541">
        <v>269.79090000000002</v>
      </c>
      <c r="N1541" s="9">
        <f t="shared" si="85"/>
        <v>0.1736242884250474</v>
      </c>
      <c r="O1541" s="9">
        <f t="shared" si="86"/>
        <v>0.28199951151224978</v>
      </c>
    </row>
    <row r="1542" spans="1:15" x14ac:dyDescent="0.15">
      <c r="A1542">
        <f t="shared" si="87"/>
        <v>1</v>
      </c>
      <c r="B1542" s="3" t="s">
        <v>1541</v>
      </c>
      <c r="C1542" s="4">
        <v>0.89378538311044597</v>
      </c>
      <c r="K1542" s="8">
        <v>31442</v>
      </c>
      <c r="L1542">
        <v>209.33</v>
      </c>
      <c r="M1542">
        <v>269.93819999999999</v>
      </c>
      <c r="N1542" s="9">
        <f t="shared" si="85"/>
        <v>0.16689893528067357</v>
      </c>
      <c r="O1542" s="9">
        <f t="shared" si="86"/>
        <v>0.29282790388928559</v>
      </c>
    </row>
    <row r="1543" spans="1:15" x14ac:dyDescent="0.15">
      <c r="A1543">
        <f t="shared" si="87"/>
        <v>2</v>
      </c>
      <c r="B1543" s="3" t="s">
        <v>1542</v>
      </c>
      <c r="C1543" s="4">
        <v>1.3587815413789199</v>
      </c>
      <c r="K1543" s="8">
        <v>31443</v>
      </c>
      <c r="L1543">
        <v>211.78</v>
      </c>
      <c r="M1543">
        <v>268.37099999999998</v>
      </c>
      <c r="N1543" s="9">
        <f t="shared" si="85"/>
        <v>0.1789790124144075</v>
      </c>
      <c r="O1543" s="9">
        <f t="shared" si="86"/>
        <v>0.28011016624150686</v>
      </c>
    </row>
    <row r="1544" spans="1:15" x14ac:dyDescent="0.15">
      <c r="A1544">
        <f t="shared" si="87"/>
        <v>3</v>
      </c>
      <c r="B1544" s="3" t="s">
        <v>1543</v>
      </c>
      <c r="C1544" s="4">
        <v>1.0466454494713699</v>
      </c>
      <c r="K1544" s="8">
        <v>31446</v>
      </c>
      <c r="L1544">
        <v>213.96</v>
      </c>
      <c r="M1544">
        <v>268.7996</v>
      </c>
      <c r="N1544" s="9">
        <f t="shared" si="85"/>
        <v>0.19778312713430002</v>
      </c>
      <c r="O1544" s="9">
        <f t="shared" si="86"/>
        <v>0.28610525791998964</v>
      </c>
    </row>
    <row r="1545" spans="1:15" x14ac:dyDescent="0.15">
      <c r="A1545">
        <f t="shared" si="87"/>
        <v>4</v>
      </c>
      <c r="B1545" s="3" t="s">
        <v>1544</v>
      </c>
      <c r="C1545" s="4">
        <v>-2.7405129285718002E-2</v>
      </c>
      <c r="K1545" s="8">
        <v>31447</v>
      </c>
      <c r="L1545">
        <v>212.79</v>
      </c>
      <c r="M1545">
        <v>271.30450000000002</v>
      </c>
      <c r="N1545" s="9">
        <f t="shared" si="85"/>
        <v>0.1798724701968395</v>
      </c>
      <c r="O1545" s="9">
        <f t="shared" si="86"/>
        <v>0.29354620310198021</v>
      </c>
    </row>
    <row r="1546" spans="1:15" x14ac:dyDescent="0.15">
      <c r="A1546">
        <f t="shared" si="87"/>
        <v>5</v>
      </c>
      <c r="B1546" s="3" t="s">
        <v>1545</v>
      </c>
      <c r="C1546" s="4">
        <v>0.67736243896436799</v>
      </c>
      <c r="K1546" s="8">
        <v>31448</v>
      </c>
      <c r="L1546">
        <v>212.96</v>
      </c>
      <c r="M1546">
        <v>271.30450000000002</v>
      </c>
      <c r="N1546" s="9">
        <f t="shared" si="85"/>
        <v>0.17911522064116037</v>
      </c>
      <c r="O1546" s="9">
        <f t="shared" si="86"/>
        <v>0.29164264416240071</v>
      </c>
    </row>
    <row r="1547" spans="1:15" x14ac:dyDescent="0.15">
      <c r="A1547">
        <f t="shared" si="87"/>
        <v>6</v>
      </c>
      <c r="B1547" s="3" t="s">
        <v>1546</v>
      </c>
      <c r="C1547" s="4">
        <v>0.291849310924852</v>
      </c>
      <c r="K1547" s="8">
        <v>31449</v>
      </c>
      <c r="L1547">
        <v>213.47</v>
      </c>
      <c r="M1547">
        <v>271.70639999999997</v>
      </c>
      <c r="N1547" s="9">
        <f t="shared" si="85"/>
        <v>0.18311810674499807</v>
      </c>
      <c r="O1547" s="9">
        <f t="shared" si="86"/>
        <v>0.29705546225547708</v>
      </c>
    </row>
    <row r="1548" spans="1:15" x14ac:dyDescent="0.15">
      <c r="A1548">
        <f t="shared" si="87"/>
        <v>7</v>
      </c>
      <c r="B1548" s="3" t="s">
        <v>1547</v>
      </c>
      <c r="C1548" s="4">
        <v>0.291849310924852</v>
      </c>
      <c r="K1548" s="8">
        <v>31450</v>
      </c>
      <c r="L1548">
        <v>214.56</v>
      </c>
      <c r="M1548">
        <v>269.40820000000002</v>
      </c>
      <c r="N1548" s="9">
        <f t="shared" si="85"/>
        <v>0.18006819931800688</v>
      </c>
      <c r="O1548" s="9">
        <f t="shared" si="86"/>
        <v>0.2926024034763901</v>
      </c>
    </row>
    <row r="1549" spans="1:15" x14ac:dyDescent="0.15">
      <c r="A1549">
        <f t="shared" si="87"/>
        <v>1</v>
      </c>
      <c r="B1549" s="3" t="s">
        <v>1548</v>
      </c>
      <c r="C1549" s="4">
        <v>0.31334969433474102</v>
      </c>
      <c r="K1549" s="8">
        <v>31453</v>
      </c>
      <c r="L1549">
        <v>216.24</v>
      </c>
      <c r="M1549">
        <v>269.94580000000002</v>
      </c>
      <c r="N1549" s="9">
        <f t="shared" si="85"/>
        <v>0.18689280421537968</v>
      </c>
      <c r="O1549" s="9">
        <f t="shared" si="86"/>
        <v>0.28817608226130798</v>
      </c>
    </row>
    <row r="1550" spans="1:15" x14ac:dyDescent="0.15">
      <c r="A1550">
        <f t="shared" si="87"/>
        <v>2</v>
      </c>
      <c r="B1550" s="3" t="s">
        <v>1549</v>
      </c>
      <c r="C1550" s="4">
        <v>-7.8207611881797603E-2</v>
      </c>
      <c r="K1550" s="8">
        <v>31454</v>
      </c>
      <c r="L1550">
        <v>215.92</v>
      </c>
      <c r="M1550">
        <v>274.47489999999999</v>
      </c>
      <c r="N1550" s="9">
        <f t="shared" si="85"/>
        <v>0.19616641737299867</v>
      </c>
      <c r="O1550" s="9">
        <f t="shared" si="86"/>
        <v>0.30242329828410797</v>
      </c>
    </row>
    <row r="1551" spans="1:15" x14ac:dyDescent="0.15">
      <c r="A1551">
        <f t="shared" si="87"/>
        <v>3</v>
      </c>
      <c r="B1551" s="3" t="s">
        <v>1550</v>
      </c>
      <c r="C1551" s="4">
        <v>-0.56624339511616195</v>
      </c>
      <c r="K1551" s="8">
        <v>31455</v>
      </c>
      <c r="L1551">
        <v>215.97</v>
      </c>
      <c r="M1551">
        <v>274.00450000000001</v>
      </c>
      <c r="N1551" s="9">
        <f t="shared" si="85"/>
        <v>0.19611209570225951</v>
      </c>
      <c r="O1551" s="9">
        <f t="shared" si="86"/>
        <v>0.2653875994051853</v>
      </c>
    </row>
    <row r="1552" spans="1:15" x14ac:dyDescent="0.15">
      <c r="A1552">
        <f t="shared" si="87"/>
        <v>4</v>
      </c>
      <c r="B1552" s="3" t="s">
        <v>1551</v>
      </c>
      <c r="C1552" s="4">
        <v>-1.73767432764438</v>
      </c>
      <c r="K1552" s="8">
        <v>31456</v>
      </c>
      <c r="L1552">
        <v>217.4</v>
      </c>
      <c r="M1552">
        <v>272.80840000000001</v>
      </c>
      <c r="N1552" s="9">
        <f t="shared" si="85"/>
        <v>0.18571038996454869</v>
      </c>
      <c r="O1552" s="9">
        <f t="shared" si="86"/>
        <v>0.26702406667833944</v>
      </c>
    </row>
    <row r="1553" spans="1:15" x14ac:dyDescent="0.15">
      <c r="A1553">
        <f t="shared" si="87"/>
        <v>5</v>
      </c>
      <c r="B1553" s="3" t="s">
        <v>1552</v>
      </c>
      <c r="C1553" s="4">
        <v>-0.94837687629712997</v>
      </c>
      <c r="K1553" s="8">
        <v>31457</v>
      </c>
      <c r="L1553">
        <v>219.76</v>
      </c>
      <c r="M1553">
        <v>274.5018</v>
      </c>
      <c r="N1553" s="9">
        <f t="shared" si="85"/>
        <v>0.20475851104654352</v>
      </c>
      <c r="O1553" s="9">
        <f t="shared" si="86"/>
        <v>0.2808656261782021</v>
      </c>
    </row>
    <row r="1554" spans="1:15" x14ac:dyDescent="0.15">
      <c r="A1554">
        <f t="shared" si="87"/>
        <v>6</v>
      </c>
      <c r="B1554" s="3" t="s">
        <v>1553</v>
      </c>
      <c r="C1554" s="4">
        <v>-0.89842419637964399</v>
      </c>
      <c r="K1554" s="8">
        <v>31461</v>
      </c>
      <c r="L1554">
        <v>222.45</v>
      </c>
      <c r="M1554">
        <v>274.68990000000002</v>
      </c>
      <c r="N1554" s="9">
        <f t="shared" si="85"/>
        <v>0.2249449339207048</v>
      </c>
      <c r="O1554" s="9">
        <f t="shared" si="86"/>
        <v>0.28848064393566286</v>
      </c>
    </row>
    <row r="1555" spans="1:15" x14ac:dyDescent="0.15">
      <c r="A1555">
        <f t="shared" si="87"/>
        <v>7</v>
      </c>
      <c r="B1555" s="3" t="s">
        <v>1554</v>
      </c>
      <c r="C1555" s="4">
        <v>-0.89842419637964399</v>
      </c>
      <c r="K1555" s="8">
        <v>31462</v>
      </c>
      <c r="L1555">
        <v>219.76</v>
      </c>
      <c r="M1555">
        <v>277.27030000000002</v>
      </c>
      <c r="N1555" s="9">
        <f t="shared" si="85"/>
        <v>0.21193404290520035</v>
      </c>
      <c r="O1555" s="9">
        <f t="shared" si="86"/>
        <v>0.2908354830164559</v>
      </c>
    </row>
    <row r="1556" spans="1:15" x14ac:dyDescent="0.15">
      <c r="A1556">
        <f t="shared" si="87"/>
        <v>1</v>
      </c>
      <c r="B1556" s="3" t="s">
        <v>1555</v>
      </c>
      <c r="C1556" s="4">
        <v>-0.33353200073373801</v>
      </c>
      <c r="K1556" s="8">
        <v>31463</v>
      </c>
      <c r="L1556">
        <v>222.22</v>
      </c>
      <c r="M1556">
        <v>277.83479999999997</v>
      </c>
      <c r="N1556" s="9">
        <f t="shared" si="85"/>
        <v>0.2265150678882879</v>
      </c>
      <c r="O1556" s="9">
        <f t="shared" si="86"/>
        <v>0.29346352009854781</v>
      </c>
    </row>
    <row r="1557" spans="1:15" x14ac:dyDescent="0.15">
      <c r="A1557">
        <f t="shared" si="87"/>
        <v>2</v>
      </c>
      <c r="B1557" s="3" t="s">
        <v>1556</v>
      </c>
      <c r="C1557" s="4">
        <v>-0.560106671451155</v>
      </c>
      <c r="K1557" s="8">
        <v>31464</v>
      </c>
      <c r="L1557">
        <v>224.62</v>
      </c>
      <c r="M1557">
        <v>282.14890000000003</v>
      </c>
      <c r="N1557" s="9">
        <f t="shared" si="85"/>
        <v>0.24657306176813365</v>
      </c>
      <c r="O1557" s="9">
        <f t="shared" si="86"/>
        <v>0.3158358889983286</v>
      </c>
    </row>
    <row r="1558" spans="1:15" x14ac:dyDescent="0.15">
      <c r="A1558">
        <f t="shared" si="87"/>
        <v>3</v>
      </c>
      <c r="B1558" s="3" t="s">
        <v>1557</v>
      </c>
      <c r="C1558" s="4">
        <v>1.0728057959889601</v>
      </c>
      <c r="K1558" s="8">
        <v>31467</v>
      </c>
      <c r="L1558">
        <v>224.34</v>
      </c>
      <c r="M1558">
        <v>284.9443</v>
      </c>
      <c r="N1558" s="9">
        <f t="shared" si="85"/>
        <v>0.25078055307760927</v>
      </c>
      <c r="O1558" s="9">
        <f t="shared" si="86"/>
        <v>0.33464560106155505</v>
      </c>
    </row>
    <row r="1559" spans="1:15" x14ac:dyDescent="0.15">
      <c r="A1559">
        <f t="shared" si="87"/>
        <v>4</v>
      </c>
      <c r="B1559" s="3" t="s">
        <v>1558</v>
      </c>
      <c r="C1559" s="4">
        <v>1.4274590160563001</v>
      </c>
      <c r="K1559" s="8">
        <v>31468</v>
      </c>
      <c r="L1559">
        <v>223.79</v>
      </c>
      <c r="M1559">
        <v>283.10309999999998</v>
      </c>
      <c r="N1559" s="9">
        <f t="shared" si="85"/>
        <v>0.24861909278580607</v>
      </c>
      <c r="O1559" s="9">
        <f t="shared" si="86"/>
        <v>0.32195357476894082</v>
      </c>
    </row>
    <row r="1560" spans="1:15" x14ac:dyDescent="0.15">
      <c r="A1560">
        <f t="shared" si="87"/>
        <v>5</v>
      </c>
      <c r="B1560" s="3" t="s">
        <v>1559</v>
      </c>
      <c r="C1560" s="4">
        <v>1.8644474805084199</v>
      </c>
      <c r="K1560" s="8">
        <v>31469</v>
      </c>
      <c r="L1560">
        <v>224.04</v>
      </c>
      <c r="M1560">
        <v>281.97410000000002</v>
      </c>
      <c r="N1560" s="9">
        <f t="shared" si="85"/>
        <v>0.23662858089087591</v>
      </c>
      <c r="O1560" s="9">
        <f t="shared" si="86"/>
        <v>0.30389873787655852</v>
      </c>
    </row>
    <row r="1561" spans="1:15" x14ac:dyDescent="0.15">
      <c r="A1561">
        <f t="shared" si="87"/>
        <v>6</v>
      </c>
      <c r="B1561" s="3" t="s">
        <v>1560</v>
      </c>
      <c r="C1561" s="4">
        <v>1.19869008788642</v>
      </c>
      <c r="K1561" s="8">
        <v>31470</v>
      </c>
      <c r="L1561">
        <v>226.77</v>
      </c>
      <c r="M1561">
        <v>282.25639999999999</v>
      </c>
      <c r="N1561" s="9">
        <f t="shared" si="85"/>
        <v>0.25488351502407181</v>
      </c>
      <c r="O1561" s="9">
        <f t="shared" si="86"/>
        <v>0.30520414363440107</v>
      </c>
    </row>
    <row r="1562" spans="1:15" x14ac:dyDescent="0.15">
      <c r="A1562">
        <f t="shared" si="87"/>
        <v>7</v>
      </c>
      <c r="B1562" s="3" t="s">
        <v>1561</v>
      </c>
      <c r="C1562" s="4">
        <v>1.19869008788642</v>
      </c>
      <c r="K1562" s="8">
        <v>31471</v>
      </c>
      <c r="L1562">
        <v>226.92</v>
      </c>
      <c r="M1562">
        <v>283.49279999999999</v>
      </c>
      <c r="N1562" s="9">
        <f t="shared" si="85"/>
        <v>0.25245612098465608</v>
      </c>
      <c r="O1562" s="9">
        <f t="shared" si="86"/>
        <v>0.32574498472197932</v>
      </c>
    </row>
    <row r="1563" spans="1:15" x14ac:dyDescent="0.15">
      <c r="A1563">
        <f t="shared" si="87"/>
        <v>1</v>
      </c>
      <c r="B1563" s="3" t="s">
        <v>1562</v>
      </c>
      <c r="C1563" s="4">
        <v>1.0054764227217099</v>
      </c>
      <c r="K1563" s="8">
        <v>31474</v>
      </c>
      <c r="L1563">
        <v>225.42</v>
      </c>
      <c r="M1563">
        <v>280.30759999999998</v>
      </c>
      <c r="N1563" s="9">
        <f t="shared" si="85"/>
        <v>0.23025705397587726</v>
      </c>
      <c r="O1563" s="9">
        <f t="shared" si="86"/>
        <v>0.31722196350505927</v>
      </c>
    </row>
    <row r="1564" spans="1:15" x14ac:dyDescent="0.15">
      <c r="A1564">
        <f t="shared" si="87"/>
        <v>2</v>
      </c>
      <c r="B1564" s="3" t="s">
        <v>1563</v>
      </c>
      <c r="C1564" s="4">
        <v>0.944653525149453</v>
      </c>
      <c r="K1564" s="8">
        <v>31475</v>
      </c>
      <c r="L1564">
        <v>224.38</v>
      </c>
      <c r="M1564">
        <v>278.38580000000002</v>
      </c>
      <c r="N1564" s="9">
        <f t="shared" si="85"/>
        <v>0.23245084038229158</v>
      </c>
      <c r="O1564" s="9">
        <f t="shared" si="86"/>
        <v>0.31530399293555034</v>
      </c>
    </row>
    <row r="1565" spans="1:15" x14ac:dyDescent="0.15">
      <c r="A1565">
        <f t="shared" si="87"/>
        <v>3</v>
      </c>
      <c r="B1565" s="3" t="s">
        <v>1564</v>
      </c>
      <c r="C1565" s="4">
        <v>1.6191857309919599</v>
      </c>
      <c r="K1565" s="8">
        <v>31476</v>
      </c>
      <c r="L1565">
        <v>224.34</v>
      </c>
      <c r="M1565">
        <v>278.38580000000002</v>
      </c>
      <c r="N1565" s="9">
        <f t="shared" si="85"/>
        <v>0.23108160017560242</v>
      </c>
      <c r="O1565" s="9">
        <f t="shared" si="86"/>
        <v>0.31081942635540649</v>
      </c>
    </row>
    <row r="1566" spans="1:15" x14ac:dyDescent="0.15">
      <c r="A1566">
        <f t="shared" si="87"/>
        <v>4</v>
      </c>
      <c r="B1566" s="3" t="s">
        <v>1565</v>
      </c>
      <c r="C1566" s="4">
        <v>1.1929776664048299</v>
      </c>
      <c r="K1566" s="8">
        <v>31477</v>
      </c>
      <c r="L1566">
        <v>225.13</v>
      </c>
      <c r="M1566">
        <v>278.39920000000001</v>
      </c>
      <c r="N1566" s="9">
        <f t="shared" si="85"/>
        <v>0.24622197619706609</v>
      </c>
      <c r="O1566" s="9">
        <f t="shared" si="86"/>
        <v>0.31288112685514546</v>
      </c>
    </row>
    <row r="1567" spans="1:15" x14ac:dyDescent="0.15">
      <c r="A1567">
        <f t="shared" si="87"/>
        <v>5</v>
      </c>
      <c r="B1567" s="3" t="s">
        <v>1566</v>
      </c>
      <c r="C1567" s="4">
        <v>1.2908860471539301</v>
      </c>
      <c r="K1567" s="8">
        <v>31478</v>
      </c>
      <c r="L1567">
        <v>225.57</v>
      </c>
      <c r="M1567">
        <v>281.7054</v>
      </c>
      <c r="N1567" s="9">
        <f t="shared" si="85"/>
        <v>0.25658737674781351</v>
      </c>
      <c r="O1567" s="9">
        <f t="shared" si="86"/>
        <v>0.31890169478194053</v>
      </c>
    </row>
    <row r="1568" spans="1:15" x14ac:dyDescent="0.15">
      <c r="A1568">
        <f t="shared" si="87"/>
        <v>6</v>
      </c>
      <c r="B1568" s="3" t="s">
        <v>1567</v>
      </c>
      <c r="C1568" s="4">
        <v>1.2908860471539301</v>
      </c>
      <c r="K1568" s="8">
        <v>31481</v>
      </c>
      <c r="L1568">
        <v>226.58</v>
      </c>
      <c r="M1568">
        <v>283.14339999999999</v>
      </c>
      <c r="N1568" s="9">
        <f t="shared" si="85"/>
        <v>0.26510329424902301</v>
      </c>
      <c r="O1568" s="9">
        <f t="shared" si="86"/>
        <v>0.3009820886223098</v>
      </c>
    </row>
    <row r="1569" spans="1:15" x14ac:dyDescent="0.15">
      <c r="A1569">
        <f t="shared" si="87"/>
        <v>7</v>
      </c>
      <c r="B1569" s="3" t="s">
        <v>1568</v>
      </c>
      <c r="C1569" s="4">
        <v>1.2908860471539301</v>
      </c>
      <c r="K1569" s="8">
        <v>31482</v>
      </c>
      <c r="L1569">
        <v>231.69</v>
      </c>
      <c r="M1569">
        <v>284.85019999999997</v>
      </c>
      <c r="N1569" s="9">
        <f t="shared" si="85"/>
        <v>0.29587784551708718</v>
      </c>
      <c r="O1569" s="9">
        <f t="shared" si="86"/>
        <v>0.31194218891770009</v>
      </c>
    </row>
    <row r="1570" spans="1:15" x14ac:dyDescent="0.15">
      <c r="A1570">
        <f t="shared" si="87"/>
        <v>1</v>
      </c>
      <c r="B1570" s="3" t="s">
        <v>1569</v>
      </c>
      <c r="C1570" s="4">
        <v>1.2908860471539301</v>
      </c>
      <c r="K1570" s="8">
        <v>31483</v>
      </c>
      <c r="L1570">
        <v>232.54</v>
      </c>
      <c r="M1570">
        <v>284.85019999999997</v>
      </c>
      <c r="N1570" s="9">
        <f t="shared" si="85"/>
        <v>0.29433374151174441</v>
      </c>
      <c r="O1570" s="9">
        <f t="shared" si="86"/>
        <v>0.29193724686256983</v>
      </c>
    </row>
    <row r="1571" spans="1:15" x14ac:dyDescent="0.15">
      <c r="A1571">
        <f t="shared" si="87"/>
        <v>2</v>
      </c>
      <c r="B1571" s="3" t="s">
        <v>1570</v>
      </c>
      <c r="C1571" s="4">
        <v>1.1221547952662501</v>
      </c>
      <c r="K1571" s="8">
        <v>31484</v>
      </c>
      <c r="L1571">
        <v>233.19</v>
      </c>
      <c r="M1571">
        <v>282.57170000000002</v>
      </c>
      <c r="N1571" s="9">
        <f t="shared" si="85"/>
        <v>0.30865929625680444</v>
      </c>
      <c r="O1571" s="9">
        <f t="shared" si="86"/>
        <v>0.27935232753613093</v>
      </c>
    </row>
    <row r="1572" spans="1:15" x14ac:dyDescent="0.15">
      <c r="A1572">
        <f t="shared" si="87"/>
        <v>3</v>
      </c>
      <c r="B1572" s="3" t="s">
        <v>1571</v>
      </c>
      <c r="C1572" s="4">
        <v>0.68213241716259498</v>
      </c>
      <c r="K1572" s="8">
        <v>31485</v>
      </c>
      <c r="L1572">
        <v>236.55</v>
      </c>
      <c r="M1572">
        <v>284.3109</v>
      </c>
      <c r="N1572" s="9">
        <f t="shared" si="85"/>
        <v>0.33012820512820507</v>
      </c>
      <c r="O1572" s="9">
        <f t="shared" si="86"/>
        <v>0.28436910892234124</v>
      </c>
    </row>
    <row r="1573" spans="1:15" x14ac:dyDescent="0.15">
      <c r="A1573">
        <f t="shared" si="87"/>
        <v>4</v>
      </c>
      <c r="B1573" s="3" t="s">
        <v>1572</v>
      </c>
      <c r="C1573" s="4">
        <v>0.82705202759580898</v>
      </c>
      <c r="K1573" s="8">
        <v>31488</v>
      </c>
      <c r="L1573">
        <v>234.67</v>
      </c>
      <c r="M1573">
        <v>284.00080000000003</v>
      </c>
      <c r="N1573" s="9">
        <f t="shared" si="85"/>
        <v>0.32934911912989295</v>
      </c>
      <c r="O1573" s="9">
        <f t="shared" si="86"/>
        <v>0.28642485873147083</v>
      </c>
    </row>
    <row r="1574" spans="1:15" x14ac:dyDescent="0.15">
      <c r="A1574">
        <f t="shared" si="87"/>
        <v>5</v>
      </c>
      <c r="B1574" s="3" t="s">
        <v>1573</v>
      </c>
      <c r="C1574" s="4">
        <v>0.85221591520900897</v>
      </c>
      <c r="K1574" s="8">
        <v>31489</v>
      </c>
      <c r="L1574">
        <v>235.78</v>
      </c>
      <c r="M1574">
        <v>288.24770000000001</v>
      </c>
      <c r="N1574" s="9">
        <f t="shared" si="85"/>
        <v>0.33299412030755327</v>
      </c>
      <c r="O1574" s="9">
        <f t="shared" si="86"/>
        <v>0.3011654382423361</v>
      </c>
    </row>
    <row r="1575" spans="1:15" x14ac:dyDescent="0.15">
      <c r="A1575">
        <f t="shared" si="87"/>
        <v>6</v>
      </c>
      <c r="B1575" s="3" t="s">
        <v>1574</v>
      </c>
      <c r="C1575" s="4">
        <v>1.3204546841001099</v>
      </c>
      <c r="K1575" s="8">
        <v>31490</v>
      </c>
      <c r="L1575">
        <v>235.6</v>
      </c>
      <c r="M1575">
        <v>280.38760000000002</v>
      </c>
      <c r="N1575" s="9">
        <f t="shared" si="85"/>
        <v>0.31224239723738445</v>
      </c>
      <c r="O1575" s="9">
        <f t="shared" si="86"/>
        <v>0.2374428639330799</v>
      </c>
    </row>
    <row r="1576" spans="1:15" x14ac:dyDescent="0.15">
      <c r="A1576">
        <f t="shared" si="87"/>
        <v>7</v>
      </c>
      <c r="B1576" s="3" t="s">
        <v>1575</v>
      </c>
      <c r="C1576" s="4">
        <v>1.3204546841001099</v>
      </c>
      <c r="K1576" s="8">
        <v>31491</v>
      </c>
      <c r="L1576">
        <v>236.54</v>
      </c>
      <c r="M1576">
        <v>277.87990000000002</v>
      </c>
      <c r="N1576" s="9">
        <f t="shared" si="85"/>
        <v>0.32086218449854798</v>
      </c>
      <c r="O1576" s="9">
        <f t="shared" si="86"/>
        <v>0.22462822198796362</v>
      </c>
    </row>
    <row r="1577" spans="1:15" x14ac:dyDescent="0.15">
      <c r="A1577">
        <f t="shared" si="87"/>
        <v>1</v>
      </c>
      <c r="B1577" s="3" t="s">
        <v>1576</v>
      </c>
      <c r="C1577" s="4">
        <v>1.3204546841001099</v>
      </c>
      <c r="K1577" s="8">
        <v>31492</v>
      </c>
      <c r="L1577">
        <v>233.34</v>
      </c>
      <c r="M1577">
        <v>277.67770000000002</v>
      </c>
      <c r="N1577" s="9">
        <f t="shared" si="85"/>
        <v>0.30103150264845291</v>
      </c>
      <c r="O1577" s="9">
        <f t="shared" si="86"/>
        <v>0.21117537500599748</v>
      </c>
    </row>
    <row r="1578" spans="1:15" x14ac:dyDescent="0.15">
      <c r="A1578">
        <f t="shared" si="87"/>
        <v>2</v>
      </c>
      <c r="B1578" s="3" t="s">
        <v>1577</v>
      </c>
      <c r="C1578" s="4">
        <v>1.48578395457641</v>
      </c>
      <c r="K1578" s="8">
        <v>31495</v>
      </c>
      <c r="L1578">
        <v>235.33</v>
      </c>
      <c r="M1578">
        <v>278.70229999999998</v>
      </c>
      <c r="N1578" s="9">
        <f t="shared" si="85"/>
        <v>0.31439901697944617</v>
      </c>
      <c r="O1578" s="9">
        <f t="shared" si="86"/>
        <v>0.21970318612552009</v>
      </c>
    </row>
    <row r="1579" spans="1:15" x14ac:dyDescent="0.15">
      <c r="A1579">
        <f t="shared" si="87"/>
        <v>3</v>
      </c>
      <c r="B1579" s="3" t="s">
        <v>1578</v>
      </c>
      <c r="C1579" s="4">
        <v>1.5144058188525999</v>
      </c>
      <c r="K1579" s="8">
        <v>31496</v>
      </c>
      <c r="L1579">
        <v>234.72</v>
      </c>
      <c r="M1579">
        <v>278.59449999999998</v>
      </c>
      <c r="N1579" s="9">
        <f t="shared" si="85"/>
        <v>0.31887396752261621</v>
      </c>
      <c r="O1579" s="9">
        <f t="shared" si="86"/>
        <v>0.21483143990019515</v>
      </c>
    </row>
    <row r="1580" spans="1:15" x14ac:dyDescent="0.15">
      <c r="A1580">
        <f t="shared" si="87"/>
        <v>4</v>
      </c>
      <c r="B1580" s="3" t="s">
        <v>1579</v>
      </c>
      <c r="C1580" s="4">
        <v>1.29811782241871</v>
      </c>
      <c r="K1580" s="8">
        <v>31497</v>
      </c>
      <c r="L1580">
        <v>237.3</v>
      </c>
      <c r="M1580">
        <v>280.77859999999998</v>
      </c>
      <c r="N1580" s="9">
        <f t="shared" si="85"/>
        <v>0.32993330717928604</v>
      </c>
      <c r="O1580" s="9">
        <f t="shared" si="86"/>
        <v>0.22401057053789497</v>
      </c>
    </row>
    <row r="1581" spans="1:15" x14ac:dyDescent="0.15">
      <c r="A1581">
        <f t="shared" si="87"/>
        <v>5</v>
      </c>
      <c r="B1581" s="3" t="s">
        <v>1580</v>
      </c>
      <c r="C1581" s="4">
        <v>1.46668842063713</v>
      </c>
      <c r="K1581" s="8">
        <v>31498</v>
      </c>
      <c r="L1581">
        <v>238.97</v>
      </c>
      <c r="M1581">
        <v>282.00549999999998</v>
      </c>
      <c r="N1581" s="9">
        <f t="shared" si="85"/>
        <v>0.33101258772418407</v>
      </c>
      <c r="O1581" s="9">
        <f t="shared" si="86"/>
        <v>0.21714632230441877</v>
      </c>
    </row>
    <row r="1582" spans="1:15" x14ac:dyDescent="0.15">
      <c r="A1582">
        <f t="shared" si="87"/>
        <v>6</v>
      </c>
      <c r="B1582" s="3" t="s">
        <v>1581</v>
      </c>
      <c r="C1582" s="4">
        <v>0.86597552158647095</v>
      </c>
      <c r="K1582" s="8">
        <v>31502</v>
      </c>
      <c r="L1582">
        <v>238.9</v>
      </c>
      <c r="M1582">
        <v>281.00779999999997</v>
      </c>
      <c r="N1582" s="9">
        <f t="shared" si="85"/>
        <v>0.33062270246184711</v>
      </c>
      <c r="O1582" s="9">
        <f t="shared" si="86"/>
        <v>0.21142066384871883</v>
      </c>
    </row>
    <row r="1583" spans="1:15" x14ac:dyDescent="0.15">
      <c r="A1583">
        <f t="shared" si="87"/>
        <v>7</v>
      </c>
      <c r="B1583" s="3" t="s">
        <v>1582</v>
      </c>
      <c r="C1583" s="4">
        <v>0.86597552158647095</v>
      </c>
      <c r="K1583" s="8">
        <v>31503</v>
      </c>
      <c r="L1583">
        <v>235.14</v>
      </c>
      <c r="M1583">
        <v>279.7944</v>
      </c>
      <c r="N1583" s="9">
        <f t="shared" si="85"/>
        <v>0.30156094320823645</v>
      </c>
      <c r="O1583" s="9">
        <f t="shared" si="86"/>
        <v>0.2003016687015291</v>
      </c>
    </row>
    <row r="1584" spans="1:15" x14ac:dyDescent="0.15">
      <c r="A1584">
        <f t="shared" si="87"/>
        <v>1</v>
      </c>
      <c r="B1584" s="3" t="s">
        <v>1583</v>
      </c>
      <c r="C1584" s="4">
        <v>0.91092039351376997</v>
      </c>
      <c r="K1584" s="8">
        <v>31504</v>
      </c>
      <c r="L1584">
        <v>235.71</v>
      </c>
      <c r="M1584">
        <v>277.44850000000002</v>
      </c>
      <c r="N1584" s="9">
        <f t="shared" si="85"/>
        <v>0.30032548132619841</v>
      </c>
      <c r="O1584" s="9">
        <f t="shared" si="86"/>
        <v>0.1969005952396361</v>
      </c>
    </row>
    <row r="1585" spans="1:15" x14ac:dyDescent="0.15">
      <c r="A1585">
        <f t="shared" si="87"/>
        <v>2</v>
      </c>
      <c r="B1585" s="3" t="s">
        <v>1584</v>
      </c>
      <c r="C1585" s="4">
        <v>-5.4722923320993398E-2</v>
      </c>
      <c r="K1585" s="8">
        <v>31505</v>
      </c>
      <c r="L1585">
        <v>232.47</v>
      </c>
      <c r="M1585">
        <v>274.3476</v>
      </c>
      <c r="N1585" s="9">
        <f t="shared" si="85"/>
        <v>0.28770841411399761</v>
      </c>
      <c r="O1585" s="9">
        <f t="shared" si="86"/>
        <v>0.17223627978044576</v>
      </c>
    </row>
    <row r="1586" spans="1:15" x14ac:dyDescent="0.15">
      <c r="A1586">
        <f t="shared" si="87"/>
        <v>3</v>
      </c>
      <c r="B1586" s="3" t="s">
        <v>1585</v>
      </c>
      <c r="C1586" s="4">
        <v>0.18127574303454799</v>
      </c>
      <c r="K1586" s="8">
        <v>31506</v>
      </c>
      <c r="L1586">
        <v>228.69</v>
      </c>
      <c r="M1586">
        <v>275.3723</v>
      </c>
      <c r="N1586" s="9">
        <f t="shared" si="85"/>
        <v>0.27681313159510901</v>
      </c>
      <c r="O1586" s="9">
        <f t="shared" si="86"/>
        <v>0.17492081073424148</v>
      </c>
    </row>
    <row r="1587" spans="1:15" x14ac:dyDescent="0.15">
      <c r="A1587">
        <f t="shared" si="87"/>
        <v>4</v>
      </c>
      <c r="B1587" s="3" t="s">
        <v>1586</v>
      </c>
      <c r="C1587" s="4">
        <v>0.168467410311091</v>
      </c>
      <c r="K1587" s="8">
        <v>31509</v>
      </c>
      <c r="L1587">
        <v>228.63</v>
      </c>
      <c r="M1587">
        <v>278.31139999999999</v>
      </c>
      <c r="N1587" s="9">
        <f t="shared" si="85"/>
        <v>0.27704853935094675</v>
      </c>
      <c r="O1587" s="9">
        <f t="shared" si="86"/>
        <v>0.18864567424156986</v>
      </c>
    </row>
    <row r="1588" spans="1:15" x14ac:dyDescent="0.15">
      <c r="A1588">
        <f t="shared" si="87"/>
        <v>5</v>
      </c>
      <c r="B1588" s="3" t="s">
        <v>1587</v>
      </c>
      <c r="C1588" s="4">
        <v>1.48115934819342</v>
      </c>
      <c r="K1588" s="8">
        <v>31510</v>
      </c>
      <c r="L1588">
        <v>233.52</v>
      </c>
      <c r="M1588">
        <v>279.60559999999998</v>
      </c>
      <c r="N1588" s="9">
        <f t="shared" si="85"/>
        <v>0.31168904117283613</v>
      </c>
      <c r="O1588" s="9">
        <f t="shared" si="86"/>
        <v>0.18504365840571579</v>
      </c>
    </row>
    <row r="1589" spans="1:15" x14ac:dyDescent="0.15">
      <c r="A1589">
        <f t="shared" si="87"/>
        <v>6</v>
      </c>
      <c r="B1589" s="3" t="s">
        <v>1588</v>
      </c>
      <c r="C1589" s="4">
        <v>0.95077777485099702</v>
      </c>
      <c r="K1589" s="8">
        <v>31511</v>
      </c>
      <c r="L1589">
        <v>233.75</v>
      </c>
      <c r="M1589">
        <v>282.86829999999998</v>
      </c>
      <c r="N1589" s="9">
        <f t="shared" si="85"/>
        <v>0.31165478929352997</v>
      </c>
      <c r="O1589" s="9">
        <f t="shared" si="86"/>
        <v>0.19643735553060049</v>
      </c>
    </row>
    <row r="1590" spans="1:15" x14ac:dyDescent="0.15">
      <c r="A1590">
        <f t="shared" si="87"/>
        <v>7</v>
      </c>
      <c r="B1590" s="3" t="s">
        <v>1589</v>
      </c>
      <c r="C1590" s="4">
        <v>0.95077777485099702</v>
      </c>
      <c r="K1590" s="8">
        <v>31512</v>
      </c>
      <c r="L1590">
        <v>236.44</v>
      </c>
      <c r="M1590">
        <v>283.51549999999997</v>
      </c>
      <c r="N1590" s="9">
        <f t="shared" si="85"/>
        <v>0.31780180581874928</v>
      </c>
      <c r="O1590" s="9">
        <f t="shared" si="86"/>
        <v>0.21033540039633647</v>
      </c>
    </row>
    <row r="1591" spans="1:15" x14ac:dyDescent="0.15">
      <c r="A1591">
        <f t="shared" si="87"/>
        <v>1</v>
      </c>
      <c r="B1591" s="3" t="s">
        <v>1590</v>
      </c>
      <c r="C1591" s="4">
        <v>1.68948230022437</v>
      </c>
      <c r="K1591" s="8">
        <v>31513</v>
      </c>
      <c r="L1591">
        <v>235.97</v>
      </c>
      <c r="M1591">
        <v>282.22120000000001</v>
      </c>
      <c r="N1591" s="9">
        <f t="shared" si="85"/>
        <v>0.30956212886397694</v>
      </c>
      <c r="O1591" s="9">
        <f t="shared" si="86"/>
        <v>0.20447628636043746</v>
      </c>
    </row>
    <row r="1592" spans="1:15" x14ac:dyDescent="0.15">
      <c r="A1592">
        <f t="shared" si="87"/>
        <v>2</v>
      </c>
      <c r="B1592" s="3" t="s">
        <v>1591</v>
      </c>
      <c r="C1592" s="4">
        <v>2.18368904575506</v>
      </c>
      <c r="K1592" s="8">
        <v>31516</v>
      </c>
      <c r="L1592">
        <v>237.28</v>
      </c>
      <c r="M1592">
        <v>286.44110000000001</v>
      </c>
      <c r="N1592" s="9">
        <f t="shared" si="85"/>
        <v>0.31427938407001221</v>
      </c>
      <c r="O1592" s="9">
        <f t="shared" si="86"/>
        <v>0.20388407049444623</v>
      </c>
    </row>
    <row r="1593" spans="1:15" x14ac:dyDescent="0.15">
      <c r="A1593">
        <f t="shared" si="87"/>
        <v>3</v>
      </c>
      <c r="B1593" s="3" t="s">
        <v>1592</v>
      </c>
      <c r="C1593" s="4">
        <v>1.90721146852548</v>
      </c>
      <c r="K1593" s="8">
        <v>31517</v>
      </c>
      <c r="L1593">
        <v>237.73</v>
      </c>
      <c r="M1593">
        <v>289.38959999999997</v>
      </c>
      <c r="N1593" s="9">
        <f t="shared" si="85"/>
        <v>0.31400619058147261</v>
      </c>
      <c r="O1593" s="9">
        <f t="shared" si="86"/>
        <v>0.22254394599321525</v>
      </c>
    </row>
    <row r="1594" spans="1:15" x14ac:dyDescent="0.15">
      <c r="A1594">
        <f t="shared" si="87"/>
        <v>4</v>
      </c>
      <c r="B1594" s="3" t="s">
        <v>1593</v>
      </c>
      <c r="C1594" s="4">
        <v>1.2956135983485599</v>
      </c>
      <c r="K1594" s="8">
        <v>31518</v>
      </c>
      <c r="L1594">
        <v>242.22</v>
      </c>
      <c r="M1594">
        <v>287.80709999999999</v>
      </c>
      <c r="N1594" s="9">
        <f t="shared" si="85"/>
        <v>0.33675496688741724</v>
      </c>
      <c r="O1594" s="9">
        <f t="shared" si="86"/>
        <v>0.2212816011548846</v>
      </c>
    </row>
    <row r="1595" spans="1:15" x14ac:dyDescent="0.15">
      <c r="A1595">
        <f t="shared" si="87"/>
        <v>5</v>
      </c>
      <c r="B1595" s="3" t="s">
        <v>1594</v>
      </c>
      <c r="C1595" s="4">
        <v>0.68047622961731102</v>
      </c>
      <c r="K1595" s="8">
        <v>31519</v>
      </c>
      <c r="L1595">
        <v>243.03</v>
      </c>
      <c r="M1595">
        <v>288.03710000000001</v>
      </c>
      <c r="N1595" s="9">
        <f t="shared" si="85"/>
        <v>0.33768163804491413</v>
      </c>
      <c r="O1595" s="9">
        <f t="shared" si="86"/>
        <v>0.22225758391648309</v>
      </c>
    </row>
    <row r="1596" spans="1:15" x14ac:dyDescent="0.15">
      <c r="A1596">
        <f t="shared" si="87"/>
        <v>6</v>
      </c>
      <c r="B1596" s="3" t="s">
        <v>1595</v>
      </c>
      <c r="C1596" s="4">
        <v>0.73562348342020001</v>
      </c>
      <c r="K1596" s="8">
        <v>31520</v>
      </c>
      <c r="L1596">
        <v>242.38</v>
      </c>
      <c r="M1596">
        <v>288.7269</v>
      </c>
      <c r="N1596" s="9">
        <f t="shared" si="85"/>
        <v>0.34030081840300808</v>
      </c>
      <c r="O1596" s="9">
        <f t="shared" si="86"/>
        <v>0.22700910927948081</v>
      </c>
    </row>
    <row r="1597" spans="1:15" x14ac:dyDescent="0.15">
      <c r="A1597">
        <f t="shared" si="87"/>
        <v>7</v>
      </c>
      <c r="B1597" s="3" t="s">
        <v>1596</v>
      </c>
      <c r="C1597" s="4">
        <v>0.73562348342020001</v>
      </c>
      <c r="K1597" s="8">
        <v>31523</v>
      </c>
      <c r="L1597">
        <v>244.74</v>
      </c>
      <c r="M1597">
        <v>290.2011</v>
      </c>
      <c r="N1597" s="9">
        <f t="shared" si="85"/>
        <v>0.35133344376345854</v>
      </c>
      <c r="O1597" s="9">
        <f t="shared" si="86"/>
        <v>0.23429480649673828</v>
      </c>
    </row>
    <row r="1598" spans="1:15" x14ac:dyDescent="0.15">
      <c r="A1598">
        <f t="shared" si="87"/>
        <v>1</v>
      </c>
      <c r="B1598" s="3" t="s">
        <v>1597</v>
      </c>
      <c r="C1598" s="4">
        <v>0.96430313787756505</v>
      </c>
      <c r="K1598" s="8">
        <v>31524</v>
      </c>
      <c r="L1598">
        <v>242.42</v>
      </c>
      <c r="M1598">
        <v>292.47340000000003</v>
      </c>
      <c r="N1598" s="9">
        <f t="shared" si="85"/>
        <v>0.34156059767570568</v>
      </c>
      <c r="O1598" s="9">
        <f t="shared" si="86"/>
        <v>0.25079395219265965</v>
      </c>
    </row>
    <row r="1599" spans="1:15" x14ac:dyDescent="0.15">
      <c r="A1599">
        <f t="shared" si="87"/>
        <v>2</v>
      </c>
      <c r="B1599" s="3" t="s">
        <v>1598</v>
      </c>
      <c r="C1599" s="4">
        <v>1.56123398675165</v>
      </c>
      <c r="K1599" s="8">
        <v>31525</v>
      </c>
      <c r="L1599">
        <v>241.75</v>
      </c>
      <c r="M1599">
        <v>292.04059999999998</v>
      </c>
      <c r="N1599" s="9">
        <f t="shared" si="85"/>
        <v>0.32917308115240829</v>
      </c>
      <c r="O1599" s="9">
        <f t="shared" si="86"/>
        <v>0.25472270831194077</v>
      </c>
    </row>
    <row r="1600" spans="1:15" x14ac:dyDescent="0.15">
      <c r="A1600">
        <f t="shared" si="87"/>
        <v>3</v>
      </c>
      <c r="B1600" s="3" t="s">
        <v>1599</v>
      </c>
      <c r="C1600" s="4">
        <v>2.1374344348966501</v>
      </c>
      <c r="K1600" s="8">
        <v>31526</v>
      </c>
      <c r="L1600">
        <v>242.02</v>
      </c>
      <c r="M1600">
        <v>292.10820000000001</v>
      </c>
      <c r="N1600" s="9">
        <f t="shared" si="85"/>
        <v>0.32788324371776589</v>
      </c>
      <c r="O1600" s="9">
        <f t="shared" si="86"/>
        <v>0.25592344112502818</v>
      </c>
    </row>
    <row r="1601" spans="1:15" x14ac:dyDescent="0.15">
      <c r="A1601">
        <f t="shared" si="87"/>
        <v>4</v>
      </c>
      <c r="B1601" s="3" t="s">
        <v>1600</v>
      </c>
      <c r="C1601" s="4">
        <v>1.8364331618249401</v>
      </c>
      <c r="K1601" s="8">
        <v>31527</v>
      </c>
      <c r="L1601">
        <v>242.29</v>
      </c>
      <c r="M1601">
        <v>294.04239999999999</v>
      </c>
      <c r="N1601" s="9">
        <f t="shared" si="85"/>
        <v>0.32088535136019192</v>
      </c>
      <c r="O1601" s="9">
        <f t="shared" si="86"/>
        <v>0.25070192967389882</v>
      </c>
    </row>
    <row r="1602" spans="1:15" x14ac:dyDescent="0.15">
      <c r="A1602">
        <f t="shared" si="87"/>
        <v>5</v>
      </c>
      <c r="B1602" s="3" t="s">
        <v>1601</v>
      </c>
      <c r="C1602" s="4">
        <v>1.4621669175499199</v>
      </c>
      <c r="K1602" s="8">
        <v>31530</v>
      </c>
      <c r="L1602">
        <v>243.08</v>
      </c>
      <c r="M1602">
        <v>297.23439999999999</v>
      </c>
      <c r="N1602" s="9">
        <f t="shared" ref="N1602:N1665" si="88">L1602/L1350-1</f>
        <v>0.33428477330113071</v>
      </c>
      <c r="O1602" s="9">
        <f t="shared" ref="O1602:O1665" si="89">M1602/M1350-1</f>
        <v>0.26749760879196982</v>
      </c>
    </row>
    <row r="1603" spans="1:15" x14ac:dyDescent="0.15">
      <c r="A1603">
        <f t="shared" si="87"/>
        <v>6</v>
      </c>
      <c r="B1603" s="3" t="s">
        <v>1602</v>
      </c>
      <c r="C1603" s="4">
        <v>1.10845578485983</v>
      </c>
      <c r="K1603" s="8">
        <v>31531</v>
      </c>
      <c r="L1603">
        <v>240.51</v>
      </c>
      <c r="M1603">
        <v>297.23439999999999</v>
      </c>
      <c r="N1603" s="9">
        <f t="shared" si="88"/>
        <v>0.3315063942866634</v>
      </c>
      <c r="O1603" s="9">
        <f t="shared" si="89"/>
        <v>0.25968984363345404</v>
      </c>
    </row>
    <row r="1604" spans="1:15" x14ac:dyDescent="0.15">
      <c r="A1604">
        <f t="shared" ref="A1604:A1667" si="90">WEEKDAY(B1604,2)</f>
        <v>7</v>
      </c>
      <c r="B1604" s="3" t="s">
        <v>1603</v>
      </c>
      <c r="C1604" s="4">
        <v>1.10845578485983</v>
      </c>
      <c r="K1604" s="8">
        <v>31532</v>
      </c>
      <c r="L1604">
        <v>235.52</v>
      </c>
      <c r="M1604">
        <v>300.87270000000001</v>
      </c>
      <c r="N1604" s="9">
        <f t="shared" si="88"/>
        <v>0.30968136573430449</v>
      </c>
      <c r="O1604" s="9">
        <f t="shared" si="89"/>
        <v>0.26084301855354908</v>
      </c>
    </row>
    <row r="1605" spans="1:15" x14ac:dyDescent="0.15">
      <c r="A1605">
        <f t="shared" si="90"/>
        <v>1</v>
      </c>
      <c r="B1605" s="3" t="s">
        <v>1604</v>
      </c>
      <c r="C1605" s="4">
        <v>0.72342908075651002</v>
      </c>
      <c r="K1605" s="8">
        <v>31533</v>
      </c>
      <c r="L1605">
        <v>235.16</v>
      </c>
      <c r="M1605">
        <v>297.23439999999999</v>
      </c>
      <c r="N1605" s="9">
        <f t="shared" si="88"/>
        <v>0.31838313617760838</v>
      </c>
      <c r="O1605" s="9">
        <f t="shared" si="89"/>
        <v>0.25360136716146986</v>
      </c>
    </row>
    <row r="1606" spans="1:15" x14ac:dyDescent="0.15">
      <c r="A1606">
        <f t="shared" si="90"/>
        <v>2</v>
      </c>
      <c r="B1606" s="3" t="s">
        <v>1605</v>
      </c>
      <c r="C1606" s="4">
        <v>0.53027716637992195</v>
      </c>
      <c r="K1606" s="8">
        <v>31534</v>
      </c>
      <c r="L1606">
        <v>234.79</v>
      </c>
      <c r="M1606">
        <v>300.5616</v>
      </c>
      <c r="N1606" s="9">
        <f t="shared" si="88"/>
        <v>0.31160270375956656</v>
      </c>
      <c r="O1606" s="9">
        <f t="shared" si="89"/>
        <v>0.26645143511577762</v>
      </c>
    </row>
    <row r="1607" spans="1:15" x14ac:dyDescent="0.15">
      <c r="A1607">
        <f t="shared" si="90"/>
        <v>3</v>
      </c>
      <c r="B1607" s="3" t="s">
        <v>1606</v>
      </c>
      <c r="C1607" s="4">
        <v>0.91949738775549705</v>
      </c>
      <c r="K1607" s="8">
        <v>31537</v>
      </c>
      <c r="L1607">
        <v>237.73</v>
      </c>
      <c r="M1607">
        <v>303.80770000000001</v>
      </c>
      <c r="N1607" s="9">
        <f t="shared" si="88"/>
        <v>0.32013549533540631</v>
      </c>
      <c r="O1607" s="9">
        <f t="shared" si="89"/>
        <v>0.29132551331863521</v>
      </c>
    </row>
    <row r="1608" spans="1:15" x14ac:dyDescent="0.15">
      <c r="A1608">
        <f t="shared" si="90"/>
        <v>4</v>
      </c>
      <c r="B1608" s="3" t="s">
        <v>1607</v>
      </c>
      <c r="C1608" s="4">
        <v>0.94124136370377098</v>
      </c>
      <c r="K1608" s="8">
        <v>31538</v>
      </c>
      <c r="L1608">
        <v>237.24</v>
      </c>
      <c r="M1608">
        <v>303.42899999999997</v>
      </c>
      <c r="N1608" s="9">
        <f t="shared" si="88"/>
        <v>0.3180732262903494</v>
      </c>
      <c r="O1608" s="9">
        <f t="shared" si="89"/>
        <v>0.29790652373094062</v>
      </c>
    </row>
    <row r="1609" spans="1:15" x14ac:dyDescent="0.15">
      <c r="A1609">
        <f t="shared" si="90"/>
        <v>5</v>
      </c>
      <c r="B1609" s="3" t="s">
        <v>1608</v>
      </c>
      <c r="C1609" s="4">
        <v>2.4622268437552601</v>
      </c>
      <c r="K1609" s="8">
        <v>31539</v>
      </c>
      <c r="L1609">
        <v>236.08</v>
      </c>
      <c r="M1609">
        <v>302.68509999999998</v>
      </c>
      <c r="N1609" s="9">
        <f t="shared" si="88"/>
        <v>0.30604115954857281</v>
      </c>
      <c r="O1609" s="9">
        <f t="shared" si="89"/>
        <v>0.29768809793804474</v>
      </c>
    </row>
    <row r="1610" spans="1:15" x14ac:dyDescent="0.15">
      <c r="A1610">
        <f t="shared" si="90"/>
        <v>6</v>
      </c>
      <c r="B1610" s="3" t="s">
        <v>1609</v>
      </c>
      <c r="C1610" s="4">
        <v>4.7845540834262597</v>
      </c>
      <c r="K1610" s="8">
        <v>31540</v>
      </c>
      <c r="L1610">
        <v>237.13</v>
      </c>
      <c r="M1610">
        <v>303.02319999999997</v>
      </c>
      <c r="N1610" s="9">
        <f t="shared" si="88"/>
        <v>0.31286679216033653</v>
      </c>
      <c r="O1610" s="9">
        <f t="shared" si="89"/>
        <v>0.30139001863035531</v>
      </c>
    </row>
    <row r="1611" spans="1:15" x14ac:dyDescent="0.15">
      <c r="A1611">
        <f t="shared" si="90"/>
        <v>7</v>
      </c>
      <c r="B1611" s="3" t="s">
        <v>1610</v>
      </c>
      <c r="C1611" s="4">
        <v>4.7845540834262597</v>
      </c>
      <c r="K1611" s="8">
        <v>31541</v>
      </c>
      <c r="L1611">
        <v>237.85</v>
      </c>
      <c r="M1611">
        <v>306.71570000000003</v>
      </c>
      <c r="N1611" s="9">
        <f t="shared" si="88"/>
        <v>0.30744283201407208</v>
      </c>
      <c r="O1611" s="9">
        <f t="shared" si="89"/>
        <v>0.31086961724737461</v>
      </c>
    </row>
    <row r="1612" spans="1:15" x14ac:dyDescent="0.15">
      <c r="A1612">
        <f t="shared" si="90"/>
        <v>1</v>
      </c>
      <c r="B1612" s="3" t="s">
        <v>1611</v>
      </c>
      <c r="C1612" s="4">
        <v>5.3826434842573398</v>
      </c>
      <c r="K1612" s="8">
        <v>31544</v>
      </c>
      <c r="L1612">
        <v>237.58</v>
      </c>
      <c r="M1612">
        <v>307.85180000000003</v>
      </c>
      <c r="N1612" s="9">
        <f t="shared" si="88"/>
        <v>0.28923377469068812</v>
      </c>
      <c r="O1612" s="9">
        <f t="shared" si="89"/>
        <v>0.32657917371212486</v>
      </c>
    </row>
    <row r="1613" spans="1:15" x14ac:dyDescent="0.15">
      <c r="A1613">
        <f t="shared" si="90"/>
        <v>2</v>
      </c>
      <c r="B1613" s="3" t="s">
        <v>1612</v>
      </c>
      <c r="C1613" s="4">
        <v>4.8602109829184004</v>
      </c>
      <c r="K1613" s="8">
        <v>31545</v>
      </c>
      <c r="L1613">
        <v>236.41</v>
      </c>
      <c r="M1613">
        <v>305.8168</v>
      </c>
      <c r="N1613" s="9">
        <f t="shared" si="88"/>
        <v>0.28059151725258635</v>
      </c>
      <c r="O1613" s="9">
        <f t="shared" si="89"/>
        <v>0.32040404389303512</v>
      </c>
    </row>
    <row r="1614" spans="1:15" x14ac:dyDescent="0.15">
      <c r="A1614">
        <f t="shared" si="90"/>
        <v>3</v>
      </c>
      <c r="B1614" s="3" t="s">
        <v>1613</v>
      </c>
      <c r="C1614" s="4">
        <v>5.1075383262175098</v>
      </c>
      <c r="K1614" s="8">
        <v>31546</v>
      </c>
      <c r="L1614">
        <v>237.54</v>
      </c>
      <c r="M1614">
        <v>304.40589999999997</v>
      </c>
      <c r="N1614" s="9">
        <f t="shared" si="88"/>
        <v>0.29189100995268391</v>
      </c>
      <c r="O1614" s="9">
        <f t="shared" si="89"/>
        <v>0.32406520155283203</v>
      </c>
    </row>
    <row r="1615" spans="1:15" x14ac:dyDescent="0.15">
      <c r="A1615">
        <f t="shared" si="90"/>
        <v>4</v>
      </c>
      <c r="B1615" s="3" t="s">
        <v>1614</v>
      </c>
      <c r="C1615" s="4">
        <v>4.5028977262269798</v>
      </c>
      <c r="K1615" s="8">
        <v>31547</v>
      </c>
      <c r="L1615">
        <v>234.43</v>
      </c>
      <c r="M1615">
        <v>304.35160000000002</v>
      </c>
      <c r="N1615" s="9">
        <f t="shared" si="88"/>
        <v>0.27034789205592302</v>
      </c>
      <c r="O1615" s="9">
        <f t="shared" si="89"/>
        <v>0.32120961128815417</v>
      </c>
    </row>
    <row r="1616" spans="1:15" x14ac:dyDescent="0.15">
      <c r="A1616">
        <f t="shared" si="90"/>
        <v>5</v>
      </c>
      <c r="B1616" s="3" t="s">
        <v>1615</v>
      </c>
      <c r="C1616" s="4">
        <v>5.6496186210988499</v>
      </c>
      <c r="K1616" s="8">
        <v>31548</v>
      </c>
      <c r="L1616">
        <v>232.76</v>
      </c>
      <c r="M1616">
        <v>305.42340000000002</v>
      </c>
      <c r="N1616" s="9">
        <f t="shared" si="88"/>
        <v>0.25368954001939015</v>
      </c>
      <c r="O1616" s="9">
        <f t="shared" si="89"/>
        <v>0.30621903366870185</v>
      </c>
    </row>
    <row r="1617" spans="1:15" x14ac:dyDescent="0.15">
      <c r="A1617">
        <f t="shared" si="90"/>
        <v>6</v>
      </c>
      <c r="B1617" s="3" t="s">
        <v>1616</v>
      </c>
      <c r="C1617" s="4">
        <v>5.3637954266635202</v>
      </c>
      <c r="K1617" s="8">
        <v>31551</v>
      </c>
      <c r="L1617">
        <v>233.2</v>
      </c>
      <c r="M1617">
        <v>306.02030000000002</v>
      </c>
      <c r="N1617" s="9">
        <f t="shared" si="88"/>
        <v>0.24426421940027754</v>
      </c>
      <c r="O1617" s="9">
        <f t="shared" si="89"/>
        <v>0.31213377388375285</v>
      </c>
    </row>
    <row r="1618" spans="1:15" x14ac:dyDescent="0.15">
      <c r="A1618">
        <f t="shared" si="90"/>
        <v>7</v>
      </c>
      <c r="B1618" s="3" t="s">
        <v>1617</v>
      </c>
      <c r="C1618" s="4">
        <v>5.3637954266635202</v>
      </c>
      <c r="K1618" s="8">
        <v>31552</v>
      </c>
      <c r="L1618">
        <v>236.11</v>
      </c>
      <c r="M1618">
        <v>307.39049999999997</v>
      </c>
      <c r="N1618" s="9">
        <f t="shared" si="88"/>
        <v>0.2445182374024879</v>
      </c>
      <c r="O1618" s="9">
        <f t="shared" si="89"/>
        <v>0.31602426799774452</v>
      </c>
    </row>
    <row r="1619" spans="1:15" x14ac:dyDescent="0.15">
      <c r="A1619">
        <f t="shared" si="90"/>
        <v>1</v>
      </c>
      <c r="B1619" s="3" t="s">
        <v>1618</v>
      </c>
      <c r="C1619" s="4">
        <v>5.4309675602837801</v>
      </c>
      <c r="K1619" s="8">
        <v>31553</v>
      </c>
      <c r="L1619">
        <v>235.45</v>
      </c>
      <c r="M1619">
        <v>314.32299999999998</v>
      </c>
      <c r="N1619" s="9">
        <f t="shared" si="88"/>
        <v>0.24156296140054834</v>
      </c>
      <c r="O1619" s="9">
        <f t="shared" si="89"/>
        <v>0.34803468522927128</v>
      </c>
    </row>
    <row r="1620" spans="1:15" x14ac:dyDescent="0.15">
      <c r="A1620">
        <f t="shared" si="90"/>
        <v>2</v>
      </c>
      <c r="B1620" s="3" t="s">
        <v>1619</v>
      </c>
      <c r="C1620" s="4">
        <v>5.61090077426101</v>
      </c>
      <c r="K1620" s="8">
        <v>31554</v>
      </c>
      <c r="L1620">
        <v>240.12</v>
      </c>
      <c r="M1620">
        <v>315.47620000000001</v>
      </c>
      <c r="N1620" s="9">
        <f t="shared" si="88"/>
        <v>0.27344081459482394</v>
      </c>
      <c r="O1620" s="9">
        <f t="shared" si="89"/>
        <v>0.36111482635524195</v>
      </c>
    </row>
    <row r="1621" spans="1:15" x14ac:dyDescent="0.15">
      <c r="A1621">
        <f t="shared" si="90"/>
        <v>3</v>
      </c>
      <c r="B1621" s="3" t="s">
        <v>1620</v>
      </c>
      <c r="C1621" s="4">
        <v>5.5186087223683602</v>
      </c>
      <c r="K1621" s="8">
        <v>31555</v>
      </c>
      <c r="L1621">
        <v>241.35</v>
      </c>
      <c r="M1621">
        <v>316.358</v>
      </c>
      <c r="N1621" s="9">
        <f t="shared" si="88"/>
        <v>0.28651385927505335</v>
      </c>
      <c r="O1621" s="9">
        <f t="shared" si="89"/>
        <v>0.36140038015826881</v>
      </c>
    </row>
    <row r="1622" spans="1:15" x14ac:dyDescent="0.15">
      <c r="A1622">
        <f t="shared" si="90"/>
        <v>4</v>
      </c>
      <c r="B1622" s="3" t="s">
        <v>1621</v>
      </c>
      <c r="C1622" s="4">
        <v>5.6020923988221201</v>
      </c>
      <c r="K1622" s="8">
        <v>31559</v>
      </c>
      <c r="L1622">
        <v>244.75</v>
      </c>
      <c r="M1622">
        <v>320.91640000000001</v>
      </c>
      <c r="N1622" s="9">
        <f t="shared" si="88"/>
        <v>0.29985660417441196</v>
      </c>
      <c r="O1622" s="9">
        <f t="shared" si="89"/>
        <v>0.37247869644709142</v>
      </c>
    </row>
    <row r="1623" spans="1:15" x14ac:dyDescent="0.15">
      <c r="A1623">
        <f t="shared" si="90"/>
        <v>5</v>
      </c>
      <c r="B1623" s="3" t="s">
        <v>1622</v>
      </c>
      <c r="C1623" s="4">
        <v>5.4607928240738302</v>
      </c>
      <c r="K1623" s="8">
        <v>31560</v>
      </c>
      <c r="L1623">
        <v>246.63</v>
      </c>
      <c r="M1623">
        <v>318.36590000000001</v>
      </c>
      <c r="N1623" s="9">
        <f t="shared" si="88"/>
        <v>0.31283934845097394</v>
      </c>
      <c r="O1623" s="9">
        <f t="shared" si="89"/>
        <v>0.36157084968298614</v>
      </c>
    </row>
    <row r="1624" spans="1:15" x14ac:dyDescent="0.15">
      <c r="A1624">
        <f t="shared" si="90"/>
        <v>6</v>
      </c>
      <c r="B1624" s="3" t="s">
        <v>1623</v>
      </c>
      <c r="C1624" s="4">
        <v>6.0395888372829303</v>
      </c>
      <c r="K1624" s="8">
        <v>31561</v>
      </c>
      <c r="L1624">
        <v>247.98</v>
      </c>
      <c r="M1624">
        <v>319.87180000000001</v>
      </c>
      <c r="N1624" s="9">
        <f t="shared" si="88"/>
        <v>0.32129156010230164</v>
      </c>
      <c r="O1624" s="9">
        <f t="shared" si="89"/>
        <v>0.35473113479640817</v>
      </c>
    </row>
    <row r="1625" spans="1:15" x14ac:dyDescent="0.15">
      <c r="A1625">
        <f t="shared" si="90"/>
        <v>7</v>
      </c>
      <c r="B1625" s="3" t="s">
        <v>1624</v>
      </c>
      <c r="C1625" s="4">
        <v>6.0395888372829303</v>
      </c>
      <c r="K1625" s="8">
        <v>31562</v>
      </c>
      <c r="L1625">
        <v>247.35</v>
      </c>
      <c r="M1625">
        <v>319.62759999999997</v>
      </c>
      <c r="N1625" s="9">
        <f t="shared" si="88"/>
        <v>0.31744340878828226</v>
      </c>
      <c r="O1625" s="9">
        <f t="shared" si="89"/>
        <v>0.34914117864066752</v>
      </c>
    </row>
    <row r="1626" spans="1:15" x14ac:dyDescent="0.15">
      <c r="A1626">
        <f t="shared" si="90"/>
        <v>1</v>
      </c>
      <c r="B1626" s="3" t="s">
        <v>1625</v>
      </c>
      <c r="C1626" s="4">
        <v>6.0395888372829303</v>
      </c>
      <c r="K1626" s="8">
        <v>31565</v>
      </c>
      <c r="L1626">
        <v>245.04</v>
      </c>
      <c r="M1626">
        <v>320.90280000000001</v>
      </c>
      <c r="N1626" s="9">
        <f t="shared" si="88"/>
        <v>0.29274597731469254</v>
      </c>
      <c r="O1626" s="9">
        <f t="shared" si="89"/>
        <v>0.36007632296889902</v>
      </c>
    </row>
    <row r="1627" spans="1:15" x14ac:dyDescent="0.15">
      <c r="A1627">
        <f t="shared" si="90"/>
        <v>2</v>
      </c>
      <c r="B1627" s="3" t="s">
        <v>1626</v>
      </c>
      <c r="C1627" s="4">
        <v>6.2134254211960496</v>
      </c>
      <c r="K1627" s="8">
        <v>31566</v>
      </c>
      <c r="L1627">
        <v>245.51</v>
      </c>
      <c r="M1627">
        <v>316.56150000000002</v>
      </c>
      <c r="N1627" s="9">
        <f t="shared" si="88"/>
        <v>0.29679907035706732</v>
      </c>
      <c r="O1627" s="9">
        <f t="shared" si="89"/>
        <v>0.35231315965857424</v>
      </c>
    </row>
    <row r="1628" spans="1:15" x14ac:dyDescent="0.15">
      <c r="A1628">
        <f t="shared" si="90"/>
        <v>3</v>
      </c>
      <c r="B1628" s="3" t="s">
        <v>1627</v>
      </c>
      <c r="C1628" s="4">
        <v>5.8692071227889304</v>
      </c>
      <c r="K1628" s="8">
        <v>31567</v>
      </c>
      <c r="L1628">
        <v>243.94</v>
      </c>
      <c r="M1628">
        <v>319.26130000000001</v>
      </c>
      <c r="N1628" s="9">
        <f t="shared" si="88"/>
        <v>0.2836245001052411</v>
      </c>
      <c r="O1628" s="9">
        <f t="shared" si="89"/>
        <v>0.36445607675386782</v>
      </c>
    </row>
    <row r="1629" spans="1:15" x14ac:dyDescent="0.15">
      <c r="A1629">
        <f t="shared" si="90"/>
        <v>4</v>
      </c>
      <c r="B1629" s="3" t="s">
        <v>1628</v>
      </c>
      <c r="C1629" s="4">
        <v>6.4464055792267096</v>
      </c>
      <c r="K1629" s="8">
        <v>31568</v>
      </c>
      <c r="L1629">
        <v>245.65</v>
      </c>
      <c r="M1629">
        <v>318.43369999999999</v>
      </c>
      <c r="N1629" s="9">
        <f t="shared" si="88"/>
        <v>0.29180689945309224</v>
      </c>
      <c r="O1629" s="9">
        <f t="shared" si="89"/>
        <v>0.36091908730628508</v>
      </c>
    </row>
    <row r="1630" spans="1:15" x14ac:dyDescent="0.15">
      <c r="A1630">
        <f t="shared" si="90"/>
        <v>5</v>
      </c>
      <c r="B1630" s="3" t="s">
        <v>1629</v>
      </c>
      <c r="C1630" s="4">
        <v>8.1860284944428798</v>
      </c>
      <c r="K1630" s="8">
        <v>31569</v>
      </c>
      <c r="L1630">
        <v>245.67</v>
      </c>
      <c r="M1630">
        <v>321.93389999999999</v>
      </c>
      <c r="N1630" s="9">
        <f t="shared" si="88"/>
        <v>0.28582644195540663</v>
      </c>
      <c r="O1630" s="9">
        <f t="shared" si="89"/>
        <v>0.38360682369960442</v>
      </c>
    </row>
    <row r="1631" spans="1:15" x14ac:dyDescent="0.15">
      <c r="A1631">
        <f t="shared" si="90"/>
        <v>6</v>
      </c>
      <c r="B1631" s="3" t="s">
        <v>1630</v>
      </c>
      <c r="C1631" s="4">
        <v>7.76402323905456</v>
      </c>
      <c r="K1631" s="8">
        <v>31572</v>
      </c>
      <c r="L1631">
        <v>239.96</v>
      </c>
      <c r="M1631">
        <v>324.1995</v>
      </c>
      <c r="N1631" s="9">
        <f t="shared" si="88"/>
        <v>0.26507802614930398</v>
      </c>
      <c r="O1631" s="9">
        <f t="shared" si="89"/>
        <v>0.39193628854772133</v>
      </c>
    </row>
    <row r="1632" spans="1:15" x14ac:dyDescent="0.15">
      <c r="A1632">
        <f t="shared" si="90"/>
        <v>7</v>
      </c>
      <c r="B1632" s="3" t="s">
        <v>1631</v>
      </c>
      <c r="C1632" s="4">
        <v>7.76402323905456</v>
      </c>
      <c r="K1632" s="8">
        <v>31573</v>
      </c>
      <c r="L1632">
        <v>239.58</v>
      </c>
      <c r="M1632">
        <v>324.1995</v>
      </c>
      <c r="N1632" s="9">
        <f t="shared" si="88"/>
        <v>0.26420769352540785</v>
      </c>
      <c r="O1632" s="9">
        <f t="shared" si="89"/>
        <v>0.38254923366909166</v>
      </c>
    </row>
    <row r="1633" spans="1:15" x14ac:dyDescent="0.15">
      <c r="A1633">
        <f t="shared" si="90"/>
        <v>1</v>
      </c>
      <c r="B1633" s="3" t="s">
        <v>1632</v>
      </c>
      <c r="C1633" s="4">
        <v>6.8369091441155403</v>
      </c>
      <c r="K1633" s="8">
        <v>31574</v>
      </c>
      <c r="L1633">
        <v>241.13</v>
      </c>
      <c r="M1633">
        <v>325.02699999999999</v>
      </c>
      <c r="N1633" s="9">
        <f t="shared" si="88"/>
        <v>0.27555014811680079</v>
      </c>
      <c r="O1633" s="9">
        <f t="shared" si="89"/>
        <v>0.38015476831461847</v>
      </c>
    </row>
    <row r="1634" spans="1:15" x14ac:dyDescent="0.15">
      <c r="A1634">
        <f t="shared" si="90"/>
        <v>2</v>
      </c>
      <c r="B1634" s="3" t="s">
        <v>1633</v>
      </c>
      <c r="C1634" s="4">
        <v>7.3621472316242702</v>
      </c>
      <c r="K1634" s="8">
        <v>31575</v>
      </c>
      <c r="L1634">
        <v>241.49</v>
      </c>
      <c r="M1634">
        <v>319.91149999999999</v>
      </c>
      <c r="N1634" s="9">
        <f t="shared" si="88"/>
        <v>0.28719151431160372</v>
      </c>
      <c r="O1634" s="9">
        <f t="shared" si="89"/>
        <v>0.35579963874896281</v>
      </c>
    </row>
    <row r="1635" spans="1:15" x14ac:dyDescent="0.15">
      <c r="A1635">
        <f t="shared" si="90"/>
        <v>3</v>
      </c>
      <c r="B1635" s="3" t="s">
        <v>1634</v>
      </c>
      <c r="C1635" s="4">
        <v>7.6209203265200198</v>
      </c>
      <c r="K1635" s="8">
        <v>31576</v>
      </c>
      <c r="L1635">
        <v>245.73</v>
      </c>
      <c r="M1635">
        <v>320.68700000000001</v>
      </c>
      <c r="N1635" s="9">
        <f t="shared" si="88"/>
        <v>0.32590514217881594</v>
      </c>
      <c r="O1635" s="9">
        <f t="shared" si="89"/>
        <v>0.35623189925837728</v>
      </c>
    </row>
    <row r="1636" spans="1:15" x14ac:dyDescent="0.15">
      <c r="A1636">
        <f t="shared" si="90"/>
        <v>4</v>
      </c>
      <c r="B1636" s="3" t="s">
        <v>1635</v>
      </c>
      <c r="C1636" s="4">
        <v>7.3827029731600602</v>
      </c>
      <c r="K1636" s="8">
        <v>31579</v>
      </c>
      <c r="L1636">
        <v>246.13</v>
      </c>
      <c r="M1636">
        <v>316.27890000000002</v>
      </c>
      <c r="N1636" s="9">
        <f t="shared" si="88"/>
        <v>0.31549973276322829</v>
      </c>
      <c r="O1636" s="9">
        <f t="shared" si="89"/>
        <v>0.3355221931894381</v>
      </c>
    </row>
    <row r="1637" spans="1:15" x14ac:dyDescent="0.15">
      <c r="A1637">
        <f t="shared" si="90"/>
        <v>5</v>
      </c>
      <c r="B1637" s="3" t="s">
        <v>1636</v>
      </c>
      <c r="C1637" s="4">
        <v>7.8794124889315604</v>
      </c>
      <c r="K1637" s="8">
        <v>31580</v>
      </c>
      <c r="L1637">
        <v>244.35</v>
      </c>
      <c r="M1637">
        <v>311.13619999999997</v>
      </c>
      <c r="N1637" s="9">
        <f t="shared" si="88"/>
        <v>0.3099769474079237</v>
      </c>
      <c r="O1637" s="9">
        <f t="shared" si="89"/>
        <v>0.31033570761055995</v>
      </c>
    </row>
    <row r="1638" spans="1:15" x14ac:dyDescent="0.15">
      <c r="A1638">
        <f t="shared" si="90"/>
        <v>6</v>
      </c>
      <c r="B1638" s="3" t="s">
        <v>1637</v>
      </c>
      <c r="C1638" s="4">
        <v>7.4688014763457202</v>
      </c>
      <c r="K1638" s="8">
        <v>31581</v>
      </c>
      <c r="L1638">
        <v>244.99</v>
      </c>
      <c r="M1638">
        <v>311.05450000000002</v>
      </c>
      <c r="N1638" s="9">
        <f t="shared" si="88"/>
        <v>0.30772926230383257</v>
      </c>
      <c r="O1638" s="9">
        <f t="shared" si="89"/>
        <v>0.31607629197219889</v>
      </c>
    </row>
    <row r="1639" spans="1:15" x14ac:dyDescent="0.15">
      <c r="A1639">
        <f t="shared" si="90"/>
        <v>7</v>
      </c>
      <c r="B1639" s="3" t="s">
        <v>1638</v>
      </c>
      <c r="C1639" s="4">
        <v>7.4688014763457202</v>
      </c>
      <c r="K1639" s="8">
        <v>31582</v>
      </c>
      <c r="L1639">
        <v>244.06</v>
      </c>
      <c r="M1639">
        <v>317.70749999999998</v>
      </c>
      <c r="N1639" s="9">
        <f t="shared" si="88"/>
        <v>0.30772115951347589</v>
      </c>
      <c r="O1639" s="9">
        <f t="shared" si="89"/>
        <v>0.34222113130896625</v>
      </c>
    </row>
    <row r="1640" spans="1:15" x14ac:dyDescent="0.15">
      <c r="A1640">
        <f t="shared" si="90"/>
        <v>1</v>
      </c>
      <c r="B1640" s="3" t="s">
        <v>1639</v>
      </c>
      <c r="C1640" s="4">
        <v>7.5349998537950702</v>
      </c>
      <c r="K1640" s="8">
        <v>31583</v>
      </c>
      <c r="L1640">
        <v>247.58</v>
      </c>
      <c r="M1640">
        <v>318.0204</v>
      </c>
      <c r="N1640" s="9">
        <f t="shared" si="88"/>
        <v>0.32587157928559973</v>
      </c>
      <c r="O1640" s="9">
        <f t="shared" si="89"/>
        <v>0.34659175354378613</v>
      </c>
    </row>
    <row r="1641" spans="1:15" x14ac:dyDescent="0.15">
      <c r="A1641">
        <f t="shared" si="90"/>
        <v>2</v>
      </c>
      <c r="B1641" s="3" t="s">
        <v>1640</v>
      </c>
      <c r="C1641" s="4">
        <v>6.2547846184067399</v>
      </c>
      <c r="K1641" s="8">
        <v>31586</v>
      </c>
      <c r="L1641">
        <v>245.26</v>
      </c>
      <c r="M1641">
        <v>321.68020000000001</v>
      </c>
      <c r="N1641" s="9">
        <f t="shared" si="88"/>
        <v>0.29349717841885958</v>
      </c>
      <c r="O1641" s="9">
        <f t="shared" si="89"/>
        <v>0.35325151624401419</v>
      </c>
    </row>
    <row r="1642" spans="1:15" x14ac:dyDescent="0.15">
      <c r="A1642">
        <f t="shared" si="90"/>
        <v>3</v>
      </c>
      <c r="B1642" s="3" t="s">
        <v>1641</v>
      </c>
      <c r="C1642" s="4">
        <v>6.7122614033424002</v>
      </c>
      <c r="K1642" s="8">
        <v>31587</v>
      </c>
      <c r="L1642">
        <v>247.03</v>
      </c>
      <c r="M1642">
        <v>321.04070000000002</v>
      </c>
      <c r="N1642" s="9">
        <f t="shared" si="88"/>
        <v>0.30600052868094108</v>
      </c>
      <c r="O1642" s="9">
        <f t="shared" si="89"/>
        <v>0.34774510108486023</v>
      </c>
    </row>
    <row r="1643" spans="1:15" x14ac:dyDescent="0.15">
      <c r="A1643">
        <f t="shared" si="90"/>
        <v>4</v>
      </c>
      <c r="B1643" s="3" t="s">
        <v>1642</v>
      </c>
      <c r="C1643" s="4">
        <v>6.4560763546717101</v>
      </c>
      <c r="K1643" s="8">
        <v>31588</v>
      </c>
      <c r="L1643">
        <v>248.93</v>
      </c>
      <c r="M1643">
        <v>322.82299999999998</v>
      </c>
      <c r="N1643" s="9">
        <f t="shared" si="88"/>
        <v>0.31195319911457786</v>
      </c>
      <c r="O1643" s="9">
        <f t="shared" si="89"/>
        <v>0.34658324674463326</v>
      </c>
    </row>
    <row r="1644" spans="1:15" x14ac:dyDescent="0.15">
      <c r="A1644">
        <f t="shared" si="90"/>
        <v>5</v>
      </c>
      <c r="B1644" s="3" t="s">
        <v>1643</v>
      </c>
      <c r="C1644" s="4">
        <v>8.6014737251283808</v>
      </c>
      <c r="K1644" s="8">
        <v>31589</v>
      </c>
      <c r="L1644">
        <v>248.74</v>
      </c>
      <c r="M1644">
        <v>323.43520000000001</v>
      </c>
      <c r="N1644" s="9">
        <f t="shared" si="88"/>
        <v>0.30874460696622119</v>
      </c>
      <c r="O1644" s="9">
        <f t="shared" si="89"/>
        <v>0.35839382581860146</v>
      </c>
    </row>
    <row r="1645" spans="1:15" x14ac:dyDescent="0.15">
      <c r="A1645">
        <f t="shared" si="90"/>
        <v>6</v>
      </c>
      <c r="B1645" s="3" t="s">
        <v>1644</v>
      </c>
      <c r="C1645" s="4">
        <v>8.0086734140930105</v>
      </c>
      <c r="K1645" s="8">
        <v>31590</v>
      </c>
      <c r="L1645">
        <v>249.6</v>
      </c>
      <c r="M1645">
        <v>329.54390000000001</v>
      </c>
      <c r="N1645" s="9">
        <f t="shared" si="88"/>
        <v>0.3052345343303875</v>
      </c>
      <c r="O1645" s="9">
        <f t="shared" si="89"/>
        <v>0.39592647094953559</v>
      </c>
    </row>
    <row r="1646" spans="1:15" x14ac:dyDescent="0.15">
      <c r="A1646">
        <f t="shared" si="90"/>
        <v>7</v>
      </c>
      <c r="B1646" s="3" t="s">
        <v>1645</v>
      </c>
      <c r="C1646" s="4">
        <v>8.0086734140930105</v>
      </c>
      <c r="K1646" s="8">
        <v>31593</v>
      </c>
      <c r="L1646">
        <v>250.84</v>
      </c>
      <c r="M1646">
        <v>330.64600000000002</v>
      </c>
      <c r="N1646" s="9">
        <f t="shared" si="88"/>
        <v>0.30747980192859004</v>
      </c>
      <c r="O1646" s="9">
        <f t="shared" si="89"/>
        <v>0.40168085038735857</v>
      </c>
    </row>
    <row r="1647" spans="1:15" x14ac:dyDescent="0.15">
      <c r="A1647">
        <f t="shared" si="90"/>
        <v>1</v>
      </c>
      <c r="B1647" s="3" t="s">
        <v>1646</v>
      </c>
      <c r="C1647" s="4">
        <v>8.1219033630910005</v>
      </c>
      <c r="K1647" s="8">
        <v>31594</v>
      </c>
      <c r="L1647">
        <v>252.04</v>
      </c>
      <c r="M1647">
        <v>329.76159999999999</v>
      </c>
      <c r="N1647" s="9">
        <f t="shared" si="88"/>
        <v>0.30977498311074148</v>
      </c>
      <c r="O1647" s="9">
        <f t="shared" si="89"/>
        <v>0.40937432819337594</v>
      </c>
    </row>
    <row r="1648" spans="1:15" x14ac:dyDescent="0.15">
      <c r="A1648">
        <f t="shared" si="90"/>
        <v>2</v>
      </c>
      <c r="B1648" s="3" t="s">
        <v>1647</v>
      </c>
      <c r="C1648" s="4">
        <v>8.5270053987389396</v>
      </c>
      <c r="K1648" s="8">
        <v>31595</v>
      </c>
      <c r="L1648">
        <v>252.7</v>
      </c>
      <c r="M1648">
        <v>332.97239999999999</v>
      </c>
      <c r="N1648" s="9">
        <f t="shared" si="88"/>
        <v>0.31607728764126874</v>
      </c>
      <c r="O1648" s="9">
        <f t="shared" si="89"/>
        <v>0.41800927361245011</v>
      </c>
    </row>
    <row r="1649" spans="1:15" x14ac:dyDescent="0.15">
      <c r="A1649">
        <f t="shared" si="90"/>
        <v>3</v>
      </c>
      <c r="B1649" s="3" t="s">
        <v>1648</v>
      </c>
      <c r="C1649" s="4">
        <v>8.3889023503754192</v>
      </c>
      <c r="K1649" s="8">
        <v>31596</v>
      </c>
      <c r="L1649">
        <v>251.79</v>
      </c>
      <c r="M1649">
        <v>329.81599999999997</v>
      </c>
      <c r="N1649" s="9">
        <f t="shared" si="88"/>
        <v>0.31517367458866552</v>
      </c>
      <c r="O1649" s="9">
        <f t="shared" si="89"/>
        <v>0.39622149484125813</v>
      </c>
    </row>
    <row r="1650" spans="1:15" x14ac:dyDescent="0.15">
      <c r="A1650">
        <f t="shared" si="90"/>
        <v>4</v>
      </c>
      <c r="B1650" s="3" t="s">
        <v>1649</v>
      </c>
      <c r="C1650" s="4">
        <v>8.6091454090959001</v>
      </c>
      <c r="K1650" s="8">
        <v>31600</v>
      </c>
      <c r="L1650">
        <v>244.05</v>
      </c>
      <c r="M1650">
        <v>328.90449999999998</v>
      </c>
      <c r="N1650" s="9">
        <f t="shared" si="88"/>
        <v>0.26766050280490328</v>
      </c>
      <c r="O1650" s="9">
        <f t="shared" si="89"/>
        <v>0.39305927981218303</v>
      </c>
    </row>
    <row r="1651" spans="1:15" x14ac:dyDescent="0.15">
      <c r="A1651">
        <f t="shared" si="90"/>
        <v>5</v>
      </c>
      <c r="B1651" s="3" t="s">
        <v>1650</v>
      </c>
      <c r="C1651" s="4">
        <v>8.2876061150458895</v>
      </c>
      <c r="K1651" s="8">
        <v>31601</v>
      </c>
      <c r="L1651">
        <v>241.59</v>
      </c>
      <c r="M1651">
        <v>329.27179999999998</v>
      </c>
      <c r="N1651" s="9">
        <f t="shared" si="88"/>
        <v>0.25874016568540603</v>
      </c>
      <c r="O1651" s="9">
        <f t="shared" si="89"/>
        <v>0.38867389474358993</v>
      </c>
    </row>
    <row r="1652" spans="1:15" x14ac:dyDescent="0.15">
      <c r="A1652">
        <f t="shared" si="90"/>
        <v>6</v>
      </c>
      <c r="B1652" s="3" t="s">
        <v>1651</v>
      </c>
      <c r="C1652" s="4">
        <v>8.2508441083758193</v>
      </c>
      <c r="K1652" s="8">
        <v>31602</v>
      </c>
      <c r="L1652">
        <v>242.82</v>
      </c>
      <c r="M1652">
        <v>329.63920000000002</v>
      </c>
      <c r="N1652" s="9">
        <f t="shared" si="88"/>
        <v>0.27097618424496184</v>
      </c>
      <c r="O1652" s="9">
        <f t="shared" si="89"/>
        <v>0.39130126489530404</v>
      </c>
    </row>
    <row r="1653" spans="1:15" x14ac:dyDescent="0.15">
      <c r="A1653">
        <f t="shared" si="90"/>
        <v>7</v>
      </c>
      <c r="B1653" s="3" t="s">
        <v>1652</v>
      </c>
      <c r="C1653" s="4">
        <v>8.2508441083758193</v>
      </c>
      <c r="K1653" s="8">
        <v>31603</v>
      </c>
      <c r="L1653">
        <v>243.01</v>
      </c>
      <c r="M1653">
        <v>330.714</v>
      </c>
      <c r="N1653" s="9">
        <f t="shared" si="88"/>
        <v>0.26324270936216654</v>
      </c>
      <c r="O1653" s="9">
        <f t="shared" si="89"/>
        <v>0.38586286949889792</v>
      </c>
    </row>
    <row r="1654" spans="1:15" x14ac:dyDescent="0.15">
      <c r="A1654">
        <f t="shared" si="90"/>
        <v>1</v>
      </c>
      <c r="B1654" s="3" t="s">
        <v>1653</v>
      </c>
      <c r="C1654" s="4">
        <v>8.3887198136677092</v>
      </c>
      <c r="K1654" s="8">
        <v>31604</v>
      </c>
      <c r="L1654">
        <v>242.22</v>
      </c>
      <c r="M1654">
        <v>327.21749999999997</v>
      </c>
      <c r="N1654" s="9">
        <f t="shared" si="88"/>
        <v>0.25541619156214379</v>
      </c>
      <c r="O1654" s="9">
        <f t="shared" si="89"/>
        <v>0.35364981893006142</v>
      </c>
    </row>
    <row r="1655" spans="1:15" x14ac:dyDescent="0.15">
      <c r="A1655">
        <f t="shared" si="90"/>
        <v>2</v>
      </c>
      <c r="B1655" s="3" t="s">
        <v>1654</v>
      </c>
      <c r="C1655" s="4">
        <v>8.7354632325536308</v>
      </c>
      <c r="K1655" s="8">
        <v>31607</v>
      </c>
      <c r="L1655">
        <v>238.11</v>
      </c>
      <c r="M1655">
        <v>321.3673</v>
      </c>
      <c r="N1655" s="9">
        <f t="shared" si="88"/>
        <v>0.23187955921154746</v>
      </c>
      <c r="O1655" s="9">
        <f t="shared" si="89"/>
        <v>0.3270723885521547</v>
      </c>
    </row>
    <row r="1656" spans="1:15" x14ac:dyDescent="0.15">
      <c r="A1656">
        <f t="shared" si="90"/>
        <v>3</v>
      </c>
      <c r="B1656" s="3" t="s">
        <v>1655</v>
      </c>
      <c r="C1656" s="4">
        <v>8.8068545224158807</v>
      </c>
      <c r="K1656" s="8">
        <v>31608</v>
      </c>
      <c r="L1656">
        <v>233.66</v>
      </c>
      <c r="M1656">
        <v>320.87599999999998</v>
      </c>
      <c r="N1656" s="9">
        <f t="shared" si="88"/>
        <v>0.21243254462432537</v>
      </c>
      <c r="O1656" s="9">
        <f t="shared" si="89"/>
        <v>0.33037635177632407</v>
      </c>
    </row>
    <row r="1657" spans="1:15" x14ac:dyDescent="0.15">
      <c r="A1657">
        <f t="shared" si="90"/>
        <v>4</v>
      </c>
      <c r="B1657" s="3" t="s">
        <v>1656</v>
      </c>
      <c r="C1657" s="4">
        <v>8.9287007983667195</v>
      </c>
      <c r="K1657" s="8">
        <v>31609</v>
      </c>
      <c r="L1657">
        <v>235.01</v>
      </c>
      <c r="M1657">
        <v>320.37119999999999</v>
      </c>
      <c r="N1657" s="9">
        <f t="shared" si="88"/>
        <v>0.20691248972884146</v>
      </c>
      <c r="O1657" s="9">
        <f t="shared" si="89"/>
        <v>0.32346073958527843</v>
      </c>
    </row>
    <row r="1658" spans="1:15" x14ac:dyDescent="0.15">
      <c r="A1658">
        <f t="shared" si="90"/>
        <v>5</v>
      </c>
      <c r="B1658" s="3" t="s">
        <v>1657</v>
      </c>
      <c r="C1658" s="4">
        <v>11.022227853570801</v>
      </c>
      <c r="K1658" s="8">
        <v>31610</v>
      </c>
      <c r="L1658">
        <v>236.07</v>
      </c>
      <c r="M1658">
        <v>324.38279999999997</v>
      </c>
      <c r="N1658" s="9">
        <f t="shared" si="88"/>
        <v>0.20659340659340653</v>
      </c>
      <c r="O1658" s="9">
        <f t="shared" si="89"/>
        <v>0.33194875585119488</v>
      </c>
    </row>
    <row r="1659" spans="1:15" x14ac:dyDescent="0.15">
      <c r="A1659">
        <f t="shared" si="90"/>
        <v>6</v>
      </c>
      <c r="B1659" s="3" t="s">
        <v>1658</v>
      </c>
      <c r="C1659" s="4">
        <v>11.868325407094201</v>
      </c>
      <c r="K1659" s="8">
        <v>31611</v>
      </c>
      <c r="L1659">
        <v>236.36</v>
      </c>
      <c r="M1659">
        <v>323.71420000000001</v>
      </c>
      <c r="N1659" s="9">
        <f t="shared" si="88"/>
        <v>0.21596872106183773</v>
      </c>
      <c r="O1659" s="9">
        <f t="shared" si="89"/>
        <v>0.31672121918887508</v>
      </c>
    </row>
    <row r="1660" spans="1:15" x14ac:dyDescent="0.15">
      <c r="A1660">
        <f t="shared" si="90"/>
        <v>7</v>
      </c>
      <c r="B1660" s="3" t="s">
        <v>1659</v>
      </c>
      <c r="C1660" s="4">
        <v>11.868325407094201</v>
      </c>
      <c r="K1660" s="8">
        <v>31614</v>
      </c>
      <c r="L1660">
        <v>236.24</v>
      </c>
      <c r="M1660">
        <v>322.13139999999999</v>
      </c>
      <c r="N1660" s="9">
        <f t="shared" si="88"/>
        <v>0.21068005944754797</v>
      </c>
      <c r="O1660" s="9">
        <f t="shared" si="89"/>
        <v>0.2943985450787312</v>
      </c>
    </row>
    <row r="1661" spans="1:15" x14ac:dyDescent="0.15">
      <c r="A1661">
        <f t="shared" si="90"/>
        <v>1</v>
      </c>
      <c r="B1661" s="3" t="s">
        <v>1660</v>
      </c>
      <c r="C1661" s="4">
        <v>12.4146916541654</v>
      </c>
      <c r="K1661" s="8">
        <v>31615</v>
      </c>
      <c r="L1661">
        <v>238.18</v>
      </c>
      <c r="M1661">
        <v>323.5641</v>
      </c>
      <c r="N1661" s="9">
        <f t="shared" si="88"/>
        <v>0.22552096732698756</v>
      </c>
      <c r="O1661" s="9">
        <f t="shared" si="89"/>
        <v>0.30070425111362042</v>
      </c>
    </row>
    <row r="1662" spans="1:15" x14ac:dyDescent="0.15">
      <c r="A1662">
        <f t="shared" si="90"/>
        <v>2</v>
      </c>
      <c r="B1662" s="3" t="s">
        <v>1661</v>
      </c>
      <c r="C1662" s="4">
        <v>12.713184519687999</v>
      </c>
      <c r="K1662" s="8">
        <v>31616</v>
      </c>
      <c r="L1662">
        <v>238.67</v>
      </c>
      <c r="M1662">
        <v>324.54649999999998</v>
      </c>
      <c r="N1662" s="9">
        <f t="shared" si="88"/>
        <v>0.23952220202544772</v>
      </c>
      <c r="O1662" s="9">
        <f t="shared" si="89"/>
        <v>0.31212549642380782</v>
      </c>
    </row>
    <row r="1663" spans="1:15" x14ac:dyDescent="0.15">
      <c r="A1663">
        <f t="shared" si="90"/>
        <v>3</v>
      </c>
      <c r="B1663" s="3" t="s">
        <v>1662</v>
      </c>
      <c r="C1663" s="4">
        <v>14.400439814911101</v>
      </c>
      <c r="K1663" s="8">
        <v>31617</v>
      </c>
      <c r="L1663">
        <v>237.95</v>
      </c>
      <c r="M1663">
        <v>324.17809999999997</v>
      </c>
      <c r="N1663" s="9">
        <f t="shared" si="88"/>
        <v>0.24203987890176415</v>
      </c>
      <c r="O1663" s="9">
        <f t="shared" si="89"/>
        <v>0.31734304597439578</v>
      </c>
    </row>
    <row r="1664" spans="1:15" x14ac:dyDescent="0.15">
      <c r="A1664">
        <f t="shared" si="90"/>
        <v>4</v>
      </c>
      <c r="B1664" s="3" t="s">
        <v>1663</v>
      </c>
      <c r="C1664" s="4">
        <v>15.9764194555564</v>
      </c>
      <c r="K1664" s="8">
        <v>31618</v>
      </c>
      <c r="L1664">
        <v>240.22</v>
      </c>
      <c r="M1664">
        <v>322.58170000000001</v>
      </c>
      <c r="N1664" s="9">
        <f t="shared" si="88"/>
        <v>0.25075497240445688</v>
      </c>
      <c r="O1664" s="9">
        <f t="shared" si="89"/>
        <v>0.30605219079808532</v>
      </c>
    </row>
    <row r="1665" spans="1:15" x14ac:dyDescent="0.15">
      <c r="A1665">
        <f t="shared" si="90"/>
        <v>5</v>
      </c>
      <c r="B1665" s="3" t="s">
        <v>1664</v>
      </c>
      <c r="C1665" s="4">
        <v>15.568552951848901</v>
      </c>
      <c r="K1665" s="8">
        <v>31621</v>
      </c>
      <c r="L1665">
        <v>236.01</v>
      </c>
      <c r="M1665">
        <v>324.12349999999998</v>
      </c>
      <c r="N1665" s="9">
        <f t="shared" si="88"/>
        <v>0.22666320166320153</v>
      </c>
      <c r="O1665" s="9">
        <f t="shared" si="89"/>
        <v>0.31229455131566097</v>
      </c>
    </row>
    <row r="1666" spans="1:15" x14ac:dyDescent="0.15">
      <c r="A1666">
        <f t="shared" si="90"/>
        <v>6</v>
      </c>
      <c r="B1666" s="3" t="s">
        <v>1665</v>
      </c>
      <c r="C1666" s="4">
        <v>15.568552951848901</v>
      </c>
      <c r="K1666" s="8">
        <v>31622</v>
      </c>
      <c r="L1666">
        <v>234.55</v>
      </c>
      <c r="M1666">
        <v>319.87990000000002</v>
      </c>
      <c r="N1666" s="9">
        <f t="shared" ref="N1666:N1729" si="91">L1666/L1414-1</f>
        <v>0.23707805907173007</v>
      </c>
      <c r="O1666" s="9">
        <f t="shared" ref="O1666:O1729" si="92">M1666/M1414-1</f>
        <v>0.29807796099272066</v>
      </c>
    </row>
    <row r="1667" spans="1:15" x14ac:dyDescent="0.15">
      <c r="A1667">
        <f t="shared" si="90"/>
        <v>7</v>
      </c>
      <c r="B1667" s="3" t="s">
        <v>1666</v>
      </c>
      <c r="C1667" s="4">
        <v>15.568552951848901</v>
      </c>
      <c r="K1667" s="8">
        <v>31623</v>
      </c>
      <c r="L1667">
        <v>236.59</v>
      </c>
      <c r="M1667">
        <v>317.60120000000001</v>
      </c>
      <c r="N1667" s="9">
        <f t="shared" si="91"/>
        <v>0.24566945716843036</v>
      </c>
      <c r="O1667" s="9">
        <f t="shared" si="92"/>
        <v>0.29006696868309279</v>
      </c>
    </row>
    <row r="1668" spans="1:15" x14ac:dyDescent="0.15">
      <c r="A1668">
        <f t="shared" ref="A1668:A1731" si="93">WEEKDAY(B1668,2)</f>
        <v>1</v>
      </c>
      <c r="B1668" s="3" t="s">
        <v>1667</v>
      </c>
      <c r="C1668" s="4">
        <v>15.854822577931399</v>
      </c>
      <c r="K1668" s="8">
        <v>31624</v>
      </c>
      <c r="L1668">
        <v>236.12</v>
      </c>
      <c r="M1668">
        <v>318.20159999999998</v>
      </c>
      <c r="N1668" s="9">
        <f t="shared" si="91"/>
        <v>0.23674837628326006</v>
      </c>
      <c r="O1668" s="9">
        <f t="shared" si="92"/>
        <v>0.29202396444718737</v>
      </c>
    </row>
    <row r="1669" spans="1:15" x14ac:dyDescent="0.15">
      <c r="A1669">
        <f t="shared" si="93"/>
        <v>2</v>
      </c>
      <c r="B1669" s="3" t="s">
        <v>1668</v>
      </c>
      <c r="C1669" s="4">
        <v>18.462251638573601</v>
      </c>
      <c r="K1669" s="8">
        <v>31625</v>
      </c>
      <c r="L1669">
        <v>234.91</v>
      </c>
      <c r="M1669">
        <v>322.17230000000001</v>
      </c>
      <c r="N1669" s="9">
        <f t="shared" si="91"/>
        <v>0.22278902711987913</v>
      </c>
      <c r="O1669" s="9">
        <f t="shared" si="92"/>
        <v>0.29115996370654895</v>
      </c>
    </row>
    <row r="1670" spans="1:15" x14ac:dyDescent="0.15">
      <c r="A1670">
        <f t="shared" si="93"/>
        <v>3</v>
      </c>
      <c r="B1670" s="3" t="s">
        <v>1669</v>
      </c>
      <c r="C1670" s="4">
        <v>16.052087167102599</v>
      </c>
      <c r="K1670" s="8">
        <v>31628</v>
      </c>
      <c r="L1670">
        <v>235.99</v>
      </c>
      <c r="M1670">
        <v>321.27170000000001</v>
      </c>
      <c r="N1670" s="9">
        <f t="shared" si="91"/>
        <v>0.23245247545435577</v>
      </c>
      <c r="O1670" s="9">
        <f t="shared" si="92"/>
        <v>0.28911502663522981</v>
      </c>
    </row>
    <row r="1671" spans="1:15" x14ac:dyDescent="0.15">
      <c r="A1671">
        <f t="shared" si="93"/>
        <v>4</v>
      </c>
      <c r="B1671" s="3" t="s">
        <v>1670</v>
      </c>
      <c r="C1671" s="4">
        <v>16.231351596753001</v>
      </c>
      <c r="K1671" s="8">
        <v>31629</v>
      </c>
      <c r="L1671">
        <v>237.03</v>
      </c>
      <c r="M1671">
        <v>327.64400000000001</v>
      </c>
      <c r="N1671" s="9">
        <f t="shared" si="91"/>
        <v>0.24346868114573494</v>
      </c>
      <c r="O1671" s="9">
        <f t="shared" si="92"/>
        <v>0.3097032137783382</v>
      </c>
    </row>
    <row r="1672" spans="1:15" x14ac:dyDescent="0.15">
      <c r="A1672">
        <f t="shared" si="93"/>
        <v>5</v>
      </c>
      <c r="B1672" s="3" t="s">
        <v>1671</v>
      </c>
      <c r="C1672" s="4">
        <v>15.5896214001601</v>
      </c>
      <c r="K1672" s="8">
        <v>31630</v>
      </c>
      <c r="L1672">
        <v>236.84</v>
      </c>
      <c r="M1672">
        <v>329.32229999999998</v>
      </c>
      <c r="N1672" s="9">
        <f t="shared" si="91"/>
        <v>0.26025647847602817</v>
      </c>
      <c r="O1672" s="9">
        <f t="shared" si="92"/>
        <v>0.31558104956524446</v>
      </c>
    </row>
    <row r="1673" spans="1:15" x14ac:dyDescent="0.15">
      <c r="A1673">
        <f t="shared" si="93"/>
        <v>6</v>
      </c>
      <c r="B1673" s="3" t="s">
        <v>1672</v>
      </c>
      <c r="C1673" s="4">
        <v>16.5582435283095</v>
      </c>
      <c r="K1673" s="8">
        <v>31631</v>
      </c>
      <c r="L1673">
        <v>237.04</v>
      </c>
      <c r="M1673">
        <v>329.32229999999998</v>
      </c>
      <c r="N1673" s="9">
        <f t="shared" si="91"/>
        <v>0.263000852514919</v>
      </c>
      <c r="O1673" s="9">
        <f t="shared" si="92"/>
        <v>0.30938418579352733</v>
      </c>
    </row>
    <row r="1674" spans="1:15" x14ac:dyDescent="0.15">
      <c r="A1674">
        <f t="shared" si="93"/>
        <v>7</v>
      </c>
      <c r="B1674" s="3" t="s">
        <v>1673</v>
      </c>
      <c r="C1674" s="4">
        <v>16.5582435283095</v>
      </c>
      <c r="K1674" s="8">
        <v>31632</v>
      </c>
      <c r="L1674">
        <v>236.88</v>
      </c>
      <c r="M1674">
        <v>333.96159999999998</v>
      </c>
      <c r="N1674" s="9">
        <f t="shared" si="91"/>
        <v>0.25366499073829063</v>
      </c>
      <c r="O1674" s="9">
        <f t="shared" si="92"/>
        <v>0.33749044325284627</v>
      </c>
    </row>
    <row r="1675" spans="1:15" x14ac:dyDescent="0.15">
      <c r="A1675">
        <f t="shared" si="93"/>
        <v>1</v>
      </c>
      <c r="B1675" s="3" t="s">
        <v>1674</v>
      </c>
      <c r="C1675" s="4">
        <v>16.6981742453344</v>
      </c>
      <c r="K1675" s="8">
        <v>31635</v>
      </c>
      <c r="L1675">
        <v>240.68</v>
      </c>
      <c r="M1675">
        <v>336.52690000000001</v>
      </c>
      <c r="N1675" s="9">
        <f t="shared" si="91"/>
        <v>0.27803738317757021</v>
      </c>
      <c r="O1675" s="9">
        <f t="shared" si="92"/>
        <v>0.34897335900386794</v>
      </c>
    </row>
    <row r="1676" spans="1:15" x14ac:dyDescent="0.15">
      <c r="A1676">
        <f t="shared" si="93"/>
        <v>2</v>
      </c>
      <c r="B1676" s="3" t="s">
        <v>1675</v>
      </c>
      <c r="C1676" s="4">
        <v>15.630096342856</v>
      </c>
      <c r="K1676" s="8">
        <v>31636</v>
      </c>
      <c r="L1676">
        <v>243.34</v>
      </c>
      <c r="M1676">
        <v>338.3689</v>
      </c>
      <c r="N1676" s="9">
        <f t="shared" si="91"/>
        <v>0.29691413952992596</v>
      </c>
      <c r="O1676" s="9">
        <f t="shared" si="92"/>
        <v>0.35972926684406925</v>
      </c>
    </row>
    <row r="1677" spans="1:15" x14ac:dyDescent="0.15">
      <c r="A1677">
        <f t="shared" si="93"/>
        <v>3</v>
      </c>
      <c r="B1677" s="3" t="s">
        <v>1676</v>
      </c>
      <c r="C1677" s="4">
        <v>16.607666215923899</v>
      </c>
      <c r="K1677" s="8">
        <v>31637</v>
      </c>
      <c r="L1677">
        <v>245.67</v>
      </c>
      <c r="M1677">
        <v>338.46440000000001</v>
      </c>
      <c r="N1677" s="9">
        <f t="shared" si="91"/>
        <v>0.31163908168713284</v>
      </c>
      <c r="O1677" s="9">
        <f t="shared" si="92"/>
        <v>0.37047987632395807</v>
      </c>
    </row>
    <row r="1678" spans="1:15" x14ac:dyDescent="0.15">
      <c r="A1678">
        <f t="shared" si="93"/>
        <v>4</v>
      </c>
      <c r="B1678" s="3" t="s">
        <v>1677</v>
      </c>
      <c r="C1678" s="4">
        <v>17.424041034677298</v>
      </c>
      <c r="K1678" s="8">
        <v>31638</v>
      </c>
      <c r="L1678">
        <v>246.25</v>
      </c>
      <c r="M1678">
        <v>335.30349999999999</v>
      </c>
      <c r="N1678" s="9">
        <f t="shared" si="91"/>
        <v>0.31396403607064727</v>
      </c>
      <c r="O1678" s="9">
        <f t="shared" si="92"/>
        <v>0.37438393155778837</v>
      </c>
    </row>
    <row r="1679" spans="1:15" x14ac:dyDescent="0.15">
      <c r="A1679">
        <f t="shared" si="93"/>
        <v>5</v>
      </c>
      <c r="B1679" s="3" t="s">
        <v>1678</v>
      </c>
      <c r="C1679" s="4">
        <v>17.3827324218847</v>
      </c>
      <c r="K1679" s="8">
        <v>31639</v>
      </c>
      <c r="L1679">
        <v>247.15</v>
      </c>
      <c r="M1679">
        <v>335.94670000000002</v>
      </c>
      <c r="N1679" s="9">
        <f t="shared" si="91"/>
        <v>0.31982270639752231</v>
      </c>
      <c r="O1679" s="9">
        <f t="shared" si="92"/>
        <v>0.36399354598767997</v>
      </c>
    </row>
    <row r="1680" spans="1:15" x14ac:dyDescent="0.15">
      <c r="A1680">
        <f t="shared" si="93"/>
        <v>6</v>
      </c>
      <c r="B1680" s="3" t="s">
        <v>1679</v>
      </c>
      <c r="C1680" s="4">
        <v>17.435339097848999</v>
      </c>
      <c r="K1680" s="8">
        <v>31642</v>
      </c>
      <c r="L1680">
        <v>247.38</v>
      </c>
      <c r="M1680">
        <v>333.79829999999998</v>
      </c>
      <c r="N1680" s="9">
        <f t="shared" si="91"/>
        <v>0.32928533046749053</v>
      </c>
      <c r="O1680" s="9">
        <f t="shared" si="92"/>
        <v>0.35941193934662374</v>
      </c>
    </row>
    <row r="1681" spans="1:15" x14ac:dyDescent="0.15">
      <c r="A1681">
        <f t="shared" si="93"/>
        <v>7</v>
      </c>
      <c r="B1681" s="3" t="s">
        <v>1680</v>
      </c>
      <c r="C1681" s="4">
        <v>17.435339097848999</v>
      </c>
      <c r="K1681" s="8">
        <v>31643</v>
      </c>
      <c r="L1681">
        <v>246.51</v>
      </c>
      <c r="M1681">
        <v>336.13819999999998</v>
      </c>
      <c r="N1681" s="9">
        <f t="shared" si="91"/>
        <v>0.32262045283828744</v>
      </c>
      <c r="O1681" s="9">
        <f t="shared" si="92"/>
        <v>0.36302285003627133</v>
      </c>
    </row>
    <row r="1682" spans="1:15" x14ac:dyDescent="0.15">
      <c r="A1682">
        <f t="shared" si="93"/>
        <v>1</v>
      </c>
      <c r="B1682" s="3" t="s">
        <v>1681</v>
      </c>
      <c r="C1682" s="4">
        <v>16.732878417669902</v>
      </c>
      <c r="K1682" s="8">
        <v>31644</v>
      </c>
      <c r="L1682">
        <v>249.77</v>
      </c>
      <c r="M1682">
        <v>336.16559999999998</v>
      </c>
      <c r="N1682" s="9">
        <f t="shared" si="91"/>
        <v>0.32799872394725638</v>
      </c>
      <c r="O1682" s="9">
        <f t="shared" si="92"/>
        <v>0.36831955037026143</v>
      </c>
    </row>
    <row r="1683" spans="1:15" x14ac:dyDescent="0.15">
      <c r="A1683">
        <f t="shared" si="93"/>
        <v>2</v>
      </c>
      <c r="B1683" s="3" t="s">
        <v>1682</v>
      </c>
      <c r="C1683" s="4">
        <v>17.530589771127602</v>
      </c>
      <c r="K1683" s="8">
        <v>31645</v>
      </c>
      <c r="L1683">
        <v>249.67</v>
      </c>
      <c r="M1683">
        <v>328.35219999999998</v>
      </c>
      <c r="N1683" s="9">
        <f t="shared" si="91"/>
        <v>0.31988792556565859</v>
      </c>
      <c r="O1683" s="9">
        <f t="shared" si="92"/>
        <v>0.33580055758671445</v>
      </c>
    </row>
    <row r="1684" spans="1:15" x14ac:dyDescent="0.15">
      <c r="A1684">
        <f t="shared" si="93"/>
        <v>3</v>
      </c>
      <c r="B1684" s="3" t="s">
        <v>1683</v>
      </c>
      <c r="C1684" s="4">
        <v>17.402065469495302</v>
      </c>
      <c r="K1684" s="8">
        <v>31646</v>
      </c>
      <c r="L1684">
        <v>250.19</v>
      </c>
      <c r="M1684">
        <v>327.83229999999998</v>
      </c>
      <c r="N1684" s="9">
        <f t="shared" si="91"/>
        <v>0.33534372331340734</v>
      </c>
      <c r="O1684" s="9">
        <f t="shared" si="92"/>
        <v>0.31342805803674256</v>
      </c>
    </row>
    <row r="1685" spans="1:15" x14ac:dyDescent="0.15">
      <c r="A1685">
        <f t="shared" si="93"/>
        <v>4</v>
      </c>
      <c r="B1685" s="3" t="s">
        <v>1684</v>
      </c>
      <c r="C1685" s="4">
        <v>17.642328024297399</v>
      </c>
      <c r="K1685" s="8">
        <v>31649</v>
      </c>
      <c r="L1685">
        <v>247.81</v>
      </c>
      <c r="M1685">
        <v>329.95319999999998</v>
      </c>
      <c r="N1685" s="9">
        <f t="shared" si="91"/>
        <v>0.32398354437142718</v>
      </c>
      <c r="O1685" s="9">
        <f t="shared" si="92"/>
        <v>0.32513986224622982</v>
      </c>
    </row>
    <row r="1686" spans="1:15" x14ac:dyDescent="0.15">
      <c r="A1686">
        <f t="shared" si="93"/>
        <v>5</v>
      </c>
      <c r="B1686" s="3" t="s">
        <v>1685</v>
      </c>
      <c r="C1686" s="4">
        <v>16.598617879630002</v>
      </c>
      <c r="K1686" s="8">
        <v>31650</v>
      </c>
      <c r="L1686">
        <v>252.84</v>
      </c>
      <c r="M1686">
        <v>330.44580000000002</v>
      </c>
      <c r="N1686" s="9">
        <f t="shared" si="91"/>
        <v>0.3498478458170946</v>
      </c>
      <c r="O1686" s="9">
        <f t="shared" si="92"/>
        <v>0.32299135570603088</v>
      </c>
    </row>
    <row r="1687" spans="1:15" x14ac:dyDescent="0.15">
      <c r="A1687">
        <f t="shared" si="93"/>
        <v>6</v>
      </c>
      <c r="B1687" s="3" t="s">
        <v>1686</v>
      </c>
      <c r="C1687" s="4">
        <v>16.887749780459</v>
      </c>
      <c r="K1687" s="8">
        <v>31651</v>
      </c>
      <c r="L1687">
        <v>253.3</v>
      </c>
      <c r="M1687">
        <v>336.24770000000001</v>
      </c>
      <c r="N1687" s="9">
        <f t="shared" si="91"/>
        <v>0.34662413609782039</v>
      </c>
      <c r="O1687" s="9">
        <f t="shared" si="92"/>
        <v>0.34395380524387376</v>
      </c>
    </row>
    <row r="1688" spans="1:15" x14ac:dyDescent="0.15">
      <c r="A1688">
        <f t="shared" si="93"/>
        <v>7</v>
      </c>
      <c r="B1688" s="3" t="s">
        <v>1687</v>
      </c>
      <c r="C1688" s="4">
        <v>16.887749780459</v>
      </c>
      <c r="K1688" s="8">
        <v>31652</v>
      </c>
      <c r="L1688">
        <v>252.84</v>
      </c>
      <c r="M1688">
        <v>336.79500000000002</v>
      </c>
      <c r="N1688" s="9">
        <f t="shared" si="91"/>
        <v>0.33898215325954562</v>
      </c>
      <c r="O1688" s="9">
        <f t="shared" si="92"/>
        <v>0.33790510663873774</v>
      </c>
    </row>
    <row r="1689" spans="1:15" x14ac:dyDescent="0.15">
      <c r="A1689">
        <f t="shared" si="93"/>
        <v>1</v>
      </c>
      <c r="B1689" s="3" t="s">
        <v>1688</v>
      </c>
      <c r="C1689" s="4">
        <v>17.923293552392</v>
      </c>
      <c r="K1689" s="8">
        <v>31653</v>
      </c>
      <c r="L1689">
        <v>252.93</v>
      </c>
      <c r="M1689">
        <v>334.35939999999999</v>
      </c>
      <c r="N1689" s="9">
        <f t="shared" si="91"/>
        <v>0.3387498015137882</v>
      </c>
      <c r="O1689" s="9">
        <f t="shared" si="92"/>
        <v>0.31933005880886012</v>
      </c>
    </row>
    <row r="1690" spans="1:15" x14ac:dyDescent="0.15">
      <c r="A1690">
        <f t="shared" si="93"/>
        <v>2</v>
      </c>
      <c r="B1690" s="3" t="s">
        <v>1689</v>
      </c>
      <c r="C1690" s="4">
        <v>16.416497993383899</v>
      </c>
      <c r="K1690" s="8">
        <v>31657</v>
      </c>
      <c r="L1690">
        <v>248.52</v>
      </c>
      <c r="M1690">
        <v>335.23509999999999</v>
      </c>
      <c r="N1690" s="9">
        <f t="shared" si="91"/>
        <v>0.31749986746540859</v>
      </c>
      <c r="O1690" s="9">
        <f t="shared" si="92"/>
        <v>0.31879830399524156</v>
      </c>
    </row>
    <row r="1691" spans="1:15" x14ac:dyDescent="0.15">
      <c r="A1691">
        <f t="shared" si="93"/>
        <v>3</v>
      </c>
      <c r="B1691" s="3" t="s">
        <v>1690</v>
      </c>
      <c r="C1691" s="4">
        <v>16.7499375260305</v>
      </c>
      <c r="K1691" s="8">
        <v>31658</v>
      </c>
      <c r="L1691">
        <v>250.08</v>
      </c>
      <c r="M1691">
        <v>333.96249999999998</v>
      </c>
      <c r="N1691" s="9">
        <f t="shared" si="91"/>
        <v>0.33084987494013096</v>
      </c>
      <c r="O1691" s="9">
        <f t="shared" si="92"/>
        <v>0.31666565474411623</v>
      </c>
    </row>
    <row r="1692" spans="1:15" x14ac:dyDescent="0.15">
      <c r="A1692">
        <f t="shared" si="93"/>
        <v>4</v>
      </c>
      <c r="B1692" s="3" t="s">
        <v>1691</v>
      </c>
      <c r="C1692" s="4">
        <v>16.952603082048899</v>
      </c>
      <c r="K1692" s="8">
        <v>31659</v>
      </c>
      <c r="L1692">
        <v>253.83</v>
      </c>
      <c r="M1692">
        <v>338.7792</v>
      </c>
      <c r="N1692" s="9">
        <f t="shared" si="91"/>
        <v>0.35469925815231895</v>
      </c>
      <c r="O1692" s="9">
        <f t="shared" si="92"/>
        <v>0.33956286763135868</v>
      </c>
    </row>
    <row r="1693" spans="1:15" x14ac:dyDescent="0.15">
      <c r="A1693">
        <f t="shared" si="93"/>
        <v>5</v>
      </c>
      <c r="B1693" s="3" t="s">
        <v>1692</v>
      </c>
      <c r="C1693" s="4">
        <v>17.9400358882856</v>
      </c>
      <c r="K1693" s="8">
        <v>31660</v>
      </c>
      <c r="L1693">
        <v>250.47</v>
      </c>
      <c r="M1693">
        <v>335.6046</v>
      </c>
      <c r="N1693" s="9">
        <f t="shared" si="91"/>
        <v>0.33748064292198432</v>
      </c>
      <c r="O1693" s="9">
        <f t="shared" si="92"/>
        <v>0.32701021894577664</v>
      </c>
    </row>
    <row r="1694" spans="1:15" x14ac:dyDescent="0.15">
      <c r="A1694">
        <f t="shared" si="93"/>
        <v>6</v>
      </c>
      <c r="B1694" s="3" t="s">
        <v>1693</v>
      </c>
      <c r="C1694" s="4">
        <v>17.465310037238101</v>
      </c>
      <c r="K1694" s="8">
        <v>31663</v>
      </c>
      <c r="L1694">
        <v>248.14</v>
      </c>
      <c r="M1694">
        <v>338.02659999999997</v>
      </c>
      <c r="N1694" s="9">
        <f t="shared" si="91"/>
        <v>0.31821079473013159</v>
      </c>
      <c r="O1694" s="9">
        <f t="shared" si="92"/>
        <v>0.32915821754248542</v>
      </c>
    </row>
    <row r="1695" spans="1:15" x14ac:dyDescent="0.15">
      <c r="A1695">
        <f t="shared" si="93"/>
        <v>7</v>
      </c>
      <c r="B1695" s="3" t="s">
        <v>1694</v>
      </c>
      <c r="C1695" s="4">
        <v>17.465310037238101</v>
      </c>
      <c r="K1695" s="8">
        <v>31664</v>
      </c>
      <c r="L1695">
        <v>247.67</v>
      </c>
      <c r="M1695">
        <v>340.62650000000002</v>
      </c>
      <c r="N1695" s="9">
        <f t="shared" si="91"/>
        <v>0.31564409030544471</v>
      </c>
      <c r="O1695" s="9">
        <f t="shared" si="92"/>
        <v>0.34349871754367922</v>
      </c>
    </row>
    <row r="1696" spans="1:15" x14ac:dyDescent="0.15">
      <c r="A1696">
        <f t="shared" si="93"/>
        <v>1</v>
      </c>
      <c r="B1696" s="3" t="s">
        <v>1695</v>
      </c>
      <c r="C1696" s="4">
        <v>17.390934156059199</v>
      </c>
      <c r="K1696" s="8">
        <v>31665</v>
      </c>
      <c r="L1696">
        <v>247.06</v>
      </c>
      <c r="M1696">
        <v>340.36649999999997</v>
      </c>
      <c r="N1696" s="9">
        <f t="shared" si="91"/>
        <v>0.32188336008560725</v>
      </c>
      <c r="O1696" s="9">
        <f t="shared" si="92"/>
        <v>0.34865646093404834</v>
      </c>
    </row>
    <row r="1697" spans="1:15" x14ac:dyDescent="0.15">
      <c r="A1697">
        <f t="shared" si="93"/>
        <v>2</v>
      </c>
      <c r="B1697" s="3" t="s">
        <v>1696</v>
      </c>
      <c r="C1697" s="4">
        <v>16.9605006113119</v>
      </c>
      <c r="K1697" s="8">
        <v>31666</v>
      </c>
      <c r="L1697">
        <v>235.18</v>
      </c>
      <c r="M1697">
        <v>341.54329999999999</v>
      </c>
      <c r="N1697" s="9">
        <f t="shared" si="91"/>
        <v>0.27103712911419775</v>
      </c>
      <c r="O1697" s="9">
        <f t="shared" si="92"/>
        <v>0.34403320974255291</v>
      </c>
    </row>
    <row r="1698" spans="1:15" x14ac:dyDescent="0.15">
      <c r="A1698">
        <f t="shared" si="93"/>
        <v>3</v>
      </c>
      <c r="B1698" s="3" t="s">
        <v>1697</v>
      </c>
      <c r="C1698" s="4">
        <v>18.2204484172359</v>
      </c>
      <c r="K1698" s="8">
        <v>31667</v>
      </c>
      <c r="L1698">
        <v>230.67</v>
      </c>
      <c r="M1698">
        <v>344.18419999999998</v>
      </c>
      <c r="N1698" s="9">
        <f t="shared" si="91"/>
        <v>0.25575698187163143</v>
      </c>
      <c r="O1698" s="9">
        <f t="shared" si="92"/>
        <v>0.35042458717367309</v>
      </c>
    </row>
    <row r="1699" spans="1:15" x14ac:dyDescent="0.15">
      <c r="A1699">
        <f t="shared" si="93"/>
        <v>4</v>
      </c>
      <c r="B1699" s="3" t="s">
        <v>1698</v>
      </c>
      <c r="C1699" s="4">
        <v>18.598457942329802</v>
      </c>
      <c r="K1699" s="8">
        <v>31670</v>
      </c>
      <c r="L1699">
        <v>231.94</v>
      </c>
      <c r="M1699">
        <v>345.83080000000001</v>
      </c>
      <c r="N1699" s="9">
        <f t="shared" si="91"/>
        <v>0.26805532775682028</v>
      </c>
      <c r="O1699" s="9">
        <f t="shared" si="92"/>
        <v>0.35442783653535481</v>
      </c>
    </row>
    <row r="1700" spans="1:15" x14ac:dyDescent="0.15">
      <c r="A1700">
        <f t="shared" si="93"/>
        <v>5</v>
      </c>
      <c r="B1700" s="3" t="s">
        <v>1699</v>
      </c>
      <c r="C1700" s="4">
        <v>18.559888168653298</v>
      </c>
      <c r="K1700" s="8">
        <v>31671</v>
      </c>
      <c r="L1700">
        <v>231.72</v>
      </c>
      <c r="M1700">
        <v>346.7364</v>
      </c>
      <c r="N1700" s="9">
        <f t="shared" si="91"/>
        <v>0.26706036745406836</v>
      </c>
      <c r="O1700" s="9">
        <f t="shared" si="92"/>
        <v>0.36199119728337403</v>
      </c>
    </row>
    <row r="1701" spans="1:15" x14ac:dyDescent="0.15">
      <c r="A1701">
        <f t="shared" si="93"/>
        <v>6</v>
      </c>
      <c r="B1701" s="3" t="s">
        <v>1700</v>
      </c>
      <c r="C1701" s="4">
        <v>19.4893211154602</v>
      </c>
      <c r="K1701" s="8">
        <v>31672</v>
      </c>
      <c r="L1701">
        <v>231.68</v>
      </c>
      <c r="M1701">
        <v>345.48770000000002</v>
      </c>
      <c r="N1701" s="9">
        <f t="shared" si="91"/>
        <v>0.27745919717688561</v>
      </c>
      <c r="O1701" s="9">
        <f t="shared" si="92"/>
        <v>0.3431472752189253</v>
      </c>
    </row>
    <row r="1702" spans="1:15" x14ac:dyDescent="0.15">
      <c r="A1702">
        <f t="shared" si="93"/>
        <v>7</v>
      </c>
      <c r="B1702" s="3" t="s">
        <v>1701</v>
      </c>
      <c r="C1702" s="4">
        <v>19.4893211154602</v>
      </c>
      <c r="K1702" s="8">
        <v>31673</v>
      </c>
      <c r="L1702">
        <v>232.31</v>
      </c>
      <c r="M1702">
        <v>345.48770000000002</v>
      </c>
      <c r="N1702" s="9">
        <f t="shared" si="91"/>
        <v>0.27846568708381492</v>
      </c>
      <c r="O1702" s="9">
        <f t="shared" si="92"/>
        <v>0.33676286800979671</v>
      </c>
    </row>
    <row r="1703" spans="1:15" x14ac:dyDescent="0.15">
      <c r="A1703">
        <f t="shared" si="93"/>
        <v>1</v>
      </c>
      <c r="B1703" s="3" t="s">
        <v>1702</v>
      </c>
      <c r="C1703" s="4">
        <v>20.4114548437419</v>
      </c>
      <c r="K1703" s="8">
        <v>31674</v>
      </c>
      <c r="L1703">
        <v>232.21</v>
      </c>
      <c r="M1703">
        <v>334.86750000000001</v>
      </c>
      <c r="N1703" s="9">
        <f t="shared" si="91"/>
        <v>0.26620862642455978</v>
      </c>
      <c r="O1703" s="9">
        <f t="shared" si="92"/>
        <v>0.30413676188295269</v>
      </c>
    </row>
    <row r="1704" spans="1:15" x14ac:dyDescent="0.15">
      <c r="A1704">
        <f t="shared" si="93"/>
        <v>2</v>
      </c>
      <c r="B1704" s="3" t="s">
        <v>1703</v>
      </c>
      <c r="C1704" s="4">
        <v>21.766786313084001</v>
      </c>
      <c r="K1704" s="8">
        <v>31677</v>
      </c>
      <c r="L1704">
        <v>234.93</v>
      </c>
      <c r="M1704">
        <v>331.49200000000002</v>
      </c>
      <c r="N1704" s="9">
        <f t="shared" si="91"/>
        <v>0.29046965119472667</v>
      </c>
      <c r="O1704" s="9">
        <f t="shared" si="92"/>
        <v>0.28602858194760272</v>
      </c>
    </row>
    <row r="1705" spans="1:15" x14ac:dyDescent="0.15">
      <c r="A1705">
        <f t="shared" si="93"/>
        <v>3</v>
      </c>
      <c r="B1705" s="3" t="s">
        <v>1704</v>
      </c>
      <c r="C1705" s="4">
        <v>20.945730257489299</v>
      </c>
      <c r="K1705" s="8">
        <v>31678</v>
      </c>
      <c r="L1705">
        <v>235.67</v>
      </c>
      <c r="M1705">
        <v>333.17970000000003</v>
      </c>
      <c r="N1705" s="9">
        <f t="shared" si="91"/>
        <v>0.27873033098209432</v>
      </c>
      <c r="O1705" s="9">
        <f t="shared" si="92"/>
        <v>0.29776379182008439</v>
      </c>
    </row>
    <row r="1706" spans="1:15" x14ac:dyDescent="0.15">
      <c r="A1706">
        <f t="shared" si="93"/>
        <v>4</v>
      </c>
      <c r="B1706" s="3" t="s">
        <v>1705</v>
      </c>
      <c r="C1706" s="4">
        <v>22.1948067307112</v>
      </c>
      <c r="K1706" s="8">
        <v>31679</v>
      </c>
      <c r="L1706">
        <v>236.28</v>
      </c>
      <c r="M1706">
        <v>333.44049999999999</v>
      </c>
      <c r="N1706" s="9">
        <f t="shared" si="91"/>
        <v>0.29383419121673415</v>
      </c>
      <c r="O1706" s="9">
        <f t="shared" si="92"/>
        <v>0.3109210362330892</v>
      </c>
    </row>
    <row r="1707" spans="1:15" x14ac:dyDescent="0.15">
      <c r="A1707">
        <f t="shared" si="93"/>
        <v>5</v>
      </c>
      <c r="B1707" s="3" t="s">
        <v>1706</v>
      </c>
      <c r="C1707" s="4">
        <v>21.842816501313099</v>
      </c>
      <c r="K1707" s="8">
        <v>31680</v>
      </c>
      <c r="L1707">
        <v>231.83</v>
      </c>
      <c r="M1707">
        <v>332.35649999999998</v>
      </c>
      <c r="N1707" s="9">
        <f t="shared" si="91"/>
        <v>0.28323923392007089</v>
      </c>
      <c r="O1707" s="9">
        <f t="shared" si="92"/>
        <v>0.31327482094212522</v>
      </c>
    </row>
    <row r="1708" spans="1:15" x14ac:dyDescent="0.15">
      <c r="A1708">
        <f t="shared" si="93"/>
        <v>6</v>
      </c>
      <c r="B1708" s="3" t="s">
        <v>1707</v>
      </c>
      <c r="C1708" s="4">
        <v>21.732769432301801</v>
      </c>
      <c r="K1708" s="8">
        <v>31681</v>
      </c>
      <c r="L1708">
        <v>232.23</v>
      </c>
      <c r="M1708">
        <v>326.71699999999998</v>
      </c>
      <c r="N1708" s="9">
        <f t="shared" si="91"/>
        <v>0.28098626510011582</v>
      </c>
      <c r="O1708" s="9">
        <f t="shared" si="92"/>
        <v>0.28776478211617573</v>
      </c>
    </row>
    <row r="1709" spans="1:15" x14ac:dyDescent="0.15">
      <c r="A1709">
        <f t="shared" si="93"/>
        <v>7</v>
      </c>
      <c r="B1709" s="3" t="s">
        <v>1708</v>
      </c>
      <c r="C1709" s="4">
        <v>21.732769432301801</v>
      </c>
      <c r="K1709" s="8">
        <v>31684</v>
      </c>
      <c r="L1709">
        <v>229.91</v>
      </c>
      <c r="M1709">
        <v>320.61110000000002</v>
      </c>
      <c r="N1709" s="9">
        <f t="shared" si="91"/>
        <v>0.26268673110720542</v>
      </c>
      <c r="O1709" s="9">
        <f t="shared" si="92"/>
        <v>0.26146472781870167</v>
      </c>
    </row>
    <row r="1710" spans="1:15" x14ac:dyDescent="0.15">
      <c r="A1710">
        <f t="shared" si="93"/>
        <v>1</v>
      </c>
      <c r="B1710" s="3" t="s">
        <v>1709</v>
      </c>
      <c r="C1710" s="4">
        <v>22.273160492762202</v>
      </c>
      <c r="K1710" s="8">
        <v>31685</v>
      </c>
      <c r="L1710">
        <v>231.32</v>
      </c>
      <c r="M1710">
        <v>322.46339999999998</v>
      </c>
      <c r="N1710" s="9">
        <f t="shared" si="91"/>
        <v>0.24990544118441682</v>
      </c>
      <c r="O1710" s="9">
        <f t="shared" si="92"/>
        <v>0.28748976878451149</v>
      </c>
    </row>
    <row r="1711" spans="1:15" x14ac:dyDescent="0.15">
      <c r="A1711">
        <f t="shared" si="93"/>
        <v>2</v>
      </c>
      <c r="B1711" s="3" t="s">
        <v>1710</v>
      </c>
      <c r="C1711" s="4">
        <v>22.260921425880099</v>
      </c>
      <c r="K1711" s="8">
        <v>31686</v>
      </c>
      <c r="L1711">
        <v>233.6</v>
      </c>
      <c r="M1711">
        <v>323.91789999999997</v>
      </c>
      <c r="N1711" s="9">
        <f t="shared" si="91"/>
        <v>0.26915136368575454</v>
      </c>
      <c r="O1711" s="9">
        <f t="shared" si="92"/>
        <v>0.2910501568585091</v>
      </c>
    </row>
    <row r="1712" spans="1:15" x14ac:dyDescent="0.15">
      <c r="A1712">
        <f t="shared" si="93"/>
        <v>3</v>
      </c>
      <c r="B1712" s="3" t="s">
        <v>1711</v>
      </c>
      <c r="C1712" s="4">
        <v>20.656770634046602</v>
      </c>
      <c r="K1712" s="8">
        <v>31687</v>
      </c>
      <c r="L1712">
        <v>233.92</v>
      </c>
      <c r="M1712">
        <v>324.31580000000002</v>
      </c>
      <c r="N1712" s="9">
        <f t="shared" si="91"/>
        <v>0.26882187025385096</v>
      </c>
      <c r="O1712" s="9">
        <f t="shared" si="92"/>
        <v>0.28156961116946344</v>
      </c>
    </row>
    <row r="1713" spans="1:15" x14ac:dyDescent="0.15">
      <c r="A1713">
        <f t="shared" si="93"/>
        <v>4</v>
      </c>
      <c r="B1713" s="3" t="s">
        <v>1712</v>
      </c>
      <c r="C1713" s="4">
        <v>17.811285221843601</v>
      </c>
      <c r="K1713" s="8">
        <v>31688</v>
      </c>
      <c r="L1713">
        <v>233.71</v>
      </c>
      <c r="M1713">
        <v>324.15120000000002</v>
      </c>
      <c r="N1713" s="9">
        <f t="shared" si="91"/>
        <v>0.27557035258159601</v>
      </c>
      <c r="O1713" s="9">
        <f t="shared" si="92"/>
        <v>0.27298482123887702</v>
      </c>
    </row>
    <row r="1714" spans="1:15" x14ac:dyDescent="0.15">
      <c r="A1714">
        <f t="shared" si="93"/>
        <v>5</v>
      </c>
      <c r="B1714" s="3" t="s">
        <v>1713</v>
      </c>
      <c r="C1714" s="4">
        <v>17.0509837975811</v>
      </c>
      <c r="K1714" s="8">
        <v>31691</v>
      </c>
      <c r="L1714">
        <v>234.78</v>
      </c>
      <c r="M1714">
        <v>326.81310000000002</v>
      </c>
      <c r="N1714" s="9">
        <f t="shared" si="91"/>
        <v>0.29092208720514656</v>
      </c>
      <c r="O1714" s="9">
        <f t="shared" si="92"/>
        <v>0.28766140432996234</v>
      </c>
    </row>
    <row r="1715" spans="1:15" x14ac:dyDescent="0.15">
      <c r="A1715">
        <f t="shared" si="93"/>
        <v>6</v>
      </c>
      <c r="B1715" s="3" t="s">
        <v>1714</v>
      </c>
      <c r="C1715" s="4">
        <v>17.399498368170502</v>
      </c>
      <c r="K1715" s="8">
        <v>31692</v>
      </c>
      <c r="L1715">
        <v>234.41</v>
      </c>
      <c r="M1715">
        <v>327.48540000000003</v>
      </c>
      <c r="N1715" s="9">
        <f t="shared" si="91"/>
        <v>0.28888766701490076</v>
      </c>
      <c r="O1715" s="9">
        <f t="shared" si="92"/>
        <v>0.29613157727049844</v>
      </c>
    </row>
    <row r="1716" spans="1:15" x14ac:dyDescent="0.15">
      <c r="A1716">
        <f t="shared" si="93"/>
        <v>7</v>
      </c>
      <c r="B1716" s="3" t="s">
        <v>1715</v>
      </c>
      <c r="C1716" s="4">
        <v>17.399498368170502</v>
      </c>
      <c r="K1716" s="8">
        <v>31693</v>
      </c>
      <c r="L1716">
        <v>236.68</v>
      </c>
      <c r="M1716">
        <v>326.4975</v>
      </c>
      <c r="N1716" s="9">
        <f t="shared" si="91"/>
        <v>0.29673460442691213</v>
      </c>
      <c r="O1716" s="9">
        <f t="shared" si="92"/>
        <v>0.31071802204913568</v>
      </c>
    </row>
    <row r="1717" spans="1:15" x14ac:dyDescent="0.15">
      <c r="A1717">
        <f t="shared" si="93"/>
        <v>1</v>
      </c>
      <c r="B1717" s="3" t="s">
        <v>1716</v>
      </c>
      <c r="C1717" s="4">
        <v>18.4195050818882</v>
      </c>
      <c r="K1717" s="8">
        <v>31694</v>
      </c>
      <c r="L1717">
        <v>235.85</v>
      </c>
      <c r="M1717">
        <v>329.61219999999997</v>
      </c>
      <c r="N1717" s="9">
        <f t="shared" si="91"/>
        <v>0.29034905350694817</v>
      </c>
      <c r="O1717" s="9">
        <f t="shared" si="92"/>
        <v>0.32498468445146211</v>
      </c>
    </row>
    <row r="1718" spans="1:15" x14ac:dyDescent="0.15">
      <c r="A1718">
        <f t="shared" si="93"/>
        <v>2</v>
      </c>
      <c r="B1718" s="3" t="s">
        <v>1717</v>
      </c>
      <c r="C1718" s="4">
        <v>19.980745080931101</v>
      </c>
      <c r="K1718" s="8">
        <v>31695</v>
      </c>
      <c r="L1718">
        <v>235.48</v>
      </c>
      <c r="M1718">
        <v>323.8356</v>
      </c>
      <c r="N1718" s="9">
        <f t="shared" si="91"/>
        <v>0.277838072498372</v>
      </c>
      <c r="O1718" s="9">
        <f t="shared" si="92"/>
        <v>0.29301394049595486</v>
      </c>
    </row>
    <row r="1719" spans="1:15" x14ac:dyDescent="0.15">
      <c r="A1719">
        <f t="shared" si="93"/>
        <v>3</v>
      </c>
      <c r="B1719" s="3" t="s">
        <v>1718</v>
      </c>
      <c r="C1719" s="4">
        <v>19.549518938150602</v>
      </c>
      <c r="K1719" s="8">
        <v>31698</v>
      </c>
      <c r="L1719">
        <v>235.91</v>
      </c>
      <c r="M1719">
        <v>321.83229999999998</v>
      </c>
      <c r="N1719" s="9">
        <f t="shared" si="91"/>
        <v>0.26581531362343713</v>
      </c>
      <c r="O1719" s="9">
        <f t="shared" si="92"/>
        <v>0.28931422818571462</v>
      </c>
    </row>
    <row r="1720" spans="1:15" x14ac:dyDescent="0.15">
      <c r="A1720">
        <f t="shared" si="93"/>
        <v>4</v>
      </c>
      <c r="B1720" s="3" t="s">
        <v>1719</v>
      </c>
      <c r="C1720" s="4">
        <v>19.1430773680786</v>
      </c>
      <c r="K1720" s="8">
        <v>31699</v>
      </c>
      <c r="L1720">
        <v>235.37</v>
      </c>
      <c r="M1720">
        <v>324.63139999999999</v>
      </c>
      <c r="N1720" s="9">
        <f t="shared" si="91"/>
        <v>0.26488607050730861</v>
      </c>
      <c r="O1720" s="9">
        <f t="shared" si="92"/>
        <v>0.30531060452230685</v>
      </c>
    </row>
    <row r="1721" spans="1:15" x14ac:dyDescent="0.15">
      <c r="A1721">
        <f t="shared" si="93"/>
        <v>5</v>
      </c>
      <c r="B1721" s="3" t="s">
        <v>1720</v>
      </c>
      <c r="C1721" s="4">
        <v>17.8643744626109</v>
      </c>
      <c r="K1721" s="8">
        <v>31700</v>
      </c>
      <c r="L1721">
        <v>238.8</v>
      </c>
      <c r="M1721">
        <v>324.93329999999997</v>
      </c>
      <c r="N1721" s="9">
        <f t="shared" si="91"/>
        <v>0.27034790935205888</v>
      </c>
      <c r="O1721" s="9">
        <f t="shared" si="92"/>
        <v>0.30882640231270764</v>
      </c>
    </row>
    <row r="1722" spans="1:15" x14ac:dyDescent="0.15">
      <c r="A1722">
        <f t="shared" si="93"/>
        <v>6</v>
      </c>
      <c r="B1722" s="3" t="s">
        <v>1721</v>
      </c>
      <c r="C1722" s="4">
        <v>17.771614735337</v>
      </c>
      <c r="K1722" s="8">
        <v>31701</v>
      </c>
      <c r="L1722">
        <v>239.53</v>
      </c>
      <c r="M1722">
        <v>323.2681</v>
      </c>
      <c r="N1722" s="9">
        <f t="shared" si="91"/>
        <v>0.27640413513801554</v>
      </c>
      <c r="O1722" s="9">
        <f t="shared" si="92"/>
        <v>0.30135474212075342</v>
      </c>
    </row>
    <row r="1723" spans="1:15" x14ac:dyDescent="0.15">
      <c r="A1723">
        <f t="shared" si="93"/>
        <v>7</v>
      </c>
      <c r="B1723" s="3" t="s">
        <v>1722</v>
      </c>
      <c r="C1723" s="4">
        <v>17.771614735337</v>
      </c>
      <c r="K1723" s="8">
        <v>31702</v>
      </c>
      <c r="L1723">
        <v>238.84</v>
      </c>
      <c r="M1723">
        <v>324.75439999999998</v>
      </c>
      <c r="N1723" s="9">
        <f t="shared" si="91"/>
        <v>0.27694610778443129</v>
      </c>
      <c r="O1723" s="9">
        <f t="shared" si="92"/>
        <v>0.3083851140626428</v>
      </c>
    </row>
    <row r="1724" spans="1:15" x14ac:dyDescent="0.15">
      <c r="A1724">
        <f t="shared" si="93"/>
        <v>1</v>
      </c>
      <c r="B1724" s="3" t="s">
        <v>1723</v>
      </c>
      <c r="C1724" s="4">
        <v>17.771614735337</v>
      </c>
      <c r="K1724" s="8">
        <v>31705</v>
      </c>
      <c r="L1724">
        <v>235.97</v>
      </c>
      <c r="M1724">
        <v>326.18560000000002</v>
      </c>
      <c r="N1724" s="9">
        <f t="shared" si="91"/>
        <v>0.26214163457424045</v>
      </c>
      <c r="O1724" s="9">
        <f t="shared" si="92"/>
        <v>0.32234278243419912</v>
      </c>
    </row>
    <row r="1725" spans="1:15" x14ac:dyDescent="0.15">
      <c r="A1725">
        <f t="shared" si="93"/>
        <v>2</v>
      </c>
      <c r="B1725" s="3" t="s">
        <v>1724</v>
      </c>
      <c r="C1725" s="4">
        <v>17.761531247335601</v>
      </c>
      <c r="K1725" s="8">
        <v>31706</v>
      </c>
      <c r="L1725">
        <v>235.88</v>
      </c>
      <c r="M1725">
        <v>325.92410000000001</v>
      </c>
      <c r="N1725" s="9">
        <f t="shared" si="91"/>
        <v>0.25441395447777082</v>
      </c>
      <c r="O1725" s="9">
        <f t="shared" si="92"/>
        <v>0.31929735508333135</v>
      </c>
    </row>
    <row r="1726" spans="1:15" x14ac:dyDescent="0.15">
      <c r="A1726">
        <f t="shared" si="93"/>
        <v>3</v>
      </c>
      <c r="B1726" s="3" t="s">
        <v>1725</v>
      </c>
      <c r="C1726" s="4">
        <v>20.187676213362199</v>
      </c>
      <c r="K1726" s="8">
        <v>31707</v>
      </c>
      <c r="L1726">
        <v>236.26</v>
      </c>
      <c r="M1726">
        <v>326.19929999999999</v>
      </c>
      <c r="N1726" s="9">
        <f t="shared" si="91"/>
        <v>0.24945793008620232</v>
      </c>
      <c r="O1726" s="9">
        <f t="shared" si="92"/>
        <v>0.30847663630127919</v>
      </c>
    </row>
    <row r="1727" spans="1:15" x14ac:dyDescent="0.15">
      <c r="A1727">
        <f t="shared" si="93"/>
        <v>4</v>
      </c>
      <c r="B1727" s="3" t="s">
        <v>1726</v>
      </c>
      <c r="C1727" s="4">
        <v>19.9122826419079</v>
      </c>
      <c r="K1727" s="8">
        <v>31708</v>
      </c>
      <c r="L1727">
        <v>239.28</v>
      </c>
      <c r="M1727">
        <v>325.97910000000002</v>
      </c>
      <c r="N1727" s="9">
        <f t="shared" si="91"/>
        <v>0.26938992042440324</v>
      </c>
      <c r="O1727" s="9">
        <f t="shared" si="92"/>
        <v>0.30012782751063405</v>
      </c>
    </row>
    <row r="1728" spans="1:15" x14ac:dyDescent="0.15">
      <c r="A1728">
        <f t="shared" si="93"/>
        <v>5</v>
      </c>
      <c r="B1728" s="3" t="s">
        <v>1727</v>
      </c>
      <c r="C1728" s="4">
        <v>19.678349786008798</v>
      </c>
      <c r="K1728" s="8">
        <v>31709</v>
      </c>
      <c r="L1728">
        <v>238.26</v>
      </c>
      <c r="M1728">
        <v>331.20839999999998</v>
      </c>
      <c r="N1728" s="9">
        <f t="shared" si="91"/>
        <v>0.27058447098976091</v>
      </c>
      <c r="O1728" s="9">
        <f t="shared" si="92"/>
        <v>0.3336753339942482</v>
      </c>
    </row>
    <row r="1729" spans="1:15" x14ac:dyDescent="0.15">
      <c r="A1729">
        <f t="shared" si="93"/>
        <v>6</v>
      </c>
      <c r="B1729" s="3" t="s">
        <v>1728</v>
      </c>
      <c r="C1729" s="4">
        <v>19.0273963230477</v>
      </c>
      <c r="K1729" s="8">
        <v>31712</v>
      </c>
      <c r="L1729">
        <v>238.77</v>
      </c>
      <c r="M1729">
        <v>334.86900000000003</v>
      </c>
      <c r="N1729" s="9">
        <f t="shared" si="91"/>
        <v>0.27167660843630181</v>
      </c>
      <c r="O1729" s="9">
        <f t="shared" si="92"/>
        <v>0.34978403068553954</v>
      </c>
    </row>
    <row r="1730" spans="1:15" x14ac:dyDescent="0.15">
      <c r="A1730">
        <f t="shared" si="93"/>
        <v>7</v>
      </c>
      <c r="B1730" s="3" t="s">
        <v>1729</v>
      </c>
      <c r="C1730" s="4">
        <v>19.0273963230477</v>
      </c>
      <c r="K1730" s="8">
        <v>31713</v>
      </c>
      <c r="L1730">
        <v>239.26</v>
      </c>
      <c r="M1730">
        <v>338.0754</v>
      </c>
      <c r="N1730" s="9">
        <f t="shared" ref="N1730:N1793" si="94">L1730/L1478-1</f>
        <v>0.26438725360672199</v>
      </c>
      <c r="O1730" s="9">
        <f t="shared" ref="O1730:O1793" si="95">M1730/M1478-1</f>
        <v>0.36168963300579526</v>
      </c>
    </row>
    <row r="1731" spans="1:15" x14ac:dyDescent="0.15">
      <c r="A1731">
        <f t="shared" si="93"/>
        <v>1</v>
      </c>
      <c r="B1731" s="3" t="s">
        <v>1730</v>
      </c>
      <c r="C1731" s="4">
        <v>19.7180873072498</v>
      </c>
      <c r="K1731" s="8">
        <v>31714</v>
      </c>
      <c r="L1731">
        <v>240.94</v>
      </c>
      <c r="M1731">
        <v>338.87349999999998</v>
      </c>
      <c r="N1731" s="9">
        <f t="shared" si="94"/>
        <v>0.2676382385436944</v>
      </c>
      <c r="O1731" s="9">
        <f t="shared" si="95"/>
        <v>0.35917191921339131</v>
      </c>
    </row>
    <row r="1732" spans="1:15" x14ac:dyDescent="0.15">
      <c r="A1732">
        <f t="shared" ref="A1732:A1795" si="96">WEEKDAY(B1732,2)</f>
        <v>2</v>
      </c>
      <c r="B1732" s="3" t="s">
        <v>1731</v>
      </c>
      <c r="C1732" s="4">
        <v>20.027321489666399</v>
      </c>
      <c r="K1732" s="8">
        <v>31715</v>
      </c>
      <c r="L1732">
        <v>243.71</v>
      </c>
      <c r="M1732">
        <v>340.11200000000002</v>
      </c>
      <c r="N1732" s="9">
        <f t="shared" si="94"/>
        <v>0.28390053735117493</v>
      </c>
      <c r="O1732" s="9">
        <f t="shared" si="95"/>
        <v>0.35886573673614452</v>
      </c>
    </row>
    <row r="1733" spans="1:15" x14ac:dyDescent="0.15">
      <c r="A1733">
        <f t="shared" si="96"/>
        <v>3</v>
      </c>
      <c r="B1733" s="3" t="s">
        <v>1732</v>
      </c>
      <c r="C1733" s="4">
        <v>19.652923485516101</v>
      </c>
      <c r="K1733" s="8">
        <v>31716</v>
      </c>
      <c r="L1733">
        <v>243.98</v>
      </c>
      <c r="M1733">
        <v>340.42860000000002</v>
      </c>
      <c r="N1733" s="9">
        <f t="shared" si="94"/>
        <v>0.27384743904349174</v>
      </c>
      <c r="O1733" s="9">
        <f t="shared" si="95"/>
        <v>0.35941047113352309</v>
      </c>
    </row>
    <row r="1734" spans="1:15" x14ac:dyDescent="0.15">
      <c r="A1734">
        <f t="shared" si="96"/>
        <v>4</v>
      </c>
      <c r="B1734" s="3" t="s">
        <v>1733</v>
      </c>
      <c r="C1734" s="4">
        <v>19.7917050917899</v>
      </c>
      <c r="K1734" s="8">
        <v>31719</v>
      </c>
      <c r="L1734">
        <v>245.8</v>
      </c>
      <c r="M1734">
        <v>339.23129999999998</v>
      </c>
      <c r="N1734" s="9">
        <f t="shared" si="94"/>
        <v>0.28522875816993465</v>
      </c>
      <c r="O1734" s="9">
        <f t="shared" si="95"/>
        <v>0.35212461676065288</v>
      </c>
    </row>
    <row r="1735" spans="1:15" x14ac:dyDescent="0.15">
      <c r="A1735">
        <f t="shared" si="96"/>
        <v>5</v>
      </c>
      <c r="B1735" s="3" t="s">
        <v>1734</v>
      </c>
      <c r="C1735" s="4">
        <v>18.538024514847699</v>
      </c>
      <c r="K1735" s="8">
        <v>31720</v>
      </c>
      <c r="L1735">
        <v>246.2</v>
      </c>
      <c r="M1735">
        <v>343.71749999999997</v>
      </c>
      <c r="N1735" s="9">
        <f t="shared" si="94"/>
        <v>0.27982533659094444</v>
      </c>
      <c r="O1735" s="9">
        <f t="shared" si="95"/>
        <v>0.37000593094278078</v>
      </c>
    </row>
    <row r="1736" spans="1:15" x14ac:dyDescent="0.15">
      <c r="A1736">
        <f t="shared" si="96"/>
        <v>6</v>
      </c>
      <c r="B1736" s="3" t="s">
        <v>1735</v>
      </c>
      <c r="C1736" s="4">
        <v>18.327618021195601</v>
      </c>
      <c r="K1736" s="8">
        <v>31721</v>
      </c>
      <c r="L1736">
        <v>246.58</v>
      </c>
      <c r="M1736">
        <v>343.57990000000001</v>
      </c>
      <c r="N1736" s="9">
        <f t="shared" si="94"/>
        <v>0.2792073044200043</v>
      </c>
      <c r="O1736" s="9">
        <f t="shared" si="95"/>
        <v>0.37470506730087116</v>
      </c>
    </row>
    <row r="1737" spans="1:15" x14ac:dyDescent="0.15">
      <c r="A1737">
        <f t="shared" si="96"/>
        <v>7</v>
      </c>
      <c r="B1737" s="3" t="s">
        <v>1736</v>
      </c>
      <c r="C1737" s="4">
        <v>18.327618021195601</v>
      </c>
      <c r="K1737" s="8">
        <v>31722</v>
      </c>
      <c r="L1737">
        <v>245.87</v>
      </c>
      <c r="M1737">
        <v>344.2955</v>
      </c>
      <c r="N1737" s="9">
        <f t="shared" si="94"/>
        <v>0.27645104350534733</v>
      </c>
      <c r="O1737" s="9">
        <f t="shared" si="95"/>
        <v>0.38153826646180744</v>
      </c>
    </row>
    <row r="1738" spans="1:15" x14ac:dyDescent="0.15">
      <c r="A1738">
        <f t="shared" si="96"/>
        <v>1</v>
      </c>
      <c r="B1738" s="3" t="s">
        <v>1737</v>
      </c>
      <c r="C1738" s="4">
        <v>18.992390470125201</v>
      </c>
      <c r="K1738" s="8">
        <v>31723</v>
      </c>
      <c r="L1738">
        <v>245.77</v>
      </c>
      <c r="M1738">
        <v>341.02030000000002</v>
      </c>
      <c r="N1738" s="9">
        <f t="shared" si="94"/>
        <v>0.26868676440223016</v>
      </c>
      <c r="O1738" s="9">
        <f t="shared" si="95"/>
        <v>0.36912670573597839</v>
      </c>
    </row>
    <row r="1739" spans="1:15" x14ac:dyDescent="0.15">
      <c r="A1739">
        <f t="shared" si="96"/>
        <v>2</v>
      </c>
      <c r="B1739" s="3" t="s">
        <v>1738</v>
      </c>
      <c r="C1739" s="4">
        <v>20.083785759031102</v>
      </c>
      <c r="K1739" s="8">
        <v>31726</v>
      </c>
      <c r="L1739">
        <v>246.13</v>
      </c>
      <c r="M1739">
        <v>347.94229999999999</v>
      </c>
      <c r="N1739" s="9">
        <f t="shared" si="94"/>
        <v>0.247617599351176</v>
      </c>
      <c r="O1739" s="9">
        <f t="shared" si="95"/>
        <v>0.38971853133516188</v>
      </c>
    </row>
    <row r="1740" spans="1:15" x14ac:dyDescent="0.15">
      <c r="A1740">
        <f t="shared" si="96"/>
        <v>3</v>
      </c>
      <c r="B1740" s="3" t="s">
        <v>1739</v>
      </c>
      <c r="C1740" s="4">
        <v>19.329887097022301</v>
      </c>
      <c r="K1740" s="8">
        <v>31727</v>
      </c>
      <c r="L1740">
        <v>247.08</v>
      </c>
      <c r="M1740">
        <v>348.57530000000003</v>
      </c>
      <c r="N1740" s="9">
        <f t="shared" si="94"/>
        <v>0.2473747980613894</v>
      </c>
      <c r="O1740" s="9">
        <f t="shared" si="95"/>
        <v>0.39217284615280157</v>
      </c>
    </row>
    <row r="1741" spans="1:15" x14ac:dyDescent="0.15">
      <c r="A1741">
        <f t="shared" si="96"/>
        <v>4</v>
      </c>
      <c r="B1741" s="3" t="s">
        <v>1740</v>
      </c>
      <c r="C1741" s="4">
        <v>19.925797003427999</v>
      </c>
      <c r="K1741" s="8">
        <v>31728</v>
      </c>
      <c r="L1741">
        <v>246.64</v>
      </c>
      <c r="M1741">
        <v>347.94229999999999</v>
      </c>
      <c r="N1741" s="9">
        <f t="shared" si="94"/>
        <v>0.25134449518011159</v>
      </c>
      <c r="O1741" s="9">
        <f t="shared" si="95"/>
        <v>0.39968244466918157</v>
      </c>
    </row>
    <row r="1742" spans="1:15" x14ac:dyDescent="0.15">
      <c r="A1742">
        <f t="shared" si="96"/>
        <v>5</v>
      </c>
      <c r="B1742" s="3" t="s">
        <v>1741</v>
      </c>
      <c r="C1742" s="4">
        <v>20.178561296859201</v>
      </c>
      <c r="K1742" s="8">
        <v>31729</v>
      </c>
      <c r="L1742">
        <v>243.02</v>
      </c>
      <c r="M1742">
        <v>349.02940000000001</v>
      </c>
      <c r="N1742" s="9">
        <f t="shared" si="94"/>
        <v>0.22083793831005738</v>
      </c>
      <c r="O1742" s="9">
        <f t="shared" si="95"/>
        <v>0.41824563570654782</v>
      </c>
    </row>
    <row r="1743" spans="1:15" x14ac:dyDescent="0.15">
      <c r="A1743">
        <f t="shared" si="96"/>
        <v>6</v>
      </c>
      <c r="B1743" s="3" t="s">
        <v>1742</v>
      </c>
      <c r="C1743" s="4">
        <v>21.0908526650631</v>
      </c>
      <c r="K1743" s="8">
        <v>31730</v>
      </c>
      <c r="L1743">
        <v>244.5</v>
      </c>
      <c r="M1743">
        <v>349.02940000000001</v>
      </c>
      <c r="N1743" s="9">
        <f t="shared" si="94"/>
        <v>0.23416283882691435</v>
      </c>
      <c r="O1743" s="9">
        <f t="shared" si="95"/>
        <v>0.42859177683428618</v>
      </c>
    </row>
    <row r="1744" spans="1:15" x14ac:dyDescent="0.15">
      <c r="A1744">
        <f t="shared" si="96"/>
        <v>7</v>
      </c>
      <c r="B1744" s="3" t="s">
        <v>1743</v>
      </c>
      <c r="C1744" s="4">
        <v>21.0908526650631</v>
      </c>
      <c r="K1744" s="8">
        <v>31733</v>
      </c>
      <c r="L1744">
        <v>243.21</v>
      </c>
      <c r="M1744">
        <v>342.94389999999999</v>
      </c>
      <c r="N1744" s="9">
        <f t="shared" si="94"/>
        <v>0.22394444164863359</v>
      </c>
      <c r="O1744" s="9">
        <f t="shared" si="95"/>
        <v>0.40966919969072624</v>
      </c>
    </row>
    <row r="1745" spans="1:15" x14ac:dyDescent="0.15">
      <c r="A1745">
        <f t="shared" si="96"/>
        <v>1</v>
      </c>
      <c r="B1745" s="3" t="s">
        <v>1744</v>
      </c>
      <c r="C1745" s="4">
        <v>22.3075572397515</v>
      </c>
      <c r="K1745" s="8">
        <v>31734</v>
      </c>
      <c r="L1745">
        <v>236.78</v>
      </c>
      <c r="M1745">
        <v>345.09660000000002</v>
      </c>
      <c r="N1745" s="9">
        <f t="shared" si="94"/>
        <v>0.19182564050938744</v>
      </c>
      <c r="O1745" s="9">
        <f t="shared" si="95"/>
        <v>0.41875054986889482</v>
      </c>
    </row>
    <row r="1746" spans="1:15" x14ac:dyDescent="0.15">
      <c r="A1746">
        <f t="shared" si="96"/>
        <v>2</v>
      </c>
      <c r="B1746" s="3" t="s">
        <v>1745</v>
      </c>
      <c r="C1746" s="4">
        <v>23.051011022234398</v>
      </c>
      <c r="K1746" s="8">
        <v>31735</v>
      </c>
      <c r="L1746">
        <v>237.66</v>
      </c>
      <c r="M1746">
        <v>350.27140000000003</v>
      </c>
      <c r="N1746" s="9">
        <f t="shared" si="94"/>
        <v>0.19433137343585094</v>
      </c>
      <c r="O1746" s="9">
        <f t="shared" si="95"/>
        <v>0.45209418364542309</v>
      </c>
    </row>
    <row r="1747" spans="1:15" x14ac:dyDescent="0.15">
      <c r="A1747">
        <f t="shared" si="96"/>
        <v>3</v>
      </c>
      <c r="B1747" s="3" t="s">
        <v>1746</v>
      </c>
      <c r="C1747" s="4">
        <v>23.952172304466</v>
      </c>
      <c r="K1747" s="8">
        <v>31736</v>
      </c>
      <c r="L1747">
        <v>242.05</v>
      </c>
      <c r="M1747">
        <v>345.63470000000001</v>
      </c>
      <c r="N1747" s="9">
        <f t="shared" si="94"/>
        <v>0.20177746884464542</v>
      </c>
      <c r="O1747" s="9">
        <f t="shared" si="95"/>
        <v>0.43011234523153408</v>
      </c>
    </row>
    <row r="1748" spans="1:15" x14ac:dyDescent="0.15">
      <c r="A1748">
        <f t="shared" si="96"/>
        <v>4</v>
      </c>
      <c r="B1748" s="3" t="s">
        <v>1747</v>
      </c>
      <c r="C1748" s="4">
        <v>25.089780477848699</v>
      </c>
      <c r="K1748" s="8">
        <v>31737</v>
      </c>
      <c r="L1748">
        <v>245.86</v>
      </c>
      <c r="M1748">
        <v>342.41950000000003</v>
      </c>
      <c r="N1748" s="9">
        <f t="shared" si="94"/>
        <v>0.22002778880508145</v>
      </c>
      <c r="O1748" s="9">
        <f t="shared" si="95"/>
        <v>0.40382981008789431</v>
      </c>
    </row>
    <row r="1749" spans="1:15" x14ac:dyDescent="0.15">
      <c r="A1749">
        <f t="shared" si="96"/>
        <v>5</v>
      </c>
      <c r="B1749" s="3" t="s">
        <v>1748</v>
      </c>
      <c r="C1749" s="4">
        <v>25.742168634569602</v>
      </c>
      <c r="K1749" s="8">
        <v>31740</v>
      </c>
      <c r="L1749">
        <v>247.45</v>
      </c>
      <c r="M1749">
        <v>341.77089999999998</v>
      </c>
      <c r="N1749" s="9">
        <f t="shared" si="94"/>
        <v>0.23508859495882195</v>
      </c>
      <c r="O1749" s="9">
        <f t="shared" si="95"/>
        <v>0.41148438190469983</v>
      </c>
    </row>
    <row r="1750" spans="1:15" x14ac:dyDescent="0.15">
      <c r="A1750">
        <f t="shared" si="96"/>
        <v>6</v>
      </c>
      <c r="B1750" s="3" t="s">
        <v>1749</v>
      </c>
      <c r="C1750" s="4">
        <v>27.624862240793099</v>
      </c>
      <c r="K1750" s="8">
        <v>31741</v>
      </c>
      <c r="L1750">
        <v>248.17</v>
      </c>
      <c r="M1750">
        <v>340.92910000000001</v>
      </c>
      <c r="N1750" s="9">
        <f t="shared" si="94"/>
        <v>0.23670703144466043</v>
      </c>
      <c r="O1750" s="9">
        <f t="shared" si="95"/>
        <v>0.39081787715422722</v>
      </c>
    </row>
    <row r="1751" spans="1:15" x14ac:dyDescent="0.15">
      <c r="A1751">
        <f t="shared" si="96"/>
        <v>7</v>
      </c>
      <c r="B1751" s="3" t="s">
        <v>1750</v>
      </c>
      <c r="C1751" s="4">
        <v>27.624862240793099</v>
      </c>
      <c r="K1751" s="8">
        <v>31742</v>
      </c>
      <c r="L1751">
        <v>248.77</v>
      </c>
      <c r="M1751">
        <v>324.53539999999998</v>
      </c>
      <c r="N1751" s="9">
        <f t="shared" si="94"/>
        <v>0.22825120963760259</v>
      </c>
      <c r="O1751" s="9">
        <f t="shared" si="95"/>
        <v>0.33611945951732025</v>
      </c>
    </row>
    <row r="1752" spans="1:15" x14ac:dyDescent="0.15">
      <c r="A1752">
        <f t="shared" si="96"/>
        <v>1</v>
      </c>
      <c r="B1752" s="3" t="s">
        <v>1751</v>
      </c>
      <c r="C1752" s="4">
        <v>26.330517298499899</v>
      </c>
      <c r="K1752" s="8">
        <v>31744</v>
      </c>
      <c r="L1752">
        <v>249.22</v>
      </c>
      <c r="M1752">
        <v>318.31180000000001</v>
      </c>
      <c r="N1752" s="9">
        <f t="shared" si="94"/>
        <v>0.2327249344610971</v>
      </c>
      <c r="O1752" s="9">
        <f t="shared" si="95"/>
        <v>0.32471447697358702</v>
      </c>
    </row>
    <row r="1753" spans="1:15" x14ac:dyDescent="0.15">
      <c r="A1753">
        <f t="shared" si="96"/>
        <v>2</v>
      </c>
      <c r="B1753" s="3" t="s">
        <v>1752</v>
      </c>
      <c r="C1753" s="4">
        <v>24.649896731979201</v>
      </c>
      <c r="K1753" s="8">
        <v>31747</v>
      </c>
      <c r="L1753">
        <v>249.05</v>
      </c>
      <c r="M1753">
        <v>320.06439999999998</v>
      </c>
      <c r="N1753" s="9">
        <f t="shared" si="94"/>
        <v>0.24239249725631051</v>
      </c>
      <c r="O1753" s="9">
        <f t="shared" si="95"/>
        <v>0.32737957490927938</v>
      </c>
    </row>
    <row r="1754" spans="1:15" x14ac:dyDescent="0.15">
      <c r="A1754">
        <f t="shared" si="96"/>
        <v>3</v>
      </c>
      <c r="B1754" s="3" t="s">
        <v>1753</v>
      </c>
      <c r="C1754" s="4">
        <v>25.5464303295565</v>
      </c>
      <c r="K1754" s="8">
        <v>31748</v>
      </c>
      <c r="L1754">
        <v>254</v>
      </c>
      <c r="M1754">
        <v>319.76080000000002</v>
      </c>
      <c r="N1754" s="9">
        <f t="shared" si="94"/>
        <v>0.2645623817584386</v>
      </c>
      <c r="O1754" s="9">
        <f t="shared" si="95"/>
        <v>0.32604733466230806</v>
      </c>
    </row>
    <row r="1755" spans="1:15" x14ac:dyDescent="0.15">
      <c r="A1755">
        <f t="shared" si="96"/>
        <v>4</v>
      </c>
      <c r="B1755" s="3" t="s">
        <v>1754</v>
      </c>
      <c r="C1755" s="4">
        <v>24.899746053976301</v>
      </c>
      <c r="K1755" s="8">
        <v>31749</v>
      </c>
      <c r="L1755">
        <v>253.85</v>
      </c>
      <c r="M1755">
        <v>319.7056</v>
      </c>
      <c r="N1755" s="9">
        <f t="shared" si="94"/>
        <v>0.24296136708612837</v>
      </c>
      <c r="O1755" s="9">
        <f t="shared" si="95"/>
        <v>0.31544274756079549</v>
      </c>
    </row>
    <row r="1756" spans="1:15" x14ac:dyDescent="0.15">
      <c r="A1756">
        <f t="shared" si="96"/>
        <v>5</v>
      </c>
      <c r="B1756" s="3" t="s">
        <v>1755</v>
      </c>
      <c r="C1756" s="4">
        <v>26.0695986300519</v>
      </c>
      <c r="K1756" s="8">
        <v>31750</v>
      </c>
      <c r="L1756">
        <v>253.04</v>
      </c>
      <c r="M1756">
        <v>320.57499999999999</v>
      </c>
      <c r="N1756" s="9">
        <f t="shared" si="94"/>
        <v>0.24112222876201694</v>
      </c>
      <c r="O1756" s="9">
        <f t="shared" si="95"/>
        <v>0.29771004726931372</v>
      </c>
    </row>
    <row r="1757" spans="1:15" x14ac:dyDescent="0.15">
      <c r="A1757">
        <f t="shared" si="96"/>
        <v>6</v>
      </c>
      <c r="B1757" s="3" t="s">
        <v>1756</v>
      </c>
      <c r="C1757" s="4">
        <v>25.495888408765701</v>
      </c>
      <c r="K1757" s="8">
        <v>31751</v>
      </c>
      <c r="L1757">
        <v>251.17</v>
      </c>
      <c r="M1757">
        <v>320.43700000000001</v>
      </c>
      <c r="N1757" s="9">
        <f t="shared" si="94"/>
        <v>0.23735159367456515</v>
      </c>
      <c r="O1757" s="9">
        <f t="shared" si="95"/>
        <v>0.30426907497134525</v>
      </c>
    </row>
    <row r="1758" spans="1:15" x14ac:dyDescent="0.15">
      <c r="A1758">
        <f t="shared" si="96"/>
        <v>7</v>
      </c>
      <c r="B1758" s="3" t="s">
        <v>1757</v>
      </c>
      <c r="C1758" s="4">
        <v>25.495888408765701</v>
      </c>
      <c r="K1758" s="8">
        <v>31754</v>
      </c>
      <c r="L1758">
        <v>251.16</v>
      </c>
      <c r="M1758">
        <v>324.19040000000001</v>
      </c>
      <c r="N1758" s="9">
        <f t="shared" si="94"/>
        <v>0.22966952264381879</v>
      </c>
      <c r="O1758" s="9">
        <f t="shared" si="95"/>
        <v>0.31739945286886262</v>
      </c>
    </row>
    <row r="1759" spans="1:15" x14ac:dyDescent="0.15">
      <c r="A1759">
        <f t="shared" si="96"/>
        <v>1</v>
      </c>
      <c r="B1759" s="3" t="s">
        <v>1758</v>
      </c>
      <c r="C1759" s="4">
        <v>26.042145067263998</v>
      </c>
      <c r="K1759" s="8">
        <v>31755</v>
      </c>
      <c r="L1759">
        <v>249.28</v>
      </c>
      <c r="M1759">
        <v>325.21159999999998</v>
      </c>
      <c r="N1759" s="9">
        <f t="shared" si="94"/>
        <v>0.21962914036890258</v>
      </c>
      <c r="O1759" s="9">
        <f t="shared" si="95"/>
        <v>0.32977213539803207</v>
      </c>
    </row>
    <row r="1760" spans="1:15" x14ac:dyDescent="0.15">
      <c r="A1760">
        <f t="shared" si="96"/>
        <v>2</v>
      </c>
      <c r="B1760" s="3" t="s">
        <v>1759</v>
      </c>
      <c r="C1760" s="4">
        <v>26.042145067263998</v>
      </c>
      <c r="K1760" s="8">
        <v>31756</v>
      </c>
      <c r="L1760">
        <v>250.96</v>
      </c>
      <c r="M1760">
        <v>326.05329999999998</v>
      </c>
      <c r="N1760" s="9">
        <f t="shared" si="94"/>
        <v>0.21642188938975337</v>
      </c>
      <c r="O1760" s="9">
        <f t="shared" si="95"/>
        <v>0.34310965562695661</v>
      </c>
    </row>
    <row r="1761" spans="1:15" x14ac:dyDescent="0.15">
      <c r="A1761">
        <f t="shared" si="96"/>
        <v>3</v>
      </c>
      <c r="B1761" s="3" t="s">
        <v>1760</v>
      </c>
      <c r="C1761" s="4">
        <v>26.019015139079301</v>
      </c>
      <c r="K1761" s="8">
        <v>31757</v>
      </c>
      <c r="L1761">
        <v>248.17</v>
      </c>
      <c r="M1761">
        <v>319.9126</v>
      </c>
      <c r="N1761" s="9">
        <f t="shared" si="94"/>
        <v>0.20045469936632321</v>
      </c>
      <c r="O1761" s="9">
        <f t="shared" si="95"/>
        <v>0.31781430219146478</v>
      </c>
    </row>
    <row r="1762" spans="1:15" x14ac:dyDescent="0.15">
      <c r="A1762">
        <f t="shared" si="96"/>
        <v>4</v>
      </c>
      <c r="B1762" s="3" t="s">
        <v>1761</v>
      </c>
      <c r="C1762" s="4">
        <v>27.6659856911342</v>
      </c>
      <c r="K1762" s="8">
        <v>31758</v>
      </c>
      <c r="L1762">
        <v>247.35</v>
      </c>
      <c r="M1762">
        <v>320.46460000000002</v>
      </c>
      <c r="N1762" s="9">
        <f t="shared" si="94"/>
        <v>0.178193769648471</v>
      </c>
      <c r="O1762" s="9">
        <f t="shared" si="95"/>
        <v>0.3153870907893852</v>
      </c>
    </row>
    <row r="1763" spans="1:15" x14ac:dyDescent="0.15">
      <c r="A1763">
        <f t="shared" si="96"/>
        <v>5</v>
      </c>
      <c r="B1763" s="3" t="s">
        <v>1762</v>
      </c>
      <c r="C1763" s="4">
        <v>27.592597996506498</v>
      </c>
      <c r="K1763" s="8">
        <v>31761</v>
      </c>
      <c r="L1763">
        <v>248.21</v>
      </c>
      <c r="M1763">
        <v>317.26310000000001</v>
      </c>
      <c r="N1763" s="9">
        <f t="shared" si="94"/>
        <v>0.17069144420337712</v>
      </c>
      <c r="O1763" s="9">
        <f t="shared" si="95"/>
        <v>0.30039397543842683</v>
      </c>
    </row>
    <row r="1764" spans="1:15" x14ac:dyDescent="0.15">
      <c r="A1764">
        <f t="shared" si="96"/>
        <v>6</v>
      </c>
      <c r="B1764" s="3" t="s">
        <v>1763</v>
      </c>
      <c r="C1764" s="4">
        <v>27.2606013634541</v>
      </c>
      <c r="K1764" s="8">
        <v>31762</v>
      </c>
      <c r="L1764">
        <v>250.04</v>
      </c>
      <c r="M1764">
        <v>320.1748</v>
      </c>
      <c r="N1764" s="9">
        <f t="shared" si="94"/>
        <v>0.18699264182292885</v>
      </c>
      <c r="O1764" s="9">
        <f t="shared" si="95"/>
        <v>0.30164633412581998</v>
      </c>
    </row>
    <row r="1765" spans="1:15" x14ac:dyDescent="0.15">
      <c r="A1765">
        <f t="shared" si="96"/>
        <v>7</v>
      </c>
      <c r="B1765" s="3" t="s">
        <v>1764</v>
      </c>
      <c r="C1765" s="4">
        <v>27.2606013634541</v>
      </c>
      <c r="K1765" s="8">
        <v>31763</v>
      </c>
      <c r="L1765">
        <v>247.56</v>
      </c>
      <c r="M1765">
        <v>323.3306</v>
      </c>
      <c r="N1765" s="9">
        <f t="shared" si="94"/>
        <v>0.17992469377055431</v>
      </c>
      <c r="O1765" s="9">
        <f t="shared" si="95"/>
        <v>0.29973477146851701</v>
      </c>
    </row>
    <row r="1766" spans="1:15" x14ac:dyDescent="0.15">
      <c r="A1766">
        <f t="shared" si="96"/>
        <v>1</v>
      </c>
      <c r="B1766" s="3" t="s">
        <v>1765</v>
      </c>
      <c r="C1766" s="4">
        <v>27.448620995331499</v>
      </c>
      <c r="K1766" s="8">
        <v>31764</v>
      </c>
      <c r="L1766">
        <v>246.78</v>
      </c>
      <c r="M1766">
        <v>323.77350000000001</v>
      </c>
      <c r="N1766" s="9">
        <f t="shared" si="94"/>
        <v>0.17503094943338726</v>
      </c>
      <c r="O1766" s="9">
        <f t="shared" si="95"/>
        <v>0.30354356941696081</v>
      </c>
    </row>
    <row r="1767" spans="1:15" x14ac:dyDescent="0.15">
      <c r="A1767">
        <f t="shared" si="96"/>
        <v>2</v>
      </c>
      <c r="B1767" s="3" t="s">
        <v>1766</v>
      </c>
      <c r="C1767" s="4">
        <v>27.306589827612701</v>
      </c>
      <c r="K1767" s="8">
        <v>31765</v>
      </c>
      <c r="L1767">
        <v>249.73</v>
      </c>
      <c r="M1767">
        <v>323.4828</v>
      </c>
      <c r="N1767" s="9">
        <f t="shared" si="94"/>
        <v>0.18389115388262067</v>
      </c>
      <c r="O1767" s="9">
        <f t="shared" si="95"/>
        <v>0.28920959876548125</v>
      </c>
    </row>
    <row r="1768" spans="1:15" x14ac:dyDescent="0.15">
      <c r="A1768">
        <f t="shared" si="96"/>
        <v>3</v>
      </c>
      <c r="B1768" s="3" t="s">
        <v>1767</v>
      </c>
      <c r="C1768" s="4">
        <v>28.749414848211</v>
      </c>
      <c r="K1768" s="8">
        <v>31768</v>
      </c>
      <c r="L1768">
        <v>248.75</v>
      </c>
      <c r="M1768">
        <v>324.96379999999999</v>
      </c>
      <c r="N1768" s="9">
        <f t="shared" si="94"/>
        <v>0.1926451551038022</v>
      </c>
      <c r="O1768" s="9">
        <f t="shared" si="95"/>
        <v>0.29732023625835113</v>
      </c>
    </row>
    <row r="1769" spans="1:15" x14ac:dyDescent="0.15">
      <c r="A1769">
        <f t="shared" si="96"/>
        <v>4</v>
      </c>
      <c r="B1769" s="3" t="s">
        <v>1768</v>
      </c>
      <c r="C1769" s="4">
        <v>28.554518851838299</v>
      </c>
      <c r="K1769" s="8">
        <v>31769</v>
      </c>
      <c r="L1769">
        <v>246.34</v>
      </c>
      <c r="M1769">
        <v>324.45170000000002</v>
      </c>
      <c r="N1769" s="9">
        <f t="shared" si="94"/>
        <v>0.18924398957226995</v>
      </c>
      <c r="O1769" s="9">
        <f t="shared" si="95"/>
        <v>0.29956953611879156</v>
      </c>
    </row>
    <row r="1770" spans="1:15" x14ac:dyDescent="0.15">
      <c r="A1770">
        <f t="shared" si="96"/>
        <v>5</v>
      </c>
      <c r="B1770" s="3" t="s">
        <v>1769</v>
      </c>
      <c r="C1770" s="4">
        <v>26.962383628626998</v>
      </c>
      <c r="K1770" s="8">
        <v>31770</v>
      </c>
      <c r="L1770">
        <v>246.75</v>
      </c>
      <c r="M1770">
        <v>327.59370000000001</v>
      </c>
      <c r="N1770" s="9">
        <f t="shared" si="94"/>
        <v>0.18829761618107388</v>
      </c>
      <c r="O1770" s="9">
        <f t="shared" si="95"/>
        <v>0.31271616054394613</v>
      </c>
    </row>
    <row r="1771" spans="1:15" x14ac:dyDescent="0.15">
      <c r="A1771">
        <f t="shared" si="96"/>
        <v>6</v>
      </c>
      <c r="B1771" s="3" t="s">
        <v>1770</v>
      </c>
      <c r="C1771" s="4">
        <v>26.752686296083802</v>
      </c>
      <c r="K1771" s="8">
        <v>31772</v>
      </c>
      <c r="L1771">
        <v>246.92</v>
      </c>
      <c r="M1771">
        <v>326.44479999999999</v>
      </c>
      <c r="N1771" s="9">
        <f t="shared" si="94"/>
        <v>0.17799723295644276</v>
      </c>
      <c r="O1771" s="9">
        <f t="shared" si="95"/>
        <v>0.3005991736113407</v>
      </c>
    </row>
    <row r="1772" spans="1:15" x14ac:dyDescent="0.15">
      <c r="A1772">
        <f t="shared" si="96"/>
        <v>7</v>
      </c>
      <c r="B1772" s="3" t="s">
        <v>1771</v>
      </c>
      <c r="C1772" s="4">
        <v>26.752686296083802</v>
      </c>
      <c r="K1772" s="8">
        <v>31775</v>
      </c>
      <c r="L1772">
        <v>244.67</v>
      </c>
      <c r="M1772">
        <v>325.93270000000001</v>
      </c>
      <c r="N1772" s="9">
        <f t="shared" si="94"/>
        <v>0.16133472565027529</v>
      </c>
      <c r="O1772" s="9">
        <f t="shared" si="95"/>
        <v>0.29134831923650495</v>
      </c>
    </row>
    <row r="1773" spans="1:15" x14ac:dyDescent="0.15">
      <c r="A1773">
        <f t="shared" si="96"/>
        <v>1</v>
      </c>
      <c r="B1773" s="3" t="s">
        <v>1772</v>
      </c>
      <c r="C1773" s="4">
        <v>27.393430764457701</v>
      </c>
      <c r="K1773" s="8">
        <v>31776</v>
      </c>
      <c r="L1773">
        <v>243.37</v>
      </c>
      <c r="M1773">
        <v>326.52789999999999</v>
      </c>
      <c r="N1773" s="9">
        <f t="shared" si="94"/>
        <v>0.15188375615297245</v>
      </c>
      <c r="O1773" s="9">
        <f t="shared" si="95"/>
        <v>0.29775561117079352</v>
      </c>
    </row>
    <row r="1774" spans="1:15" x14ac:dyDescent="0.15">
      <c r="A1774">
        <f t="shared" si="96"/>
        <v>2</v>
      </c>
      <c r="B1774" s="3" t="s">
        <v>1773</v>
      </c>
      <c r="C1774" s="4">
        <v>26.133989431176701</v>
      </c>
      <c r="K1774" s="8">
        <v>31777</v>
      </c>
      <c r="L1774">
        <v>242.17</v>
      </c>
      <c r="M1774">
        <v>325.78050000000002</v>
      </c>
      <c r="N1774" s="9">
        <f t="shared" si="94"/>
        <v>0.15544634763108922</v>
      </c>
      <c r="O1774" s="9">
        <f t="shared" si="95"/>
        <v>0.30155180789895075</v>
      </c>
    </row>
    <row r="1775" spans="1:15" x14ac:dyDescent="0.15">
      <c r="A1775">
        <f t="shared" si="96"/>
        <v>3</v>
      </c>
      <c r="B1775" s="3" t="s">
        <v>1774</v>
      </c>
      <c r="C1775" s="4">
        <v>24.825610117577298</v>
      </c>
      <c r="K1775" s="8">
        <v>31779</v>
      </c>
      <c r="L1775">
        <v>246.45</v>
      </c>
      <c r="M1775">
        <v>330.52800000000002</v>
      </c>
      <c r="N1775" s="9">
        <f t="shared" si="94"/>
        <v>0.16867412746585742</v>
      </c>
      <c r="O1775" s="9">
        <f t="shared" si="95"/>
        <v>0.31883127531951527</v>
      </c>
    </row>
    <row r="1776" spans="1:15" x14ac:dyDescent="0.15">
      <c r="A1776">
        <f t="shared" si="96"/>
        <v>4</v>
      </c>
      <c r="B1776" s="3" t="s">
        <v>1775</v>
      </c>
      <c r="C1776" s="4">
        <v>26.035522544171599</v>
      </c>
      <c r="K1776" s="8">
        <v>31782</v>
      </c>
      <c r="L1776">
        <v>252.19</v>
      </c>
      <c r="M1776">
        <v>331.53840000000002</v>
      </c>
      <c r="N1776" s="9">
        <f t="shared" si="94"/>
        <v>0.19719914550201745</v>
      </c>
      <c r="O1776" s="9">
        <f t="shared" si="95"/>
        <v>0.31258618416598671</v>
      </c>
    </row>
    <row r="1777" spans="1:15" x14ac:dyDescent="0.15">
      <c r="A1777">
        <f t="shared" si="96"/>
        <v>5</v>
      </c>
      <c r="B1777" s="3" t="s">
        <v>1776</v>
      </c>
      <c r="C1777" s="4">
        <v>25.774475199702898</v>
      </c>
      <c r="K1777" s="8">
        <v>31783</v>
      </c>
      <c r="L1777">
        <v>252.78</v>
      </c>
      <c r="M1777">
        <v>330.58339999999998</v>
      </c>
      <c r="N1777" s="9">
        <f t="shared" si="94"/>
        <v>0.18231992516370443</v>
      </c>
      <c r="O1777" s="9">
        <f t="shared" si="95"/>
        <v>0.30302126128228291</v>
      </c>
    </row>
    <row r="1778" spans="1:15" x14ac:dyDescent="0.15">
      <c r="A1778">
        <f t="shared" si="96"/>
        <v>6</v>
      </c>
      <c r="B1778" s="3" t="s">
        <v>1777</v>
      </c>
      <c r="C1778" s="4">
        <v>25.635683906069499</v>
      </c>
      <c r="K1778" s="8">
        <v>31784</v>
      </c>
      <c r="L1778">
        <v>255.33</v>
      </c>
      <c r="M1778">
        <v>326.61090000000002</v>
      </c>
      <c r="N1778" s="9">
        <f t="shared" si="94"/>
        <v>0.22772515266625004</v>
      </c>
      <c r="O1778" s="9">
        <f t="shared" si="95"/>
        <v>0.28452497955880052</v>
      </c>
    </row>
    <row r="1779" spans="1:15" x14ac:dyDescent="0.15">
      <c r="A1779">
        <f t="shared" si="96"/>
        <v>7</v>
      </c>
      <c r="B1779" s="3" t="s">
        <v>1778</v>
      </c>
      <c r="C1779" s="4">
        <v>25.635683906069499</v>
      </c>
      <c r="K1779" s="8">
        <v>31785</v>
      </c>
      <c r="L1779">
        <v>257.27999999999997</v>
      </c>
      <c r="M1779">
        <v>326.4864</v>
      </c>
      <c r="N1779" s="9">
        <f t="shared" si="94"/>
        <v>0.24826548930182901</v>
      </c>
      <c r="O1779" s="9">
        <f t="shared" si="95"/>
        <v>0.2725711490451419</v>
      </c>
    </row>
    <row r="1780" spans="1:15" x14ac:dyDescent="0.15">
      <c r="A1780">
        <f t="shared" si="96"/>
        <v>1</v>
      </c>
      <c r="B1780" s="3" t="s">
        <v>1779</v>
      </c>
      <c r="C1780" s="4">
        <v>26.318728129100499</v>
      </c>
      <c r="K1780" s="8">
        <v>31786</v>
      </c>
      <c r="L1780">
        <v>258.73</v>
      </c>
      <c r="M1780">
        <v>327.01229999999998</v>
      </c>
      <c r="N1780" s="9">
        <f t="shared" si="94"/>
        <v>0.25621479899009514</v>
      </c>
      <c r="O1780" s="9">
        <f t="shared" si="95"/>
        <v>0.27648728596221273</v>
      </c>
    </row>
    <row r="1781" spans="1:15" x14ac:dyDescent="0.15">
      <c r="A1781">
        <f t="shared" si="96"/>
        <v>2</v>
      </c>
      <c r="B1781" s="3" t="s">
        <v>1780</v>
      </c>
      <c r="C1781" s="4">
        <v>26.991194116031199</v>
      </c>
      <c r="K1781" s="8">
        <v>31789</v>
      </c>
      <c r="L1781">
        <v>260.3</v>
      </c>
      <c r="M1781">
        <v>331.19240000000002</v>
      </c>
      <c r="N1781" s="9">
        <f t="shared" si="94"/>
        <v>0.25919117647058831</v>
      </c>
      <c r="O1781" s="9">
        <f t="shared" si="95"/>
        <v>0.28527714618461486</v>
      </c>
    </row>
    <row r="1782" spans="1:15" x14ac:dyDescent="0.15">
      <c r="A1782">
        <f t="shared" si="96"/>
        <v>3</v>
      </c>
      <c r="B1782" s="3" t="s">
        <v>1781</v>
      </c>
      <c r="C1782" s="4">
        <v>27.350314660795199</v>
      </c>
      <c r="K1782" s="8">
        <v>31790</v>
      </c>
      <c r="L1782">
        <v>259.95</v>
      </c>
      <c r="M1782">
        <v>329.78059999999999</v>
      </c>
      <c r="N1782" s="9">
        <f t="shared" si="94"/>
        <v>0.25798490127758433</v>
      </c>
      <c r="O1782" s="9">
        <f t="shared" si="95"/>
        <v>0.27720899861776016</v>
      </c>
    </row>
    <row r="1783" spans="1:15" x14ac:dyDescent="0.15">
      <c r="A1783">
        <f t="shared" si="96"/>
        <v>4</v>
      </c>
      <c r="B1783" s="3" t="s">
        <v>1782</v>
      </c>
      <c r="C1783" s="4">
        <v>28.403549319025998</v>
      </c>
      <c r="K1783" s="8">
        <v>31791</v>
      </c>
      <c r="L1783">
        <v>262.64</v>
      </c>
      <c r="M1783">
        <v>330.48649999999998</v>
      </c>
      <c r="N1783" s="9">
        <f t="shared" si="94"/>
        <v>0.26111591280130608</v>
      </c>
      <c r="O1783" s="9">
        <f t="shared" si="95"/>
        <v>0.28087301359679961</v>
      </c>
    </row>
    <row r="1784" spans="1:15" x14ac:dyDescent="0.15">
      <c r="A1784">
        <f t="shared" si="96"/>
        <v>5</v>
      </c>
      <c r="B1784" s="3" t="s">
        <v>1783</v>
      </c>
      <c r="C1784" s="4">
        <v>27.4205062075225</v>
      </c>
      <c r="K1784" s="8">
        <v>31792</v>
      </c>
      <c r="L1784">
        <v>265.49</v>
      </c>
      <c r="M1784">
        <v>331.16469999999998</v>
      </c>
      <c r="N1784" s="9">
        <f t="shared" si="94"/>
        <v>0.26925467323229912</v>
      </c>
      <c r="O1784" s="9">
        <f t="shared" si="95"/>
        <v>0.27621372692589308</v>
      </c>
    </row>
    <row r="1785" spans="1:15" x14ac:dyDescent="0.15">
      <c r="A1785">
        <f t="shared" si="96"/>
        <v>6</v>
      </c>
      <c r="B1785" s="3" t="s">
        <v>1784</v>
      </c>
      <c r="C1785" s="4">
        <v>26.2943985340555</v>
      </c>
      <c r="K1785" s="8">
        <v>31793</v>
      </c>
      <c r="L1785">
        <v>266.27999999999997</v>
      </c>
      <c r="M1785">
        <v>333.49</v>
      </c>
      <c r="N1785" s="9">
        <f t="shared" si="94"/>
        <v>0.27755121623566659</v>
      </c>
      <c r="O1785" s="9">
        <f t="shared" si="95"/>
        <v>0.26198304918627113</v>
      </c>
    </row>
    <row r="1786" spans="1:15" x14ac:dyDescent="0.15">
      <c r="A1786">
        <f t="shared" si="96"/>
        <v>7</v>
      </c>
      <c r="B1786" s="3" t="s">
        <v>1785</v>
      </c>
      <c r="C1786" s="4">
        <v>26.2943985340555</v>
      </c>
      <c r="K1786" s="8">
        <v>31796</v>
      </c>
      <c r="L1786">
        <v>269.33999999999997</v>
      </c>
      <c r="M1786">
        <v>337.32400000000001</v>
      </c>
      <c r="N1786" s="9">
        <f t="shared" si="94"/>
        <v>0.29783645737965592</v>
      </c>
      <c r="O1786" s="9">
        <f t="shared" si="95"/>
        <v>0.27133614215941404</v>
      </c>
    </row>
    <row r="1787" spans="1:15" x14ac:dyDescent="0.15">
      <c r="A1787">
        <f t="shared" si="96"/>
        <v>1</v>
      </c>
      <c r="B1787" s="3" t="s">
        <v>1786</v>
      </c>
      <c r="C1787" s="4">
        <v>26.1092806732387</v>
      </c>
      <c r="K1787" s="8">
        <v>31797</v>
      </c>
      <c r="L1787">
        <v>269.04000000000002</v>
      </c>
      <c r="M1787">
        <v>338.63889999999998</v>
      </c>
      <c r="N1787" s="9">
        <f t="shared" si="94"/>
        <v>0.30735215510957792</v>
      </c>
      <c r="O1787" s="9">
        <f t="shared" si="95"/>
        <v>0.28263759688748014</v>
      </c>
    </row>
    <row r="1788" spans="1:15" x14ac:dyDescent="0.15">
      <c r="A1788">
        <f t="shared" si="96"/>
        <v>2</v>
      </c>
      <c r="B1788" s="3" t="s">
        <v>1787</v>
      </c>
      <c r="C1788" s="4">
        <v>24.785313942665798</v>
      </c>
      <c r="K1788" s="8">
        <v>31798</v>
      </c>
      <c r="L1788">
        <v>267.83999999999997</v>
      </c>
      <c r="M1788">
        <v>341.1651</v>
      </c>
      <c r="N1788" s="9">
        <f t="shared" si="94"/>
        <v>0.31623175586023855</v>
      </c>
      <c r="O1788" s="9">
        <f t="shared" si="95"/>
        <v>0.27948267908776914</v>
      </c>
    </row>
    <row r="1789" spans="1:15" x14ac:dyDescent="0.15">
      <c r="A1789">
        <f t="shared" si="96"/>
        <v>3</v>
      </c>
      <c r="B1789" s="3" t="s">
        <v>1788</v>
      </c>
      <c r="C1789" s="4">
        <v>24.706687223283801</v>
      </c>
      <c r="K1789" s="8">
        <v>31799</v>
      </c>
      <c r="L1789">
        <v>273.91000000000003</v>
      </c>
      <c r="M1789">
        <v>341.72019999999998</v>
      </c>
      <c r="N1789" s="9">
        <f t="shared" si="94"/>
        <v>0.3410526315789475</v>
      </c>
      <c r="O1789" s="9">
        <f t="shared" si="95"/>
        <v>0.28770982456603122</v>
      </c>
    </row>
    <row r="1790" spans="1:15" x14ac:dyDescent="0.15">
      <c r="A1790">
        <f t="shared" si="96"/>
        <v>4</v>
      </c>
      <c r="B1790" s="3" t="s">
        <v>1789</v>
      </c>
      <c r="C1790" s="4">
        <v>24.4836574446364</v>
      </c>
      <c r="K1790" s="8">
        <v>31800</v>
      </c>
      <c r="L1790">
        <v>270.10000000000002</v>
      </c>
      <c r="M1790">
        <v>342.24770000000001</v>
      </c>
      <c r="N1790" s="9">
        <f t="shared" si="94"/>
        <v>0.30843385166884674</v>
      </c>
      <c r="O1790" s="9">
        <f t="shared" si="95"/>
        <v>0.28580343248894913</v>
      </c>
    </row>
    <row r="1791" spans="1:15" x14ac:dyDescent="0.15">
      <c r="A1791">
        <f t="shared" si="96"/>
        <v>5</v>
      </c>
      <c r="B1791" s="3" t="s">
        <v>1790</v>
      </c>
      <c r="C1791" s="4">
        <v>25.3274910077361</v>
      </c>
      <c r="K1791" s="8">
        <v>31803</v>
      </c>
      <c r="L1791">
        <v>269.61</v>
      </c>
      <c r="M1791">
        <v>341.26220000000001</v>
      </c>
      <c r="N1791" s="9">
        <f t="shared" si="94"/>
        <v>0.30001446549978317</v>
      </c>
      <c r="O1791" s="9">
        <f t="shared" si="95"/>
        <v>0.28235920105395818</v>
      </c>
    </row>
    <row r="1792" spans="1:15" x14ac:dyDescent="0.15">
      <c r="A1792">
        <f t="shared" si="96"/>
        <v>6</v>
      </c>
      <c r="B1792" s="3" t="s">
        <v>1791</v>
      </c>
      <c r="C1792" s="4">
        <v>25.682453345787</v>
      </c>
      <c r="K1792" s="8">
        <v>31804</v>
      </c>
      <c r="L1792">
        <v>273.75</v>
      </c>
      <c r="M1792">
        <v>341.1234</v>
      </c>
      <c r="N1792" s="9">
        <f t="shared" si="94"/>
        <v>0.30475191840236393</v>
      </c>
      <c r="O1792" s="9">
        <f t="shared" si="95"/>
        <v>0.27977649154452555</v>
      </c>
    </row>
    <row r="1793" spans="1:15" x14ac:dyDescent="0.15">
      <c r="A1793">
        <f t="shared" si="96"/>
        <v>7</v>
      </c>
      <c r="B1793" s="3" t="s">
        <v>1792</v>
      </c>
      <c r="C1793" s="4">
        <v>25.682453345787</v>
      </c>
      <c r="K1793" s="8">
        <v>31805</v>
      </c>
      <c r="L1793">
        <v>275.39999999999998</v>
      </c>
      <c r="M1793">
        <v>341.62310000000002</v>
      </c>
      <c r="N1793" s="9">
        <f t="shared" si="94"/>
        <v>0.30962004850444624</v>
      </c>
      <c r="O1793" s="9">
        <f t="shared" si="95"/>
        <v>0.26625138208886945</v>
      </c>
    </row>
    <row r="1794" spans="1:15" x14ac:dyDescent="0.15">
      <c r="A1794">
        <f t="shared" si="96"/>
        <v>1</v>
      </c>
      <c r="B1794" s="3" t="s">
        <v>1793</v>
      </c>
      <c r="C1794" s="4">
        <v>25.940207820158101</v>
      </c>
      <c r="K1794" s="8">
        <v>31806</v>
      </c>
      <c r="L1794">
        <v>274.24</v>
      </c>
      <c r="M1794">
        <v>342.94170000000003</v>
      </c>
      <c r="N1794" s="9">
        <f t="shared" ref="N1794:N1857" si="97">L1794/L1542-1</f>
        <v>0.31008455548655234</v>
      </c>
      <c r="O1794" s="9">
        <f t="shared" ref="O1794:O1857" si="98">M1794/M1542-1</f>
        <v>0.27044523524273356</v>
      </c>
    </row>
    <row r="1795" spans="1:15" x14ac:dyDescent="0.15">
      <c r="A1795">
        <f t="shared" si="96"/>
        <v>2</v>
      </c>
      <c r="B1795" s="3" t="s">
        <v>1794</v>
      </c>
      <c r="C1795" s="4">
        <v>25.7854706468082</v>
      </c>
      <c r="K1795" s="8">
        <v>31807</v>
      </c>
      <c r="L1795">
        <v>274.08</v>
      </c>
      <c r="M1795">
        <v>342.33100000000002</v>
      </c>
      <c r="N1795" s="9">
        <f t="shared" si="97"/>
        <v>0.29417319860232305</v>
      </c>
      <c r="O1795" s="9">
        <f t="shared" si="98"/>
        <v>0.27558864407853334</v>
      </c>
    </row>
    <row r="1796" spans="1:15" x14ac:dyDescent="0.15">
      <c r="A1796">
        <f t="shared" ref="A1796:A1859" si="99">WEEKDAY(B1796,2)</f>
        <v>3</v>
      </c>
      <c r="B1796" s="3" t="s">
        <v>1795</v>
      </c>
      <c r="C1796" s="4">
        <v>25.580289301763401</v>
      </c>
      <c r="K1796" s="8">
        <v>31810</v>
      </c>
      <c r="L1796">
        <v>276.45</v>
      </c>
      <c r="M1796">
        <v>337.30650000000003</v>
      </c>
      <c r="N1796" s="9">
        <f t="shared" si="97"/>
        <v>0.29206393718452039</v>
      </c>
      <c r="O1796" s="9">
        <f t="shared" si="98"/>
        <v>0.2548623584261287</v>
      </c>
    </row>
    <row r="1797" spans="1:15" x14ac:dyDescent="0.15">
      <c r="A1797">
        <f t="shared" si="99"/>
        <v>4</v>
      </c>
      <c r="B1797" s="3" t="s">
        <v>1796</v>
      </c>
      <c r="C1797" s="4">
        <v>24.450358272675999</v>
      </c>
      <c r="K1797" s="8">
        <v>31811</v>
      </c>
      <c r="L1797">
        <v>275.99</v>
      </c>
      <c r="M1797">
        <v>339.36070000000001</v>
      </c>
      <c r="N1797" s="9">
        <f t="shared" si="97"/>
        <v>0.2970064382724753</v>
      </c>
      <c r="O1797" s="9">
        <f t="shared" si="98"/>
        <v>0.25084803237690489</v>
      </c>
    </row>
    <row r="1798" spans="1:15" x14ac:dyDescent="0.15">
      <c r="A1798">
        <f t="shared" si="99"/>
        <v>5</v>
      </c>
      <c r="B1798" s="3" t="s">
        <v>1797</v>
      </c>
      <c r="C1798" s="4">
        <v>24.328866013727801</v>
      </c>
      <c r="K1798" s="8">
        <v>31812</v>
      </c>
      <c r="L1798">
        <v>279.64</v>
      </c>
      <c r="M1798">
        <v>337.5702</v>
      </c>
      <c r="N1798" s="9">
        <f t="shared" si="97"/>
        <v>0.31311044327573234</v>
      </c>
      <c r="O1798" s="9">
        <f t="shared" si="98"/>
        <v>0.2442484367196267</v>
      </c>
    </row>
    <row r="1799" spans="1:15" x14ac:dyDescent="0.15">
      <c r="A1799">
        <f t="shared" si="99"/>
        <v>6</v>
      </c>
      <c r="B1799" s="3" t="s">
        <v>1798</v>
      </c>
      <c r="C1799" s="4">
        <v>23.498046685823098</v>
      </c>
      <c r="K1799" s="8">
        <v>31813</v>
      </c>
      <c r="L1799">
        <v>281.16000000000003</v>
      </c>
      <c r="M1799">
        <v>328.64550000000003</v>
      </c>
      <c r="N1799" s="9">
        <f t="shared" si="97"/>
        <v>0.31709373682484676</v>
      </c>
      <c r="O1799" s="9">
        <f t="shared" si="98"/>
        <v>0.20956112921889236</v>
      </c>
    </row>
    <row r="1800" spans="1:15" x14ac:dyDescent="0.15">
      <c r="A1800">
        <f t="shared" si="99"/>
        <v>7</v>
      </c>
      <c r="B1800" s="3" t="s">
        <v>1799</v>
      </c>
      <c r="C1800" s="4">
        <v>23.498046685823098</v>
      </c>
      <c r="K1800" s="8">
        <v>31814</v>
      </c>
      <c r="L1800">
        <v>280.04000000000002</v>
      </c>
      <c r="M1800">
        <v>329.86689999999999</v>
      </c>
      <c r="N1800" s="9">
        <f t="shared" si="97"/>
        <v>0.30518269947800158</v>
      </c>
      <c r="O1800" s="9">
        <f t="shared" si="98"/>
        <v>0.22441299114132374</v>
      </c>
    </row>
    <row r="1801" spans="1:15" x14ac:dyDescent="0.15">
      <c r="A1801">
        <f t="shared" si="99"/>
        <v>1</v>
      </c>
      <c r="B1801" s="3" t="s">
        <v>1800</v>
      </c>
      <c r="C1801" s="4">
        <v>24.5396797210473</v>
      </c>
      <c r="K1801" s="8">
        <v>31817</v>
      </c>
      <c r="L1801">
        <v>278.16000000000003</v>
      </c>
      <c r="M1801">
        <v>335.96010000000001</v>
      </c>
      <c r="N1801" s="9">
        <f t="shared" si="97"/>
        <v>0.28634850166481685</v>
      </c>
      <c r="O1801" s="9">
        <f t="shared" si="98"/>
        <v>0.2445464978525318</v>
      </c>
    </row>
    <row r="1802" spans="1:15" x14ac:dyDescent="0.15">
      <c r="A1802">
        <f t="shared" si="99"/>
        <v>2</v>
      </c>
      <c r="B1802" s="3" t="s">
        <v>1801</v>
      </c>
      <c r="C1802" s="4">
        <v>24.449327458631</v>
      </c>
      <c r="K1802" s="8">
        <v>31818</v>
      </c>
      <c r="L1802">
        <v>275.07</v>
      </c>
      <c r="M1802">
        <v>341.24829999999997</v>
      </c>
      <c r="N1802" s="9">
        <f t="shared" si="97"/>
        <v>0.27394405335309369</v>
      </c>
      <c r="O1802" s="9">
        <f t="shared" si="98"/>
        <v>0.2432768897993951</v>
      </c>
    </row>
    <row r="1803" spans="1:15" x14ac:dyDescent="0.15">
      <c r="A1803">
        <f t="shared" si="99"/>
        <v>3</v>
      </c>
      <c r="B1803" s="3" t="s">
        <v>1802</v>
      </c>
      <c r="C1803" s="4">
        <v>23.758127740470101</v>
      </c>
      <c r="K1803" s="8">
        <v>31819</v>
      </c>
      <c r="L1803">
        <v>277.54000000000002</v>
      </c>
      <c r="M1803">
        <v>343.45519999999999</v>
      </c>
      <c r="N1803" s="9">
        <f t="shared" si="97"/>
        <v>0.28508589155901287</v>
      </c>
      <c r="O1803" s="9">
        <f t="shared" si="98"/>
        <v>0.25346554527389142</v>
      </c>
    </row>
    <row r="1804" spans="1:15" x14ac:dyDescent="0.15">
      <c r="A1804">
        <f t="shared" si="99"/>
        <v>4</v>
      </c>
      <c r="B1804" s="3" t="s">
        <v>1803</v>
      </c>
      <c r="C1804" s="4">
        <v>23.511042106291999</v>
      </c>
      <c r="K1804" s="8">
        <v>31820</v>
      </c>
      <c r="L1804">
        <v>275.62</v>
      </c>
      <c r="M1804">
        <v>344.45460000000003</v>
      </c>
      <c r="N1804" s="9">
        <f t="shared" si="97"/>
        <v>0.26780128794848213</v>
      </c>
      <c r="O1804" s="9">
        <f t="shared" si="98"/>
        <v>0.26262461126563563</v>
      </c>
    </row>
    <row r="1805" spans="1:15" x14ac:dyDescent="0.15">
      <c r="A1805">
        <f t="shared" si="99"/>
        <v>5</v>
      </c>
      <c r="B1805" s="3" t="s">
        <v>1804</v>
      </c>
      <c r="C1805" s="4">
        <v>24.091942962472501</v>
      </c>
      <c r="K1805" s="8">
        <v>31821</v>
      </c>
      <c r="L1805">
        <v>279.7</v>
      </c>
      <c r="M1805">
        <v>345.28739999999999</v>
      </c>
      <c r="N1805" s="9">
        <f t="shared" si="97"/>
        <v>0.27275209319257376</v>
      </c>
      <c r="O1805" s="9">
        <f t="shared" si="98"/>
        <v>0.25786934730482636</v>
      </c>
    </row>
    <row r="1806" spans="1:15" x14ac:dyDescent="0.15">
      <c r="A1806">
        <f t="shared" si="99"/>
        <v>6</v>
      </c>
      <c r="B1806" s="3" t="s">
        <v>1805</v>
      </c>
      <c r="C1806" s="4">
        <v>23.951725739709101</v>
      </c>
      <c r="K1806" s="8">
        <v>31825</v>
      </c>
      <c r="L1806">
        <v>285.49</v>
      </c>
      <c r="M1806">
        <v>345.28739999999999</v>
      </c>
      <c r="N1806" s="9">
        <f t="shared" si="97"/>
        <v>0.28338952573612053</v>
      </c>
      <c r="O1806" s="9">
        <f t="shared" si="98"/>
        <v>0.2570079933772591</v>
      </c>
    </row>
    <row r="1807" spans="1:15" x14ac:dyDescent="0.15">
      <c r="A1807">
        <f t="shared" si="99"/>
        <v>7</v>
      </c>
      <c r="B1807" s="3" t="s">
        <v>1806</v>
      </c>
      <c r="C1807" s="4">
        <v>23.951725739709101</v>
      </c>
      <c r="K1807" s="8">
        <v>31826</v>
      </c>
      <c r="L1807">
        <v>285.42</v>
      </c>
      <c r="M1807">
        <v>346.86959999999999</v>
      </c>
      <c r="N1807" s="9">
        <f t="shared" si="97"/>
        <v>0.29878048780487809</v>
      </c>
      <c r="O1807" s="9">
        <f t="shared" si="98"/>
        <v>0.25101606627179307</v>
      </c>
    </row>
    <row r="1808" spans="1:15" x14ac:dyDescent="0.15">
      <c r="A1808">
        <f t="shared" si="99"/>
        <v>1</v>
      </c>
      <c r="B1808" s="3" t="s">
        <v>1807</v>
      </c>
      <c r="C1808" s="4">
        <v>23.710788414756301</v>
      </c>
      <c r="K1808" s="8">
        <v>31827</v>
      </c>
      <c r="L1808">
        <v>285.57</v>
      </c>
      <c r="M1808">
        <v>346.63299999999998</v>
      </c>
      <c r="N1808" s="9">
        <f t="shared" si="97"/>
        <v>0.28507785077850767</v>
      </c>
      <c r="O1808" s="9">
        <f t="shared" si="98"/>
        <v>0.24762268801460441</v>
      </c>
    </row>
    <row r="1809" spans="1:15" x14ac:dyDescent="0.15">
      <c r="A1809">
        <f t="shared" si="99"/>
        <v>2</v>
      </c>
      <c r="B1809" s="3" t="s">
        <v>1808</v>
      </c>
      <c r="C1809" s="4">
        <v>24.379316736647802</v>
      </c>
      <c r="K1809" s="8">
        <v>31828</v>
      </c>
      <c r="L1809">
        <v>285.48</v>
      </c>
      <c r="M1809">
        <v>353.52260000000001</v>
      </c>
      <c r="N1809" s="9">
        <f t="shared" si="97"/>
        <v>0.27094648740094396</v>
      </c>
      <c r="O1809" s="9">
        <f t="shared" si="98"/>
        <v>0.25296465802276735</v>
      </c>
    </row>
    <row r="1810" spans="1:15" x14ac:dyDescent="0.15">
      <c r="A1810">
        <f t="shared" si="99"/>
        <v>3</v>
      </c>
      <c r="B1810" s="3" t="s">
        <v>1809</v>
      </c>
      <c r="C1810" s="4">
        <v>23.283072806376001</v>
      </c>
      <c r="K1810" s="8">
        <v>31831</v>
      </c>
      <c r="L1810">
        <v>282.38</v>
      </c>
      <c r="M1810">
        <v>353.31380000000001</v>
      </c>
      <c r="N1810" s="9">
        <f t="shared" si="97"/>
        <v>0.25871445127930826</v>
      </c>
      <c r="O1810" s="9">
        <f t="shared" si="98"/>
        <v>0.23993987596874211</v>
      </c>
    </row>
    <row r="1811" spans="1:15" x14ac:dyDescent="0.15">
      <c r="A1811">
        <f t="shared" si="99"/>
        <v>4</v>
      </c>
      <c r="B1811" s="3" t="s">
        <v>1810</v>
      </c>
      <c r="C1811" s="4">
        <v>22.160758116148202</v>
      </c>
      <c r="K1811" s="8">
        <v>31832</v>
      </c>
      <c r="L1811">
        <v>282.88</v>
      </c>
      <c r="M1811">
        <v>352.18639999999999</v>
      </c>
      <c r="N1811" s="9">
        <f t="shared" si="97"/>
        <v>0.26404218240314581</v>
      </c>
      <c r="O1811" s="9">
        <f t="shared" si="98"/>
        <v>0.24402170092803654</v>
      </c>
    </row>
    <row r="1812" spans="1:15" x14ac:dyDescent="0.15">
      <c r="A1812">
        <f t="shared" si="99"/>
        <v>5</v>
      </c>
      <c r="B1812" s="3" t="s">
        <v>1811</v>
      </c>
      <c r="C1812" s="4">
        <v>22.972815957394499</v>
      </c>
      <c r="K1812" s="8">
        <v>31833</v>
      </c>
      <c r="L1812">
        <v>284</v>
      </c>
      <c r="M1812">
        <v>349.58370000000002</v>
      </c>
      <c r="N1812" s="9">
        <f t="shared" si="97"/>
        <v>0.26763078021781839</v>
      </c>
      <c r="O1812" s="9">
        <f t="shared" si="98"/>
        <v>0.2397723762572519</v>
      </c>
    </row>
    <row r="1813" spans="1:15" x14ac:dyDescent="0.15">
      <c r="A1813">
        <f t="shared" si="99"/>
        <v>6</v>
      </c>
      <c r="B1813" s="3" t="s">
        <v>1812</v>
      </c>
      <c r="C1813" s="4">
        <v>21.461108250765498</v>
      </c>
      <c r="K1813" s="8">
        <v>31834</v>
      </c>
      <c r="L1813">
        <v>282.95999999999998</v>
      </c>
      <c r="M1813">
        <v>349.56979999999999</v>
      </c>
      <c r="N1813" s="9">
        <f t="shared" si="97"/>
        <v>0.24778409842571758</v>
      </c>
      <c r="O1813" s="9">
        <f t="shared" si="98"/>
        <v>0.23848316636930122</v>
      </c>
    </row>
    <row r="1814" spans="1:15" x14ac:dyDescent="0.15">
      <c r="A1814">
        <f t="shared" si="99"/>
        <v>7</v>
      </c>
      <c r="B1814" s="3" t="s">
        <v>1813</v>
      </c>
      <c r="C1814" s="4">
        <v>21.461108250765498</v>
      </c>
      <c r="K1814" s="8">
        <v>31835</v>
      </c>
      <c r="L1814">
        <v>284.2</v>
      </c>
      <c r="M1814">
        <v>346.95319999999998</v>
      </c>
      <c r="N1814" s="9">
        <f t="shared" si="97"/>
        <v>0.25242376167812441</v>
      </c>
      <c r="O1814" s="9">
        <f t="shared" si="98"/>
        <v>0.22385189324032218</v>
      </c>
    </row>
    <row r="1815" spans="1:15" x14ac:dyDescent="0.15">
      <c r="A1815">
        <f t="shared" si="99"/>
        <v>1</v>
      </c>
      <c r="B1815" s="3" t="s">
        <v>1814</v>
      </c>
      <c r="C1815" s="4">
        <v>21.235197711024799</v>
      </c>
      <c r="K1815" s="8">
        <v>31838</v>
      </c>
      <c r="L1815">
        <v>283</v>
      </c>
      <c r="M1815">
        <v>349.29140000000001</v>
      </c>
      <c r="N1815" s="9">
        <f t="shared" si="97"/>
        <v>0.25543430041699944</v>
      </c>
      <c r="O1815" s="9">
        <f t="shared" si="98"/>
        <v>0.24610035546663744</v>
      </c>
    </row>
    <row r="1816" spans="1:15" x14ac:dyDescent="0.15">
      <c r="A1816">
        <f t="shared" si="99"/>
        <v>2</v>
      </c>
      <c r="B1816" s="3" t="s">
        <v>1815</v>
      </c>
      <c r="C1816" s="4">
        <v>21.233571562513099</v>
      </c>
      <c r="K1816" s="8">
        <v>31839</v>
      </c>
      <c r="L1816">
        <v>284.12</v>
      </c>
      <c r="M1816">
        <v>345.40820000000002</v>
      </c>
      <c r="N1816" s="9">
        <f t="shared" si="97"/>
        <v>0.26624476334789193</v>
      </c>
      <c r="O1816" s="9">
        <f t="shared" si="98"/>
        <v>0.24075365913060232</v>
      </c>
    </row>
    <row r="1817" spans="1:15" x14ac:dyDescent="0.15">
      <c r="A1817">
        <f t="shared" si="99"/>
        <v>3</v>
      </c>
      <c r="B1817" s="3" t="s">
        <v>1816</v>
      </c>
      <c r="C1817" s="4">
        <v>21.0874436393072</v>
      </c>
      <c r="K1817" s="8">
        <v>31840</v>
      </c>
      <c r="L1817">
        <v>288.62</v>
      </c>
      <c r="M1817">
        <v>344.26690000000002</v>
      </c>
      <c r="N1817" s="9">
        <f t="shared" si="97"/>
        <v>0.28652937505571896</v>
      </c>
      <c r="O1817" s="9">
        <f t="shared" si="98"/>
        <v>0.236653952895586</v>
      </c>
    </row>
    <row r="1818" spans="1:15" x14ac:dyDescent="0.15">
      <c r="A1818">
        <f t="shared" si="99"/>
        <v>4</v>
      </c>
      <c r="B1818" s="3" t="s">
        <v>1817</v>
      </c>
      <c r="C1818" s="4">
        <v>21.447157310840499</v>
      </c>
      <c r="K1818" s="8">
        <v>31841</v>
      </c>
      <c r="L1818">
        <v>290.52</v>
      </c>
      <c r="M1818">
        <v>345.46390000000002</v>
      </c>
      <c r="N1818" s="9">
        <f t="shared" si="97"/>
        <v>0.29045440412206269</v>
      </c>
      <c r="O1818" s="9">
        <f t="shared" si="98"/>
        <v>0.24089401118968734</v>
      </c>
    </row>
    <row r="1819" spans="1:15" x14ac:dyDescent="0.15">
      <c r="A1819">
        <f t="shared" si="99"/>
        <v>5</v>
      </c>
      <c r="B1819" s="3" t="s">
        <v>1818</v>
      </c>
      <c r="C1819" s="4">
        <v>22.451583869891799</v>
      </c>
      <c r="K1819" s="8">
        <v>31842</v>
      </c>
      <c r="L1819">
        <v>290.66000000000003</v>
      </c>
      <c r="M1819">
        <v>348.01089999999999</v>
      </c>
      <c r="N1819" s="9">
        <f t="shared" si="97"/>
        <v>0.28855787560402546</v>
      </c>
      <c r="O1819" s="9">
        <f t="shared" si="98"/>
        <v>0.23537177491095296</v>
      </c>
    </row>
    <row r="1820" spans="1:15" x14ac:dyDescent="0.15">
      <c r="A1820">
        <f t="shared" si="99"/>
        <v>6</v>
      </c>
      <c r="B1820" s="3" t="s">
        <v>1819</v>
      </c>
      <c r="C1820" s="4">
        <v>22.981995635210001</v>
      </c>
      <c r="K1820" s="8">
        <v>31845</v>
      </c>
      <c r="L1820">
        <v>288.3</v>
      </c>
      <c r="M1820">
        <v>344.55919999999998</v>
      </c>
      <c r="N1820" s="9">
        <f t="shared" si="97"/>
        <v>0.27239826992673666</v>
      </c>
      <c r="O1820" s="9">
        <f t="shared" si="98"/>
        <v>0.21690705133865018</v>
      </c>
    </row>
    <row r="1821" spans="1:15" x14ac:dyDescent="0.15">
      <c r="A1821">
        <f t="shared" si="99"/>
        <v>7</v>
      </c>
      <c r="B1821" s="3" t="s">
        <v>1820</v>
      </c>
      <c r="C1821" s="4">
        <v>22.981995635210001</v>
      </c>
      <c r="K1821" s="8">
        <v>31846</v>
      </c>
      <c r="L1821">
        <v>290.86</v>
      </c>
      <c r="M1821">
        <v>343.47359999999998</v>
      </c>
      <c r="N1821" s="9">
        <f t="shared" si="97"/>
        <v>0.2553843497777204</v>
      </c>
      <c r="O1821" s="9">
        <f t="shared" si="98"/>
        <v>0.20580431398679022</v>
      </c>
    </row>
    <row r="1822" spans="1:15" x14ac:dyDescent="0.15">
      <c r="A1822">
        <f t="shared" si="99"/>
        <v>1</v>
      </c>
      <c r="B1822" s="3" t="s">
        <v>1821</v>
      </c>
      <c r="C1822" s="4">
        <v>22.981995635210001</v>
      </c>
      <c r="K1822" s="8">
        <v>31847</v>
      </c>
      <c r="L1822">
        <v>290.31</v>
      </c>
      <c r="M1822">
        <v>347.5795</v>
      </c>
      <c r="N1822" s="9">
        <f t="shared" si="97"/>
        <v>0.24843037756945052</v>
      </c>
      <c r="O1822" s="9">
        <f t="shared" si="98"/>
        <v>0.22021855698188042</v>
      </c>
    </row>
    <row r="1823" spans="1:15" x14ac:dyDescent="0.15">
      <c r="A1823">
        <f t="shared" si="99"/>
        <v>2</v>
      </c>
      <c r="B1823" s="3" t="s">
        <v>1822</v>
      </c>
      <c r="C1823" s="4">
        <v>24.1659568483119</v>
      </c>
      <c r="K1823" s="8">
        <v>31848</v>
      </c>
      <c r="L1823">
        <v>291.22000000000003</v>
      </c>
      <c r="M1823">
        <v>346.21550000000002</v>
      </c>
      <c r="N1823" s="9">
        <f t="shared" si="97"/>
        <v>0.24885286676101037</v>
      </c>
      <c r="O1823" s="9">
        <f t="shared" si="98"/>
        <v>0.22523062288261708</v>
      </c>
    </row>
    <row r="1824" spans="1:15" x14ac:dyDescent="0.15">
      <c r="A1824">
        <f t="shared" si="99"/>
        <v>3</v>
      </c>
      <c r="B1824" s="3" t="s">
        <v>1823</v>
      </c>
      <c r="C1824" s="4">
        <v>24.173349874091102</v>
      </c>
      <c r="K1824" s="8">
        <v>31849</v>
      </c>
      <c r="L1824">
        <v>289.89</v>
      </c>
      <c r="M1824">
        <v>342.8612</v>
      </c>
      <c r="N1824" s="9">
        <f t="shared" si="97"/>
        <v>0.22549143944197825</v>
      </c>
      <c r="O1824" s="9">
        <f t="shared" si="98"/>
        <v>0.2059375845245468</v>
      </c>
    </row>
    <row r="1825" spans="1:15" x14ac:dyDescent="0.15">
      <c r="A1825">
        <f t="shared" si="99"/>
        <v>4</v>
      </c>
      <c r="B1825" s="3" t="s">
        <v>1824</v>
      </c>
      <c r="C1825" s="4">
        <v>24.443041485359799</v>
      </c>
      <c r="K1825" s="8">
        <v>31852</v>
      </c>
      <c r="L1825">
        <v>288.23</v>
      </c>
      <c r="M1825">
        <v>343.43180000000001</v>
      </c>
      <c r="N1825" s="9">
        <f t="shared" si="97"/>
        <v>0.22823539438360263</v>
      </c>
      <c r="O1825" s="9">
        <f t="shared" si="98"/>
        <v>0.20926349503240838</v>
      </c>
    </row>
    <row r="1826" spans="1:15" x14ac:dyDescent="0.15">
      <c r="A1826">
        <f t="shared" si="99"/>
        <v>5</v>
      </c>
      <c r="B1826" s="3" t="s">
        <v>1825</v>
      </c>
      <c r="C1826" s="4">
        <v>24.386148425457101</v>
      </c>
      <c r="K1826" s="8">
        <v>31853</v>
      </c>
      <c r="L1826">
        <v>292.47000000000003</v>
      </c>
      <c r="M1826">
        <v>343.43180000000001</v>
      </c>
      <c r="N1826" s="9">
        <f t="shared" si="97"/>
        <v>0.24043599966070084</v>
      </c>
      <c r="O1826" s="9">
        <f t="shared" si="98"/>
        <v>0.19144680078973741</v>
      </c>
    </row>
    <row r="1827" spans="1:15" x14ac:dyDescent="0.15">
      <c r="A1827">
        <f t="shared" si="99"/>
        <v>6</v>
      </c>
      <c r="B1827" s="3" t="s">
        <v>1826</v>
      </c>
      <c r="C1827" s="4">
        <v>25.647585037121299</v>
      </c>
      <c r="K1827" s="8">
        <v>31854</v>
      </c>
      <c r="L1827">
        <v>292.77999999999997</v>
      </c>
      <c r="M1827">
        <v>343.66849999999999</v>
      </c>
      <c r="N1827" s="9">
        <f t="shared" si="97"/>
        <v>0.24269949066213914</v>
      </c>
      <c r="O1827" s="9">
        <f t="shared" si="98"/>
        <v>0.2256907937440884</v>
      </c>
    </row>
    <row r="1828" spans="1:15" x14ac:dyDescent="0.15">
      <c r="A1828">
        <f t="shared" si="99"/>
        <v>7</v>
      </c>
      <c r="B1828" s="3" t="s">
        <v>1827</v>
      </c>
      <c r="C1828" s="4">
        <v>25.647585037121299</v>
      </c>
      <c r="K1828" s="8">
        <v>31855</v>
      </c>
      <c r="L1828">
        <v>294.08</v>
      </c>
      <c r="M1828">
        <v>340.5369</v>
      </c>
      <c r="N1828" s="9">
        <f t="shared" si="97"/>
        <v>0.24325695442631257</v>
      </c>
      <c r="O1828" s="9">
        <f t="shared" si="98"/>
        <v>0.22548230368587285</v>
      </c>
    </row>
    <row r="1829" spans="1:15" x14ac:dyDescent="0.15">
      <c r="A1829">
        <f t="shared" si="99"/>
        <v>1</v>
      </c>
      <c r="B1829" s="3" t="s">
        <v>1828</v>
      </c>
      <c r="C1829" s="4">
        <v>25.9229452258853</v>
      </c>
      <c r="K1829" s="8">
        <v>31856</v>
      </c>
      <c r="L1829">
        <v>298.17</v>
      </c>
      <c r="M1829">
        <v>338.72750000000002</v>
      </c>
      <c r="N1829" s="9">
        <f t="shared" si="97"/>
        <v>0.27783491900231416</v>
      </c>
      <c r="O1829" s="9">
        <f t="shared" si="98"/>
        <v>0.21985849061699958</v>
      </c>
    </row>
    <row r="1830" spans="1:15" x14ac:dyDescent="0.15">
      <c r="A1830">
        <f t="shared" si="99"/>
        <v>2</v>
      </c>
      <c r="B1830" s="3" t="s">
        <v>1829</v>
      </c>
      <c r="C1830" s="4">
        <v>27.021763913276299</v>
      </c>
      <c r="K1830" s="8">
        <v>31859</v>
      </c>
      <c r="L1830">
        <v>301.16000000000003</v>
      </c>
      <c r="M1830">
        <v>338.01769999999999</v>
      </c>
      <c r="N1830" s="9">
        <f t="shared" si="97"/>
        <v>0.27973484043683339</v>
      </c>
      <c r="O1830" s="9">
        <f t="shared" si="98"/>
        <v>0.21282709184674831</v>
      </c>
    </row>
    <row r="1831" spans="1:15" x14ac:dyDescent="0.15">
      <c r="A1831">
        <f t="shared" si="99"/>
        <v>3</v>
      </c>
      <c r="B1831" s="3" t="s">
        <v>1830</v>
      </c>
      <c r="C1831" s="4">
        <v>27.220548541299198</v>
      </c>
      <c r="K1831" s="8">
        <v>31860</v>
      </c>
      <c r="L1831">
        <v>301.64</v>
      </c>
      <c r="M1831">
        <v>338.01769999999999</v>
      </c>
      <c r="N1831" s="9">
        <f t="shared" si="97"/>
        <v>0.28510565780504415</v>
      </c>
      <c r="O1831" s="9">
        <f t="shared" si="98"/>
        <v>0.21329638596598288</v>
      </c>
    </row>
    <row r="1832" spans="1:15" x14ac:dyDescent="0.15">
      <c r="A1832">
        <f t="shared" si="99"/>
        <v>4</v>
      </c>
      <c r="B1832" s="3" t="s">
        <v>1831</v>
      </c>
      <c r="C1832" s="4">
        <v>27.935191517111299</v>
      </c>
      <c r="K1832" s="8">
        <v>31861</v>
      </c>
      <c r="L1832">
        <v>300.38</v>
      </c>
      <c r="M1832">
        <v>343.99160000000001</v>
      </c>
      <c r="N1832" s="9">
        <f t="shared" si="97"/>
        <v>0.26582385166455946</v>
      </c>
      <c r="O1832" s="9">
        <f t="shared" si="98"/>
        <v>0.22513467906742179</v>
      </c>
    </row>
    <row r="1833" spans="1:15" x14ac:dyDescent="0.15">
      <c r="A1833">
        <f t="shared" si="99"/>
        <v>5</v>
      </c>
      <c r="B1833" s="3" t="s">
        <v>1832</v>
      </c>
      <c r="C1833" s="4">
        <v>26.2501262951616</v>
      </c>
      <c r="K1833" s="8">
        <v>31862</v>
      </c>
      <c r="L1833">
        <v>300.93</v>
      </c>
      <c r="M1833">
        <v>352.0034</v>
      </c>
      <c r="N1833" s="9">
        <f t="shared" si="97"/>
        <v>0.25927940745700306</v>
      </c>
      <c r="O1833" s="9">
        <f t="shared" si="98"/>
        <v>0.24821466247998725</v>
      </c>
    </row>
    <row r="1834" spans="1:15" x14ac:dyDescent="0.15">
      <c r="A1834">
        <f t="shared" si="99"/>
        <v>6</v>
      </c>
      <c r="B1834" s="3" t="s">
        <v>1833</v>
      </c>
      <c r="C1834" s="4">
        <v>27.220041719381602</v>
      </c>
      <c r="K1834" s="8">
        <v>31863</v>
      </c>
      <c r="L1834">
        <v>296.13</v>
      </c>
      <c r="M1834">
        <v>352.827</v>
      </c>
      <c r="N1834" s="9">
        <f t="shared" si="97"/>
        <v>0.23955629970699022</v>
      </c>
      <c r="O1834" s="9">
        <f t="shared" si="98"/>
        <v>0.25557724732196063</v>
      </c>
    </row>
    <row r="1835" spans="1:15" x14ac:dyDescent="0.15">
      <c r="A1835">
        <f t="shared" si="99"/>
        <v>7</v>
      </c>
      <c r="B1835" s="3" t="s">
        <v>1834</v>
      </c>
      <c r="C1835" s="4">
        <v>27.220041719381602</v>
      </c>
      <c r="K1835" s="8">
        <v>31866</v>
      </c>
      <c r="L1835">
        <v>289.2</v>
      </c>
      <c r="M1835">
        <v>356.38619999999997</v>
      </c>
      <c r="N1835" s="9">
        <f t="shared" si="97"/>
        <v>0.22990558816024498</v>
      </c>
      <c r="O1835" s="9">
        <f t="shared" si="98"/>
        <v>0.27374314854049975</v>
      </c>
    </row>
    <row r="1836" spans="1:15" x14ac:dyDescent="0.15">
      <c r="A1836">
        <f t="shared" si="99"/>
        <v>1</v>
      </c>
      <c r="B1836" s="3" t="s">
        <v>1835</v>
      </c>
      <c r="C1836" s="4">
        <v>27.136934438378798</v>
      </c>
      <c r="K1836" s="8">
        <v>31867</v>
      </c>
      <c r="L1836">
        <v>291.7</v>
      </c>
      <c r="M1836">
        <v>359.12200000000001</v>
      </c>
      <c r="N1836" s="9">
        <f t="shared" si="97"/>
        <v>0.23753765219973677</v>
      </c>
      <c r="O1836" s="9">
        <f t="shared" si="98"/>
        <v>0.29437355040665203</v>
      </c>
    </row>
    <row r="1837" spans="1:15" x14ac:dyDescent="0.15">
      <c r="A1837">
        <f t="shared" si="99"/>
        <v>2</v>
      </c>
      <c r="B1837" s="3" t="s">
        <v>1836</v>
      </c>
      <c r="C1837" s="4">
        <v>27.494088621336299</v>
      </c>
      <c r="K1837" s="8">
        <v>31868</v>
      </c>
      <c r="L1837">
        <v>292.38</v>
      </c>
      <c r="M1837">
        <v>361.13189999999997</v>
      </c>
      <c r="N1837" s="9">
        <f t="shared" si="97"/>
        <v>0.25771067234481859</v>
      </c>
      <c r="O1837" s="9">
        <f t="shared" si="98"/>
        <v>0.31632972185650599</v>
      </c>
    </row>
    <row r="1838" spans="1:15" x14ac:dyDescent="0.15">
      <c r="A1838">
        <f t="shared" si="99"/>
        <v>3</v>
      </c>
      <c r="B1838" s="3" t="s">
        <v>1837</v>
      </c>
      <c r="C1838" s="4">
        <v>30.124184736829601</v>
      </c>
      <c r="K1838" s="8">
        <v>31869</v>
      </c>
      <c r="L1838">
        <v>293.63</v>
      </c>
      <c r="M1838">
        <v>363.32330000000002</v>
      </c>
      <c r="N1838" s="9">
        <f t="shared" si="97"/>
        <v>0.28396519305610224</v>
      </c>
      <c r="O1838" s="9">
        <f t="shared" si="98"/>
        <v>0.31938942297391582</v>
      </c>
    </row>
    <row r="1839" spans="1:15" x14ac:dyDescent="0.15">
      <c r="A1839">
        <f t="shared" si="99"/>
        <v>4</v>
      </c>
      <c r="B1839" s="3" t="s">
        <v>1838</v>
      </c>
      <c r="C1839" s="4">
        <v>29.825162010093202</v>
      </c>
      <c r="K1839" s="8">
        <v>31870</v>
      </c>
      <c r="L1839">
        <v>300.41000000000003</v>
      </c>
      <c r="M1839">
        <v>362.83479999999997</v>
      </c>
      <c r="N1839" s="9">
        <f t="shared" si="97"/>
        <v>0.31395704850632034</v>
      </c>
      <c r="O1839" s="9">
        <f t="shared" si="98"/>
        <v>0.30370081857947606</v>
      </c>
    </row>
    <row r="1840" spans="1:15" x14ac:dyDescent="0.15">
      <c r="A1840">
        <f t="shared" si="99"/>
        <v>5</v>
      </c>
      <c r="B1840" s="3" t="s">
        <v>1839</v>
      </c>
      <c r="C1840" s="4">
        <v>29.596171884821398</v>
      </c>
      <c r="K1840" s="8">
        <v>31873</v>
      </c>
      <c r="L1840">
        <v>301.95</v>
      </c>
      <c r="M1840">
        <v>366.58940000000001</v>
      </c>
      <c r="N1840" s="9">
        <f t="shared" si="97"/>
        <v>0.29303699897225077</v>
      </c>
      <c r="O1840" s="9">
        <f t="shared" si="98"/>
        <v>0.3110946275754134</v>
      </c>
    </row>
    <row r="1841" spans="1:15" x14ac:dyDescent="0.15">
      <c r="A1841">
        <f t="shared" si="99"/>
        <v>6</v>
      </c>
      <c r="B1841" s="3" t="s">
        <v>1840</v>
      </c>
      <c r="C1841" s="4">
        <v>30.046699686647401</v>
      </c>
      <c r="K1841" s="8">
        <v>31874</v>
      </c>
      <c r="L1841">
        <v>296.69</v>
      </c>
      <c r="M1841">
        <v>370.56740000000002</v>
      </c>
      <c r="N1841" s="9">
        <f t="shared" si="97"/>
        <v>0.26926203208556143</v>
      </c>
      <c r="O1841" s="9">
        <f t="shared" si="98"/>
        <v>0.31003509407027963</v>
      </c>
    </row>
    <row r="1842" spans="1:15" x14ac:dyDescent="0.15">
      <c r="A1842">
        <f t="shared" si="99"/>
        <v>7</v>
      </c>
      <c r="B1842" s="3" t="s">
        <v>1841</v>
      </c>
      <c r="C1842" s="4">
        <v>30.046699686647401</v>
      </c>
      <c r="K1842" s="8">
        <v>31875</v>
      </c>
      <c r="L1842">
        <v>297.26</v>
      </c>
      <c r="M1842">
        <v>371.67009999999999</v>
      </c>
      <c r="N1842" s="9">
        <f t="shared" si="97"/>
        <v>0.25723227880223321</v>
      </c>
      <c r="O1842" s="9">
        <f t="shared" si="98"/>
        <v>0.31093397010040014</v>
      </c>
    </row>
    <row r="1843" spans="1:15" x14ac:dyDescent="0.15">
      <c r="A1843">
        <f t="shared" si="99"/>
        <v>1</v>
      </c>
      <c r="B1843" s="3" t="s">
        <v>1842</v>
      </c>
      <c r="C1843" s="4">
        <v>30.065703022339399</v>
      </c>
      <c r="K1843" s="8">
        <v>31876</v>
      </c>
      <c r="L1843">
        <v>292.86</v>
      </c>
      <c r="M1843">
        <v>375.94119999999998</v>
      </c>
      <c r="N1843" s="9">
        <f t="shared" si="97"/>
        <v>0.24108996906386415</v>
      </c>
      <c r="O1843" s="9">
        <f t="shared" si="98"/>
        <v>0.3320799429667225</v>
      </c>
    </row>
    <row r="1844" spans="1:15" x14ac:dyDescent="0.15">
      <c r="A1844">
        <f t="shared" si="99"/>
        <v>2</v>
      </c>
      <c r="B1844" s="3" t="s">
        <v>1843</v>
      </c>
      <c r="C1844" s="4">
        <v>29.5678516238717</v>
      </c>
      <c r="K1844" s="8">
        <v>31877</v>
      </c>
      <c r="L1844">
        <v>292.49</v>
      </c>
      <c r="M1844">
        <v>375.52249999999998</v>
      </c>
      <c r="N1844" s="9">
        <f t="shared" si="97"/>
        <v>0.23267869184086321</v>
      </c>
      <c r="O1844" s="9">
        <f t="shared" si="98"/>
        <v>0.31099377847662213</v>
      </c>
    </row>
    <row r="1845" spans="1:15" x14ac:dyDescent="0.15">
      <c r="A1845">
        <f t="shared" si="99"/>
        <v>3</v>
      </c>
      <c r="B1845" s="3" t="s">
        <v>1844</v>
      </c>
      <c r="C1845" s="4">
        <v>29.200851220514402</v>
      </c>
      <c r="K1845" s="8">
        <v>31880</v>
      </c>
      <c r="L1845">
        <v>285.62</v>
      </c>
      <c r="M1845">
        <v>373.84750000000003</v>
      </c>
      <c r="N1845" s="9">
        <f t="shared" si="97"/>
        <v>0.20144701972826318</v>
      </c>
      <c r="O1845" s="9">
        <f t="shared" si="98"/>
        <v>0.29184842855444715</v>
      </c>
    </row>
    <row r="1846" spans="1:15" x14ac:dyDescent="0.15">
      <c r="A1846">
        <f t="shared" si="99"/>
        <v>4</v>
      </c>
      <c r="B1846" s="3" t="s">
        <v>1845</v>
      </c>
      <c r="C1846" s="4">
        <v>29.4949575668461</v>
      </c>
      <c r="K1846" s="8">
        <v>31881</v>
      </c>
      <c r="L1846">
        <v>279.16000000000003</v>
      </c>
      <c r="M1846">
        <v>382.31990000000002</v>
      </c>
      <c r="N1846" s="9">
        <f t="shared" si="97"/>
        <v>0.15250598629345236</v>
      </c>
      <c r="O1846" s="9">
        <f t="shared" si="98"/>
        <v>0.32838939692592728</v>
      </c>
    </row>
    <row r="1847" spans="1:15" x14ac:dyDescent="0.15">
      <c r="A1847">
        <f t="shared" si="99"/>
        <v>5</v>
      </c>
      <c r="B1847" s="3" t="s">
        <v>1846</v>
      </c>
      <c r="C1847" s="4">
        <v>29.879387771007998</v>
      </c>
      <c r="K1847" s="8">
        <v>31882</v>
      </c>
      <c r="L1847">
        <v>284.44</v>
      </c>
      <c r="M1847">
        <v>377.00200000000001</v>
      </c>
      <c r="N1847" s="9">
        <f t="shared" si="97"/>
        <v>0.17039048677118052</v>
      </c>
      <c r="O1847" s="9">
        <f t="shared" si="98"/>
        <v>0.30886611481645931</v>
      </c>
    </row>
    <row r="1848" spans="1:15" x14ac:dyDescent="0.15">
      <c r="A1848">
        <f t="shared" si="99"/>
        <v>6</v>
      </c>
      <c r="B1848" s="3" t="s">
        <v>1847</v>
      </c>
      <c r="C1848" s="4">
        <v>29.745218942187702</v>
      </c>
      <c r="K1848" s="8">
        <v>31883</v>
      </c>
      <c r="L1848">
        <v>286.91000000000003</v>
      </c>
      <c r="M1848">
        <v>376.31810000000002</v>
      </c>
      <c r="N1848" s="9">
        <f t="shared" si="97"/>
        <v>0.18371977885964208</v>
      </c>
      <c r="O1848" s="9">
        <f t="shared" si="98"/>
        <v>0.30337041681949284</v>
      </c>
    </row>
    <row r="1849" spans="1:15" x14ac:dyDescent="0.15">
      <c r="A1849">
        <f t="shared" si="99"/>
        <v>7</v>
      </c>
      <c r="B1849" s="3" t="s">
        <v>1848</v>
      </c>
      <c r="C1849" s="4">
        <v>29.745218942187702</v>
      </c>
      <c r="K1849" s="8">
        <v>31887</v>
      </c>
      <c r="L1849">
        <v>286.08999999999997</v>
      </c>
      <c r="M1849">
        <v>382.09660000000002</v>
      </c>
      <c r="N1849" s="9">
        <f t="shared" si="97"/>
        <v>0.16895480918525774</v>
      </c>
      <c r="O1849" s="9">
        <f t="shared" si="98"/>
        <v>0.3166614461488948</v>
      </c>
    </row>
    <row r="1850" spans="1:15" x14ac:dyDescent="0.15">
      <c r="A1850">
        <f t="shared" si="99"/>
        <v>1</v>
      </c>
      <c r="B1850" s="3" t="s">
        <v>1849</v>
      </c>
      <c r="C1850" s="4">
        <v>29.151329128453501</v>
      </c>
      <c r="K1850" s="8">
        <v>31888</v>
      </c>
      <c r="L1850">
        <v>293.07</v>
      </c>
      <c r="M1850">
        <v>384.3997</v>
      </c>
      <c r="N1850" s="9">
        <f t="shared" si="97"/>
        <v>0.20893490636086143</v>
      </c>
      <c r="O1850" s="9">
        <f t="shared" si="98"/>
        <v>0.31430653180767876</v>
      </c>
    </row>
    <row r="1851" spans="1:15" x14ac:dyDescent="0.15">
      <c r="A1851">
        <f t="shared" si="99"/>
        <v>2</v>
      </c>
      <c r="B1851" s="3" t="s">
        <v>1850</v>
      </c>
      <c r="C1851" s="4">
        <v>29.514358743046099</v>
      </c>
      <c r="K1851" s="8">
        <v>31889</v>
      </c>
      <c r="L1851">
        <v>287.19</v>
      </c>
      <c r="M1851">
        <v>382.78050000000002</v>
      </c>
      <c r="N1851" s="9">
        <f t="shared" si="97"/>
        <v>0.18796277145811779</v>
      </c>
      <c r="O1851" s="9">
        <f t="shared" si="98"/>
        <v>0.31070988074945749</v>
      </c>
    </row>
    <row r="1852" spans="1:15" x14ac:dyDescent="0.15">
      <c r="A1852">
        <f t="shared" si="99"/>
        <v>3</v>
      </c>
      <c r="B1852" s="3" t="s">
        <v>1851</v>
      </c>
      <c r="C1852" s="4">
        <v>31.344977481376102</v>
      </c>
      <c r="K1852" s="8">
        <v>31890</v>
      </c>
      <c r="L1852">
        <v>286.82</v>
      </c>
      <c r="M1852">
        <v>383.53429999999997</v>
      </c>
      <c r="N1852" s="9">
        <f t="shared" si="97"/>
        <v>0.18510866870506559</v>
      </c>
      <c r="O1852" s="9">
        <f t="shared" si="98"/>
        <v>0.31298710546297559</v>
      </c>
    </row>
    <row r="1853" spans="1:15" x14ac:dyDescent="0.15">
      <c r="A1853">
        <f t="shared" si="99"/>
        <v>4</v>
      </c>
      <c r="B1853" s="3" t="s">
        <v>1852</v>
      </c>
      <c r="C1853" s="4">
        <v>31.963505447748201</v>
      </c>
      <c r="K1853" s="8">
        <v>31891</v>
      </c>
      <c r="L1853">
        <v>281.52</v>
      </c>
      <c r="M1853">
        <v>386.85070000000002</v>
      </c>
      <c r="N1853" s="9">
        <f t="shared" si="97"/>
        <v>0.16191340955053857</v>
      </c>
      <c r="O1853" s="9">
        <f t="shared" si="98"/>
        <v>0.31562897051581684</v>
      </c>
    </row>
    <row r="1854" spans="1:15" x14ac:dyDescent="0.15">
      <c r="A1854">
        <f t="shared" si="99"/>
        <v>5</v>
      </c>
      <c r="B1854" s="3" t="s">
        <v>1853</v>
      </c>
      <c r="C1854" s="4">
        <v>32.281017286252101</v>
      </c>
      <c r="K1854" s="8">
        <v>31894</v>
      </c>
      <c r="L1854">
        <v>281.83</v>
      </c>
      <c r="M1854">
        <v>386.20699999999999</v>
      </c>
      <c r="N1854" s="9">
        <f t="shared" si="97"/>
        <v>0.15941253908178354</v>
      </c>
      <c r="O1854" s="9">
        <f t="shared" si="98"/>
        <v>0.29933480108628063</v>
      </c>
    </row>
    <row r="1855" spans="1:15" x14ac:dyDescent="0.15">
      <c r="A1855">
        <f t="shared" si="99"/>
        <v>6</v>
      </c>
      <c r="B1855" s="3" t="s">
        <v>1854</v>
      </c>
      <c r="C1855" s="4">
        <v>31.469936581121502</v>
      </c>
      <c r="K1855" s="8">
        <v>31895</v>
      </c>
      <c r="L1855">
        <v>282.51</v>
      </c>
      <c r="M1855">
        <v>391.31470000000002</v>
      </c>
      <c r="N1855" s="9">
        <f t="shared" si="97"/>
        <v>0.17462891355868781</v>
      </c>
      <c r="O1855" s="9">
        <f t="shared" si="98"/>
        <v>0.31651888206748624</v>
      </c>
    </row>
    <row r="1856" spans="1:15" x14ac:dyDescent="0.15">
      <c r="A1856">
        <f t="shared" si="99"/>
        <v>7</v>
      </c>
      <c r="B1856" s="3" t="s">
        <v>1855</v>
      </c>
      <c r="C1856" s="4">
        <v>31.469936581121502</v>
      </c>
      <c r="K1856" s="8">
        <v>31896</v>
      </c>
      <c r="L1856">
        <v>284.57</v>
      </c>
      <c r="M1856">
        <v>393.44170000000003</v>
      </c>
      <c r="N1856" s="9">
        <f t="shared" si="97"/>
        <v>0.20826256793478248</v>
      </c>
      <c r="O1856" s="9">
        <f t="shared" si="98"/>
        <v>0.30766832617249751</v>
      </c>
    </row>
    <row r="1857" spans="1:15" x14ac:dyDescent="0.15">
      <c r="A1857">
        <f t="shared" si="99"/>
        <v>1</v>
      </c>
      <c r="B1857" s="3" t="s">
        <v>1856</v>
      </c>
      <c r="C1857" s="4">
        <v>30.540059414935001</v>
      </c>
      <c r="K1857" s="8">
        <v>31897</v>
      </c>
      <c r="L1857">
        <v>288.36</v>
      </c>
      <c r="M1857">
        <v>391.87439999999998</v>
      </c>
      <c r="N1857" s="9">
        <f t="shared" si="97"/>
        <v>0.22622895050178604</v>
      </c>
      <c r="O1857" s="9">
        <f t="shared" si="98"/>
        <v>0.31840190771996779</v>
      </c>
    </row>
    <row r="1858" spans="1:15" x14ac:dyDescent="0.15">
      <c r="A1858">
        <f t="shared" si="99"/>
        <v>2</v>
      </c>
      <c r="B1858" s="3" t="s">
        <v>1857</v>
      </c>
      <c r="C1858" s="4">
        <v>29.2293363774832</v>
      </c>
      <c r="K1858" s="8">
        <v>31898</v>
      </c>
      <c r="L1858">
        <v>288.02999999999997</v>
      </c>
      <c r="M1858">
        <v>389.24360000000001</v>
      </c>
      <c r="N1858" s="9">
        <f t="shared" ref="N1858:N1921" si="100">L1858/L1606-1</f>
        <v>0.22675582435367758</v>
      </c>
      <c r="O1858" s="9">
        <f t="shared" ref="O1858:O1921" si="101">M1858/M1606-1</f>
        <v>0.29505432497032236</v>
      </c>
    </row>
    <row r="1859" spans="1:15" x14ac:dyDescent="0.15">
      <c r="A1859">
        <f t="shared" si="99"/>
        <v>3</v>
      </c>
      <c r="B1859" s="3" t="s">
        <v>1858</v>
      </c>
      <c r="C1859" s="4">
        <v>27.797957039021099</v>
      </c>
      <c r="K1859" s="8">
        <v>31901</v>
      </c>
      <c r="L1859">
        <v>289.36</v>
      </c>
      <c r="M1859">
        <v>384.9196</v>
      </c>
      <c r="N1859" s="9">
        <f t="shared" si="100"/>
        <v>0.21717915282042655</v>
      </c>
      <c r="O1859" s="9">
        <f t="shared" si="101"/>
        <v>0.26698434568972407</v>
      </c>
    </row>
    <row r="1860" spans="1:15" x14ac:dyDescent="0.15">
      <c r="A1860">
        <f t="shared" ref="A1860:A1923" si="102">WEEKDAY(B1860,2)</f>
        <v>4</v>
      </c>
      <c r="B1860" s="3" t="s">
        <v>1859</v>
      </c>
      <c r="C1860" s="4">
        <v>28.693582039692899</v>
      </c>
      <c r="K1860" s="8">
        <v>31902</v>
      </c>
      <c r="L1860">
        <v>295.33999999999997</v>
      </c>
      <c r="M1860">
        <v>388.37599999999998</v>
      </c>
      <c r="N1860" s="9">
        <f t="shared" si="100"/>
        <v>0.24489967964930015</v>
      </c>
      <c r="O1860" s="9">
        <f t="shared" si="101"/>
        <v>0.27995676088969756</v>
      </c>
    </row>
    <row r="1861" spans="1:15" x14ac:dyDescent="0.15">
      <c r="A1861">
        <f t="shared" si="102"/>
        <v>5</v>
      </c>
      <c r="B1861" s="3" t="s">
        <v>1860</v>
      </c>
      <c r="C1861" s="4">
        <v>28.451113231602701</v>
      </c>
      <c r="K1861" s="8">
        <v>31903</v>
      </c>
      <c r="L1861">
        <v>295.47000000000003</v>
      </c>
      <c r="M1861">
        <v>385.6893</v>
      </c>
      <c r="N1861" s="9">
        <f t="shared" si="100"/>
        <v>0.25156726533378526</v>
      </c>
      <c r="O1861" s="9">
        <f t="shared" si="101"/>
        <v>0.2742262503175743</v>
      </c>
    </row>
    <row r="1862" spans="1:15" x14ac:dyDescent="0.15">
      <c r="A1862">
        <f t="shared" si="102"/>
        <v>6</v>
      </c>
      <c r="B1862" s="3" t="s">
        <v>1861</v>
      </c>
      <c r="C1862" s="4">
        <v>27.992757343315098</v>
      </c>
      <c r="K1862" s="8">
        <v>31904</v>
      </c>
      <c r="L1862">
        <v>294.70999999999998</v>
      </c>
      <c r="M1862">
        <v>391.39859999999999</v>
      </c>
      <c r="N1862" s="9">
        <f t="shared" si="100"/>
        <v>0.24282039387677634</v>
      </c>
      <c r="O1862" s="9">
        <f t="shared" si="101"/>
        <v>0.2916456561741807</v>
      </c>
    </row>
    <row r="1863" spans="1:15" x14ac:dyDescent="0.15">
      <c r="A1863">
        <f t="shared" si="102"/>
        <v>7</v>
      </c>
      <c r="B1863" s="3" t="s">
        <v>1862</v>
      </c>
      <c r="C1863" s="4">
        <v>27.992757343315098</v>
      </c>
      <c r="K1863" s="8">
        <v>31905</v>
      </c>
      <c r="L1863">
        <v>293.37</v>
      </c>
      <c r="M1863">
        <v>391.39859999999999</v>
      </c>
      <c r="N1863" s="9">
        <f t="shared" si="100"/>
        <v>0.2334244271599748</v>
      </c>
      <c r="O1863" s="9">
        <f t="shared" si="101"/>
        <v>0.27609574599539566</v>
      </c>
    </row>
    <row r="1864" spans="1:15" x14ac:dyDescent="0.15">
      <c r="A1864">
        <f t="shared" si="102"/>
        <v>1</v>
      </c>
      <c r="B1864" s="3" t="s">
        <v>1863</v>
      </c>
      <c r="C1864" s="4">
        <v>27.6708087554196</v>
      </c>
      <c r="K1864" s="8">
        <v>31908</v>
      </c>
      <c r="L1864">
        <v>291.57</v>
      </c>
      <c r="M1864">
        <v>399.5009</v>
      </c>
      <c r="N1864" s="9">
        <f t="shared" si="100"/>
        <v>0.22724976849903178</v>
      </c>
      <c r="O1864" s="9">
        <f t="shared" si="101"/>
        <v>0.29770525947874904</v>
      </c>
    </row>
    <row r="1865" spans="1:15" x14ac:dyDescent="0.15">
      <c r="A1865">
        <f t="shared" si="102"/>
        <v>2</v>
      </c>
      <c r="B1865" s="3" t="s">
        <v>1864</v>
      </c>
      <c r="C1865" s="4">
        <v>28.518305776166098</v>
      </c>
      <c r="K1865" s="8">
        <v>31909</v>
      </c>
      <c r="L1865">
        <v>293.3</v>
      </c>
      <c r="M1865">
        <v>399.40289999999999</v>
      </c>
      <c r="N1865" s="9">
        <f t="shared" si="100"/>
        <v>0.24064125882999887</v>
      </c>
      <c r="O1865" s="9">
        <f t="shared" si="101"/>
        <v>0.30602014016234547</v>
      </c>
    </row>
    <row r="1866" spans="1:15" x14ac:dyDescent="0.15">
      <c r="A1866">
        <f t="shared" si="102"/>
        <v>3</v>
      </c>
      <c r="B1866" s="3" t="s">
        <v>1865</v>
      </c>
      <c r="C1866" s="4">
        <v>29.040163624881501</v>
      </c>
      <c r="K1866" s="8">
        <v>31910</v>
      </c>
      <c r="L1866">
        <v>293.98</v>
      </c>
      <c r="M1866">
        <v>399.61279999999999</v>
      </c>
      <c r="N1866" s="9">
        <f t="shared" si="100"/>
        <v>0.23760208806937788</v>
      </c>
      <c r="O1866" s="9">
        <f t="shared" si="101"/>
        <v>0.31276299178169675</v>
      </c>
    </row>
    <row r="1867" spans="1:15" x14ac:dyDescent="0.15">
      <c r="A1867">
        <f t="shared" si="102"/>
        <v>4</v>
      </c>
      <c r="B1867" s="3" t="s">
        <v>1866</v>
      </c>
      <c r="C1867" s="4">
        <v>29.0230503965598</v>
      </c>
      <c r="K1867" s="8">
        <v>31911</v>
      </c>
      <c r="L1867">
        <v>294.24</v>
      </c>
      <c r="M1867">
        <v>399.48689999999999</v>
      </c>
      <c r="N1867" s="9">
        <f t="shared" si="100"/>
        <v>0.25512946295269368</v>
      </c>
      <c r="O1867" s="9">
        <f t="shared" si="101"/>
        <v>0.31258353824983987</v>
      </c>
    </row>
    <row r="1868" spans="1:15" x14ac:dyDescent="0.15">
      <c r="A1868">
        <f t="shared" si="102"/>
        <v>5</v>
      </c>
      <c r="B1868" s="3" t="s">
        <v>1867</v>
      </c>
      <c r="C1868" s="4">
        <v>29.270227182777901</v>
      </c>
      <c r="K1868" s="8">
        <v>31912</v>
      </c>
      <c r="L1868">
        <v>287.43</v>
      </c>
      <c r="M1868">
        <v>395.14890000000003</v>
      </c>
      <c r="N1868" s="9">
        <f t="shared" si="100"/>
        <v>0.23487712665406435</v>
      </c>
      <c r="O1868" s="9">
        <f t="shared" si="101"/>
        <v>0.29377415090002934</v>
      </c>
    </row>
    <row r="1869" spans="1:15" x14ac:dyDescent="0.15">
      <c r="A1869">
        <f t="shared" si="102"/>
        <v>6</v>
      </c>
      <c r="B1869" s="3" t="s">
        <v>1868</v>
      </c>
      <c r="C1869" s="4">
        <v>29.815163607342502</v>
      </c>
      <c r="K1869" s="8">
        <v>31915</v>
      </c>
      <c r="L1869">
        <v>286.64999999999998</v>
      </c>
      <c r="M1869">
        <v>395.84859999999998</v>
      </c>
      <c r="N1869" s="9">
        <f t="shared" si="100"/>
        <v>0.22920240137221271</v>
      </c>
      <c r="O1869" s="9">
        <f t="shared" si="101"/>
        <v>0.29353706273734104</v>
      </c>
    </row>
    <row r="1870" spans="1:15" x14ac:dyDescent="0.15">
      <c r="A1870">
        <f t="shared" si="102"/>
        <v>7</v>
      </c>
      <c r="B1870" s="3" t="s">
        <v>1869</v>
      </c>
      <c r="C1870" s="4">
        <v>29.815163607342502</v>
      </c>
      <c r="K1870" s="8">
        <v>31916</v>
      </c>
      <c r="L1870">
        <v>279.62</v>
      </c>
      <c r="M1870">
        <v>397.41579999999999</v>
      </c>
      <c r="N1870" s="9">
        <f t="shared" si="100"/>
        <v>0.18427851425183173</v>
      </c>
      <c r="O1870" s="9">
        <f t="shared" si="101"/>
        <v>0.29286949336430368</v>
      </c>
    </row>
    <row r="1871" spans="1:15" x14ac:dyDescent="0.15">
      <c r="A1871">
        <f t="shared" si="102"/>
        <v>1</v>
      </c>
      <c r="B1871" s="3" t="s">
        <v>1870</v>
      </c>
      <c r="C1871" s="4">
        <v>29.2867517956904</v>
      </c>
      <c r="K1871" s="8">
        <v>31917</v>
      </c>
      <c r="L1871">
        <v>278.20999999999998</v>
      </c>
      <c r="M1871">
        <v>395.96050000000002</v>
      </c>
      <c r="N1871" s="9">
        <f t="shared" si="100"/>
        <v>0.18160968358462526</v>
      </c>
      <c r="O1871" s="9">
        <f t="shared" si="101"/>
        <v>0.25972486900417735</v>
      </c>
    </row>
    <row r="1872" spans="1:15" x14ac:dyDescent="0.15">
      <c r="A1872">
        <f t="shared" si="102"/>
        <v>2</v>
      </c>
      <c r="B1872" s="3" t="s">
        <v>1871</v>
      </c>
      <c r="C1872" s="4">
        <v>30.745543628245802</v>
      </c>
      <c r="K1872" s="8">
        <v>31918</v>
      </c>
      <c r="L1872">
        <v>280.17</v>
      </c>
      <c r="M1872">
        <v>398.68920000000003</v>
      </c>
      <c r="N1872" s="9">
        <f t="shared" si="100"/>
        <v>0.16679160419790118</v>
      </c>
      <c r="O1872" s="9">
        <f t="shared" si="101"/>
        <v>0.26376950147110945</v>
      </c>
    </row>
    <row r="1873" spans="1:15" x14ac:dyDescent="0.15">
      <c r="A1873">
        <f t="shared" si="102"/>
        <v>3</v>
      </c>
      <c r="B1873" s="3" t="s">
        <v>1872</v>
      </c>
      <c r="C1873" s="4">
        <v>29.633538151174001</v>
      </c>
      <c r="K1873" s="8">
        <v>31919</v>
      </c>
      <c r="L1873">
        <v>282.16000000000003</v>
      </c>
      <c r="M1873">
        <v>397.00580000000002</v>
      </c>
      <c r="N1873" s="9">
        <f t="shared" si="100"/>
        <v>0.16909053242179417</v>
      </c>
      <c r="O1873" s="9">
        <f t="shared" si="101"/>
        <v>0.25492574867713169</v>
      </c>
    </row>
    <row r="1874" spans="1:15" x14ac:dyDescent="0.15">
      <c r="A1874">
        <f t="shared" si="102"/>
        <v>4</v>
      </c>
      <c r="B1874" s="3" t="s">
        <v>1873</v>
      </c>
      <c r="C1874" s="4">
        <v>28.042518085339399</v>
      </c>
      <c r="K1874" s="8">
        <v>31923</v>
      </c>
      <c r="L1874">
        <v>289.11</v>
      </c>
      <c r="M1874">
        <v>398.577</v>
      </c>
      <c r="N1874" s="9">
        <f t="shared" si="100"/>
        <v>0.18124616956077633</v>
      </c>
      <c r="O1874" s="9">
        <f t="shared" si="101"/>
        <v>0.24199635792997798</v>
      </c>
    </row>
    <row r="1875" spans="1:15" x14ac:dyDescent="0.15">
      <c r="A1875">
        <f t="shared" si="102"/>
        <v>5</v>
      </c>
      <c r="B1875" s="3" t="s">
        <v>1874</v>
      </c>
      <c r="C1875" s="4">
        <v>27.82514191992</v>
      </c>
      <c r="K1875" s="8">
        <v>31924</v>
      </c>
      <c r="L1875">
        <v>288.73</v>
      </c>
      <c r="M1875">
        <v>404.88979999999998</v>
      </c>
      <c r="N1875" s="9">
        <f t="shared" si="100"/>
        <v>0.17070105015610437</v>
      </c>
      <c r="O1875" s="9">
        <f t="shared" si="101"/>
        <v>0.27177502364417783</v>
      </c>
    </row>
    <row r="1876" spans="1:15" x14ac:dyDescent="0.15">
      <c r="A1876">
        <f t="shared" si="102"/>
        <v>6</v>
      </c>
      <c r="B1876" s="3" t="s">
        <v>1875</v>
      </c>
      <c r="C1876" s="4">
        <v>25.682518110978499</v>
      </c>
      <c r="K1876" s="8">
        <v>31925</v>
      </c>
      <c r="L1876">
        <v>290.76</v>
      </c>
      <c r="M1876">
        <v>407.55520000000001</v>
      </c>
      <c r="N1876" s="9">
        <f t="shared" si="100"/>
        <v>0.17251391241229141</v>
      </c>
      <c r="O1876" s="9">
        <f t="shared" si="101"/>
        <v>0.27412044450307915</v>
      </c>
    </row>
    <row r="1877" spans="1:15" x14ac:dyDescent="0.15">
      <c r="A1877">
        <f t="shared" si="102"/>
        <v>7</v>
      </c>
      <c r="B1877" s="3" t="s">
        <v>1876</v>
      </c>
      <c r="C1877" s="4">
        <v>25.682518110978499</v>
      </c>
      <c r="K1877" s="8">
        <v>31926</v>
      </c>
      <c r="L1877">
        <v>290.10000000000002</v>
      </c>
      <c r="M1877">
        <v>407.7516</v>
      </c>
      <c r="N1877" s="9">
        <f t="shared" si="100"/>
        <v>0.17283201940570048</v>
      </c>
      <c r="O1877" s="9">
        <f t="shared" si="101"/>
        <v>0.27570835559882823</v>
      </c>
    </row>
    <row r="1878" spans="1:15" x14ac:dyDescent="0.15">
      <c r="A1878">
        <f t="shared" si="102"/>
        <v>1</v>
      </c>
      <c r="B1878" s="3" t="s">
        <v>1877</v>
      </c>
      <c r="C1878" s="4">
        <v>26.467314126641501</v>
      </c>
      <c r="K1878" s="8">
        <v>31929</v>
      </c>
      <c r="L1878">
        <v>289.83</v>
      </c>
      <c r="M1878">
        <v>404.4409</v>
      </c>
      <c r="N1878" s="9">
        <f t="shared" si="100"/>
        <v>0.18278648383937313</v>
      </c>
      <c r="O1878" s="9">
        <f t="shared" si="101"/>
        <v>0.26032212869442084</v>
      </c>
    </row>
    <row r="1879" spans="1:15" x14ac:dyDescent="0.15">
      <c r="A1879">
        <f t="shared" si="102"/>
        <v>2</v>
      </c>
      <c r="B1879" s="3" t="s">
        <v>1878</v>
      </c>
      <c r="C1879" s="4">
        <v>26.4408565262754</v>
      </c>
      <c r="K1879" s="8">
        <v>31930</v>
      </c>
      <c r="L1879">
        <v>288.45999999999998</v>
      </c>
      <c r="M1879">
        <v>408.03219999999999</v>
      </c>
      <c r="N1879" s="9">
        <f t="shared" si="100"/>
        <v>0.17494195755773689</v>
      </c>
      <c r="O1879" s="9">
        <f t="shared" si="101"/>
        <v>0.28895080418812769</v>
      </c>
    </row>
    <row r="1880" spans="1:15" x14ac:dyDescent="0.15">
      <c r="A1880">
        <f t="shared" si="102"/>
        <v>3</v>
      </c>
      <c r="B1880" s="3" t="s">
        <v>1879</v>
      </c>
      <c r="C1880" s="4">
        <v>28.088046053787401</v>
      </c>
      <c r="K1880" s="8">
        <v>31931</v>
      </c>
      <c r="L1880">
        <v>293.47000000000003</v>
      </c>
      <c r="M1880">
        <v>407.26060000000001</v>
      </c>
      <c r="N1880" s="9">
        <f t="shared" si="100"/>
        <v>0.20304173157333794</v>
      </c>
      <c r="O1880" s="9">
        <f t="shared" si="101"/>
        <v>0.27563409658483518</v>
      </c>
    </row>
    <row r="1881" spans="1:15" x14ac:dyDescent="0.15">
      <c r="A1881">
        <f t="shared" si="102"/>
        <v>4</v>
      </c>
      <c r="B1881" s="3" t="s">
        <v>1880</v>
      </c>
      <c r="C1881" s="4">
        <v>29.844435827593902</v>
      </c>
      <c r="K1881" s="8">
        <v>31932</v>
      </c>
      <c r="L1881">
        <v>295.08999999999997</v>
      </c>
      <c r="M1881">
        <v>408.53719999999998</v>
      </c>
      <c r="N1881" s="9">
        <f t="shared" si="100"/>
        <v>0.20126195807042535</v>
      </c>
      <c r="O1881" s="9">
        <f t="shared" si="101"/>
        <v>0.28295843059324444</v>
      </c>
    </row>
    <row r="1882" spans="1:15" x14ac:dyDescent="0.15">
      <c r="A1882">
        <f t="shared" si="102"/>
        <v>5</v>
      </c>
      <c r="B1882" s="3" t="s">
        <v>1881</v>
      </c>
      <c r="C1882" s="4">
        <v>29.6296618996512</v>
      </c>
      <c r="K1882" s="8">
        <v>31933</v>
      </c>
      <c r="L1882">
        <v>293.45</v>
      </c>
      <c r="M1882">
        <v>406.67140000000001</v>
      </c>
      <c r="N1882" s="9">
        <f t="shared" si="100"/>
        <v>0.19448854153946349</v>
      </c>
      <c r="O1882" s="9">
        <f t="shared" si="101"/>
        <v>0.26321397032123683</v>
      </c>
    </row>
    <row r="1883" spans="1:15" x14ac:dyDescent="0.15">
      <c r="A1883">
        <f t="shared" si="102"/>
        <v>6</v>
      </c>
      <c r="B1883" s="3" t="s">
        <v>1882</v>
      </c>
      <c r="C1883" s="4">
        <v>31.144503779112799</v>
      </c>
      <c r="K1883" s="8">
        <v>31936</v>
      </c>
      <c r="L1883">
        <v>296.72000000000003</v>
      </c>
      <c r="M1883">
        <v>404.34269999999998</v>
      </c>
      <c r="N1883" s="9">
        <f t="shared" si="100"/>
        <v>0.23653942323720623</v>
      </c>
      <c r="O1883" s="9">
        <f t="shared" si="101"/>
        <v>0.24720334238640085</v>
      </c>
    </row>
    <row r="1884" spans="1:15" x14ac:dyDescent="0.15">
      <c r="A1884">
        <f t="shared" si="102"/>
        <v>7</v>
      </c>
      <c r="B1884" s="3" t="s">
        <v>1883</v>
      </c>
      <c r="C1884" s="4">
        <v>31.144503779112799</v>
      </c>
      <c r="K1884" s="8">
        <v>31937</v>
      </c>
      <c r="L1884">
        <v>297.27999999999997</v>
      </c>
      <c r="M1884">
        <v>410.29079999999999</v>
      </c>
      <c r="N1884" s="9">
        <f t="shared" si="100"/>
        <v>0.24083813340011662</v>
      </c>
      <c r="O1884" s="9">
        <f t="shared" si="101"/>
        <v>0.26555037870200282</v>
      </c>
    </row>
    <row r="1885" spans="1:15" x14ac:dyDescent="0.15">
      <c r="A1885">
        <f t="shared" si="102"/>
        <v>1</v>
      </c>
      <c r="B1885" s="3" t="s">
        <v>1884</v>
      </c>
      <c r="C1885" s="4">
        <v>30.687500400669499</v>
      </c>
      <c r="K1885" s="8">
        <v>31938</v>
      </c>
      <c r="L1885">
        <v>297.47000000000003</v>
      </c>
      <c r="M1885">
        <v>410.72570000000002</v>
      </c>
      <c r="N1885" s="9">
        <f t="shared" si="100"/>
        <v>0.23364989839505679</v>
      </c>
      <c r="O1885" s="9">
        <f t="shared" si="101"/>
        <v>0.26366640309881961</v>
      </c>
    </row>
    <row r="1886" spans="1:15" x14ac:dyDescent="0.15">
      <c r="A1886">
        <f t="shared" si="102"/>
        <v>2</v>
      </c>
      <c r="B1886" s="3" t="s">
        <v>1885</v>
      </c>
      <c r="C1886" s="4">
        <v>29.956606649595201</v>
      </c>
      <c r="K1886" s="8">
        <v>31939</v>
      </c>
      <c r="L1886">
        <v>298.73</v>
      </c>
      <c r="M1886">
        <v>412.54939999999999</v>
      </c>
      <c r="N1886" s="9">
        <f t="shared" si="100"/>
        <v>0.23702844838295589</v>
      </c>
      <c r="O1886" s="9">
        <f t="shared" si="101"/>
        <v>0.28957352267736547</v>
      </c>
    </row>
    <row r="1887" spans="1:15" x14ac:dyDescent="0.15">
      <c r="A1887">
        <f t="shared" si="102"/>
        <v>3</v>
      </c>
      <c r="B1887" s="3" t="s">
        <v>1886</v>
      </c>
      <c r="C1887" s="4">
        <v>30.421746379698501</v>
      </c>
      <c r="K1887" s="8">
        <v>31940</v>
      </c>
      <c r="L1887">
        <v>301.62</v>
      </c>
      <c r="M1887">
        <v>418.28699999999998</v>
      </c>
      <c r="N1887" s="9">
        <f t="shared" si="100"/>
        <v>0.22744475643999529</v>
      </c>
      <c r="O1887" s="9">
        <f t="shared" si="101"/>
        <v>0.30434660588050022</v>
      </c>
    </row>
    <row r="1888" spans="1:15" x14ac:dyDescent="0.15">
      <c r="A1888">
        <f t="shared" si="102"/>
        <v>4</v>
      </c>
      <c r="B1888" s="3" t="s">
        <v>1887</v>
      </c>
      <c r="C1888" s="4">
        <v>30.859741032465699</v>
      </c>
      <c r="K1888" s="8">
        <v>31943</v>
      </c>
      <c r="L1888">
        <v>303.14</v>
      </c>
      <c r="M1888">
        <v>422.48149999999998</v>
      </c>
      <c r="N1888" s="9">
        <f t="shared" si="100"/>
        <v>0.23162556372648591</v>
      </c>
      <c r="O1888" s="9">
        <f t="shared" si="101"/>
        <v>0.33578781259198753</v>
      </c>
    </row>
    <row r="1889" spans="1:15" x14ac:dyDescent="0.15">
      <c r="A1889">
        <f t="shared" si="102"/>
        <v>5</v>
      </c>
      <c r="B1889" s="3" t="s">
        <v>1888</v>
      </c>
      <c r="C1889" s="4">
        <v>31.0300048388474</v>
      </c>
      <c r="K1889" s="8">
        <v>31944</v>
      </c>
      <c r="L1889">
        <v>304.76</v>
      </c>
      <c r="M1889">
        <v>423.1549</v>
      </c>
      <c r="N1889" s="9">
        <f t="shared" si="100"/>
        <v>0.24722733783507267</v>
      </c>
      <c r="O1889" s="9">
        <f t="shared" si="101"/>
        <v>0.36003107320845351</v>
      </c>
    </row>
    <row r="1890" spans="1:15" x14ac:dyDescent="0.15">
      <c r="A1890">
        <f t="shared" si="102"/>
        <v>6</v>
      </c>
      <c r="B1890" s="3" t="s">
        <v>1889</v>
      </c>
      <c r="C1890" s="4">
        <v>31.602499331451298</v>
      </c>
      <c r="K1890" s="8">
        <v>31945</v>
      </c>
      <c r="L1890">
        <v>304.81</v>
      </c>
      <c r="M1890">
        <v>421.38729999999998</v>
      </c>
      <c r="N1890" s="9">
        <f t="shared" si="100"/>
        <v>0.24417323156047188</v>
      </c>
      <c r="O1890" s="9">
        <f t="shared" si="101"/>
        <v>0.35470568662404811</v>
      </c>
    </row>
    <row r="1891" spans="1:15" x14ac:dyDescent="0.15">
      <c r="A1891">
        <f t="shared" si="102"/>
        <v>7</v>
      </c>
      <c r="B1891" s="3" t="s">
        <v>1890</v>
      </c>
      <c r="C1891" s="4">
        <v>31.602499331451298</v>
      </c>
      <c r="K1891" s="8">
        <v>31946</v>
      </c>
      <c r="L1891">
        <v>305.69</v>
      </c>
      <c r="M1891">
        <v>422.15890000000002</v>
      </c>
      <c r="N1891" s="9">
        <f t="shared" si="100"/>
        <v>0.25251987216258298</v>
      </c>
      <c r="O1891" s="9">
        <f t="shared" si="101"/>
        <v>0.32876592463193366</v>
      </c>
    </row>
    <row r="1892" spans="1:15" x14ac:dyDescent="0.15">
      <c r="A1892">
        <f t="shared" si="102"/>
        <v>1</v>
      </c>
      <c r="B1892" s="3" t="s">
        <v>1891</v>
      </c>
      <c r="C1892" s="4">
        <v>31.5327620911244</v>
      </c>
      <c r="K1892" s="8">
        <v>31947</v>
      </c>
      <c r="L1892">
        <v>306.97000000000003</v>
      </c>
      <c r="M1892">
        <v>415.42520000000002</v>
      </c>
      <c r="N1892" s="9">
        <f t="shared" si="100"/>
        <v>0.23988205832458198</v>
      </c>
      <c r="O1892" s="9">
        <f t="shared" si="101"/>
        <v>0.3062847540598026</v>
      </c>
    </row>
    <row r="1893" spans="1:15" x14ac:dyDescent="0.15">
      <c r="A1893">
        <f t="shared" si="102"/>
        <v>2</v>
      </c>
      <c r="B1893" s="3" t="s">
        <v>1892</v>
      </c>
      <c r="C1893" s="4">
        <v>29.8116018449108</v>
      </c>
      <c r="K1893" s="8">
        <v>31950</v>
      </c>
      <c r="L1893">
        <v>309.64999999999998</v>
      </c>
      <c r="M1893">
        <v>405.70350000000002</v>
      </c>
      <c r="N1893" s="9">
        <f t="shared" si="100"/>
        <v>0.26253771507787649</v>
      </c>
      <c r="O1893" s="9">
        <f t="shared" si="101"/>
        <v>0.26120134220259739</v>
      </c>
    </row>
    <row r="1894" spans="1:15" x14ac:dyDescent="0.15">
      <c r="A1894">
        <f t="shared" si="102"/>
        <v>3</v>
      </c>
      <c r="B1894" s="3" t="s">
        <v>1893</v>
      </c>
      <c r="C1894" s="4">
        <v>31.153303469038299</v>
      </c>
      <c r="K1894" s="8">
        <v>31951</v>
      </c>
      <c r="L1894">
        <v>308.43</v>
      </c>
      <c r="M1894">
        <v>410.19260000000003</v>
      </c>
      <c r="N1894" s="9">
        <f t="shared" si="100"/>
        <v>0.24855280735133389</v>
      </c>
      <c r="O1894" s="9">
        <f t="shared" si="101"/>
        <v>0.27769656619861594</v>
      </c>
    </row>
    <row r="1895" spans="1:15" x14ac:dyDescent="0.15">
      <c r="A1895">
        <f t="shared" si="102"/>
        <v>4</v>
      </c>
      <c r="B1895" s="3" t="s">
        <v>1894</v>
      </c>
      <c r="C1895" s="4">
        <v>31.7243352353102</v>
      </c>
      <c r="K1895" s="8">
        <v>31952</v>
      </c>
      <c r="L1895">
        <v>306.86</v>
      </c>
      <c r="M1895">
        <v>411.16289999999998</v>
      </c>
      <c r="N1895" s="9">
        <f t="shared" si="100"/>
        <v>0.23271602458522489</v>
      </c>
      <c r="O1895" s="9">
        <f t="shared" si="101"/>
        <v>0.27364809818383451</v>
      </c>
    </row>
    <row r="1896" spans="1:15" x14ac:dyDescent="0.15">
      <c r="A1896">
        <f t="shared" si="102"/>
        <v>5</v>
      </c>
      <c r="B1896" s="3" t="s">
        <v>1895</v>
      </c>
      <c r="C1896" s="4">
        <v>32.904188749122099</v>
      </c>
      <c r="K1896" s="8">
        <v>31953</v>
      </c>
      <c r="L1896">
        <v>308.95999999999998</v>
      </c>
      <c r="M1896">
        <v>412.90660000000003</v>
      </c>
      <c r="N1896" s="9">
        <f t="shared" si="100"/>
        <v>0.24210018493205743</v>
      </c>
      <c r="O1896" s="9">
        <f t="shared" si="101"/>
        <v>0.27662851786076481</v>
      </c>
    </row>
    <row r="1897" spans="1:15" x14ac:dyDescent="0.15">
      <c r="A1897">
        <f t="shared" si="102"/>
        <v>6</v>
      </c>
      <c r="B1897" s="3" t="s">
        <v>1896</v>
      </c>
      <c r="C1897" s="4">
        <v>33.480564662877697</v>
      </c>
      <c r="K1897" s="8">
        <v>31954</v>
      </c>
      <c r="L1897">
        <v>307.16000000000003</v>
      </c>
      <c r="M1897">
        <v>422.44069999999999</v>
      </c>
      <c r="N1897" s="9">
        <f t="shared" si="100"/>
        <v>0.23060897435897454</v>
      </c>
      <c r="O1897" s="9">
        <f t="shared" si="101"/>
        <v>0.28189506769811246</v>
      </c>
    </row>
    <row r="1898" spans="1:15" x14ac:dyDescent="0.15">
      <c r="A1898">
        <f t="shared" si="102"/>
        <v>7</v>
      </c>
      <c r="B1898" s="3" t="s">
        <v>1897</v>
      </c>
      <c r="C1898" s="4">
        <v>33.480564662877697</v>
      </c>
      <c r="K1898" s="8">
        <v>31957</v>
      </c>
      <c r="L1898">
        <v>307.89999999999998</v>
      </c>
      <c r="M1898">
        <v>424.60629999999998</v>
      </c>
      <c r="N1898" s="9">
        <f t="shared" si="100"/>
        <v>0.22747568170945609</v>
      </c>
      <c r="O1898" s="9">
        <f t="shared" si="101"/>
        <v>0.28417189380787899</v>
      </c>
    </row>
    <row r="1899" spans="1:15" x14ac:dyDescent="0.15">
      <c r="A1899">
        <f t="shared" si="102"/>
        <v>1</v>
      </c>
      <c r="B1899" s="3" t="s">
        <v>1898</v>
      </c>
      <c r="C1899" s="4">
        <v>32.784275373355698</v>
      </c>
      <c r="K1899" s="8">
        <v>31958</v>
      </c>
      <c r="L1899">
        <v>304</v>
      </c>
      <c r="M1899">
        <v>417.20960000000002</v>
      </c>
      <c r="N1899" s="9">
        <f t="shared" si="100"/>
        <v>0.20615775273766079</v>
      </c>
      <c r="O1899" s="9">
        <f t="shared" si="101"/>
        <v>0.26518551583932171</v>
      </c>
    </row>
    <row r="1900" spans="1:15" x14ac:dyDescent="0.15">
      <c r="A1900">
        <f t="shared" si="102"/>
        <v>2</v>
      </c>
      <c r="B1900" s="3" t="s">
        <v>1899</v>
      </c>
      <c r="C1900" s="4">
        <v>34.473167644912898</v>
      </c>
      <c r="K1900" s="8">
        <v>31959</v>
      </c>
      <c r="L1900">
        <v>302.94</v>
      </c>
      <c r="M1900">
        <v>418.0111</v>
      </c>
      <c r="N1900" s="9">
        <f t="shared" si="100"/>
        <v>0.1988128215275029</v>
      </c>
      <c r="O1900" s="9">
        <f t="shared" si="101"/>
        <v>0.25539263914967125</v>
      </c>
    </row>
    <row r="1901" spans="1:15" x14ac:dyDescent="0.15">
      <c r="A1901">
        <f t="shared" si="102"/>
        <v>3</v>
      </c>
      <c r="B1901" s="3" t="s">
        <v>1900</v>
      </c>
      <c r="C1901" s="4">
        <v>36.508200022190003</v>
      </c>
      <c r="K1901" s="8">
        <v>31960</v>
      </c>
      <c r="L1901">
        <v>305.63</v>
      </c>
      <c r="M1901">
        <v>411.82380000000001</v>
      </c>
      <c r="N1901" s="9">
        <f t="shared" si="100"/>
        <v>0.21382898447118626</v>
      </c>
      <c r="O1901" s="9">
        <f t="shared" si="101"/>
        <v>0.24864712445727322</v>
      </c>
    </row>
    <row r="1902" spans="1:15" x14ac:dyDescent="0.15">
      <c r="A1902">
        <f t="shared" si="102"/>
        <v>4</v>
      </c>
      <c r="B1902" s="3" t="s">
        <v>1901</v>
      </c>
      <c r="C1902" s="4">
        <v>36.537936703658097</v>
      </c>
      <c r="K1902" s="8">
        <v>31964</v>
      </c>
      <c r="L1902">
        <v>304.92</v>
      </c>
      <c r="M1902">
        <v>411.30349999999999</v>
      </c>
      <c r="N1902" s="9">
        <f t="shared" si="100"/>
        <v>0.24941610325752928</v>
      </c>
      <c r="O1902" s="9">
        <f t="shared" si="101"/>
        <v>0.25052560849729932</v>
      </c>
    </row>
    <row r="1903" spans="1:15" x14ac:dyDescent="0.15">
      <c r="A1903">
        <f t="shared" si="102"/>
        <v>5</v>
      </c>
      <c r="B1903" s="3" t="s">
        <v>1902</v>
      </c>
      <c r="C1903" s="4">
        <v>36.900041101520898</v>
      </c>
      <c r="K1903" s="8">
        <v>31965</v>
      </c>
      <c r="L1903">
        <v>307.39999999999998</v>
      </c>
      <c r="M1903">
        <v>401.64280000000002</v>
      </c>
      <c r="N1903" s="9">
        <f t="shared" si="100"/>
        <v>0.27240365909184971</v>
      </c>
      <c r="O1903" s="9">
        <f t="shared" si="101"/>
        <v>0.21979106622553179</v>
      </c>
    </row>
    <row r="1904" spans="1:15" x14ac:dyDescent="0.15">
      <c r="A1904">
        <f t="shared" si="102"/>
        <v>6</v>
      </c>
      <c r="B1904" s="3" t="s">
        <v>1903</v>
      </c>
      <c r="C1904" s="4">
        <v>36.1348212840605</v>
      </c>
      <c r="K1904" s="8">
        <v>31966</v>
      </c>
      <c r="L1904">
        <v>308.29000000000002</v>
      </c>
      <c r="M1904">
        <v>392.55869999999999</v>
      </c>
      <c r="N1904" s="9">
        <f t="shared" si="100"/>
        <v>0.26962358949015752</v>
      </c>
      <c r="O1904" s="9">
        <f t="shared" si="101"/>
        <v>0.19087384024715504</v>
      </c>
    </row>
    <row r="1905" spans="1:15" x14ac:dyDescent="0.15">
      <c r="A1905">
        <f t="shared" si="102"/>
        <v>7</v>
      </c>
      <c r="B1905" s="3" t="s">
        <v>1904</v>
      </c>
      <c r="C1905" s="4">
        <v>36.1348212840605</v>
      </c>
      <c r="K1905" s="8">
        <v>31967</v>
      </c>
      <c r="L1905">
        <v>307.52</v>
      </c>
      <c r="M1905">
        <v>399.98349999999999</v>
      </c>
      <c r="N1905" s="9">
        <f t="shared" si="100"/>
        <v>0.26546232665322411</v>
      </c>
      <c r="O1905" s="9">
        <f t="shared" si="101"/>
        <v>0.2094543926171859</v>
      </c>
    </row>
    <row r="1906" spans="1:15" x14ac:dyDescent="0.15">
      <c r="A1906">
        <f t="shared" si="102"/>
        <v>1</v>
      </c>
      <c r="B1906" s="3" t="s">
        <v>1905</v>
      </c>
      <c r="C1906" s="4">
        <v>36.4416048549134</v>
      </c>
      <c r="K1906" s="8">
        <v>31968</v>
      </c>
      <c r="L1906">
        <v>308.37</v>
      </c>
      <c r="M1906">
        <v>403.45679999999999</v>
      </c>
      <c r="N1906" s="9">
        <f t="shared" si="100"/>
        <v>0.27309883576913552</v>
      </c>
      <c r="O1906" s="9">
        <f t="shared" si="101"/>
        <v>0.23299273419056132</v>
      </c>
    </row>
    <row r="1907" spans="1:15" x14ac:dyDescent="0.15">
      <c r="A1907">
        <f t="shared" si="102"/>
        <v>2</v>
      </c>
      <c r="B1907" s="3" t="s">
        <v>1906</v>
      </c>
      <c r="C1907" s="4">
        <v>37.029820303330602</v>
      </c>
      <c r="K1907" s="8">
        <v>31971</v>
      </c>
      <c r="L1907">
        <v>307.63</v>
      </c>
      <c r="M1907">
        <v>403.45679999999999</v>
      </c>
      <c r="N1907" s="9">
        <f t="shared" si="100"/>
        <v>0.29196589811431672</v>
      </c>
      <c r="O1907" s="9">
        <f t="shared" si="101"/>
        <v>0.25543824776198454</v>
      </c>
    </row>
    <row r="1908" spans="1:15" x14ac:dyDescent="0.15">
      <c r="A1908">
        <f t="shared" si="102"/>
        <v>3</v>
      </c>
      <c r="B1908" s="3" t="s">
        <v>1907</v>
      </c>
      <c r="C1908" s="4">
        <v>37.049016582482203</v>
      </c>
      <c r="K1908" s="8">
        <v>31972</v>
      </c>
      <c r="L1908">
        <v>310.68</v>
      </c>
      <c r="M1908">
        <v>402.30369999999999</v>
      </c>
      <c r="N1908" s="9">
        <f t="shared" si="100"/>
        <v>0.32962424034922533</v>
      </c>
      <c r="O1908" s="9">
        <f t="shared" si="101"/>
        <v>0.25376687567783196</v>
      </c>
    </row>
    <row r="1909" spans="1:15" x14ac:dyDescent="0.15">
      <c r="A1909">
        <f t="shared" si="102"/>
        <v>4</v>
      </c>
      <c r="B1909" s="3" t="s">
        <v>1908</v>
      </c>
      <c r="C1909" s="4">
        <v>36.979938930402099</v>
      </c>
      <c r="K1909" s="8">
        <v>31973</v>
      </c>
      <c r="L1909">
        <v>310.42</v>
      </c>
      <c r="M1909">
        <v>412.1191</v>
      </c>
      <c r="N1909" s="9">
        <f t="shared" si="100"/>
        <v>0.32087996255478513</v>
      </c>
      <c r="O1909" s="9">
        <f t="shared" si="101"/>
        <v>0.28637998671541021</v>
      </c>
    </row>
    <row r="1910" spans="1:15" x14ac:dyDescent="0.15">
      <c r="A1910">
        <f t="shared" si="102"/>
        <v>5</v>
      </c>
      <c r="B1910" s="3" t="s">
        <v>1909</v>
      </c>
      <c r="C1910" s="4">
        <v>38.780656059428701</v>
      </c>
      <c r="K1910" s="8">
        <v>31974</v>
      </c>
      <c r="L1910">
        <v>312.7</v>
      </c>
      <c r="M1910">
        <v>403.85059999999999</v>
      </c>
      <c r="N1910" s="9">
        <f t="shared" si="100"/>
        <v>0.32460710806116833</v>
      </c>
      <c r="O1910" s="9">
        <f t="shared" si="101"/>
        <v>0.24498154649383386</v>
      </c>
    </row>
    <row r="1911" spans="1:15" x14ac:dyDescent="0.15">
      <c r="A1911">
        <f t="shared" si="102"/>
        <v>6</v>
      </c>
      <c r="B1911" s="3" t="s">
        <v>1910</v>
      </c>
      <c r="C1911" s="4">
        <v>37.419098731337698</v>
      </c>
      <c r="K1911" s="8">
        <v>31975</v>
      </c>
      <c r="L1911">
        <v>314.58999999999997</v>
      </c>
      <c r="M1911">
        <v>403.33030000000002</v>
      </c>
      <c r="N1911" s="9">
        <f t="shared" si="100"/>
        <v>0.33097816889490583</v>
      </c>
      <c r="O1911" s="9">
        <f t="shared" si="101"/>
        <v>0.24594565205974894</v>
      </c>
    </row>
    <row r="1912" spans="1:15" x14ac:dyDescent="0.15">
      <c r="A1912">
        <f t="shared" si="102"/>
        <v>7</v>
      </c>
      <c r="B1912" s="3" t="s">
        <v>1911</v>
      </c>
      <c r="C1912" s="4">
        <v>37.419098731337698</v>
      </c>
      <c r="K1912" s="8">
        <v>31978</v>
      </c>
      <c r="L1912">
        <v>311.39</v>
      </c>
      <c r="M1912">
        <v>395.87729999999999</v>
      </c>
      <c r="N1912" s="9">
        <f t="shared" si="100"/>
        <v>0.31810870301388405</v>
      </c>
      <c r="O1912" s="9">
        <f t="shared" si="101"/>
        <v>0.22893111320411497</v>
      </c>
    </row>
    <row r="1913" spans="1:15" x14ac:dyDescent="0.15">
      <c r="A1913">
        <f t="shared" si="102"/>
        <v>1</v>
      </c>
      <c r="B1913" s="3" t="s">
        <v>1912</v>
      </c>
      <c r="C1913" s="4">
        <v>38.944525775918599</v>
      </c>
      <c r="K1913" s="8">
        <v>31979</v>
      </c>
      <c r="L1913">
        <v>308.55</v>
      </c>
      <c r="M1913">
        <v>396.31330000000003</v>
      </c>
      <c r="N1913" s="9">
        <f t="shared" si="100"/>
        <v>0.29544882022000163</v>
      </c>
      <c r="O1913" s="9">
        <f t="shared" si="101"/>
        <v>0.22483705701590506</v>
      </c>
    </row>
    <row r="1914" spans="1:15" x14ac:dyDescent="0.15">
      <c r="A1914">
        <f t="shared" si="102"/>
        <v>2</v>
      </c>
      <c r="B1914" s="3" t="s">
        <v>1913</v>
      </c>
      <c r="C1914" s="4">
        <v>39.832217800657901</v>
      </c>
      <c r="K1914" s="8">
        <v>31980</v>
      </c>
      <c r="L1914">
        <v>308.47000000000003</v>
      </c>
      <c r="M1914">
        <v>397.26949999999999</v>
      </c>
      <c r="N1914" s="9">
        <f t="shared" si="100"/>
        <v>0.29245401600536325</v>
      </c>
      <c r="O1914" s="9">
        <f t="shared" si="101"/>
        <v>0.22407574877559933</v>
      </c>
    </row>
    <row r="1915" spans="1:15" x14ac:dyDescent="0.15">
      <c r="A1915">
        <f t="shared" si="102"/>
        <v>3</v>
      </c>
      <c r="B1915" s="3" t="s">
        <v>1914</v>
      </c>
      <c r="C1915" s="4">
        <v>40.492213067306402</v>
      </c>
      <c r="K1915" s="8">
        <v>31981</v>
      </c>
      <c r="L1915">
        <v>307.81</v>
      </c>
      <c r="M1915">
        <v>400.16629999999998</v>
      </c>
      <c r="N1915" s="9">
        <f t="shared" si="100"/>
        <v>0.29359109056524479</v>
      </c>
      <c r="O1915" s="9">
        <f t="shared" si="101"/>
        <v>0.23440263238016401</v>
      </c>
    </row>
    <row r="1916" spans="1:15" x14ac:dyDescent="0.15">
      <c r="A1916">
        <f t="shared" si="102"/>
        <v>4</v>
      </c>
      <c r="B1916" s="3" t="s">
        <v>1915</v>
      </c>
      <c r="C1916" s="4">
        <v>40.166976260979403</v>
      </c>
      <c r="K1916" s="8">
        <v>31982</v>
      </c>
      <c r="L1916">
        <v>309.27</v>
      </c>
      <c r="M1916">
        <v>406.5505</v>
      </c>
      <c r="N1916" s="9">
        <f t="shared" si="100"/>
        <v>0.28744484222795763</v>
      </c>
      <c r="O1916" s="9">
        <f t="shared" si="101"/>
        <v>0.26030242881105781</v>
      </c>
    </row>
    <row r="1917" spans="1:15" x14ac:dyDescent="0.15">
      <c r="A1917">
        <f t="shared" si="102"/>
        <v>5</v>
      </c>
      <c r="B1917" s="3" t="s">
        <v>1916</v>
      </c>
      <c r="C1917" s="4">
        <v>42.283375763958603</v>
      </c>
      <c r="K1917" s="8">
        <v>31985</v>
      </c>
      <c r="L1917">
        <v>310.64999999999998</v>
      </c>
      <c r="M1917">
        <v>406.08519999999999</v>
      </c>
      <c r="N1917" s="9">
        <f t="shared" si="100"/>
        <v>0.31625778568704721</v>
      </c>
      <c r="O1917" s="9">
        <f t="shared" si="101"/>
        <v>0.25287182200611813</v>
      </c>
    </row>
    <row r="1918" spans="1:15" x14ac:dyDescent="0.15">
      <c r="A1918">
        <f t="shared" si="102"/>
        <v>6</v>
      </c>
      <c r="B1918" s="3" t="s">
        <v>1917</v>
      </c>
      <c r="C1918" s="4">
        <v>41.741745959101102</v>
      </c>
      <c r="K1918" s="8">
        <v>31986</v>
      </c>
      <c r="L1918">
        <v>312.33</v>
      </c>
      <c r="M1918">
        <v>407.96039999999999</v>
      </c>
      <c r="N1918" s="9">
        <f t="shared" si="100"/>
        <v>0.3316137284161158</v>
      </c>
      <c r="O1918" s="9">
        <f t="shared" si="101"/>
        <v>0.27535490663839757</v>
      </c>
    </row>
    <row r="1919" spans="1:15" x14ac:dyDescent="0.15">
      <c r="A1919">
        <f t="shared" si="102"/>
        <v>7</v>
      </c>
      <c r="B1919" s="3" t="s">
        <v>1918</v>
      </c>
      <c r="C1919" s="4">
        <v>41.741745959101102</v>
      </c>
      <c r="K1919" s="8">
        <v>31987</v>
      </c>
      <c r="L1919">
        <v>315.64999999999998</v>
      </c>
      <c r="M1919">
        <v>416.39139999999998</v>
      </c>
      <c r="N1919" s="9">
        <f t="shared" si="100"/>
        <v>0.33416458852867814</v>
      </c>
      <c r="O1919" s="9">
        <f t="shared" si="101"/>
        <v>0.31105109174650458</v>
      </c>
    </row>
    <row r="1920" spans="1:15" x14ac:dyDescent="0.15">
      <c r="A1920">
        <f t="shared" si="102"/>
        <v>1</v>
      </c>
      <c r="B1920" s="3" t="s">
        <v>1919</v>
      </c>
      <c r="C1920" s="4">
        <v>42.214609193902</v>
      </c>
      <c r="K1920" s="8">
        <v>31988</v>
      </c>
      <c r="L1920">
        <v>318.05</v>
      </c>
      <c r="M1920">
        <v>416.57470000000001</v>
      </c>
      <c r="N1920" s="9">
        <f t="shared" si="100"/>
        <v>0.34698458410977473</v>
      </c>
      <c r="O1920" s="9">
        <f t="shared" si="101"/>
        <v>0.30915337949274924</v>
      </c>
    </row>
    <row r="1921" spans="1:15" x14ac:dyDescent="0.15">
      <c r="A1921">
        <f t="shared" si="102"/>
        <v>2</v>
      </c>
      <c r="B1921" s="3" t="s">
        <v>1920</v>
      </c>
      <c r="C1921" s="4">
        <v>41.2403338924493</v>
      </c>
      <c r="K1921" s="8">
        <v>31989</v>
      </c>
      <c r="L1921">
        <v>318.66000000000003</v>
      </c>
      <c r="M1921">
        <v>415.50319999999999</v>
      </c>
      <c r="N1921" s="9">
        <f t="shared" si="100"/>
        <v>0.35651951811332006</v>
      </c>
      <c r="O1921" s="9">
        <f t="shared" si="101"/>
        <v>0.28969250304883443</v>
      </c>
    </row>
    <row r="1922" spans="1:15" x14ac:dyDescent="0.15">
      <c r="A1922">
        <f t="shared" si="102"/>
        <v>3</v>
      </c>
      <c r="B1922" s="3" t="s">
        <v>1921</v>
      </c>
      <c r="C1922" s="4">
        <v>41.740894772279901</v>
      </c>
      <c r="K1922" s="8">
        <v>31992</v>
      </c>
      <c r="L1922">
        <v>317.57</v>
      </c>
      <c r="M1922">
        <v>413.61399999999998</v>
      </c>
      <c r="N1922" s="9">
        <f t="shared" ref="N1922:N1985" si="103">L1922/L1670-1</f>
        <v>0.34569261409381746</v>
      </c>
      <c r="O1922" s="9">
        <f t="shared" ref="O1922:O1985" si="104">M1922/M1670-1</f>
        <v>0.28742743291737161</v>
      </c>
    </row>
    <row r="1923" spans="1:15" x14ac:dyDescent="0.15">
      <c r="A1923">
        <f t="shared" si="102"/>
        <v>4</v>
      </c>
      <c r="B1923" s="3" t="s">
        <v>1922</v>
      </c>
      <c r="C1923" s="4">
        <v>39.170744729622797</v>
      </c>
      <c r="K1923" s="8">
        <v>31993</v>
      </c>
      <c r="L1923">
        <v>316.23</v>
      </c>
      <c r="M1923">
        <v>411.07619999999997</v>
      </c>
      <c r="N1923" s="9">
        <f t="shared" si="103"/>
        <v>0.33413491963042663</v>
      </c>
      <c r="O1923" s="9">
        <f t="shared" si="104"/>
        <v>0.25464284406245796</v>
      </c>
    </row>
    <row r="1924" spans="1:15" x14ac:dyDescent="0.15">
      <c r="A1924">
        <f t="shared" ref="A1924:A1987" si="105">WEEKDAY(B1924,2)</f>
        <v>5</v>
      </c>
      <c r="B1924" s="3" t="s">
        <v>1923</v>
      </c>
      <c r="C1924" s="4">
        <v>38.917006551239702</v>
      </c>
      <c r="K1924" s="8">
        <v>31994</v>
      </c>
      <c r="L1924">
        <v>318.45</v>
      </c>
      <c r="M1924">
        <v>413.51530000000002</v>
      </c>
      <c r="N1924" s="9">
        <f t="shared" si="103"/>
        <v>0.34457861847660864</v>
      </c>
      <c r="O1924" s="9">
        <f t="shared" si="104"/>
        <v>0.25565532610454889</v>
      </c>
    </row>
    <row r="1925" spans="1:15" x14ac:dyDescent="0.15">
      <c r="A1925">
        <f t="shared" si="105"/>
        <v>6</v>
      </c>
      <c r="B1925" s="3" t="s">
        <v>1924</v>
      </c>
      <c r="C1925" s="4">
        <v>37.867609196586201</v>
      </c>
      <c r="K1925" s="8">
        <v>31995</v>
      </c>
      <c r="L1925">
        <v>322.08999999999997</v>
      </c>
      <c r="M1925">
        <v>414.47399999999999</v>
      </c>
      <c r="N1925" s="9">
        <f t="shared" si="103"/>
        <v>0.3588002024974688</v>
      </c>
      <c r="O1925" s="9">
        <f t="shared" si="104"/>
        <v>0.25856645602195782</v>
      </c>
    </row>
    <row r="1926" spans="1:15" x14ac:dyDescent="0.15">
      <c r="A1926">
        <f t="shared" si="105"/>
        <v>7</v>
      </c>
      <c r="B1926" s="3" t="s">
        <v>1925</v>
      </c>
      <c r="C1926" s="4">
        <v>37.867609196586201</v>
      </c>
      <c r="K1926" s="8">
        <v>31996</v>
      </c>
      <c r="L1926">
        <v>323</v>
      </c>
      <c r="M1926">
        <v>414.84050000000002</v>
      </c>
      <c r="N1926" s="9">
        <f t="shared" si="103"/>
        <v>0.3635596082404593</v>
      </c>
      <c r="O1926" s="9">
        <f t="shared" si="104"/>
        <v>0.24218023868612448</v>
      </c>
    </row>
    <row r="1927" spans="1:15" x14ac:dyDescent="0.15">
      <c r="A1927">
        <f t="shared" si="105"/>
        <v>1</v>
      </c>
      <c r="B1927" s="3" t="s">
        <v>1926</v>
      </c>
      <c r="C1927" s="4">
        <v>35.747480078783902</v>
      </c>
      <c r="K1927" s="8">
        <v>31999</v>
      </c>
      <c r="L1927">
        <v>328</v>
      </c>
      <c r="M1927">
        <v>405.23930000000001</v>
      </c>
      <c r="N1927" s="9">
        <f t="shared" si="103"/>
        <v>0.36280538474322754</v>
      </c>
      <c r="O1927" s="9">
        <f t="shared" si="104"/>
        <v>0.20418100306394527</v>
      </c>
    </row>
    <row r="1928" spans="1:15" x14ac:dyDescent="0.15">
      <c r="A1928">
        <f t="shared" si="105"/>
        <v>2</v>
      </c>
      <c r="B1928" s="3" t="s">
        <v>1927</v>
      </c>
      <c r="C1928" s="4">
        <v>37.154974152031102</v>
      </c>
      <c r="K1928" s="8">
        <v>32000</v>
      </c>
      <c r="L1928">
        <v>333.33</v>
      </c>
      <c r="M1928">
        <v>404.13959999999997</v>
      </c>
      <c r="N1928" s="9">
        <f t="shared" si="103"/>
        <v>0.3698117859784662</v>
      </c>
      <c r="O1928" s="9">
        <f t="shared" si="104"/>
        <v>0.19437572424652494</v>
      </c>
    </row>
    <row r="1929" spans="1:15" x14ac:dyDescent="0.15">
      <c r="A1929">
        <f t="shared" si="105"/>
        <v>3</v>
      </c>
      <c r="B1929" s="3" t="s">
        <v>1928</v>
      </c>
      <c r="C1929" s="4">
        <v>36.053240179975901</v>
      </c>
      <c r="K1929" s="8">
        <v>32001</v>
      </c>
      <c r="L1929">
        <v>332.39</v>
      </c>
      <c r="M1929">
        <v>394.22820000000002</v>
      </c>
      <c r="N1929" s="9">
        <f t="shared" si="103"/>
        <v>0.35299385354337121</v>
      </c>
      <c r="O1929" s="9">
        <f t="shared" si="104"/>
        <v>0.16475528888710311</v>
      </c>
    </row>
    <row r="1930" spans="1:15" x14ac:dyDescent="0.15">
      <c r="A1930">
        <f t="shared" si="105"/>
        <v>4</v>
      </c>
      <c r="B1930" s="3" t="s">
        <v>1929</v>
      </c>
      <c r="C1930" s="4">
        <v>36.329052930830898</v>
      </c>
      <c r="K1930" s="8">
        <v>32002</v>
      </c>
      <c r="L1930">
        <v>334.65</v>
      </c>
      <c r="M1930">
        <v>392.24029999999999</v>
      </c>
      <c r="N1930" s="9">
        <f t="shared" si="103"/>
        <v>0.35898477157360387</v>
      </c>
      <c r="O1930" s="9">
        <f t="shared" si="104"/>
        <v>0.16980675716179516</v>
      </c>
    </row>
    <row r="1931" spans="1:15" x14ac:dyDescent="0.15">
      <c r="A1931">
        <f t="shared" si="105"/>
        <v>5</v>
      </c>
      <c r="B1931" s="3" t="s">
        <v>1930</v>
      </c>
      <c r="C1931" s="4">
        <v>36.639301612996398</v>
      </c>
      <c r="K1931" s="8">
        <v>32003</v>
      </c>
      <c r="L1931">
        <v>333.99</v>
      </c>
      <c r="M1931">
        <v>395.00369999999998</v>
      </c>
      <c r="N1931" s="9">
        <f t="shared" si="103"/>
        <v>0.35136556746914827</v>
      </c>
      <c r="O1931" s="9">
        <f t="shared" si="104"/>
        <v>0.17579276712645187</v>
      </c>
    </row>
    <row r="1932" spans="1:15" x14ac:dyDescent="0.15">
      <c r="A1932">
        <f t="shared" si="105"/>
        <v>6</v>
      </c>
      <c r="B1932" s="3" t="s">
        <v>1931</v>
      </c>
      <c r="C1932" s="4">
        <v>36.4897024180489</v>
      </c>
      <c r="K1932" s="8">
        <v>32006</v>
      </c>
      <c r="L1932">
        <v>334.11</v>
      </c>
      <c r="M1932">
        <v>397.80930000000001</v>
      </c>
      <c r="N1932" s="9">
        <f t="shared" si="103"/>
        <v>0.35059422750424463</v>
      </c>
      <c r="O1932" s="9">
        <f t="shared" si="104"/>
        <v>0.19176550629526878</v>
      </c>
    </row>
    <row r="1933" spans="1:15" x14ac:dyDescent="0.15">
      <c r="A1933">
        <f t="shared" si="105"/>
        <v>7</v>
      </c>
      <c r="B1933" s="3" t="s">
        <v>1932</v>
      </c>
      <c r="C1933" s="4">
        <v>36.4897024180489</v>
      </c>
      <c r="K1933" s="8">
        <v>32007</v>
      </c>
      <c r="L1933">
        <v>329.25</v>
      </c>
      <c r="M1933">
        <v>397.80930000000001</v>
      </c>
      <c r="N1933" s="9">
        <f t="shared" si="103"/>
        <v>0.33564561275404659</v>
      </c>
      <c r="O1933" s="9">
        <f t="shared" si="104"/>
        <v>0.18346947773267086</v>
      </c>
    </row>
    <row r="1934" spans="1:15" x14ac:dyDescent="0.15">
      <c r="A1934">
        <f t="shared" si="105"/>
        <v>1</v>
      </c>
      <c r="B1934" s="3" t="s">
        <v>1933</v>
      </c>
      <c r="C1934" s="4">
        <v>36.4897024180489</v>
      </c>
      <c r="K1934" s="8">
        <v>32008</v>
      </c>
      <c r="L1934">
        <v>329.83</v>
      </c>
      <c r="M1934">
        <v>407.60789999999997</v>
      </c>
      <c r="N1934" s="9">
        <f t="shared" si="103"/>
        <v>0.32053489210073249</v>
      </c>
      <c r="O1934" s="9">
        <f t="shared" si="104"/>
        <v>0.21252115029021401</v>
      </c>
    </row>
    <row r="1935" spans="1:15" x14ac:dyDescent="0.15">
      <c r="A1935">
        <f t="shared" si="105"/>
        <v>2</v>
      </c>
      <c r="B1935" s="3" t="s">
        <v>1934</v>
      </c>
      <c r="C1935" s="4">
        <v>37.012742741321702</v>
      </c>
      <c r="K1935" s="8">
        <v>32009</v>
      </c>
      <c r="L1935">
        <v>334.84</v>
      </c>
      <c r="M1935">
        <v>407.07220000000001</v>
      </c>
      <c r="N1935" s="9">
        <f t="shared" si="103"/>
        <v>0.34113029198542066</v>
      </c>
      <c r="O1935" s="9">
        <f t="shared" si="104"/>
        <v>0.2397425691071966</v>
      </c>
    </row>
    <row r="1936" spans="1:15" x14ac:dyDescent="0.15">
      <c r="A1936">
        <f t="shared" si="105"/>
        <v>3</v>
      </c>
      <c r="B1936" s="3" t="s">
        <v>1935</v>
      </c>
      <c r="C1936" s="4">
        <v>36.350782334083</v>
      </c>
      <c r="K1936" s="8">
        <v>32010</v>
      </c>
      <c r="L1936">
        <v>335.9</v>
      </c>
      <c r="M1936">
        <v>409.93419999999998</v>
      </c>
      <c r="N1936" s="9">
        <f t="shared" si="103"/>
        <v>0.34257963947399972</v>
      </c>
      <c r="O1936" s="9">
        <f t="shared" si="104"/>
        <v>0.2504387151601597</v>
      </c>
    </row>
    <row r="1937" spans="1:15" x14ac:dyDescent="0.15">
      <c r="A1937">
        <f t="shared" si="105"/>
        <v>4</v>
      </c>
      <c r="B1937" s="3" t="s">
        <v>1936</v>
      </c>
      <c r="C1937" s="4">
        <v>36.739880951428198</v>
      </c>
      <c r="K1937" s="8">
        <v>32013</v>
      </c>
      <c r="L1937">
        <v>333.33</v>
      </c>
      <c r="M1937">
        <v>410.0752</v>
      </c>
      <c r="N1937" s="9">
        <f t="shared" si="103"/>
        <v>0.3451031031838907</v>
      </c>
      <c r="O1937" s="9">
        <f t="shared" si="104"/>
        <v>0.24282837687284142</v>
      </c>
    </row>
    <row r="1938" spans="1:15" x14ac:dyDescent="0.15">
      <c r="A1938">
        <f t="shared" si="105"/>
        <v>5</v>
      </c>
      <c r="B1938" s="3" t="s">
        <v>1937</v>
      </c>
      <c r="C1938" s="4">
        <v>37.051209769322099</v>
      </c>
      <c r="K1938" s="8">
        <v>32014</v>
      </c>
      <c r="L1938">
        <v>336.77</v>
      </c>
      <c r="M1938">
        <v>409.69349999999997</v>
      </c>
      <c r="N1938" s="9">
        <f t="shared" si="103"/>
        <v>0.33194905869324476</v>
      </c>
      <c r="O1938" s="9">
        <f t="shared" si="104"/>
        <v>0.23982056966679544</v>
      </c>
    </row>
    <row r="1939" spans="1:15" x14ac:dyDescent="0.15">
      <c r="A1939">
        <f t="shared" si="105"/>
        <v>6</v>
      </c>
      <c r="B1939" s="3" t="s">
        <v>1938</v>
      </c>
      <c r="C1939" s="4">
        <v>37.577780114782499</v>
      </c>
      <c r="K1939" s="8">
        <v>32015</v>
      </c>
      <c r="L1939">
        <v>334.57</v>
      </c>
      <c r="M1939">
        <v>407.75689999999997</v>
      </c>
      <c r="N1939" s="9">
        <f t="shared" si="103"/>
        <v>0.32084484800631663</v>
      </c>
      <c r="O1939" s="9">
        <f t="shared" si="104"/>
        <v>0.21266822048150802</v>
      </c>
    </row>
    <row r="1940" spans="1:15" x14ac:dyDescent="0.15">
      <c r="A1940">
        <f t="shared" si="105"/>
        <v>7</v>
      </c>
      <c r="B1940" s="3" t="s">
        <v>1939</v>
      </c>
      <c r="C1940" s="4">
        <v>37.577780114782499</v>
      </c>
      <c r="K1940" s="8">
        <v>32016</v>
      </c>
      <c r="L1940">
        <v>331.38</v>
      </c>
      <c r="M1940">
        <v>414.83890000000002</v>
      </c>
      <c r="N1940" s="9">
        <f t="shared" si="103"/>
        <v>0.31063122923588038</v>
      </c>
      <c r="O1940" s="9">
        <f t="shared" si="104"/>
        <v>0.23172523345061546</v>
      </c>
    </row>
    <row r="1941" spans="1:15" x14ac:dyDescent="0.15">
      <c r="A1941">
        <f t="shared" si="105"/>
        <v>1</v>
      </c>
      <c r="B1941" s="3" t="s">
        <v>1940</v>
      </c>
      <c r="C1941" s="4">
        <v>37.577780114782499</v>
      </c>
      <c r="K1941" s="8">
        <v>32017</v>
      </c>
      <c r="L1941">
        <v>327.04000000000002</v>
      </c>
      <c r="M1941">
        <v>417.12889999999999</v>
      </c>
      <c r="N1941" s="9">
        <f t="shared" si="103"/>
        <v>0.29300597003123396</v>
      </c>
      <c r="O1941" s="9">
        <f t="shared" si="104"/>
        <v>0.24754650235644626</v>
      </c>
    </row>
    <row r="1942" spans="1:15" x14ac:dyDescent="0.15">
      <c r="A1942">
        <f t="shared" si="105"/>
        <v>2</v>
      </c>
      <c r="B1942" s="3" t="s">
        <v>1941</v>
      </c>
      <c r="C1942" s="4">
        <v>38.650144220850002</v>
      </c>
      <c r="K1942" s="8">
        <v>32020</v>
      </c>
      <c r="L1942">
        <v>329.8</v>
      </c>
      <c r="M1942">
        <v>414.81060000000002</v>
      </c>
      <c r="N1942" s="9">
        <f t="shared" si="103"/>
        <v>0.32705617254144537</v>
      </c>
      <c r="O1942" s="9">
        <f t="shared" si="104"/>
        <v>0.23737222027168414</v>
      </c>
    </row>
    <row r="1943" spans="1:15" x14ac:dyDescent="0.15">
      <c r="A1943">
        <f t="shared" si="105"/>
        <v>3</v>
      </c>
      <c r="B1943" s="3" t="s">
        <v>1942</v>
      </c>
      <c r="C1943" s="4">
        <v>38.851645439506498</v>
      </c>
      <c r="K1943" s="8">
        <v>32021</v>
      </c>
      <c r="L1943">
        <v>323.39999999999998</v>
      </c>
      <c r="M1943">
        <v>419.43299999999999</v>
      </c>
      <c r="N1943" s="9">
        <f t="shared" si="103"/>
        <v>0.29318618042226463</v>
      </c>
      <c r="O1943" s="9">
        <f t="shared" si="104"/>
        <v>0.25592843507878893</v>
      </c>
    </row>
    <row r="1944" spans="1:15" x14ac:dyDescent="0.15">
      <c r="A1944">
        <f t="shared" si="105"/>
        <v>4</v>
      </c>
      <c r="B1944" s="3" t="s">
        <v>1943</v>
      </c>
      <c r="C1944" s="4">
        <v>37.525670924153097</v>
      </c>
      <c r="K1944" s="8">
        <v>32022</v>
      </c>
      <c r="L1944">
        <v>321.68</v>
      </c>
      <c r="M1944">
        <v>420.22460000000001</v>
      </c>
      <c r="N1944" s="9">
        <f t="shared" si="103"/>
        <v>0.2673048890990033</v>
      </c>
      <c r="O1944" s="9">
        <f t="shared" si="104"/>
        <v>0.24040850205679698</v>
      </c>
    </row>
    <row r="1945" spans="1:15" x14ac:dyDescent="0.15">
      <c r="A1945">
        <f t="shared" si="105"/>
        <v>5</v>
      </c>
      <c r="B1945" s="3" t="s">
        <v>1944</v>
      </c>
      <c r="C1945" s="4">
        <v>37.399247458170102</v>
      </c>
      <c r="K1945" s="8">
        <v>32023</v>
      </c>
      <c r="L1945">
        <v>320.20999999999998</v>
      </c>
      <c r="M1945">
        <v>420.4932</v>
      </c>
      <c r="N1945" s="9">
        <f t="shared" si="103"/>
        <v>0.27843653930610435</v>
      </c>
      <c r="O1945" s="9">
        <f t="shared" si="104"/>
        <v>0.25294230174437415</v>
      </c>
    </row>
    <row r="1946" spans="1:15" x14ac:dyDescent="0.15">
      <c r="A1946">
        <f t="shared" si="105"/>
        <v>6</v>
      </c>
      <c r="B1946" s="3" t="s">
        <v>1945</v>
      </c>
      <c r="C1946" s="4">
        <v>37.2972445417223</v>
      </c>
      <c r="K1946" s="8">
        <v>32024</v>
      </c>
      <c r="L1946">
        <v>316.7</v>
      </c>
      <c r="M1946">
        <v>422.27420000000001</v>
      </c>
      <c r="N1946" s="9">
        <f t="shared" si="103"/>
        <v>0.27629563955831382</v>
      </c>
      <c r="O1946" s="9">
        <f t="shared" si="104"/>
        <v>0.24923364019281324</v>
      </c>
    </row>
    <row r="1947" spans="1:15" x14ac:dyDescent="0.15">
      <c r="A1947">
        <f t="shared" si="105"/>
        <v>7</v>
      </c>
      <c r="B1947" s="3" t="s">
        <v>1946</v>
      </c>
      <c r="C1947" s="4">
        <v>37.2972445417223</v>
      </c>
      <c r="K1947" s="8">
        <v>32028</v>
      </c>
      <c r="L1947">
        <v>313.56</v>
      </c>
      <c r="M1947">
        <v>426.35939999999999</v>
      </c>
      <c r="N1947" s="9">
        <f t="shared" si="103"/>
        <v>0.26603948802842492</v>
      </c>
      <c r="O1947" s="9">
        <f t="shared" si="104"/>
        <v>0.25169180906359312</v>
      </c>
    </row>
    <row r="1948" spans="1:15" x14ac:dyDescent="0.15">
      <c r="A1948">
        <f t="shared" si="105"/>
        <v>1</v>
      </c>
      <c r="B1948" s="3" t="s">
        <v>1947</v>
      </c>
      <c r="C1948" s="4">
        <v>37.726514926065597</v>
      </c>
      <c r="K1948" s="8">
        <v>32029</v>
      </c>
      <c r="L1948">
        <v>313.92</v>
      </c>
      <c r="M1948">
        <v>428.50810000000001</v>
      </c>
      <c r="N1948" s="9">
        <f t="shared" si="103"/>
        <v>0.27062252084513894</v>
      </c>
      <c r="O1948" s="9">
        <f t="shared" si="104"/>
        <v>0.25896085543083713</v>
      </c>
    </row>
    <row r="1949" spans="1:15" x14ac:dyDescent="0.15">
      <c r="A1949">
        <f t="shared" si="105"/>
        <v>2</v>
      </c>
      <c r="B1949" s="3" t="s">
        <v>1948</v>
      </c>
      <c r="C1949" s="4">
        <v>35.672265379802198</v>
      </c>
      <c r="K1949" s="8">
        <v>32030</v>
      </c>
      <c r="L1949">
        <v>317.13</v>
      </c>
      <c r="M1949">
        <v>430.798</v>
      </c>
      <c r="N1949" s="9">
        <f t="shared" si="103"/>
        <v>0.34845650140318041</v>
      </c>
      <c r="O1949" s="9">
        <f t="shared" si="104"/>
        <v>0.26132762668745091</v>
      </c>
    </row>
    <row r="1950" spans="1:15" x14ac:dyDescent="0.15">
      <c r="A1950">
        <f t="shared" si="105"/>
        <v>3</v>
      </c>
      <c r="B1950" s="3" t="s">
        <v>1949</v>
      </c>
      <c r="C1950" s="4">
        <v>32.9949189960589</v>
      </c>
      <c r="K1950" s="8">
        <v>32031</v>
      </c>
      <c r="L1950">
        <v>321.98</v>
      </c>
      <c r="M1950">
        <v>430.86869999999999</v>
      </c>
      <c r="N1950" s="9">
        <f t="shared" si="103"/>
        <v>0.39584688082542185</v>
      </c>
      <c r="O1950" s="9">
        <f t="shared" si="104"/>
        <v>0.25185496603272317</v>
      </c>
    </row>
    <row r="1951" spans="1:15" x14ac:dyDescent="0.15">
      <c r="A1951">
        <f t="shared" si="105"/>
        <v>4</v>
      </c>
      <c r="B1951" s="3" t="s">
        <v>1950</v>
      </c>
      <c r="C1951" s="4">
        <v>33.942665031990899</v>
      </c>
      <c r="K1951" s="8">
        <v>32034</v>
      </c>
      <c r="L1951">
        <v>323.08</v>
      </c>
      <c r="M1951">
        <v>432.11270000000002</v>
      </c>
      <c r="N1951" s="9">
        <f t="shared" si="103"/>
        <v>0.39294645166853481</v>
      </c>
      <c r="O1951" s="9">
        <f t="shared" si="104"/>
        <v>0.24949165892685099</v>
      </c>
    </row>
    <row r="1952" spans="1:15" x14ac:dyDescent="0.15">
      <c r="A1952">
        <f t="shared" si="105"/>
        <v>5</v>
      </c>
      <c r="B1952" s="3" t="s">
        <v>1951</v>
      </c>
      <c r="C1952" s="4">
        <v>33.753115037268799</v>
      </c>
      <c r="K1952" s="8">
        <v>32035</v>
      </c>
      <c r="L1952">
        <v>317.74</v>
      </c>
      <c r="M1952">
        <v>433.92200000000003</v>
      </c>
      <c r="N1952" s="9">
        <f t="shared" si="103"/>
        <v>0.37122389090281382</v>
      </c>
      <c r="O1952" s="9">
        <f t="shared" si="104"/>
        <v>0.25144634367779095</v>
      </c>
    </row>
    <row r="1953" spans="1:15" x14ac:dyDescent="0.15">
      <c r="A1953">
        <f t="shared" si="105"/>
        <v>6</v>
      </c>
      <c r="B1953" s="3" t="s">
        <v>1952</v>
      </c>
      <c r="C1953" s="4">
        <v>32.485465863260103</v>
      </c>
      <c r="K1953" s="8">
        <v>32036</v>
      </c>
      <c r="L1953">
        <v>314.86</v>
      </c>
      <c r="M1953">
        <v>437.71039999999999</v>
      </c>
      <c r="N1953" s="9">
        <f t="shared" si="103"/>
        <v>0.35902969613259672</v>
      </c>
      <c r="O1953" s="9">
        <f t="shared" si="104"/>
        <v>0.26693482864947127</v>
      </c>
    </row>
    <row r="1954" spans="1:15" x14ac:dyDescent="0.15">
      <c r="A1954">
        <f t="shared" si="105"/>
        <v>7</v>
      </c>
      <c r="B1954" s="3" t="s">
        <v>1953</v>
      </c>
      <c r="C1954" s="4">
        <v>32.485465863260103</v>
      </c>
      <c r="K1954" s="8">
        <v>32037</v>
      </c>
      <c r="L1954">
        <v>314.93</v>
      </c>
      <c r="M1954">
        <v>435.98579999999998</v>
      </c>
      <c r="N1954" s="9">
        <f t="shared" si="103"/>
        <v>0.35564547372045974</v>
      </c>
      <c r="O1954" s="9">
        <f t="shared" si="104"/>
        <v>0.26194304457148543</v>
      </c>
    </row>
    <row r="1955" spans="1:15" x14ac:dyDescent="0.15">
      <c r="A1955">
        <f t="shared" si="105"/>
        <v>1</v>
      </c>
      <c r="B1955" s="3" t="s">
        <v>1954</v>
      </c>
      <c r="C1955" s="4">
        <v>32.047366302941001</v>
      </c>
      <c r="K1955" s="8">
        <v>32038</v>
      </c>
      <c r="L1955">
        <v>314.86</v>
      </c>
      <c r="M1955">
        <v>433.76650000000001</v>
      </c>
      <c r="N1955" s="9">
        <f t="shared" si="103"/>
        <v>0.35592782395245681</v>
      </c>
      <c r="O1955" s="9">
        <f t="shared" si="104"/>
        <v>0.29533770819801863</v>
      </c>
    </row>
    <row r="1956" spans="1:15" x14ac:dyDescent="0.15">
      <c r="A1956">
        <f t="shared" si="105"/>
        <v>2</v>
      </c>
      <c r="B1956" s="3" t="s">
        <v>1955</v>
      </c>
      <c r="C1956" s="4">
        <v>32.971988232671599</v>
      </c>
      <c r="K1956" s="8">
        <v>32041</v>
      </c>
      <c r="L1956">
        <v>310.54000000000002</v>
      </c>
      <c r="M1956">
        <v>436.73500000000001</v>
      </c>
      <c r="N1956" s="9">
        <f t="shared" si="103"/>
        <v>0.32184054824841457</v>
      </c>
      <c r="O1956" s="9">
        <f t="shared" si="104"/>
        <v>0.31748277484826182</v>
      </c>
    </row>
    <row r="1957" spans="1:15" x14ac:dyDescent="0.15">
      <c r="A1957">
        <f t="shared" si="105"/>
        <v>3</v>
      </c>
      <c r="B1957" s="3" t="s">
        <v>1956</v>
      </c>
      <c r="C1957" s="4">
        <v>32.339541040860297</v>
      </c>
      <c r="K1957" s="8">
        <v>32042</v>
      </c>
      <c r="L1957">
        <v>319.5</v>
      </c>
      <c r="M1957">
        <v>434.19060000000002</v>
      </c>
      <c r="N1957" s="9">
        <f t="shared" si="103"/>
        <v>0.35570925446599055</v>
      </c>
      <c r="O1957" s="9">
        <f t="shared" si="104"/>
        <v>0.30317243217398904</v>
      </c>
    </row>
    <row r="1958" spans="1:15" x14ac:dyDescent="0.15">
      <c r="A1958">
        <f t="shared" si="105"/>
        <v>4</v>
      </c>
      <c r="B1958" s="3" t="s">
        <v>1957</v>
      </c>
      <c r="C1958" s="4">
        <v>32.851637009336201</v>
      </c>
      <c r="K1958" s="8">
        <v>32043</v>
      </c>
      <c r="L1958">
        <v>321.19</v>
      </c>
      <c r="M1958">
        <v>435.23660000000001</v>
      </c>
      <c r="N1958" s="9">
        <f t="shared" si="103"/>
        <v>0.35936177416624338</v>
      </c>
      <c r="O1958" s="9">
        <f t="shared" si="104"/>
        <v>0.3052901492170268</v>
      </c>
    </row>
    <row r="1959" spans="1:15" x14ac:dyDescent="0.15">
      <c r="A1959">
        <f t="shared" si="105"/>
        <v>5</v>
      </c>
      <c r="B1959" s="3" t="s">
        <v>1958</v>
      </c>
      <c r="C1959" s="4">
        <v>34.426604581735504</v>
      </c>
      <c r="K1959" s="8">
        <v>32044</v>
      </c>
      <c r="L1959">
        <v>319.72000000000003</v>
      </c>
      <c r="M1959">
        <v>430.78390000000002</v>
      </c>
      <c r="N1959" s="9">
        <f t="shared" si="103"/>
        <v>0.37911400595263767</v>
      </c>
      <c r="O1959" s="9">
        <f t="shared" si="104"/>
        <v>0.29615006777361064</v>
      </c>
    </row>
    <row r="1960" spans="1:15" x14ac:dyDescent="0.15">
      <c r="A1960">
        <f t="shared" si="105"/>
        <v>6</v>
      </c>
      <c r="B1960" s="3" t="s">
        <v>1959</v>
      </c>
      <c r="C1960" s="4">
        <v>35.054295271159297</v>
      </c>
      <c r="K1960" s="8">
        <v>32045</v>
      </c>
      <c r="L1960">
        <v>320.16000000000003</v>
      </c>
      <c r="M1960">
        <v>429.28179999999998</v>
      </c>
      <c r="N1960" s="9">
        <f t="shared" si="103"/>
        <v>0.37863325151789184</v>
      </c>
      <c r="O1960" s="9">
        <f t="shared" si="104"/>
        <v>0.31392550739630942</v>
      </c>
    </row>
    <row r="1961" spans="1:15" x14ac:dyDescent="0.15">
      <c r="A1961">
        <f t="shared" si="105"/>
        <v>7</v>
      </c>
      <c r="B1961" s="3" t="s">
        <v>1960</v>
      </c>
      <c r="C1961" s="4">
        <v>35.054295271159297</v>
      </c>
      <c r="K1961" s="8">
        <v>32048</v>
      </c>
      <c r="L1961">
        <v>323.2</v>
      </c>
      <c r="M1961">
        <v>433.09370000000001</v>
      </c>
      <c r="N1961" s="9">
        <f t="shared" si="103"/>
        <v>0.40576747422904602</v>
      </c>
      <c r="O1961" s="9">
        <f t="shared" si="104"/>
        <v>0.3508381338013562</v>
      </c>
    </row>
    <row r="1962" spans="1:15" x14ac:dyDescent="0.15">
      <c r="A1962">
        <f t="shared" si="105"/>
        <v>1</v>
      </c>
      <c r="B1962" s="3" t="s">
        <v>1961</v>
      </c>
      <c r="C1962" s="4">
        <v>35.4009131117135</v>
      </c>
      <c r="K1962" s="8">
        <v>32049</v>
      </c>
      <c r="L1962">
        <v>321.69</v>
      </c>
      <c r="M1962">
        <v>433.09370000000001</v>
      </c>
      <c r="N1962" s="9">
        <f t="shared" si="103"/>
        <v>0.39067093204219261</v>
      </c>
      <c r="O1962" s="9">
        <f t="shared" si="104"/>
        <v>0.34307862535717248</v>
      </c>
    </row>
    <row r="1963" spans="1:15" x14ac:dyDescent="0.15">
      <c r="A1963">
        <f t="shared" si="105"/>
        <v>2</v>
      </c>
      <c r="B1963" s="3" t="s">
        <v>1962</v>
      </c>
      <c r="C1963" s="4">
        <v>34.961850051088199</v>
      </c>
      <c r="K1963" s="8">
        <v>32050</v>
      </c>
      <c r="L1963">
        <v>321.83</v>
      </c>
      <c r="M1963">
        <v>432.08760000000001</v>
      </c>
      <c r="N1963" s="9">
        <f t="shared" si="103"/>
        <v>0.37769691780821923</v>
      </c>
      <c r="O1963" s="9">
        <f t="shared" si="104"/>
        <v>0.33394171794766536</v>
      </c>
    </row>
    <row r="1964" spans="1:15" x14ac:dyDescent="0.15">
      <c r="A1964">
        <f t="shared" si="105"/>
        <v>3</v>
      </c>
      <c r="B1964" s="3" t="s">
        <v>1963</v>
      </c>
      <c r="C1964" s="4">
        <v>36.5189181325158</v>
      </c>
      <c r="K1964" s="8">
        <v>32051</v>
      </c>
      <c r="L1964">
        <v>327.33</v>
      </c>
      <c r="M1964">
        <v>435.6019</v>
      </c>
      <c r="N1964" s="9">
        <f t="shared" si="103"/>
        <v>0.39932455540355671</v>
      </c>
      <c r="O1964" s="9">
        <f t="shared" si="104"/>
        <v>0.34314116056016997</v>
      </c>
    </row>
    <row r="1965" spans="1:15" x14ac:dyDescent="0.15">
      <c r="A1965">
        <f t="shared" si="105"/>
        <v>4</v>
      </c>
      <c r="B1965" s="3" t="s">
        <v>1964</v>
      </c>
      <c r="C1965" s="4">
        <v>35.3948372975822</v>
      </c>
      <c r="K1965" s="8">
        <v>32052</v>
      </c>
      <c r="L1965">
        <v>328.07</v>
      </c>
      <c r="M1965">
        <v>436.86309999999997</v>
      </c>
      <c r="N1965" s="9">
        <f t="shared" si="103"/>
        <v>0.40374823499208423</v>
      </c>
      <c r="O1965" s="9">
        <f t="shared" si="104"/>
        <v>0.34771396804947807</v>
      </c>
    </row>
    <row r="1966" spans="1:15" x14ac:dyDescent="0.15">
      <c r="A1966">
        <f t="shared" si="105"/>
        <v>5</v>
      </c>
      <c r="B1966" s="3" t="s">
        <v>1965</v>
      </c>
      <c r="C1966" s="4">
        <v>36.140484423079499</v>
      </c>
      <c r="K1966" s="8">
        <v>32055</v>
      </c>
      <c r="L1966">
        <v>328.08</v>
      </c>
      <c r="M1966">
        <v>435.77190000000002</v>
      </c>
      <c r="N1966" s="9">
        <f t="shared" si="103"/>
        <v>0.39739330437004838</v>
      </c>
      <c r="O1966" s="9">
        <f t="shared" si="104"/>
        <v>0.33339789622876181</v>
      </c>
    </row>
    <row r="1967" spans="1:15" x14ac:dyDescent="0.15">
      <c r="A1967">
        <f t="shared" si="105"/>
        <v>6</v>
      </c>
      <c r="B1967" s="3" t="s">
        <v>1966</v>
      </c>
      <c r="C1967" s="4">
        <v>35.539876551328703</v>
      </c>
      <c r="K1967" s="8">
        <v>32056</v>
      </c>
      <c r="L1967">
        <v>319.22000000000003</v>
      </c>
      <c r="M1967">
        <v>436.97640000000001</v>
      </c>
      <c r="N1967" s="9">
        <f t="shared" si="103"/>
        <v>0.36180197090567812</v>
      </c>
      <c r="O1967" s="9">
        <f t="shared" si="104"/>
        <v>0.33433856898658676</v>
      </c>
    </row>
    <row r="1968" spans="1:15" x14ac:dyDescent="0.15">
      <c r="A1968">
        <f t="shared" si="105"/>
        <v>7</v>
      </c>
      <c r="B1968" s="3" t="s">
        <v>1967</v>
      </c>
      <c r="C1968" s="4">
        <v>35.539876551328703</v>
      </c>
      <c r="K1968" s="8">
        <v>32057</v>
      </c>
      <c r="L1968">
        <v>318.54000000000002</v>
      </c>
      <c r="M1968">
        <v>435.92779999999999</v>
      </c>
      <c r="N1968" s="9">
        <f t="shared" si="103"/>
        <v>0.3458678384316376</v>
      </c>
      <c r="O1968" s="9">
        <f t="shared" si="104"/>
        <v>0.33516428150292121</v>
      </c>
    </row>
    <row r="1969" spans="1:15" x14ac:dyDescent="0.15">
      <c r="A1969">
        <f t="shared" si="105"/>
        <v>1</v>
      </c>
      <c r="B1969" s="3" t="s">
        <v>1968</v>
      </c>
      <c r="C1969" s="4">
        <v>36.135981435724702</v>
      </c>
      <c r="K1969" s="8">
        <v>32058</v>
      </c>
      <c r="L1969">
        <v>314.16000000000003</v>
      </c>
      <c r="M1969">
        <v>440.24979999999999</v>
      </c>
      <c r="N1969" s="9">
        <f t="shared" si="103"/>
        <v>0.33203307186771269</v>
      </c>
      <c r="O1969" s="9">
        <f t="shared" si="104"/>
        <v>0.33565990579232219</v>
      </c>
    </row>
    <row r="1970" spans="1:15" x14ac:dyDescent="0.15">
      <c r="A1970">
        <f t="shared" si="105"/>
        <v>2</v>
      </c>
      <c r="B1970" s="3" t="s">
        <v>1969</v>
      </c>
      <c r="C1970" s="4">
        <v>37.959004360168002</v>
      </c>
      <c r="K1970" s="8">
        <v>32059</v>
      </c>
      <c r="L1970">
        <v>311.07</v>
      </c>
      <c r="M1970">
        <v>439.88139999999999</v>
      </c>
      <c r="N1970" s="9">
        <f t="shared" si="103"/>
        <v>0.32100390691353842</v>
      </c>
      <c r="O1970" s="9">
        <f t="shared" si="104"/>
        <v>0.35834787775031529</v>
      </c>
    </row>
    <row r="1971" spans="1:15" x14ac:dyDescent="0.15">
      <c r="A1971">
        <f t="shared" si="105"/>
        <v>3</v>
      </c>
      <c r="B1971" s="3" t="s">
        <v>1970</v>
      </c>
      <c r="C1971" s="4">
        <v>38.664343177384602</v>
      </c>
      <c r="K1971" s="8">
        <v>32062</v>
      </c>
      <c r="L1971">
        <v>309.39</v>
      </c>
      <c r="M1971">
        <v>443.1123</v>
      </c>
      <c r="N1971" s="9">
        <f t="shared" si="103"/>
        <v>0.31147471493366119</v>
      </c>
      <c r="O1971" s="9">
        <f t="shared" si="104"/>
        <v>0.37684222497244702</v>
      </c>
    </row>
    <row r="1972" spans="1:15" x14ac:dyDescent="0.15">
      <c r="A1972">
        <f t="shared" si="105"/>
        <v>4</v>
      </c>
      <c r="B1972" s="3" t="s">
        <v>1971</v>
      </c>
      <c r="C1972" s="4">
        <v>39.220008325586498</v>
      </c>
      <c r="K1972" s="8">
        <v>32063</v>
      </c>
      <c r="L1972">
        <v>314.52</v>
      </c>
      <c r="M1972">
        <v>445.79050000000001</v>
      </c>
      <c r="N1972" s="9">
        <f t="shared" si="103"/>
        <v>0.33627905000637281</v>
      </c>
      <c r="O1972" s="9">
        <f t="shared" si="104"/>
        <v>0.37322052025774477</v>
      </c>
    </row>
    <row r="1973" spans="1:15" x14ac:dyDescent="0.15">
      <c r="A1973">
        <f t="shared" si="105"/>
        <v>5</v>
      </c>
      <c r="B1973" s="3" t="s">
        <v>1972</v>
      </c>
      <c r="C1973" s="4">
        <v>37.936574657885998</v>
      </c>
      <c r="K1973" s="8">
        <v>32064</v>
      </c>
      <c r="L1973">
        <v>305.23</v>
      </c>
      <c r="M1973">
        <v>441.2559</v>
      </c>
      <c r="N1973" s="9">
        <f t="shared" si="103"/>
        <v>0.27818257956448922</v>
      </c>
      <c r="O1973" s="9">
        <f t="shared" si="104"/>
        <v>0.35798916269892933</v>
      </c>
    </row>
    <row r="1974" spans="1:15" x14ac:dyDescent="0.15">
      <c r="A1974">
        <f t="shared" si="105"/>
        <v>6</v>
      </c>
      <c r="B1974" s="3" t="s">
        <v>1973</v>
      </c>
      <c r="C1974" s="4">
        <v>36.238079275699597</v>
      </c>
      <c r="K1974" s="8">
        <v>32065</v>
      </c>
      <c r="L1974">
        <v>298.08</v>
      </c>
      <c r="M1974">
        <v>437.23149999999998</v>
      </c>
      <c r="N1974" s="9">
        <f t="shared" si="103"/>
        <v>0.2444370225024004</v>
      </c>
      <c r="O1974" s="9">
        <f t="shared" si="104"/>
        <v>0.35253524860634244</v>
      </c>
    </row>
    <row r="1975" spans="1:15" x14ac:dyDescent="0.15">
      <c r="A1975">
        <f t="shared" si="105"/>
        <v>7</v>
      </c>
      <c r="B1975" s="3" t="s">
        <v>1974</v>
      </c>
      <c r="C1975" s="4">
        <v>36.238079275699597</v>
      </c>
      <c r="K1975" s="8">
        <v>32066</v>
      </c>
      <c r="L1975">
        <v>282.7</v>
      </c>
      <c r="M1975">
        <v>437.11810000000003</v>
      </c>
      <c r="N1975" s="9">
        <f t="shared" si="103"/>
        <v>0.18363758164461563</v>
      </c>
      <c r="O1975" s="9">
        <f t="shared" si="104"/>
        <v>0.34599592799974399</v>
      </c>
    </row>
    <row r="1976" spans="1:15" x14ac:dyDescent="0.15">
      <c r="A1976">
        <f t="shared" si="105"/>
        <v>1</v>
      </c>
      <c r="B1976" s="3" t="s">
        <v>1975</v>
      </c>
      <c r="C1976" s="4">
        <v>37.445682091466097</v>
      </c>
      <c r="K1976" s="8">
        <v>32069</v>
      </c>
      <c r="L1976">
        <v>224.84</v>
      </c>
      <c r="M1976">
        <v>436.18290000000002</v>
      </c>
      <c r="N1976" s="9">
        <f t="shared" si="103"/>
        <v>-4.7167012755858773E-2</v>
      </c>
      <c r="O1976" s="9">
        <f t="shared" si="104"/>
        <v>0.33722304111524237</v>
      </c>
    </row>
    <row r="1977" spans="1:15" x14ac:dyDescent="0.15">
      <c r="A1977">
        <f t="shared" si="105"/>
        <v>2</v>
      </c>
      <c r="B1977" s="3" t="s">
        <v>1976</v>
      </c>
      <c r="C1977" s="4">
        <v>37.713095329103403</v>
      </c>
      <c r="K1977" s="8">
        <v>32070</v>
      </c>
      <c r="L1977">
        <v>236.83</v>
      </c>
      <c r="M1977">
        <v>438.2518</v>
      </c>
      <c r="N1977" s="9">
        <f t="shared" si="103"/>
        <v>4.0274715957266949E-3</v>
      </c>
      <c r="O1977" s="9">
        <f t="shared" si="104"/>
        <v>0.34464373760639355</v>
      </c>
    </row>
    <row r="1978" spans="1:15" x14ac:dyDescent="0.15">
      <c r="A1978">
        <f t="shared" si="105"/>
        <v>3</v>
      </c>
      <c r="B1978" s="3" t="s">
        <v>1977</v>
      </c>
      <c r="C1978" s="4">
        <v>38.584749068712398</v>
      </c>
      <c r="K1978" s="8">
        <v>32071</v>
      </c>
      <c r="L1978">
        <v>258.38</v>
      </c>
      <c r="M1978">
        <v>440.20729999999998</v>
      </c>
      <c r="N1978" s="9">
        <f t="shared" si="103"/>
        <v>9.3625666638449179E-2</v>
      </c>
      <c r="O1978" s="9">
        <f t="shared" si="104"/>
        <v>0.34950412217316229</v>
      </c>
    </row>
    <row r="1979" spans="1:15" x14ac:dyDescent="0.15">
      <c r="A1979">
        <f t="shared" si="105"/>
        <v>4</v>
      </c>
      <c r="B1979" s="3" t="s">
        <v>1978</v>
      </c>
      <c r="C1979" s="4">
        <v>39.8007167045347</v>
      </c>
      <c r="K1979" s="8">
        <v>32072</v>
      </c>
      <c r="L1979">
        <v>248.25</v>
      </c>
      <c r="M1979">
        <v>442.58800000000002</v>
      </c>
      <c r="N1979" s="9">
        <f t="shared" si="103"/>
        <v>3.7487462387161496E-2</v>
      </c>
      <c r="O1979" s="9">
        <f t="shared" si="104"/>
        <v>0.3577189457851746</v>
      </c>
    </row>
    <row r="1980" spans="1:15" x14ac:dyDescent="0.15">
      <c r="A1980">
        <f t="shared" si="105"/>
        <v>5</v>
      </c>
      <c r="B1980" s="3" t="s">
        <v>1979</v>
      </c>
      <c r="C1980" s="4">
        <v>40.134022536673598</v>
      </c>
      <c r="K1980" s="8">
        <v>32073</v>
      </c>
      <c r="L1980">
        <v>248.22</v>
      </c>
      <c r="M1980">
        <v>447.29259999999999</v>
      </c>
      <c r="N1980" s="9">
        <f t="shared" si="103"/>
        <v>4.1803072273986386E-2</v>
      </c>
      <c r="O1980" s="9">
        <f t="shared" si="104"/>
        <v>0.35048688378676385</v>
      </c>
    </row>
    <row r="1981" spans="1:15" x14ac:dyDescent="0.15">
      <c r="A1981">
        <f t="shared" si="105"/>
        <v>6</v>
      </c>
      <c r="B1981" s="3" t="s">
        <v>1980</v>
      </c>
      <c r="C1981" s="4">
        <v>39.737934920454201</v>
      </c>
      <c r="K1981" s="8">
        <v>32076</v>
      </c>
      <c r="L1981">
        <v>227.67</v>
      </c>
      <c r="M1981">
        <v>450.69349999999997</v>
      </c>
      <c r="N1981" s="9">
        <f t="shared" si="103"/>
        <v>-4.6488252293001686E-2</v>
      </c>
      <c r="O1981" s="9">
        <f t="shared" si="104"/>
        <v>0.34588003069857143</v>
      </c>
    </row>
    <row r="1982" spans="1:15" x14ac:dyDescent="0.15">
      <c r="A1982">
        <f t="shared" si="105"/>
        <v>7</v>
      </c>
      <c r="B1982" s="3" t="s">
        <v>1981</v>
      </c>
      <c r="C1982" s="4">
        <v>39.737934920454201</v>
      </c>
      <c r="K1982" s="8">
        <v>32077</v>
      </c>
      <c r="L1982">
        <v>233.19</v>
      </c>
      <c r="M1982">
        <v>452.60649999999998</v>
      </c>
      <c r="N1982" s="9">
        <f t="shared" si="103"/>
        <v>-2.5369890495695047E-2</v>
      </c>
      <c r="O1982" s="9">
        <f t="shared" si="104"/>
        <v>0.33877383565914587</v>
      </c>
    </row>
    <row r="1983" spans="1:15" x14ac:dyDescent="0.15">
      <c r="A1983">
        <f t="shared" si="105"/>
        <v>1</v>
      </c>
      <c r="B1983" s="3" t="s">
        <v>1982</v>
      </c>
      <c r="C1983" s="4">
        <v>40.828218493438698</v>
      </c>
      <c r="K1983" s="8">
        <v>32078</v>
      </c>
      <c r="L1983">
        <v>233.28</v>
      </c>
      <c r="M1983">
        <v>451.05829999999997</v>
      </c>
      <c r="N1983" s="9">
        <f t="shared" si="103"/>
        <v>-3.1792147422594841E-2</v>
      </c>
      <c r="O1983" s="9">
        <f t="shared" si="104"/>
        <v>0.33105214777785807</v>
      </c>
    </row>
    <row r="1984" spans="1:15" x14ac:dyDescent="0.15">
      <c r="A1984">
        <f t="shared" si="105"/>
        <v>2</v>
      </c>
      <c r="B1984" s="3" t="s">
        <v>1983</v>
      </c>
      <c r="C1984" s="4">
        <v>40.575666152392998</v>
      </c>
      <c r="K1984" s="8">
        <v>32079</v>
      </c>
      <c r="L1984">
        <v>244.77</v>
      </c>
      <c r="M1984">
        <v>449.1551</v>
      </c>
      <c r="N1984" s="9">
        <f t="shared" si="103"/>
        <v>4.3494317016126161E-3</v>
      </c>
      <c r="O1984" s="9">
        <f t="shared" si="104"/>
        <v>0.32060938749588352</v>
      </c>
    </row>
    <row r="1985" spans="1:15" x14ac:dyDescent="0.15">
      <c r="A1985">
        <f t="shared" si="105"/>
        <v>3</v>
      </c>
      <c r="B1985" s="3" t="s">
        <v>1984</v>
      </c>
      <c r="C1985" s="4">
        <v>39.258117080896596</v>
      </c>
      <c r="K1985" s="8">
        <v>32080</v>
      </c>
      <c r="L1985">
        <v>251.79</v>
      </c>
      <c r="M1985">
        <v>452.3082</v>
      </c>
      <c r="N1985" s="9">
        <f t="shared" si="103"/>
        <v>3.2010820559062125E-2</v>
      </c>
      <c r="O1985" s="9">
        <f t="shared" si="104"/>
        <v>0.32864336310169007</v>
      </c>
    </row>
    <row r="1986" spans="1:15" x14ac:dyDescent="0.15">
      <c r="A1986">
        <f t="shared" si="105"/>
        <v>4</v>
      </c>
      <c r="B1986" s="3" t="s">
        <v>1985</v>
      </c>
      <c r="C1986" s="4">
        <v>37.797785592856599</v>
      </c>
      <c r="K1986" s="8">
        <v>32083</v>
      </c>
      <c r="L1986">
        <v>255.75</v>
      </c>
      <c r="M1986">
        <v>457.47829999999999</v>
      </c>
      <c r="N1986" s="9">
        <f t="shared" ref="N1986:N2049" si="106">L1986/L1734-1</f>
        <v>4.0480065093571937E-2</v>
      </c>
      <c r="O1986" s="9">
        <f t="shared" ref="O1986:O2049" si="107">M1986/M1734-1</f>
        <v>0.34857337751557727</v>
      </c>
    </row>
    <row r="1987" spans="1:15" x14ac:dyDescent="0.15">
      <c r="A1987">
        <f t="shared" si="105"/>
        <v>5</v>
      </c>
      <c r="B1987" s="3" t="s">
        <v>1986</v>
      </c>
      <c r="C1987" s="4">
        <v>36.915065916650697</v>
      </c>
      <c r="K1987" s="8">
        <v>32084</v>
      </c>
      <c r="L1987">
        <v>250.82</v>
      </c>
      <c r="M1987">
        <v>458.77080000000001</v>
      </c>
      <c r="N1987" s="9">
        <f t="shared" si="106"/>
        <v>1.8765231519090264E-2</v>
      </c>
      <c r="O1987" s="9">
        <f t="shared" si="107"/>
        <v>0.33473215649479604</v>
      </c>
    </row>
    <row r="1988" spans="1:15" x14ac:dyDescent="0.15">
      <c r="A1988">
        <f t="shared" ref="A1988:A2051" si="108">WEEKDAY(B1988,2)</f>
        <v>6</v>
      </c>
      <c r="B1988" s="3" t="s">
        <v>1987</v>
      </c>
      <c r="C1988" s="4">
        <v>37.810580130645299</v>
      </c>
      <c r="K1988" s="8">
        <v>32085</v>
      </c>
      <c r="L1988">
        <v>248.96</v>
      </c>
      <c r="M1988">
        <v>465.8725</v>
      </c>
      <c r="N1988" s="9">
        <f t="shared" si="106"/>
        <v>9.6520399059127904E-3</v>
      </c>
      <c r="O1988" s="9">
        <f t="shared" si="107"/>
        <v>0.35593642119343993</v>
      </c>
    </row>
    <row r="1989" spans="1:15" x14ac:dyDescent="0.15">
      <c r="A1989">
        <f t="shared" si="108"/>
        <v>7</v>
      </c>
      <c r="B1989" s="3" t="s">
        <v>1988</v>
      </c>
      <c r="C1989" s="4">
        <v>37.810580130645299</v>
      </c>
      <c r="K1989" s="8">
        <v>32086</v>
      </c>
      <c r="L1989">
        <v>254.48</v>
      </c>
      <c r="M1989">
        <v>473.44290000000001</v>
      </c>
      <c r="N1989" s="9">
        <f t="shared" si="106"/>
        <v>3.5018505714401904E-2</v>
      </c>
      <c r="O1989" s="9">
        <f t="shared" si="107"/>
        <v>0.3751062677264152</v>
      </c>
    </row>
    <row r="1990" spans="1:15" x14ac:dyDescent="0.15">
      <c r="A1990">
        <f t="shared" si="108"/>
        <v>1</v>
      </c>
      <c r="B1990" s="3" t="s">
        <v>1989</v>
      </c>
      <c r="C1990" s="4">
        <v>37.810580130645299</v>
      </c>
      <c r="K1990" s="8">
        <v>32087</v>
      </c>
      <c r="L1990">
        <v>250.41</v>
      </c>
      <c r="M1990">
        <v>472.1078</v>
      </c>
      <c r="N1990" s="9">
        <f t="shared" si="106"/>
        <v>1.8879440126947866E-2</v>
      </c>
      <c r="O1990" s="9">
        <f t="shared" si="107"/>
        <v>0.384397937600782</v>
      </c>
    </row>
    <row r="1991" spans="1:15" x14ac:dyDescent="0.15">
      <c r="A1991">
        <f t="shared" si="108"/>
        <v>2</v>
      </c>
      <c r="B1991" s="3" t="s">
        <v>1990</v>
      </c>
      <c r="C1991" s="4">
        <v>36.2538402150442</v>
      </c>
      <c r="K1991" s="8">
        <v>32090</v>
      </c>
      <c r="L1991">
        <v>243.17</v>
      </c>
      <c r="M1991">
        <v>475.31779999999998</v>
      </c>
      <c r="N1991" s="9">
        <f t="shared" si="106"/>
        <v>-1.2026165034737746E-2</v>
      </c>
      <c r="O1991" s="9">
        <f t="shared" si="107"/>
        <v>0.36608224984429882</v>
      </c>
    </row>
    <row r="1992" spans="1:15" x14ac:dyDescent="0.15">
      <c r="A1992">
        <f t="shared" si="108"/>
        <v>3</v>
      </c>
      <c r="B1992" s="3" t="s">
        <v>1991</v>
      </c>
      <c r="C1992" s="4">
        <v>37.636693723882502</v>
      </c>
      <c r="K1992" s="8">
        <v>32091</v>
      </c>
      <c r="L1992">
        <v>239</v>
      </c>
      <c r="M1992">
        <v>474.38040000000001</v>
      </c>
      <c r="N1992" s="9">
        <f t="shared" si="106"/>
        <v>-3.2701958879715165E-2</v>
      </c>
      <c r="O1992" s="9">
        <f t="shared" si="107"/>
        <v>0.36091226199905724</v>
      </c>
    </row>
    <row r="1993" spans="1:15" x14ac:dyDescent="0.15">
      <c r="A1993">
        <f t="shared" si="108"/>
        <v>4</v>
      </c>
      <c r="B1993" s="3" t="s">
        <v>1992</v>
      </c>
      <c r="C1993" s="4">
        <v>39.237154802591803</v>
      </c>
      <c r="K1993" s="8">
        <v>32092</v>
      </c>
      <c r="L1993">
        <v>241.9</v>
      </c>
      <c r="M1993">
        <v>474.55079999999998</v>
      </c>
      <c r="N1993" s="9">
        <f t="shared" si="106"/>
        <v>-1.9218293869607495E-2</v>
      </c>
      <c r="O1993" s="9">
        <f t="shared" si="107"/>
        <v>0.36387786135804689</v>
      </c>
    </row>
    <row r="1994" spans="1:15" x14ac:dyDescent="0.15">
      <c r="A1994">
        <f t="shared" si="108"/>
        <v>5</v>
      </c>
      <c r="B1994" s="3" t="s">
        <v>1993</v>
      </c>
      <c r="C1994" s="4">
        <v>38.729826683488298</v>
      </c>
      <c r="K1994" s="8">
        <v>32093</v>
      </c>
      <c r="L1994">
        <v>248.52</v>
      </c>
      <c r="M1994">
        <v>467.64789999999999</v>
      </c>
      <c r="N1994" s="9">
        <f t="shared" si="106"/>
        <v>2.2631882149617422E-2</v>
      </c>
      <c r="O1994" s="9">
        <f t="shared" si="107"/>
        <v>0.33985245942032383</v>
      </c>
    </row>
    <row r="1995" spans="1:15" x14ac:dyDescent="0.15">
      <c r="A1995">
        <f t="shared" si="108"/>
        <v>6</v>
      </c>
      <c r="B1995" s="3" t="s">
        <v>1994</v>
      </c>
      <c r="C1995" s="4">
        <v>38.383365014506701</v>
      </c>
      <c r="K1995" s="8">
        <v>32094</v>
      </c>
      <c r="L1995">
        <v>245.64</v>
      </c>
      <c r="M1995">
        <v>468.4717</v>
      </c>
      <c r="N1995" s="9">
        <f t="shared" si="106"/>
        <v>4.6625766871164487E-3</v>
      </c>
      <c r="O1995" s="9">
        <f t="shared" si="107"/>
        <v>0.34221271904315209</v>
      </c>
    </row>
    <row r="1996" spans="1:15" x14ac:dyDescent="0.15">
      <c r="A1996">
        <f t="shared" si="108"/>
        <v>7</v>
      </c>
      <c r="B1996" s="3" t="s">
        <v>1995</v>
      </c>
      <c r="C1996" s="4">
        <v>38.383365014506701</v>
      </c>
      <c r="K1996" s="8">
        <v>32097</v>
      </c>
      <c r="L1996">
        <v>246.76</v>
      </c>
      <c r="M1996">
        <v>475.58769999999998</v>
      </c>
      <c r="N1996" s="9">
        <f t="shared" si="106"/>
        <v>1.4596439291147512E-2</v>
      </c>
      <c r="O1996" s="9">
        <f t="shared" si="107"/>
        <v>0.38677987857489238</v>
      </c>
    </row>
    <row r="1997" spans="1:15" x14ac:dyDescent="0.15">
      <c r="A1997">
        <f t="shared" si="108"/>
        <v>1</v>
      </c>
      <c r="B1997" s="3" t="s">
        <v>1996</v>
      </c>
      <c r="C1997" s="4">
        <v>36.575168629846402</v>
      </c>
      <c r="K1997" s="8">
        <v>32098</v>
      </c>
      <c r="L1997">
        <v>243.04</v>
      </c>
      <c r="M1997">
        <v>477.09320000000002</v>
      </c>
      <c r="N1997" s="9">
        <f t="shared" si="106"/>
        <v>2.6438043753695295E-2</v>
      </c>
      <c r="O1997" s="9">
        <f t="shared" si="107"/>
        <v>0.38249174289170051</v>
      </c>
    </row>
    <row r="1998" spans="1:15" x14ac:dyDescent="0.15">
      <c r="A1998">
        <f t="shared" si="108"/>
        <v>2</v>
      </c>
      <c r="B1998" s="3" t="s">
        <v>1997</v>
      </c>
      <c r="C1998" s="4">
        <v>37.092796865444598</v>
      </c>
      <c r="K1998" s="8">
        <v>32099</v>
      </c>
      <c r="L1998">
        <v>245.55</v>
      </c>
      <c r="M1998">
        <v>473.44290000000001</v>
      </c>
      <c r="N1998" s="9">
        <f t="shared" si="106"/>
        <v>3.3198687200202137E-2</v>
      </c>
      <c r="O1998" s="9">
        <f t="shared" si="107"/>
        <v>0.351645895154443</v>
      </c>
    </row>
    <row r="1999" spans="1:15" x14ac:dyDescent="0.15">
      <c r="A1999">
        <f t="shared" si="108"/>
        <v>3</v>
      </c>
      <c r="B1999" s="3" t="s">
        <v>1998</v>
      </c>
      <c r="C1999" s="4">
        <v>35.597887279921899</v>
      </c>
      <c r="K1999" s="8">
        <v>32100</v>
      </c>
      <c r="L1999">
        <v>240.05</v>
      </c>
      <c r="M1999">
        <v>478.32889999999998</v>
      </c>
      <c r="N1999" s="9">
        <f t="shared" si="106"/>
        <v>-8.2627556290022497E-3</v>
      </c>
      <c r="O1999" s="9">
        <f t="shared" si="107"/>
        <v>0.38391457802124607</v>
      </c>
    </row>
    <row r="2000" spans="1:15" x14ac:dyDescent="0.15">
      <c r="A2000">
        <f t="shared" si="108"/>
        <v>4</v>
      </c>
      <c r="B2000" s="3" t="s">
        <v>1999</v>
      </c>
      <c r="C2000" s="4">
        <v>35.144188337987799</v>
      </c>
      <c r="K2000" s="8">
        <v>32101</v>
      </c>
      <c r="L2000">
        <v>242</v>
      </c>
      <c r="M2000">
        <v>475.20420000000001</v>
      </c>
      <c r="N2000" s="9">
        <f t="shared" si="106"/>
        <v>-1.5699991865289253E-2</v>
      </c>
      <c r="O2000" s="9">
        <f t="shared" si="107"/>
        <v>0.38778369806626078</v>
      </c>
    </row>
    <row r="2001" spans="1:15" x14ac:dyDescent="0.15">
      <c r="A2001">
        <f t="shared" si="108"/>
        <v>5</v>
      </c>
      <c r="B2001" s="3" t="s">
        <v>2000</v>
      </c>
      <c r="C2001" s="4">
        <v>36.1192550906175</v>
      </c>
      <c r="K2001" s="8">
        <v>32104</v>
      </c>
      <c r="L2001">
        <v>242.99</v>
      </c>
      <c r="M2001">
        <v>470.67329999999998</v>
      </c>
      <c r="N2001" s="9">
        <f t="shared" si="106"/>
        <v>-1.8023843200646539E-2</v>
      </c>
      <c r="O2001" s="9">
        <f t="shared" si="107"/>
        <v>0.3771602555981215</v>
      </c>
    </row>
    <row r="2002" spans="1:15" x14ac:dyDescent="0.15">
      <c r="A2002">
        <f t="shared" si="108"/>
        <v>6</v>
      </c>
      <c r="B2002" s="3" t="s">
        <v>2001</v>
      </c>
      <c r="C2002" s="4">
        <v>36.010203310407299</v>
      </c>
      <c r="K2002" s="8">
        <v>32105</v>
      </c>
      <c r="L2002">
        <v>246.39</v>
      </c>
      <c r="M2002">
        <v>464.50900000000001</v>
      </c>
      <c r="N2002" s="9">
        <f t="shared" si="106"/>
        <v>-7.172502719909768E-3</v>
      </c>
      <c r="O2002" s="9">
        <f t="shared" si="107"/>
        <v>0.36247976485433475</v>
      </c>
    </row>
    <row r="2003" spans="1:15" x14ac:dyDescent="0.15">
      <c r="A2003">
        <f t="shared" si="108"/>
        <v>7</v>
      </c>
      <c r="B2003" s="3" t="s">
        <v>2002</v>
      </c>
      <c r="C2003" s="4">
        <v>36.010203310407299</v>
      </c>
      <c r="K2003" s="8">
        <v>32106</v>
      </c>
      <c r="L2003">
        <v>244.1</v>
      </c>
      <c r="M2003">
        <v>469.49439999999998</v>
      </c>
      <c r="N2003" s="9">
        <f t="shared" si="106"/>
        <v>-1.8772360011255484E-2</v>
      </c>
      <c r="O2003" s="9">
        <f t="shared" si="107"/>
        <v>0.44666621884700408</v>
      </c>
    </row>
    <row r="2004" spans="1:15" x14ac:dyDescent="0.15">
      <c r="A2004">
        <f t="shared" si="108"/>
        <v>1</v>
      </c>
      <c r="B2004" s="3" t="s">
        <v>2003</v>
      </c>
      <c r="C2004" s="4">
        <v>37.3925629204141</v>
      </c>
      <c r="K2004" s="8">
        <v>32108</v>
      </c>
      <c r="L2004">
        <v>240.34</v>
      </c>
      <c r="M2004">
        <v>460.38350000000003</v>
      </c>
      <c r="N2004" s="9">
        <f t="shared" si="106"/>
        <v>-3.5631169248053873E-2</v>
      </c>
      <c r="O2004" s="9">
        <f t="shared" si="107"/>
        <v>0.4463287254823729</v>
      </c>
    </row>
    <row r="2005" spans="1:15" x14ac:dyDescent="0.15">
      <c r="A2005">
        <f t="shared" si="108"/>
        <v>2</v>
      </c>
      <c r="B2005" s="3" t="s">
        <v>2004</v>
      </c>
      <c r="C2005" s="4">
        <v>38.372554129230103</v>
      </c>
      <c r="K2005" s="8">
        <v>32111</v>
      </c>
      <c r="L2005">
        <v>230.3</v>
      </c>
      <c r="M2005">
        <v>457.935</v>
      </c>
      <c r="N2005" s="9">
        <f t="shared" si="106"/>
        <v>-7.5286087131098189E-2</v>
      </c>
      <c r="O2005" s="9">
        <f t="shared" si="107"/>
        <v>0.43075893476437876</v>
      </c>
    </row>
    <row r="2006" spans="1:15" x14ac:dyDescent="0.15">
      <c r="A2006">
        <f t="shared" si="108"/>
        <v>3</v>
      </c>
      <c r="B2006" s="3" t="s">
        <v>2005</v>
      </c>
      <c r="C2006" s="4">
        <v>38.609080417007902</v>
      </c>
      <c r="K2006" s="8">
        <v>32112</v>
      </c>
      <c r="L2006">
        <v>232</v>
      </c>
      <c r="M2006">
        <v>455.84230000000002</v>
      </c>
      <c r="N2006" s="9">
        <f t="shared" si="106"/>
        <v>-8.6614173228346414E-2</v>
      </c>
      <c r="O2006" s="9">
        <f t="shared" si="107"/>
        <v>0.42557280317036983</v>
      </c>
    </row>
    <row r="2007" spans="1:15" x14ac:dyDescent="0.15">
      <c r="A2007">
        <f t="shared" si="108"/>
        <v>4</v>
      </c>
      <c r="B2007" s="3" t="s">
        <v>2006</v>
      </c>
      <c r="C2007" s="4">
        <v>38.674740321559398</v>
      </c>
      <c r="K2007" s="8">
        <v>32113</v>
      </c>
      <c r="L2007">
        <v>233.45</v>
      </c>
      <c r="M2007">
        <v>450.84559999999999</v>
      </c>
      <c r="N2007" s="9">
        <f t="shared" si="106"/>
        <v>-8.0362418751231068E-2</v>
      </c>
      <c r="O2007" s="9">
        <f t="shared" si="107"/>
        <v>0.41018987468470991</v>
      </c>
    </row>
    <row r="2008" spans="1:15" x14ac:dyDescent="0.15">
      <c r="A2008">
        <f t="shared" si="108"/>
        <v>5</v>
      </c>
      <c r="B2008" s="3" t="s">
        <v>2007</v>
      </c>
      <c r="C2008" s="4">
        <v>34.325260880814703</v>
      </c>
      <c r="K2008" s="8">
        <v>32114</v>
      </c>
      <c r="L2008">
        <v>225.21</v>
      </c>
      <c r="M2008">
        <v>450.84559999999999</v>
      </c>
      <c r="N2008" s="9">
        <f t="shared" si="106"/>
        <v>-0.10998261144483079</v>
      </c>
      <c r="O2008" s="9">
        <f t="shared" si="107"/>
        <v>0.40636543710520168</v>
      </c>
    </row>
    <row r="2009" spans="1:15" x14ac:dyDescent="0.15">
      <c r="A2009">
        <f t="shared" si="108"/>
        <v>6</v>
      </c>
      <c r="B2009" s="3" t="s">
        <v>2008</v>
      </c>
      <c r="C2009" s="4">
        <v>32.564624622690602</v>
      </c>
      <c r="K2009" s="8">
        <v>32115</v>
      </c>
      <c r="L2009">
        <v>223.92</v>
      </c>
      <c r="M2009">
        <v>446.37560000000002</v>
      </c>
      <c r="N2009" s="9">
        <f t="shared" si="106"/>
        <v>-0.10849225624079306</v>
      </c>
      <c r="O2009" s="9">
        <f t="shared" si="107"/>
        <v>0.39302140514360073</v>
      </c>
    </row>
    <row r="2010" spans="1:15" x14ac:dyDescent="0.15">
      <c r="A2010">
        <f t="shared" si="108"/>
        <v>7</v>
      </c>
      <c r="B2010" s="3" t="s">
        <v>2009</v>
      </c>
      <c r="C2010" s="4">
        <v>32.564624622690602</v>
      </c>
      <c r="K2010" s="8">
        <v>32118</v>
      </c>
      <c r="L2010">
        <v>228.76</v>
      </c>
      <c r="M2010">
        <v>446.88810000000001</v>
      </c>
      <c r="N2010" s="9">
        <f t="shared" si="106"/>
        <v>-8.9186176142697859E-2</v>
      </c>
      <c r="O2010" s="9">
        <f t="shared" si="107"/>
        <v>0.37847419294340612</v>
      </c>
    </row>
    <row r="2011" spans="1:15" x14ac:dyDescent="0.15">
      <c r="A2011">
        <f t="shared" si="108"/>
        <v>1</v>
      </c>
      <c r="B2011" s="3" t="s">
        <v>2010</v>
      </c>
      <c r="C2011" s="4">
        <v>33.935255941286698</v>
      </c>
      <c r="K2011" s="8">
        <v>32119</v>
      </c>
      <c r="L2011">
        <v>234.91</v>
      </c>
      <c r="M2011">
        <v>451.45769999999999</v>
      </c>
      <c r="N2011" s="9">
        <f t="shared" si="106"/>
        <v>-5.7646020539152798E-2</v>
      </c>
      <c r="O2011" s="9">
        <f t="shared" si="107"/>
        <v>0.38819679248833694</v>
      </c>
    </row>
    <row r="2012" spans="1:15" x14ac:dyDescent="0.15">
      <c r="A2012">
        <f t="shared" si="108"/>
        <v>2</v>
      </c>
      <c r="B2012" s="3" t="s">
        <v>2011</v>
      </c>
      <c r="C2012" s="4">
        <v>33.183328184386497</v>
      </c>
      <c r="K2012" s="8">
        <v>32120</v>
      </c>
      <c r="L2012">
        <v>238.89</v>
      </c>
      <c r="M2012">
        <v>458.3621</v>
      </c>
      <c r="N2012" s="9">
        <f t="shared" si="106"/>
        <v>-4.8095313994262145E-2</v>
      </c>
      <c r="O2012" s="9">
        <f t="shared" si="107"/>
        <v>0.40578886948851633</v>
      </c>
    </row>
    <row r="2013" spans="1:15" x14ac:dyDescent="0.15">
      <c r="A2013">
        <f t="shared" si="108"/>
        <v>3</v>
      </c>
      <c r="B2013" s="3" t="s">
        <v>2012</v>
      </c>
      <c r="C2013" s="4">
        <v>32.776010268904201</v>
      </c>
      <c r="K2013" s="8">
        <v>32121</v>
      </c>
      <c r="L2013">
        <v>233.57</v>
      </c>
      <c r="M2013">
        <v>459.928</v>
      </c>
      <c r="N2013" s="9">
        <f t="shared" si="106"/>
        <v>-5.8830640286900104E-2</v>
      </c>
      <c r="O2013" s="9">
        <f t="shared" si="107"/>
        <v>0.43766766298045146</v>
      </c>
    </row>
    <row r="2014" spans="1:15" x14ac:dyDescent="0.15">
      <c r="A2014">
        <f t="shared" si="108"/>
        <v>4</v>
      </c>
      <c r="B2014" s="3" t="s">
        <v>2013</v>
      </c>
      <c r="C2014" s="4">
        <v>33.526334183580303</v>
      </c>
      <c r="K2014" s="8">
        <v>32122</v>
      </c>
      <c r="L2014">
        <v>235.32</v>
      </c>
      <c r="M2014">
        <v>452.3261</v>
      </c>
      <c r="N2014" s="9">
        <f t="shared" si="106"/>
        <v>-4.8635536688902414E-2</v>
      </c>
      <c r="O2014" s="9">
        <f t="shared" si="107"/>
        <v>0.41146978480618435</v>
      </c>
    </row>
    <row r="2015" spans="1:15" x14ac:dyDescent="0.15">
      <c r="A2015">
        <f t="shared" si="108"/>
        <v>5</v>
      </c>
      <c r="B2015" s="3" t="s">
        <v>2014</v>
      </c>
      <c r="C2015" s="4">
        <v>32.686706404839597</v>
      </c>
      <c r="K2015" s="8">
        <v>32125</v>
      </c>
      <c r="L2015">
        <v>242.19</v>
      </c>
      <c r="M2015">
        <v>448.22620000000001</v>
      </c>
      <c r="N2015" s="9">
        <f t="shared" si="106"/>
        <v>-2.425365617823616E-2</v>
      </c>
      <c r="O2015" s="9">
        <f t="shared" si="107"/>
        <v>0.4127902047228309</v>
      </c>
    </row>
    <row r="2016" spans="1:15" x14ac:dyDescent="0.15">
      <c r="A2016">
        <f t="shared" si="108"/>
        <v>6</v>
      </c>
      <c r="B2016" s="3" t="s">
        <v>2015</v>
      </c>
      <c r="C2016" s="4">
        <v>32.655399408283898</v>
      </c>
      <c r="K2016" s="8">
        <v>32126</v>
      </c>
      <c r="L2016">
        <v>242.81</v>
      </c>
      <c r="M2016">
        <v>448.32589999999999</v>
      </c>
      <c r="N2016" s="9">
        <f t="shared" si="106"/>
        <v>-2.8915373540233547E-2</v>
      </c>
      <c r="O2016" s="9">
        <f t="shared" si="107"/>
        <v>0.40025354899885923</v>
      </c>
    </row>
    <row r="2017" spans="1:15" x14ac:dyDescent="0.15">
      <c r="A2017">
        <f t="shared" si="108"/>
        <v>7</v>
      </c>
      <c r="B2017" s="3" t="s">
        <v>2016</v>
      </c>
      <c r="C2017" s="4">
        <v>32.655399408283898</v>
      </c>
      <c r="K2017" s="8">
        <v>32127</v>
      </c>
      <c r="L2017">
        <v>248.08</v>
      </c>
      <c r="M2017">
        <v>448.22620000000001</v>
      </c>
      <c r="N2017" s="9">
        <f t="shared" si="106"/>
        <v>2.1005008886734178E-3</v>
      </c>
      <c r="O2017" s="9">
        <f t="shared" si="107"/>
        <v>0.38627831699195814</v>
      </c>
    </row>
    <row r="2018" spans="1:15" x14ac:dyDescent="0.15">
      <c r="A2018">
        <f t="shared" si="108"/>
        <v>1</v>
      </c>
      <c r="B2018" s="3" t="s">
        <v>2017</v>
      </c>
      <c r="C2018" s="4">
        <v>34.982248520710002</v>
      </c>
      <c r="K2018" s="8">
        <v>32128</v>
      </c>
      <c r="L2018">
        <v>242.98</v>
      </c>
      <c r="M2018">
        <v>442.07639999999998</v>
      </c>
      <c r="N2018" s="9">
        <f t="shared" si="106"/>
        <v>-1.539833049679884E-2</v>
      </c>
      <c r="O2018" s="9">
        <f t="shared" si="107"/>
        <v>0.3653878405737343</v>
      </c>
    </row>
    <row r="2019" spans="1:15" x14ac:dyDescent="0.15">
      <c r="A2019">
        <f t="shared" si="108"/>
        <v>2</v>
      </c>
      <c r="B2019" s="3" t="s">
        <v>2018</v>
      </c>
      <c r="C2019" s="4">
        <v>34.6156005442771</v>
      </c>
      <c r="K2019" s="8">
        <v>32129</v>
      </c>
      <c r="L2019">
        <v>249.16</v>
      </c>
      <c r="M2019">
        <v>454.83159999999998</v>
      </c>
      <c r="N2019" s="9">
        <f t="shared" si="106"/>
        <v>-2.2824650622672582E-3</v>
      </c>
      <c r="O2019" s="9">
        <f t="shared" si="107"/>
        <v>0.40604570011141239</v>
      </c>
    </row>
    <row r="2020" spans="1:15" x14ac:dyDescent="0.15">
      <c r="A2020">
        <f t="shared" si="108"/>
        <v>3</v>
      </c>
      <c r="B2020" s="3" t="s">
        <v>2019</v>
      </c>
      <c r="C2020" s="4">
        <v>34.554042049156102</v>
      </c>
      <c r="K2020" s="8">
        <v>32132</v>
      </c>
      <c r="L2020">
        <v>249.54</v>
      </c>
      <c r="M2020">
        <v>457.23739999999998</v>
      </c>
      <c r="N2020" s="9">
        <f t="shared" si="106"/>
        <v>3.1758793969849375E-3</v>
      </c>
      <c r="O2020" s="9">
        <f t="shared" si="107"/>
        <v>0.40704103041631101</v>
      </c>
    </row>
    <row r="2021" spans="1:15" x14ac:dyDescent="0.15">
      <c r="A2021">
        <f t="shared" si="108"/>
        <v>4</v>
      </c>
      <c r="B2021" s="3" t="s">
        <v>2020</v>
      </c>
      <c r="C2021" s="4">
        <v>34.235405289098999</v>
      </c>
      <c r="K2021" s="8">
        <v>32133</v>
      </c>
      <c r="L2021">
        <v>249.95</v>
      </c>
      <c r="M2021">
        <v>455.14479999999998</v>
      </c>
      <c r="N2021" s="9">
        <f t="shared" si="106"/>
        <v>1.4654542502232637E-2</v>
      </c>
      <c r="O2021" s="9">
        <f t="shared" si="107"/>
        <v>0.40281219053560191</v>
      </c>
    </row>
    <row r="2022" spans="1:15" x14ac:dyDescent="0.15">
      <c r="A2022">
        <f t="shared" si="108"/>
        <v>5</v>
      </c>
      <c r="B2022" s="3" t="s">
        <v>2021</v>
      </c>
      <c r="C2022" s="4">
        <v>34.455507882761403</v>
      </c>
      <c r="K2022" s="8">
        <v>32134</v>
      </c>
      <c r="L2022">
        <v>253.16</v>
      </c>
      <c r="M2022">
        <v>455.77109999999999</v>
      </c>
      <c r="N2022" s="9">
        <f t="shared" si="106"/>
        <v>2.5977710233029416E-2</v>
      </c>
      <c r="O2022" s="9">
        <f t="shared" si="107"/>
        <v>0.3912694291740042</v>
      </c>
    </row>
    <row r="2023" spans="1:15" x14ac:dyDescent="0.15">
      <c r="A2023">
        <f t="shared" si="108"/>
        <v>6</v>
      </c>
      <c r="B2023" s="3" t="s">
        <v>2022</v>
      </c>
      <c r="C2023" s="4">
        <v>33.107617259085899</v>
      </c>
      <c r="K2023" s="8">
        <v>32135</v>
      </c>
      <c r="L2023">
        <v>252.03</v>
      </c>
      <c r="M2023">
        <v>460.09879999999998</v>
      </c>
      <c r="N2023" s="9">
        <f t="shared" si="106"/>
        <v>2.0694961930989741E-2</v>
      </c>
      <c r="O2023" s="9">
        <f t="shared" si="107"/>
        <v>0.40942297135687267</v>
      </c>
    </row>
    <row r="2024" spans="1:15" x14ac:dyDescent="0.15">
      <c r="A2024">
        <f t="shared" si="108"/>
        <v>7</v>
      </c>
      <c r="B2024" s="3" t="s">
        <v>2023</v>
      </c>
      <c r="C2024" s="4">
        <v>33.107617259085899</v>
      </c>
      <c r="K2024" s="8">
        <v>32139</v>
      </c>
      <c r="L2024">
        <v>245.57</v>
      </c>
      <c r="M2024">
        <v>457.94920000000002</v>
      </c>
      <c r="N2024" s="9">
        <f t="shared" si="106"/>
        <v>3.6784239996729973E-3</v>
      </c>
      <c r="O2024" s="9">
        <f t="shared" si="107"/>
        <v>0.40504220656595669</v>
      </c>
    </row>
    <row r="2025" spans="1:15" x14ac:dyDescent="0.15">
      <c r="A2025">
        <f t="shared" si="108"/>
        <v>1</v>
      </c>
      <c r="B2025" s="3" t="s">
        <v>2024</v>
      </c>
      <c r="C2025" s="4">
        <v>32.988955373034997</v>
      </c>
      <c r="K2025" s="8">
        <v>32140</v>
      </c>
      <c r="L2025">
        <v>244.59</v>
      </c>
      <c r="M2025">
        <v>459.202</v>
      </c>
      <c r="N2025" s="9">
        <f t="shared" si="106"/>
        <v>5.0129432551260233E-3</v>
      </c>
      <c r="O2025" s="9">
        <f t="shared" si="107"/>
        <v>0.40631780622727809</v>
      </c>
    </row>
    <row r="2026" spans="1:15" x14ac:dyDescent="0.15">
      <c r="A2026">
        <f t="shared" si="108"/>
        <v>2</v>
      </c>
      <c r="B2026" s="3" t="s">
        <v>2025</v>
      </c>
      <c r="C2026" s="4">
        <v>32.939133726707702</v>
      </c>
      <c r="K2026" s="8">
        <v>32141</v>
      </c>
      <c r="L2026">
        <v>247.86</v>
      </c>
      <c r="M2026">
        <v>467.0496</v>
      </c>
      <c r="N2026" s="9">
        <f t="shared" si="106"/>
        <v>2.3495891316017703E-2</v>
      </c>
      <c r="O2026" s="9">
        <f t="shared" si="107"/>
        <v>0.43363276807543727</v>
      </c>
    </row>
    <row r="2027" spans="1:15" x14ac:dyDescent="0.15">
      <c r="A2027">
        <f t="shared" si="108"/>
        <v>3</v>
      </c>
      <c r="B2027" s="3" t="s">
        <v>2026</v>
      </c>
      <c r="C2027" s="4">
        <v>31.9681427252434</v>
      </c>
      <c r="K2027" s="8">
        <v>32142</v>
      </c>
      <c r="L2027">
        <v>247.08</v>
      </c>
      <c r="M2027">
        <v>468.10550000000001</v>
      </c>
      <c r="N2027" s="9">
        <f t="shared" si="106"/>
        <v>2.5562994522216886E-3</v>
      </c>
      <c r="O2027" s="9">
        <f t="shared" si="107"/>
        <v>0.41623553829025073</v>
      </c>
    </row>
    <row r="2028" spans="1:15" x14ac:dyDescent="0.15">
      <c r="A2028">
        <f t="shared" si="108"/>
        <v>4</v>
      </c>
      <c r="B2028" s="3" t="s">
        <v>2027</v>
      </c>
      <c r="C2028" s="4">
        <v>32.180680844309002</v>
      </c>
      <c r="K2028" s="8">
        <v>32146</v>
      </c>
      <c r="L2028">
        <v>255.94</v>
      </c>
      <c r="M2028">
        <v>468.11970000000002</v>
      </c>
      <c r="N2028" s="9">
        <f t="shared" si="106"/>
        <v>1.4869741068242126E-2</v>
      </c>
      <c r="O2028" s="9">
        <f t="shared" si="107"/>
        <v>0.41196223423892975</v>
      </c>
    </row>
    <row r="2029" spans="1:15" x14ac:dyDescent="0.15">
      <c r="A2029">
        <f t="shared" si="108"/>
        <v>5</v>
      </c>
      <c r="B2029" s="3" t="s">
        <v>2028</v>
      </c>
      <c r="C2029" s="4">
        <v>31.705844081958698</v>
      </c>
      <c r="K2029" s="8">
        <v>32147</v>
      </c>
      <c r="L2029">
        <v>258.63</v>
      </c>
      <c r="M2029">
        <v>455.47789999999998</v>
      </c>
      <c r="N2029" s="9">
        <f t="shared" si="106"/>
        <v>2.3142653690956472E-2</v>
      </c>
      <c r="O2029" s="9">
        <f t="shared" si="107"/>
        <v>0.37780027672290872</v>
      </c>
    </row>
    <row r="2030" spans="1:15" x14ac:dyDescent="0.15">
      <c r="A2030">
        <f t="shared" si="108"/>
        <v>6</v>
      </c>
      <c r="B2030" s="3" t="s">
        <v>2029</v>
      </c>
      <c r="C2030" s="4">
        <v>32.099146564677604</v>
      </c>
      <c r="K2030" s="8">
        <v>32148</v>
      </c>
      <c r="L2030">
        <v>258.89</v>
      </c>
      <c r="M2030">
        <v>454.50760000000002</v>
      </c>
      <c r="N2030" s="9">
        <f t="shared" si="106"/>
        <v>1.3942740766850648E-2</v>
      </c>
      <c r="O2030" s="9">
        <f t="shared" si="107"/>
        <v>0.39158735976049797</v>
      </c>
    </row>
    <row r="2031" spans="1:15" x14ac:dyDescent="0.15">
      <c r="A2031">
        <f t="shared" si="108"/>
        <v>7</v>
      </c>
      <c r="B2031" s="3" t="s">
        <v>2030</v>
      </c>
      <c r="C2031" s="4">
        <v>32.099146564677604</v>
      </c>
      <c r="K2031" s="8">
        <v>32149</v>
      </c>
      <c r="L2031">
        <v>261.07</v>
      </c>
      <c r="M2031">
        <v>448.25799999999998</v>
      </c>
      <c r="N2031" s="9">
        <f t="shared" si="106"/>
        <v>1.4731032338308525E-2</v>
      </c>
      <c r="O2031" s="9">
        <f t="shared" si="107"/>
        <v>0.3729760259539141</v>
      </c>
    </row>
    <row r="2032" spans="1:15" x14ac:dyDescent="0.15">
      <c r="A2032">
        <f t="shared" si="108"/>
        <v>1</v>
      </c>
      <c r="B2032" s="3" t="s">
        <v>2031</v>
      </c>
      <c r="C2032" s="4">
        <v>33.784582565807099</v>
      </c>
      <c r="K2032" s="8">
        <v>32150</v>
      </c>
      <c r="L2032">
        <v>243.4</v>
      </c>
      <c r="M2032">
        <v>443.84910000000002</v>
      </c>
      <c r="N2032" s="9">
        <f t="shared" si="106"/>
        <v>-5.9250956595678916E-2</v>
      </c>
      <c r="O2032" s="9">
        <f t="shared" si="107"/>
        <v>0.35728564338405633</v>
      </c>
    </row>
    <row r="2033" spans="1:15" x14ac:dyDescent="0.15">
      <c r="A2033">
        <f t="shared" si="108"/>
        <v>2</v>
      </c>
      <c r="B2033" s="3" t="s">
        <v>2032</v>
      </c>
      <c r="C2033" s="4">
        <v>33.794146236094598</v>
      </c>
      <c r="K2033" s="8">
        <v>32153</v>
      </c>
      <c r="L2033">
        <v>247.49</v>
      </c>
      <c r="M2033">
        <v>441.452</v>
      </c>
      <c r="N2033" s="9">
        <f t="shared" si="106"/>
        <v>-4.9212447176334995E-2</v>
      </c>
      <c r="O2033" s="9">
        <f t="shared" si="107"/>
        <v>0.33291705969098317</v>
      </c>
    </row>
    <row r="2034" spans="1:15" x14ac:dyDescent="0.15">
      <c r="A2034">
        <f t="shared" si="108"/>
        <v>3</v>
      </c>
      <c r="B2034" s="3" t="s">
        <v>2033</v>
      </c>
      <c r="C2034" s="4">
        <v>32.989624978894199</v>
      </c>
      <c r="K2034" s="8">
        <v>32154</v>
      </c>
      <c r="L2034">
        <v>245.42</v>
      </c>
      <c r="M2034">
        <v>448.77170000000001</v>
      </c>
      <c r="N2034" s="9">
        <f t="shared" si="106"/>
        <v>-5.5895364493171784E-2</v>
      </c>
      <c r="O2034" s="9">
        <f t="shared" si="107"/>
        <v>0.36081898086182163</v>
      </c>
    </row>
    <row r="2035" spans="1:15" x14ac:dyDescent="0.15">
      <c r="A2035">
        <f t="shared" si="108"/>
        <v>4</v>
      </c>
      <c r="B2035" s="3" t="s">
        <v>2034</v>
      </c>
      <c r="C2035" s="4">
        <v>32.883213924980602</v>
      </c>
      <c r="K2035" s="8">
        <v>32155</v>
      </c>
      <c r="L2035">
        <v>245.81</v>
      </c>
      <c r="M2035">
        <v>435.5163</v>
      </c>
      <c r="N2035" s="9">
        <f t="shared" si="106"/>
        <v>-6.4080109655802575E-2</v>
      </c>
      <c r="O2035" s="9">
        <f t="shared" si="107"/>
        <v>0.31780360165997723</v>
      </c>
    </row>
    <row r="2036" spans="1:15" x14ac:dyDescent="0.15">
      <c r="A2036">
        <f t="shared" si="108"/>
        <v>5</v>
      </c>
      <c r="B2036" s="3" t="s">
        <v>2035</v>
      </c>
      <c r="C2036" s="4">
        <v>32.749322246236702</v>
      </c>
      <c r="K2036" s="8">
        <v>32156</v>
      </c>
      <c r="L2036">
        <v>245.88</v>
      </c>
      <c r="M2036">
        <v>425.31439999999998</v>
      </c>
      <c r="N2036" s="9">
        <f t="shared" si="106"/>
        <v>-7.3863422351124419E-2</v>
      </c>
      <c r="O2036" s="9">
        <f t="shared" si="107"/>
        <v>0.28429871903617743</v>
      </c>
    </row>
    <row r="2037" spans="1:15" x14ac:dyDescent="0.15">
      <c r="A2037">
        <f t="shared" si="108"/>
        <v>6</v>
      </c>
      <c r="B2037" s="3" t="s">
        <v>2036</v>
      </c>
      <c r="C2037" s="4">
        <v>32.647905953099297</v>
      </c>
      <c r="K2037" s="8">
        <v>32157</v>
      </c>
      <c r="L2037">
        <v>252.05</v>
      </c>
      <c r="M2037">
        <v>403.36950000000002</v>
      </c>
      <c r="N2037" s="9">
        <f t="shared" si="106"/>
        <v>-5.3439987982574544E-2</v>
      </c>
      <c r="O2037" s="9">
        <f t="shared" si="107"/>
        <v>0.20954001619238949</v>
      </c>
    </row>
    <row r="2038" spans="1:15" x14ac:dyDescent="0.15">
      <c r="A2038">
        <f t="shared" si="108"/>
        <v>7</v>
      </c>
      <c r="B2038" s="3" t="s">
        <v>2037</v>
      </c>
      <c r="C2038" s="4">
        <v>32.647905953099297</v>
      </c>
      <c r="K2038" s="8">
        <v>32160</v>
      </c>
      <c r="L2038">
        <v>251.88</v>
      </c>
      <c r="M2038">
        <v>320.81209999999999</v>
      </c>
      <c r="N2038" s="9">
        <f t="shared" si="106"/>
        <v>-6.4825128090888806E-2</v>
      </c>
      <c r="O2038" s="9">
        <f t="shared" si="107"/>
        <v>-4.894967449692289E-2</v>
      </c>
    </row>
    <row r="2039" spans="1:15" x14ac:dyDescent="0.15">
      <c r="A2039">
        <f t="shared" si="108"/>
        <v>1</v>
      </c>
      <c r="B2039" s="3" t="s">
        <v>2038</v>
      </c>
      <c r="C2039" s="4">
        <v>30.344074907936999</v>
      </c>
      <c r="K2039" s="8">
        <v>32161</v>
      </c>
      <c r="L2039">
        <v>249.32</v>
      </c>
      <c r="M2039">
        <v>337.92</v>
      </c>
      <c r="N2039" s="9">
        <f t="shared" si="106"/>
        <v>-7.3297650906928413E-2</v>
      </c>
      <c r="O2039" s="9">
        <f t="shared" si="107"/>
        <v>-2.122910274041101E-3</v>
      </c>
    </row>
    <row r="2040" spans="1:15" x14ac:dyDescent="0.15">
      <c r="A2040">
        <f t="shared" si="108"/>
        <v>2</v>
      </c>
      <c r="B2040" s="3" t="s">
        <v>2039</v>
      </c>
      <c r="C2040" s="4">
        <v>29.775791098347799</v>
      </c>
      <c r="K2040" s="8">
        <v>32162</v>
      </c>
      <c r="L2040">
        <v>242.63</v>
      </c>
      <c r="M2040">
        <v>368.66860000000003</v>
      </c>
      <c r="N2040" s="9">
        <f t="shared" si="106"/>
        <v>-9.412335722819587E-2</v>
      </c>
      <c r="O2040" s="9">
        <f t="shared" si="107"/>
        <v>8.0616393646360862E-2</v>
      </c>
    </row>
    <row r="2041" spans="1:15" x14ac:dyDescent="0.15">
      <c r="A2041">
        <f t="shared" si="108"/>
        <v>3</v>
      </c>
      <c r="B2041" s="3" t="s">
        <v>2040</v>
      </c>
      <c r="C2041" s="4">
        <v>28.398843600015201</v>
      </c>
      <c r="K2041" s="8">
        <v>32163</v>
      </c>
      <c r="L2041">
        <v>243.14</v>
      </c>
      <c r="M2041">
        <v>354.21460000000002</v>
      </c>
      <c r="N2041" s="9">
        <f t="shared" si="106"/>
        <v>-0.11233616881457431</v>
      </c>
      <c r="O2041" s="9">
        <f t="shared" si="107"/>
        <v>3.6563246773237301E-2</v>
      </c>
    </row>
    <row r="2042" spans="1:15" x14ac:dyDescent="0.15">
      <c r="A2042">
        <f t="shared" si="108"/>
        <v>4</v>
      </c>
      <c r="B2042" s="3" t="s">
        <v>2041</v>
      </c>
      <c r="C2042" s="4">
        <v>27.517145628153301</v>
      </c>
      <c r="K2042" s="8">
        <v>32164</v>
      </c>
      <c r="L2042">
        <v>246.5</v>
      </c>
      <c r="M2042">
        <v>354.17180000000002</v>
      </c>
      <c r="N2042" s="9">
        <f t="shared" si="106"/>
        <v>-8.7375046279155932E-2</v>
      </c>
      <c r="O2042" s="9">
        <f t="shared" si="107"/>
        <v>3.4840555539160656E-2</v>
      </c>
    </row>
    <row r="2043" spans="1:15" x14ac:dyDescent="0.15">
      <c r="A2043">
        <f t="shared" si="108"/>
        <v>5</v>
      </c>
      <c r="B2043" s="3" t="s">
        <v>2042</v>
      </c>
      <c r="C2043" s="4">
        <v>28.113036010104899</v>
      </c>
      <c r="K2043" s="8">
        <v>32167</v>
      </c>
      <c r="L2043">
        <v>252.17</v>
      </c>
      <c r="M2043">
        <v>324.8501</v>
      </c>
      <c r="N2043" s="9">
        <f t="shared" si="106"/>
        <v>-6.4686027966321835E-2</v>
      </c>
      <c r="O2043" s="9">
        <f t="shared" si="107"/>
        <v>-4.8092346588634816E-2</v>
      </c>
    </row>
    <row r="2044" spans="1:15" x14ac:dyDescent="0.15">
      <c r="A2044">
        <f t="shared" si="108"/>
        <v>6</v>
      </c>
      <c r="B2044" s="3" t="s">
        <v>2043</v>
      </c>
      <c r="C2044" s="4">
        <v>28.113036010104899</v>
      </c>
      <c r="K2044" s="8">
        <v>32168</v>
      </c>
      <c r="L2044">
        <v>249.57</v>
      </c>
      <c r="M2044">
        <v>332.72629999999998</v>
      </c>
      <c r="N2044" s="9">
        <f t="shared" si="106"/>
        <v>-8.8328767123287744E-2</v>
      </c>
      <c r="O2044" s="9">
        <f t="shared" si="107"/>
        <v>-2.4616018719325727E-2</v>
      </c>
    </row>
    <row r="2045" spans="1:15" x14ac:dyDescent="0.15">
      <c r="A2045">
        <f t="shared" si="108"/>
        <v>7</v>
      </c>
      <c r="B2045" s="3" t="s">
        <v>2044</v>
      </c>
      <c r="C2045" s="4">
        <v>28.113036010104899</v>
      </c>
      <c r="K2045" s="8">
        <v>32169</v>
      </c>
      <c r="L2045">
        <v>249.38</v>
      </c>
      <c r="M2045">
        <v>332.85469999999998</v>
      </c>
      <c r="N2045" s="9">
        <f t="shared" si="106"/>
        <v>-9.4480755265068939E-2</v>
      </c>
      <c r="O2045" s="9">
        <f t="shared" si="107"/>
        <v>-2.5666882596639518E-2</v>
      </c>
    </row>
    <row r="2046" spans="1:15" x14ac:dyDescent="0.15">
      <c r="A2046">
        <f t="shared" si="108"/>
        <v>1</v>
      </c>
      <c r="B2046" s="3" t="s">
        <v>2045</v>
      </c>
      <c r="C2046" s="4">
        <v>29.276024766155398</v>
      </c>
      <c r="K2046" s="8">
        <v>32170</v>
      </c>
      <c r="L2046">
        <v>253.29</v>
      </c>
      <c r="M2046">
        <v>349.24919999999997</v>
      </c>
      <c r="N2046" s="9">
        <f t="shared" si="106"/>
        <v>-7.6392940490081718E-2</v>
      </c>
      <c r="O2046" s="9">
        <f t="shared" si="107"/>
        <v>1.8392338989396517E-2</v>
      </c>
    </row>
    <row r="2047" spans="1:15" x14ac:dyDescent="0.15">
      <c r="A2047">
        <f t="shared" si="108"/>
        <v>2</v>
      </c>
      <c r="B2047" s="3" t="s">
        <v>2046</v>
      </c>
      <c r="C2047" s="4">
        <v>30.5621028825271</v>
      </c>
      <c r="K2047" s="8">
        <v>32171</v>
      </c>
      <c r="L2047">
        <v>257.07</v>
      </c>
      <c r="M2047">
        <v>360.30720000000002</v>
      </c>
      <c r="N2047" s="9">
        <f t="shared" si="106"/>
        <v>-6.2062171628721519E-2</v>
      </c>
      <c r="O2047" s="9">
        <f t="shared" si="107"/>
        <v>5.2511166093634598E-2</v>
      </c>
    </row>
    <row r="2048" spans="1:15" x14ac:dyDescent="0.15">
      <c r="A2048">
        <f t="shared" si="108"/>
        <v>3</v>
      </c>
      <c r="B2048" s="3" t="s">
        <v>2047</v>
      </c>
      <c r="C2048" s="4">
        <v>30.084022295885099</v>
      </c>
      <c r="K2048" s="8">
        <v>32174</v>
      </c>
      <c r="L2048">
        <v>255.04</v>
      </c>
      <c r="M2048">
        <v>365.97390000000001</v>
      </c>
      <c r="N2048" s="9">
        <f t="shared" si="106"/>
        <v>-7.7446192801591596E-2</v>
      </c>
      <c r="O2048" s="9">
        <f t="shared" si="107"/>
        <v>8.4989171569477495E-2</v>
      </c>
    </row>
    <row r="2049" spans="1:15" x14ac:dyDescent="0.15">
      <c r="A2049">
        <f t="shared" si="108"/>
        <v>4</v>
      </c>
      <c r="B2049" s="3" t="s">
        <v>2048</v>
      </c>
      <c r="C2049" s="4">
        <v>30.6080992450667</v>
      </c>
      <c r="K2049" s="8">
        <v>32175</v>
      </c>
      <c r="L2049">
        <v>255.57</v>
      </c>
      <c r="M2049">
        <v>358.91919999999999</v>
      </c>
      <c r="N2049" s="9">
        <f t="shared" si="106"/>
        <v>-7.3988187977825359E-2</v>
      </c>
      <c r="O2049" s="9">
        <f t="shared" si="107"/>
        <v>5.7633367682232928E-2</v>
      </c>
    </row>
    <row r="2050" spans="1:15" x14ac:dyDescent="0.15">
      <c r="A2050">
        <f t="shared" si="108"/>
        <v>5</v>
      </c>
      <c r="B2050" s="3" t="s">
        <v>2049</v>
      </c>
      <c r="C2050" s="4">
        <v>30.8085204378695</v>
      </c>
      <c r="K2050" s="8">
        <v>32176</v>
      </c>
      <c r="L2050">
        <v>252.21</v>
      </c>
      <c r="M2050">
        <v>356.25760000000002</v>
      </c>
      <c r="N2050" s="9">
        <f t="shared" ref="N2050:N2113" si="109">L2050/L1798-1</f>
        <v>-9.809040194535823E-2</v>
      </c>
      <c r="O2050" s="9">
        <f t="shared" ref="O2050:O2113" si="110">M2050/M1798-1</f>
        <v>5.5358559493699389E-2</v>
      </c>
    </row>
    <row r="2051" spans="1:15" x14ac:dyDescent="0.15">
      <c r="A2051">
        <f t="shared" si="108"/>
        <v>6</v>
      </c>
      <c r="B2051" s="3" t="s">
        <v>2050</v>
      </c>
      <c r="C2051" s="4">
        <v>29.985326849993399</v>
      </c>
      <c r="K2051" s="8">
        <v>32177</v>
      </c>
      <c r="L2051">
        <v>252.21</v>
      </c>
      <c r="M2051">
        <v>364.15660000000003</v>
      </c>
      <c r="N2051" s="9">
        <f t="shared" si="109"/>
        <v>-0.1029662825437474</v>
      </c>
      <c r="O2051" s="9">
        <f t="shared" si="110"/>
        <v>0.1080529019870955</v>
      </c>
    </row>
    <row r="2052" spans="1:15" x14ac:dyDescent="0.15">
      <c r="A2052">
        <f t="shared" ref="A2052:A2115" si="111">WEEKDAY(B2052,2)</f>
        <v>7</v>
      </c>
      <c r="B2052" s="3" t="s">
        <v>2051</v>
      </c>
      <c r="C2052" s="4">
        <v>29.985326849993399</v>
      </c>
      <c r="K2052" s="8">
        <v>32178</v>
      </c>
      <c r="L2052">
        <v>250.96</v>
      </c>
      <c r="M2052">
        <v>358.33249999999998</v>
      </c>
      <c r="N2052" s="9">
        <f t="shared" si="109"/>
        <v>-0.10384230824167984</v>
      </c>
      <c r="O2052" s="9">
        <f t="shared" si="110"/>
        <v>8.6294199266431448E-2</v>
      </c>
    </row>
    <row r="2053" spans="1:15" x14ac:dyDescent="0.15">
      <c r="A2053">
        <f t="shared" si="111"/>
        <v>1</v>
      </c>
      <c r="B2053" s="3" t="s">
        <v>2052</v>
      </c>
      <c r="C2053" s="4">
        <v>30.553614567509001</v>
      </c>
      <c r="K2053" s="8">
        <v>32181</v>
      </c>
      <c r="L2053">
        <v>249.1</v>
      </c>
      <c r="M2053">
        <v>347.97219999999999</v>
      </c>
      <c r="N2053" s="9">
        <f t="shared" si="109"/>
        <v>-0.10447224618924367</v>
      </c>
      <c r="O2053" s="9">
        <f t="shared" si="110"/>
        <v>3.5754543471084643E-2</v>
      </c>
    </row>
    <row r="2054" spans="1:15" x14ac:dyDescent="0.15">
      <c r="A2054">
        <f t="shared" si="111"/>
        <v>2</v>
      </c>
      <c r="B2054" s="3" t="s">
        <v>2053</v>
      </c>
      <c r="C2054" s="4">
        <v>30.145999355171799</v>
      </c>
      <c r="K2054" s="8">
        <v>32182</v>
      </c>
      <c r="L2054">
        <v>251.72</v>
      </c>
      <c r="M2054">
        <v>342.005</v>
      </c>
      <c r="N2054" s="9">
        <f t="shared" si="109"/>
        <v>-8.4887483186098067E-2</v>
      </c>
      <c r="O2054" s="9">
        <f t="shared" si="110"/>
        <v>2.2174469440581213E-3</v>
      </c>
    </row>
    <row r="2055" spans="1:15" x14ac:dyDescent="0.15">
      <c r="A2055">
        <f t="shared" si="111"/>
        <v>3</v>
      </c>
      <c r="B2055" s="3" t="s">
        <v>2054</v>
      </c>
      <c r="C2055" s="4">
        <v>30.053773963629801</v>
      </c>
      <c r="K2055" s="8">
        <v>32183</v>
      </c>
      <c r="L2055">
        <v>256.66000000000003</v>
      </c>
      <c r="M2055">
        <v>346.15480000000002</v>
      </c>
      <c r="N2055" s="9">
        <f t="shared" si="109"/>
        <v>-7.5232398933486988E-2</v>
      </c>
      <c r="O2055" s="9">
        <f t="shared" si="110"/>
        <v>7.8601226593746354E-3</v>
      </c>
    </row>
    <row r="2056" spans="1:15" x14ac:dyDescent="0.15">
      <c r="A2056">
        <f t="shared" si="111"/>
        <v>4</v>
      </c>
      <c r="B2056" s="3" t="s">
        <v>2055</v>
      </c>
      <c r="C2056" s="4">
        <v>30.441151184053901</v>
      </c>
      <c r="K2056" s="8">
        <v>32184</v>
      </c>
      <c r="L2056">
        <v>255.95</v>
      </c>
      <c r="M2056">
        <v>355.62790000000001</v>
      </c>
      <c r="N2056" s="9">
        <f t="shared" si="109"/>
        <v>-7.1366373993179022E-2</v>
      </c>
      <c r="O2056" s="9">
        <f t="shared" si="110"/>
        <v>3.2437656515546642E-2</v>
      </c>
    </row>
    <row r="2057" spans="1:15" x14ac:dyDescent="0.15">
      <c r="A2057">
        <f t="shared" si="111"/>
        <v>5</v>
      </c>
      <c r="B2057" s="3" t="s">
        <v>2056</v>
      </c>
      <c r="C2057" s="4">
        <v>30.3497965835146</v>
      </c>
      <c r="K2057" s="8">
        <v>32185</v>
      </c>
      <c r="L2057">
        <v>257.63</v>
      </c>
      <c r="M2057">
        <v>351.50670000000002</v>
      </c>
      <c r="N2057" s="9">
        <f t="shared" si="109"/>
        <v>-7.8905970682874527E-2</v>
      </c>
      <c r="O2057" s="9">
        <f t="shared" si="110"/>
        <v>1.8011951782775926E-2</v>
      </c>
    </row>
    <row r="2058" spans="1:15" x14ac:dyDescent="0.15">
      <c r="A2058">
        <f t="shared" si="111"/>
        <v>6</v>
      </c>
      <c r="B2058" s="3" t="s">
        <v>2057</v>
      </c>
      <c r="C2058" s="4">
        <v>30.055045558620499</v>
      </c>
      <c r="K2058" s="8">
        <v>32189</v>
      </c>
      <c r="L2058">
        <v>259.83</v>
      </c>
      <c r="M2058">
        <v>353.10939999999999</v>
      </c>
      <c r="N2058" s="9">
        <f t="shared" si="109"/>
        <v>-8.9880556236645814E-2</v>
      </c>
      <c r="O2058" s="9">
        <f t="shared" si="110"/>
        <v>2.2653592340757367E-2</v>
      </c>
    </row>
    <row r="2059" spans="1:15" x14ac:dyDescent="0.15">
      <c r="A2059">
        <f t="shared" si="111"/>
        <v>7</v>
      </c>
      <c r="B2059" s="3" t="s">
        <v>2058</v>
      </c>
      <c r="C2059" s="4">
        <v>30.055045558620499</v>
      </c>
      <c r="K2059" s="8">
        <v>32190</v>
      </c>
      <c r="L2059">
        <v>259.20999999999998</v>
      </c>
      <c r="M2059">
        <v>347.78609999999998</v>
      </c>
      <c r="N2059" s="9">
        <f t="shared" si="109"/>
        <v>-9.1829584472006287E-2</v>
      </c>
      <c r="O2059" s="9">
        <f t="shared" si="110"/>
        <v>2.6422032948403285E-3</v>
      </c>
    </row>
    <row r="2060" spans="1:15" x14ac:dyDescent="0.15">
      <c r="A2060">
        <f t="shared" si="111"/>
        <v>1</v>
      </c>
      <c r="B2060" s="3" t="s">
        <v>2059</v>
      </c>
      <c r="C2060" s="4">
        <v>30.198735359202999</v>
      </c>
      <c r="K2060" s="8">
        <v>32191</v>
      </c>
      <c r="L2060">
        <v>257.91000000000003</v>
      </c>
      <c r="M2060">
        <v>351.37790000000001</v>
      </c>
      <c r="N2060" s="9">
        <f t="shared" si="109"/>
        <v>-9.6858913751444398E-2</v>
      </c>
      <c r="O2060" s="9">
        <f t="shared" si="110"/>
        <v>1.3688540906376501E-2</v>
      </c>
    </row>
    <row r="2061" spans="1:15" x14ac:dyDescent="0.15">
      <c r="A2061">
        <f t="shared" si="111"/>
        <v>2</v>
      </c>
      <c r="B2061" s="3" t="s">
        <v>2060</v>
      </c>
      <c r="C2061" s="4">
        <v>30.294949822478198</v>
      </c>
      <c r="K2061" s="8">
        <v>32192</v>
      </c>
      <c r="L2061">
        <v>261.61</v>
      </c>
      <c r="M2061">
        <v>343.50749999999999</v>
      </c>
      <c r="N2061" s="9">
        <f t="shared" si="109"/>
        <v>-8.3613563121759826E-2</v>
      </c>
      <c r="O2061" s="9">
        <f t="shared" si="110"/>
        <v>-2.8329447678875463E-2</v>
      </c>
    </row>
    <row r="2062" spans="1:15" x14ac:dyDescent="0.15">
      <c r="A2062">
        <f t="shared" si="111"/>
        <v>3</v>
      </c>
      <c r="B2062" s="3" t="s">
        <v>2061</v>
      </c>
      <c r="C2062" s="4">
        <v>30.220705356679801</v>
      </c>
      <c r="K2062" s="8">
        <v>32195</v>
      </c>
      <c r="L2062">
        <v>265.64</v>
      </c>
      <c r="M2062">
        <v>346.29790000000003</v>
      </c>
      <c r="N2062" s="9">
        <f t="shared" si="109"/>
        <v>-5.9281818825695942E-2</v>
      </c>
      <c r="O2062" s="9">
        <f t="shared" si="110"/>
        <v>-1.9857418532760351E-2</v>
      </c>
    </row>
    <row r="2063" spans="1:15" x14ac:dyDescent="0.15">
      <c r="A2063">
        <f t="shared" si="111"/>
        <v>4</v>
      </c>
      <c r="B2063" s="3" t="s">
        <v>2062</v>
      </c>
      <c r="C2063" s="4">
        <v>26.625316100027899</v>
      </c>
      <c r="K2063" s="8">
        <v>32196</v>
      </c>
      <c r="L2063">
        <v>265.02</v>
      </c>
      <c r="M2063">
        <v>347.71460000000002</v>
      </c>
      <c r="N2063" s="9">
        <f t="shared" si="109"/>
        <v>-6.3136312217194623E-2</v>
      </c>
      <c r="O2063" s="9">
        <f t="shared" si="110"/>
        <v>-1.269725349985118E-2</v>
      </c>
    </row>
    <row r="2064" spans="1:15" x14ac:dyDescent="0.15">
      <c r="A2064">
        <f t="shared" si="111"/>
        <v>5</v>
      </c>
      <c r="B2064" s="3" t="s">
        <v>2063</v>
      </c>
      <c r="C2064" s="4">
        <v>26.232740370943699</v>
      </c>
      <c r="K2064" s="8">
        <v>32197</v>
      </c>
      <c r="L2064">
        <v>264.43</v>
      </c>
      <c r="M2064">
        <v>352.57990000000001</v>
      </c>
      <c r="N2064" s="9">
        <f t="shared" si="109"/>
        <v>-6.8908450704225355E-2</v>
      </c>
      <c r="O2064" s="9">
        <f t="shared" si="110"/>
        <v>8.5707657422242622E-3</v>
      </c>
    </row>
    <row r="2065" spans="1:15" x14ac:dyDescent="0.15">
      <c r="A2065">
        <f t="shared" si="111"/>
        <v>6</v>
      </c>
      <c r="B2065" s="3" t="s">
        <v>2064</v>
      </c>
      <c r="C2065" s="4">
        <v>26.324720623285501</v>
      </c>
      <c r="K2065" s="8">
        <v>32198</v>
      </c>
      <c r="L2065">
        <v>261.58</v>
      </c>
      <c r="M2065">
        <v>349.303</v>
      </c>
      <c r="N2065" s="9">
        <f t="shared" si="109"/>
        <v>-7.5558382810291147E-2</v>
      </c>
      <c r="O2065" s="9">
        <f t="shared" si="110"/>
        <v>-7.6322382539906197E-4</v>
      </c>
    </row>
    <row r="2066" spans="1:15" x14ac:dyDescent="0.15">
      <c r="A2066">
        <f t="shared" si="111"/>
        <v>7</v>
      </c>
      <c r="B2066" s="3" t="s">
        <v>2065</v>
      </c>
      <c r="C2066" s="4">
        <v>26.324720623285501</v>
      </c>
      <c r="K2066" s="8">
        <v>32199</v>
      </c>
      <c r="L2066">
        <v>262.45999999999998</v>
      </c>
      <c r="M2066">
        <v>349.303</v>
      </c>
      <c r="N2066" s="9">
        <f t="shared" si="109"/>
        <v>-7.6495425756509583E-2</v>
      </c>
      <c r="O2066" s="9">
        <f t="shared" si="110"/>
        <v>6.7726713574050024E-3</v>
      </c>
    </row>
    <row r="2067" spans="1:15" x14ac:dyDescent="0.15">
      <c r="A2067">
        <f t="shared" si="111"/>
        <v>1</v>
      </c>
      <c r="B2067" s="3" t="s">
        <v>2066</v>
      </c>
      <c r="C2067" s="4">
        <v>26.174703197373798</v>
      </c>
      <c r="K2067" s="8">
        <v>32202</v>
      </c>
      <c r="L2067">
        <v>267.82</v>
      </c>
      <c r="M2067">
        <v>343.92250000000001</v>
      </c>
      <c r="N2067" s="9">
        <f t="shared" si="109"/>
        <v>-5.3639575971731523E-2</v>
      </c>
      <c r="O2067" s="9">
        <f t="shared" si="110"/>
        <v>-1.5370833636327741E-2</v>
      </c>
    </row>
    <row r="2068" spans="1:15" x14ac:dyDescent="0.15">
      <c r="A2068">
        <f t="shared" si="111"/>
        <v>2</v>
      </c>
      <c r="B2068" s="3" t="s">
        <v>2067</v>
      </c>
      <c r="C2068" s="4">
        <v>24.713506457827599</v>
      </c>
      <c r="K2068" s="8">
        <v>32203</v>
      </c>
      <c r="L2068">
        <v>267.22000000000003</v>
      </c>
      <c r="M2068">
        <v>330.61430000000001</v>
      </c>
      <c r="N2068" s="9">
        <f t="shared" si="109"/>
        <v>-5.9481909052512938E-2</v>
      </c>
      <c r="O2068" s="9">
        <f t="shared" si="110"/>
        <v>-4.2830193376995673E-2</v>
      </c>
    </row>
    <row r="2069" spans="1:15" x14ac:dyDescent="0.15">
      <c r="A2069">
        <f t="shared" si="111"/>
        <v>3</v>
      </c>
      <c r="B2069" s="3" t="s">
        <v>2068</v>
      </c>
      <c r="C2069" s="4">
        <v>26.0646568049936</v>
      </c>
      <c r="K2069" s="8">
        <v>32204</v>
      </c>
      <c r="L2069">
        <v>267.98</v>
      </c>
      <c r="M2069">
        <v>333.0548</v>
      </c>
      <c r="N2069" s="9">
        <f t="shared" si="109"/>
        <v>-7.1512715681518957E-2</v>
      </c>
      <c r="O2069" s="9">
        <f t="shared" si="110"/>
        <v>-3.2568045316003436E-2</v>
      </c>
    </row>
    <row r="2070" spans="1:15" x14ac:dyDescent="0.15">
      <c r="A2070">
        <f t="shared" si="111"/>
        <v>4</v>
      </c>
      <c r="B2070" s="3" t="s">
        <v>2069</v>
      </c>
      <c r="C2070" s="4">
        <v>26.025518887765099</v>
      </c>
      <c r="K2070" s="8">
        <v>32205</v>
      </c>
      <c r="L2070">
        <v>267.88</v>
      </c>
      <c r="M2070">
        <v>335.13639999999998</v>
      </c>
      <c r="N2070" s="9">
        <f t="shared" si="109"/>
        <v>-7.7929230345587186E-2</v>
      </c>
      <c r="O2070" s="9">
        <f t="shared" si="110"/>
        <v>-2.9894585222942416E-2</v>
      </c>
    </row>
    <row r="2071" spans="1:15" x14ac:dyDescent="0.15">
      <c r="A2071">
        <f t="shared" si="111"/>
        <v>5</v>
      </c>
      <c r="B2071" s="3" t="s">
        <v>2070</v>
      </c>
      <c r="C2071" s="4">
        <v>27.315586854394599</v>
      </c>
      <c r="K2071" s="8">
        <v>32206</v>
      </c>
      <c r="L2071">
        <v>267.3</v>
      </c>
      <c r="M2071">
        <v>323.30720000000002</v>
      </c>
      <c r="N2071" s="9">
        <f t="shared" si="109"/>
        <v>-8.0368815798527504E-2</v>
      </c>
      <c r="O2071" s="9">
        <f t="shared" si="110"/>
        <v>-7.098542028424959E-2</v>
      </c>
    </row>
    <row r="2072" spans="1:15" x14ac:dyDescent="0.15">
      <c r="A2072">
        <f t="shared" si="111"/>
        <v>6</v>
      </c>
      <c r="B2072" s="3" t="s">
        <v>2071</v>
      </c>
      <c r="C2072" s="4">
        <v>27.0262778732607</v>
      </c>
      <c r="K2072" s="8">
        <v>32209</v>
      </c>
      <c r="L2072">
        <v>267.38</v>
      </c>
      <c r="M2072">
        <v>321.45530000000002</v>
      </c>
      <c r="N2072" s="9">
        <f t="shared" si="109"/>
        <v>-7.2563302115851602E-2</v>
      </c>
      <c r="O2072" s="9">
        <f t="shared" si="110"/>
        <v>-6.7053499079403389E-2</v>
      </c>
    </row>
    <row r="2073" spans="1:15" x14ac:dyDescent="0.15">
      <c r="A2073">
        <f t="shared" si="111"/>
        <v>7</v>
      </c>
      <c r="B2073" s="3" t="s">
        <v>2072</v>
      </c>
      <c r="C2073" s="4">
        <v>27.0262778732607</v>
      </c>
      <c r="K2073" s="8">
        <v>32210</v>
      </c>
      <c r="L2073">
        <v>269.43</v>
      </c>
      <c r="M2073">
        <v>328.40350000000001</v>
      </c>
      <c r="N2073" s="9">
        <f t="shared" si="109"/>
        <v>-7.3678058172316652E-2</v>
      </c>
      <c r="O2073" s="9">
        <f t="shared" si="110"/>
        <v>-4.3875570058368285E-2</v>
      </c>
    </row>
    <row r="2074" spans="1:15" x14ac:dyDescent="0.15">
      <c r="A2074">
        <f t="shared" si="111"/>
        <v>1</v>
      </c>
      <c r="B2074" s="3" t="s">
        <v>2073</v>
      </c>
      <c r="C2074" s="4">
        <v>28.884680526474199</v>
      </c>
      <c r="K2074" s="8">
        <v>32211</v>
      </c>
      <c r="L2074">
        <v>269.06</v>
      </c>
      <c r="M2074">
        <v>337.23239999999998</v>
      </c>
      <c r="N2074" s="9">
        <f t="shared" si="109"/>
        <v>-7.3197616341152516E-2</v>
      </c>
      <c r="O2074" s="9">
        <f t="shared" si="110"/>
        <v>-2.9769016872398968E-2</v>
      </c>
    </row>
    <row r="2075" spans="1:15" x14ac:dyDescent="0.15">
      <c r="A2075">
        <f t="shared" si="111"/>
        <v>2</v>
      </c>
      <c r="B2075" s="3" t="s">
        <v>2074</v>
      </c>
      <c r="C2075" s="4">
        <v>29.131543200825199</v>
      </c>
      <c r="K2075" s="8">
        <v>32212</v>
      </c>
      <c r="L2075">
        <v>263.83999999999997</v>
      </c>
      <c r="M2075">
        <v>342.94600000000003</v>
      </c>
      <c r="N2075" s="9">
        <f t="shared" si="109"/>
        <v>-9.4018267976100689E-2</v>
      </c>
      <c r="O2075" s="9">
        <f t="shared" si="110"/>
        <v>-9.4435402227802667E-3</v>
      </c>
    </row>
    <row r="2076" spans="1:15" x14ac:dyDescent="0.15">
      <c r="A2076">
        <f t="shared" si="111"/>
        <v>3</v>
      </c>
      <c r="B2076" s="3" t="s">
        <v>2075</v>
      </c>
      <c r="C2076" s="4">
        <v>28.987219588569801</v>
      </c>
      <c r="K2076" s="8">
        <v>32213</v>
      </c>
      <c r="L2076">
        <v>264.94</v>
      </c>
      <c r="M2076">
        <v>335.30869999999999</v>
      </c>
      <c r="N2076" s="9">
        <f t="shared" si="109"/>
        <v>-8.606712891096624E-2</v>
      </c>
      <c r="O2076" s="9">
        <f t="shared" si="110"/>
        <v>-2.2027864336938707E-2</v>
      </c>
    </row>
    <row r="2077" spans="1:15" x14ac:dyDescent="0.15">
      <c r="A2077">
        <f t="shared" si="111"/>
        <v>4</v>
      </c>
      <c r="B2077" s="3" t="s">
        <v>2076</v>
      </c>
      <c r="C2077" s="4">
        <v>29.163605645895402</v>
      </c>
      <c r="K2077" s="8">
        <v>32216</v>
      </c>
      <c r="L2077">
        <v>266.37</v>
      </c>
      <c r="M2077">
        <v>337.82100000000003</v>
      </c>
      <c r="N2077" s="9">
        <f t="shared" si="109"/>
        <v>-7.5842209346702383E-2</v>
      </c>
      <c r="O2077" s="9">
        <f t="shared" si="110"/>
        <v>-1.6337450405000342E-2</v>
      </c>
    </row>
    <row r="2078" spans="1:15" x14ac:dyDescent="0.15">
      <c r="A2078">
        <f t="shared" si="111"/>
        <v>5</v>
      </c>
      <c r="B2078" s="3" t="s">
        <v>2077</v>
      </c>
      <c r="C2078" s="4">
        <v>31.869915501544</v>
      </c>
      <c r="K2078" s="8">
        <v>32217</v>
      </c>
      <c r="L2078">
        <v>266.13</v>
      </c>
      <c r="M2078">
        <v>347.68340000000001</v>
      </c>
      <c r="N2078" s="9">
        <f t="shared" si="109"/>
        <v>-9.0060519027592711E-2</v>
      </c>
      <c r="O2078" s="9">
        <f t="shared" si="110"/>
        <v>1.2379750506505305E-2</v>
      </c>
    </row>
    <row r="2079" spans="1:15" x14ac:dyDescent="0.15">
      <c r="A2079">
        <f t="shared" si="111"/>
        <v>6</v>
      </c>
      <c r="B2079" s="3" t="s">
        <v>2078</v>
      </c>
      <c r="C2079" s="4">
        <v>31.9079922607947</v>
      </c>
      <c r="K2079" s="8">
        <v>32218</v>
      </c>
      <c r="L2079">
        <v>268.64999999999998</v>
      </c>
      <c r="M2079">
        <v>348.5591</v>
      </c>
      <c r="N2079" s="9">
        <f t="shared" si="109"/>
        <v>-8.241683175080261E-2</v>
      </c>
      <c r="O2079" s="9">
        <f t="shared" si="110"/>
        <v>1.4230573939712166E-2</v>
      </c>
    </row>
    <row r="2080" spans="1:15" x14ac:dyDescent="0.15">
      <c r="A2080">
        <f t="shared" si="111"/>
        <v>7</v>
      </c>
      <c r="B2080" s="3" t="s">
        <v>2079</v>
      </c>
      <c r="C2080" s="4">
        <v>31.9079922607947</v>
      </c>
      <c r="K2080" s="8">
        <v>32219</v>
      </c>
      <c r="L2080">
        <v>271.22000000000003</v>
      </c>
      <c r="M2080">
        <v>356.13900000000001</v>
      </c>
      <c r="N2080" s="9">
        <f t="shared" si="109"/>
        <v>-7.7733949945592906E-2</v>
      </c>
      <c r="O2080" s="9">
        <f t="shared" si="110"/>
        <v>4.5816180272974849E-2</v>
      </c>
    </row>
    <row r="2081" spans="1:15" x14ac:dyDescent="0.15">
      <c r="A2081">
        <f t="shared" si="111"/>
        <v>1</v>
      </c>
      <c r="B2081" s="3" t="s">
        <v>2080</v>
      </c>
      <c r="C2081" s="4">
        <v>32.7567335159004</v>
      </c>
      <c r="K2081" s="8">
        <v>32220</v>
      </c>
      <c r="L2081">
        <v>271.12</v>
      </c>
      <c r="M2081">
        <v>348.8175</v>
      </c>
      <c r="N2081" s="9">
        <f t="shared" si="109"/>
        <v>-9.0720059026729749E-2</v>
      </c>
      <c r="O2081" s="9">
        <f t="shared" si="110"/>
        <v>2.9787956395627591E-2</v>
      </c>
    </row>
    <row r="2082" spans="1:15" x14ac:dyDescent="0.15">
      <c r="A2082">
        <f t="shared" si="111"/>
        <v>2</v>
      </c>
      <c r="B2082" s="3" t="s">
        <v>2081</v>
      </c>
      <c r="C2082" s="4">
        <v>31.5383602794039</v>
      </c>
      <c r="K2082" s="8">
        <v>32223</v>
      </c>
      <c r="L2082">
        <v>268.74</v>
      </c>
      <c r="M2082">
        <v>357.68939999999998</v>
      </c>
      <c r="N2082" s="9">
        <f t="shared" si="109"/>
        <v>-0.10765041838225531</v>
      </c>
      <c r="O2082" s="9">
        <f t="shared" si="110"/>
        <v>5.8197248250609235E-2</v>
      </c>
    </row>
    <row r="2083" spans="1:15" x14ac:dyDescent="0.15">
      <c r="A2083">
        <f t="shared" si="111"/>
        <v>3</v>
      </c>
      <c r="B2083" s="3" t="s">
        <v>2082</v>
      </c>
      <c r="C2083" s="4">
        <v>31.418180714254401</v>
      </c>
      <c r="K2083" s="8">
        <v>32224</v>
      </c>
      <c r="L2083">
        <v>268.83999999999997</v>
      </c>
      <c r="M2083">
        <v>358.23489999999998</v>
      </c>
      <c r="N2083" s="9">
        <f t="shared" si="109"/>
        <v>-0.10873889404588255</v>
      </c>
      <c r="O2083" s="9">
        <f t="shared" si="110"/>
        <v>5.981106906531819E-2</v>
      </c>
    </row>
    <row r="2084" spans="1:15" x14ac:dyDescent="0.15">
      <c r="A2084">
        <f t="shared" si="111"/>
        <v>4</v>
      </c>
      <c r="B2084" s="3" t="s">
        <v>2083</v>
      </c>
      <c r="C2084" s="4">
        <v>30.934781303959799</v>
      </c>
      <c r="K2084" s="8">
        <v>32225</v>
      </c>
      <c r="L2084">
        <v>268.91000000000003</v>
      </c>
      <c r="M2084">
        <v>358.82350000000002</v>
      </c>
      <c r="N2084" s="9">
        <f t="shared" si="109"/>
        <v>-0.1047672947599706</v>
      </c>
      <c r="O2084" s="9">
        <f t="shared" si="110"/>
        <v>4.3117041230076536E-2</v>
      </c>
    </row>
    <row r="2085" spans="1:15" x14ac:dyDescent="0.15">
      <c r="A2085">
        <f t="shared" si="111"/>
        <v>5</v>
      </c>
      <c r="B2085" s="3" t="s">
        <v>2084</v>
      </c>
      <c r="C2085" s="4">
        <v>31.3933077912538</v>
      </c>
      <c r="K2085" s="8">
        <v>32226</v>
      </c>
      <c r="L2085">
        <v>263.35000000000002</v>
      </c>
      <c r="M2085">
        <v>363.43169999999998</v>
      </c>
      <c r="N2085" s="9">
        <f t="shared" si="109"/>
        <v>-0.12487954009238023</v>
      </c>
      <c r="O2085" s="9">
        <f t="shared" si="110"/>
        <v>3.2466447767265816E-2</v>
      </c>
    </row>
    <row r="2086" spans="1:15" x14ac:dyDescent="0.15">
      <c r="A2086">
        <f t="shared" si="111"/>
        <v>6</v>
      </c>
      <c r="B2086" s="3" t="s">
        <v>2085</v>
      </c>
      <c r="C2086" s="4">
        <v>32.609562737496802</v>
      </c>
      <c r="K2086" s="8">
        <v>32227</v>
      </c>
      <c r="L2086">
        <v>258.51</v>
      </c>
      <c r="M2086">
        <v>361.79520000000002</v>
      </c>
      <c r="N2086" s="9">
        <f t="shared" si="109"/>
        <v>-0.12703880052679573</v>
      </c>
      <c r="O2086" s="9">
        <f t="shared" si="110"/>
        <v>2.5418122762713713E-2</v>
      </c>
    </row>
    <row r="2087" spans="1:15" x14ac:dyDescent="0.15">
      <c r="A2087">
        <f t="shared" si="111"/>
        <v>7</v>
      </c>
      <c r="B2087" s="3" t="s">
        <v>2086</v>
      </c>
      <c r="C2087" s="4">
        <v>32.609562737496802</v>
      </c>
      <c r="K2087" s="8">
        <v>32230</v>
      </c>
      <c r="L2087">
        <v>258.06</v>
      </c>
      <c r="M2087">
        <v>361.79520000000002</v>
      </c>
      <c r="N2087" s="9">
        <f t="shared" si="109"/>
        <v>-0.10767634854771779</v>
      </c>
      <c r="O2087" s="9">
        <f t="shared" si="110"/>
        <v>1.5177355352143485E-2</v>
      </c>
    </row>
    <row r="2088" spans="1:15" x14ac:dyDescent="0.15">
      <c r="A2088">
        <f t="shared" si="111"/>
        <v>1</v>
      </c>
      <c r="B2088" s="3" t="s">
        <v>2087</v>
      </c>
      <c r="C2088" s="4">
        <v>32.609562737496802</v>
      </c>
      <c r="K2088" s="8">
        <v>32231</v>
      </c>
      <c r="L2088">
        <v>260.07</v>
      </c>
      <c r="M2088">
        <v>352.53570000000002</v>
      </c>
      <c r="N2088" s="9">
        <f t="shared" si="109"/>
        <v>-0.10843332190606791</v>
      </c>
      <c r="O2088" s="9">
        <f t="shared" si="110"/>
        <v>-1.8340007017113913E-2</v>
      </c>
    </row>
    <row r="2089" spans="1:15" x14ac:dyDescent="0.15">
      <c r="A2089">
        <f t="shared" si="111"/>
        <v>2</v>
      </c>
      <c r="B2089" s="3" t="s">
        <v>2088</v>
      </c>
      <c r="C2089" s="4">
        <v>31.382983536788402</v>
      </c>
      <c r="K2089" s="8">
        <v>32232</v>
      </c>
      <c r="L2089">
        <v>258.07</v>
      </c>
      <c r="M2089">
        <v>351.12880000000001</v>
      </c>
      <c r="N2089" s="9">
        <f t="shared" si="109"/>
        <v>-0.11734728777618164</v>
      </c>
      <c r="O2089" s="9">
        <f t="shared" si="110"/>
        <v>-2.7699297680431889E-2</v>
      </c>
    </row>
    <row r="2090" spans="1:15" x14ac:dyDescent="0.15">
      <c r="A2090">
        <f t="shared" si="111"/>
        <v>3</v>
      </c>
      <c r="B2090" s="3" t="s">
        <v>2089</v>
      </c>
      <c r="C2090" s="4">
        <v>30.586770105132398</v>
      </c>
      <c r="K2090" s="8">
        <v>32233</v>
      </c>
      <c r="L2090">
        <v>258.89</v>
      </c>
      <c r="M2090">
        <v>355.82310000000001</v>
      </c>
      <c r="N2090" s="9">
        <f t="shared" si="109"/>
        <v>-0.11831216156387292</v>
      </c>
      <c r="O2090" s="9">
        <f t="shared" si="110"/>
        <v>-2.0643322352296156E-2</v>
      </c>
    </row>
    <row r="2091" spans="1:15" x14ac:dyDescent="0.15">
      <c r="A2091">
        <f t="shared" si="111"/>
        <v>4</v>
      </c>
      <c r="B2091" s="3" t="s">
        <v>2090</v>
      </c>
      <c r="C2091" s="4">
        <v>28.925750286995001</v>
      </c>
      <c r="K2091" s="8">
        <v>32237</v>
      </c>
      <c r="L2091">
        <v>256.08999999999997</v>
      </c>
      <c r="M2091">
        <v>355.76569999999998</v>
      </c>
      <c r="N2091" s="9">
        <f t="shared" si="109"/>
        <v>-0.14753170666755455</v>
      </c>
      <c r="O2091" s="9">
        <f t="shared" si="110"/>
        <v>-1.9482971313666719E-2</v>
      </c>
    </row>
    <row r="2092" spans="1:15" x14ac:dyDescent="0.15">
      <c r="A2092">
        <f t="shared" si="111"/>
        <v>5</v>
      </c>
      <c r="B2092" s="3" t="s">
        <v>2091</v>
      </c>
      <c r="C2092" s="4">
        <v>28.4042529935457</v>
      </c>
      <c r="K2092" s="8">
        <v>32238</v>
      </c>
      <c r="L2092">
        <v>258.51</v>
      </c>
      <c r="M2092">
        <v>355.76569999999998</v>
      </c>
      <c r="N2092" s="9">
        <f t="shared" si="109"/>
        <v>-0.14386487829110783</v>
      </c>
      <c r="O2092" s="9">
        <f t="shared" si="110"/>
        <v>-2.9525403625964119E-2</v>
      </c>
    </row>
    <row r="2093" spans="1:15" x14ac:dyDescent="0.15">
      <c r="A2093">
        <f t="shared" si="111"/>
        <v>6</v>
      </c>
      <c r="B2093" s="3" t="s">
        <v>2092</v>
      </c>
      <c r="C2093" s="4">
        <v>28.619524472308498</v>
      </c>
      <c r="K2093" s="8">
        <v>32239</v>
      </c>
      <c r="L2093">
        <v>265.49</v>
      </c>
      <c r="M2093">
        <v>368.6311</v>
      </c>
      <c r="N2093" s="9">
        <f t="shared" si="109"/>
        <v>-0.105160268293505</v>
      </c>
      <c r="O2093" s="9">
        <f t="shared" si="110"/>
        <v>-5.2252302819946195E-3</v>
      </c>
    </row>
    <row r="2094" spans="1:15" x14ac:dyDescent="0.15">
      <c r="A2094">
        <f t="shared" si="111"/>
        <v>7</v>
      </c>
      <c r="B2094" s="3" t="s">
        <v>2093</v>
      </c>
      <c r="C2094" s="4">
        <v>28.619524472308498</v>
      </c>
      <c r="K2094" s="8">
        <v>32240</v>
      </c>
      <c r="L2094">
        <v>266.16000000000003</v>
      </c>
      <c r="M2094">
        <v>372.5976</v>
      </c>
      <c r="N2094" s="9">
        <f t="shared" si="109"/>
        <v>-0.10462221624167389</v>
      </c>
      <c r="O2094" s="9">
        <f t="shared" si="110"/>
        <v>2.4954926425344581E-3</v>
      </c>
    </row>
    <row r="2095" spans="1:15" x14ac:dyDescent="0.15">
      <c r="A2095">
        <f t="shared" si="111"/>
        <v>1</v>
      </c>
      <c r="B2095" s="3" t="s">
        <v>2094</v>
      </c>
      <c r="C2095" s="4">
        <v>28.343891947670599</v>
      </c>
      <c r="K2095" s="8">
        <v>32241</v>
      </c>
      <c r="L2095">
        <v>269.43</v>
      </c>
      <c r="M2095">
        <v>372.97219999999999</v>
      </c>
      <c r="N2095" s="9">
        <f t="shared" si="109"/>
        <v>-8.0004097520999795E-2</v>
      </c>
      <c r="O2095" s="9">
        <f t="shared" si="110"/>
        <v>-7.8975116321382544E-3</v>
      </c>
    </row>
    <row r="2096" spans="1:15" x14ac:dyDescent="0.15">
      <c r="A2096">
        <f t="shared" si="111"/>
        <v>2</v>
      </c>
      <c r="B2096" s="3" t="s">
        <v>2095</v>
      </c>
      <c r="C2096" s="4">
        <v>28.542922183684599</v>
      </c>
      <c r="K2096" s="8">
        <v>32244</v>
      </c>
      <c r="L2096">
        <v>270.16000000000003</v>
      </c>
      <c r="M2096">
        <v>376.11290000000002</v>
      </c>
      <c r="N2096" s="9">
        <f t="shared" si="109"/>
        <v>-7.6344490409928523E-2</v>
      </c>
      <c r="O2096" s="9">
        <f t="shared" si="110"/>
        <v>1.5722093882524213E-3</v>
      </c>
    </row>
    <row r="2097" spans="1:15" x14ac:dyDescent="0.15">
      <c r="A2097">
        <f t="shared" si="111"/>
        <v>3</v>
      </c>
      <c r="B2097" s="3" t="s">
        <v>2096</v>
      </c>
      <c r="C2097" s="4">
        <v>29.693383502942599</v>
      </c>
      <c r="K2097" s="8">
        <v>32245</v>
      </c>
      <c r="L2097">
        <v>271.37</v>
      </c>
      <c r="M2097">
        <v>350.67509999999999</v>
      </c>
      <c r="N2097" s="9">
        <f t="shared" si="109"/>
        <v>-4.9891464183180467E-2</v>
      </c>
      <c r="O2097" s="9">
        <f t="shared" si="110"/>
        <v>-6.1983562816389171E-2</v>
      </c>
    </row>
    <row r="2098" spans="1:15" x14ac:dyDescent="0.15">
      <c r="A2098">
        <f t="shared" si="111"/>
        <v>4</v>
      </c>
      <c r="B2098" s="3" t="s">
        <v>2097</v>
      </c>
      <c r="C2098" s="4">
        <v>29.266215860671299</v>
      </c>
      <c r="K2098" s="8">
        <v>32246</v>
      </c>
      <c r="L2098">
        <v>271.58</v>
      </c>
      <c r="M2098">
        <v>356.60950000000003</v>
      </c>
      <c r="N2098" s="9">
        <f t="shared" si="109"/>
        <v>-2.7152887233128142E-2</v>
      </c>
      <c r="O2098" s="9">
        <f t="shared" si="110"/>
        <v>-6.7248395911382097E-2</v>
      </c>
    </row>
    <row r="2099" spans="1:15" x14ac:dyDescent="0.15">
      <c r="A2099">
        <f t="shared" si="111"/>
        <v>5</v>
      </c>
      <c r="B2099" s="3" t="s">
        <v>2098</v>
      </c>
      <c r="C2099" s="4">
        <v>29.495156858920801</v>
      </c>
      <c r="K2099" s="8">
        <v>32247</v>
      </c>
      <c r="L2099">
        <v>259.75</v>
      </c>
      <c r="M2099">
        <v>353.63409999999999</v>
      </c>
      <c r="N2099" s="9">
        <f t="shared" si="109"/>
        <v>-8.6802137533398938E-2</v>
      </c>
      <c r="O2099" s="9">
        <f t="shared" si="110"/>
        <v>-6.198349080376242E-2</v>
      </c>
    </row>
    <row r="2100" spans="1:15" x14ac:dyDescent="0.15">
      <c r="A2100">
        <f t="shared" si="111"/>
        <v>6</v>
      </c>
      <c r="B2100" s="3" t="s">
        <v>2099</v>
      </c>
      <c r="C2100" s="4">
        <v>30.575613781720602</v>
      </c>
      <c r="K2100" s="8">
        <v>32248</v>
      </c>
      <c r="L2100">
        <v>259.77</v>
      </c>
      <c r="M2100">
        <v>354.24209999999999</v>
      </c>
      <c r="N2100" s="9">
        <f t="shared" si="109"/>
        <v>-9.4594123592764423E-2</v>
      </c>
      <c r="O2100" s="9">
        <f t="shared" si="110"/>
        <v>-5.8663136320044162E-2</v>
      </c>
    </row>
    <row r="2101" spans="1:15" x14ac:dyDescent="0.15">
      <c r="A2101">
        <f t="shared" si="111"/>
        <v>7</v>
      </c>
      <c r="B2101" s="3" t="s">
        <v>2100</v>
      </c>
      <c r="C2101" s="4">
        <v>30.575613781720602</v>
      </c>
      <c r="K2101" s="8">
        <v>32251</v>
      </c>
      <c r="L2101">
        <v>259.20999999999998</v>
      </c>
      <c r="M2101">
        <v>354.34300000000002</v>
      </c>
      <c r="N2101" s="9">
        <f t="shared" si="109"/>
        <v>-9.3956447271837495E-2</v>
      </c>
      <c r="O2101" s="9">
        <f t="shared" si="110"/>
        <v>-7.2635035224076883E-2</v>
      </c>
    </row>
    <row r="2102" spans="1:15" x14ac:dyDescent="0.15">
      <c r="A2102">
        <f t="shared" si="111"/>
        <v>1</v>
      </c>
      <c r="B2102" s="3" t="s">
        <v>2101</v>
      </c>
      <c r="C2102" s="4">
        <v>30.358605433281699</v>
      </c>
      <c r="K2102" s="8">
        <v>32252</v>
      </c>
      <c r="L2102">
        <v>257.92</v>
      </c>
      <c r="M2102">
        <v>363.26069999999999</v>
      </c>
      <c r="N2102" s="9">
        <f t="shared" si="109"/>
        <v>-0.1199372163646909</v>
      </c>
      <c r="O2102" s="9">
        <f t="shared" si="110"/>
        <v>-5.4992238547532657E-2</v>
      </c>
    </row>
    <row r="2103" spans="1:15" x14ac:dyDescent="0.15">
      <c r="A2103">
        <f t="shared" si="111"/>
        <v>2</v>
      </c>
      <c r="B2103" s="3" t="s">
        <v>2102</v>
      </c>
      <c r="C2103" s="4">
        <v>29.401020313641901</v>
      </c>
      <c r="K2103" s="8">
        <v>32253</v>
      </c>
      <c r="L2103">
        <v>256.13</v>
      </c>
      <c r="M2103">
        <v>363.01569999999998</v>
      </c>
      <c r="N2103" s="9">
        <f t="shared" si="109"/>
        <v>-0.10815139802917928</v>
      </c>
      <c r="O2103" s="9">
        <f t="shared" si="110"/>
        <v>-5.1634814208142865E-2</v>
      </c>
    </row>
    <row r="2104" spans="1:15" x14ac:dyDescent="0.15">
      <c r="A2104">
        <f t="shared" si="111"/>
        <v>3</v>
      </c>
      <c r="B2104" s="3" t="s">
        <v>2103</v>
      </c>
      <c r="C2104" s="4">
        <v>27.7876495712561</v>
      </c>
      <c r="K2104" s="8">
        <v>32254</v>
      </c>
      <c r="L2104">
        <v>256.42</v>
      </c>
      <c r="M2104">
        <v>359.3449</v>
      </c>
      <c r="N2104" s="9">
        <f t="shared" si="109"/>
        <v>-0.10598981939892604</v>
      </c>
      <c r="O2104" s="9">
        <f t="shared" si="110"/>
        <v>-6.3069717623690957E-2</v>
      </c>
    </row>
    <row r="2105" spans="1:15" x14ac:dyDescent="0.15">
      <c r="A2105">
        <f t="shared" si="111"/>
        <v>4</v>
      </c>
      <c r="B2105" s="3" t="s">
        <v>2104</v>
      </c>
      <c r="C2105" s="4">
        <v>27.473535044771999</v>
      </c>
      <c r="K2105" s="8">
        <v>32255</v>
      </c>
      <c r="L2105">
        <v>260.14</v>
      </c>
      <c r="M2105">
        <v>349.70260000000002</v>
      </c>
      <c r="N2105" s="9">
        <f t="shared" si="109"/>
        <v>-7.5944870701903922E-2</v>
      </c>
      <c r="O2105" s="9">
        <f t="shared" si="110"/>
        <v>-9.6026968543678426E-2</v>
      </c>
    </row>
    <row r="2106" spans="1:15" x14ac:dyDescent="0.15">
      <c r="A2106">
        <f t="shared" si="111"/>
        <v>5</v>
      </c>
      <c r="B2106" s="3" t="s">
        <v>2105</v>
      </c>
      <c r="C2106" s="4">
        <v>26.924922759063801</v>
      </c>
      <c r="K2106" s="8">
        <v>32258</v>
      </c>
      <c r="L2106">
        <v>262.51</v>
      </c>
      <c r="M2106">
        <v>350.43759999999997</v>
      </c>
      <c r="N2106" s="9">
        <f t="shared" si="109"/>
        <v>-6.855196394989882E-2</v>
      </c>
      <c r="O2106" s="9">
        <f t="shared" si="110"/>
        <v>-9.2617171620400507E-2</v>
      </c>
    </row>
    <row r="2107" spans="1:15" x14ac:dyDescent="0.15">
      <c r="A2107">
        <f t="shared" si="111"/>
        <v>6</v>
      </c>
      <c r="B2107" s="3" t="s">
        <v>2106</v>
      </c>
      <c r="C2107" s="4">
        <v>26.287260496538899</v>
      </c>
      <c r="K2107" s="8">
        <v>32259</v>
      </c>
      <c r="L2107">
        <v>263.93</v>
      </c>
      <c r="M2107">
        <v>355.2876</v>
      </c>
      <c r="N2107" s="9">
        <f t="shared" si="109"/>
        <v>-6.5767583448373412E-2</v>
      </c>
      <c r="O2107" s="9">
        <f t="shared" si="110"/>
        <v>-9.2066819876687522E-2</v>
      </c>
    </row>
    <row r="2108" spans="1:15" x14ac:dyDescent="0.15">
      <c r="A2108">
        <f t="shared" si="111"/>
        <v>7</v>
      </c>
      <c r="B2108" s="3" t="s">
        <v>2107</v>
      </c>
      <c r="C2108" s="4">
        <v>26.287260496538899</v>
      </c>
      <c r="K2108" s="8">
        <v>32260</v>
      </c>
      <c r="L2108">
        <v>263.8</v>
      </c>
      <c r="M2108">
        <v>363.57530000000003</v>
      </c>
      <c r="N2108" s="9">
        <f t="shared" si="109"/>
        <v>-7.2987314193344255E-2</v>
      </c>
      <c r="O2108" s="9">
        <f t="shared" si="110"/>
        <v>-7.591061140697597E-2</v>
      </c>
    </row>
    <row r="2109" spans="1:15" x14ac:dyDescent="0.15">
      <c r="A2109">
        <f t="shared" si="111"/>
        <v>1</v>
      </c>
      <c r="B2109" s="3" t="s">
        <v>2108</v>
      </c>
      <c r="C2109" s="4">
        <v>26.161476708416799</v>
      </c>
      <c r="K2109" s="8">
        <v>32261</v>
      </c>
      <c r="L2109">
        <v>262.61</v>
      </c>
      <c r="M2109">
        <v>359.8929</v>
      </c>
      <c r="N2109" s="9">
        <f t="shared" si="109"/>
        <v>-8.9298099597725056E-2</v>
      </c>
      <c r="O2109" s="9">
        <f t="shared" si="110"/>
        <v>-8.1611608209160802E-2</v>
      </c>
    </row>
    <row r="2110" spans="1:15" x14ac:dyDescent="0.15">
      <c r="A2110">
        <f t="shared" si="111"/>
        <v>2</v>
      </c>
      <c r="B2110" s="3" t="s">
        <v>2109</v>
      </c>
      <c r="C2110" s="4">
        <v>24.326172324938302</v>
      </c>
      <c r="K2110" s="8">
        <v>32262</v>
      </c>
      <c r="L2110">
        <v>261.33</v>
      </c>
      <c r="M2110">
        <v>359.62040000000002</v>
      </c>
      <c r="N2110" s="9">
        <f t="shared" si="109"/>
        <v>-9.2698677221122794E-2</v>
      </c>
      <c r="O2110" s="9">
        <f t="shared" si="110"/>
        <v>-7.6104526831012764E-2</v>
      </c>
    </row>
    <row r="2111" spans="1:15" x14ac:dyDescent="0.15">
      <c r="A2111">
        <f t="shared" si="111"/>
        <v>3</v>
      </c>
      <c r="B2111" s="3" t="s">
        <v>2110</v>
      </c>
      <c r="C2111" s="4">
        <v>24.361475143724</v>
      </c>
      <c r="K2111" s="8">
        <v>32265</v>
      </c>
      <c r="L2111">
        <v>261.56</v>
      </c>
      <c r="M2111">
        <v>365.25880000000001</v>
      </c>
      <c r="N2111" s="9">
        <f t="shared" si="109"/>
        <v>-9.6074094553497358E-2</v>
      </c>
      <c r="O2111" s="9">
        <f t="shared" si="110"/>
        <v>-5.1077679598544701E-2</v>
      </c>
    </row>
    <row r="2112" spans="1:15" x14ac:dyDescent="0.15">
      <c r="A2112">
        <f t="shared" si="111"/>
        <v>4</v>
      </c>
      <c r="B2112" s="3" t="s">
        <v>2111</v>
      </c>
      <c r="C2112" s="4">
        <v>24.6199395543942</v>
      </c>
      <c r="K2112" s="8">
        <v>32266</v>
      </c>
      <c r="L2112">
        <v>263</v>
      </c>
      <c r="M2112">
        <v>370.73</v>
      </c>
      <c r="N2112" s="9">
        <f t="shared" si="109"/>
        <v>-0.10950091420058228</v>
      </c>
      <c r="O2112" s="9">
        <f t="shared" si="110"/>
        <v>-4.5435351309040639E-2</v>
      </c>
    </row>
    <row r="2113" spans="1:15" x14ac:dyDescent="0.15">
      <c r="A2113">
        <f t="shared" si="111"/>
        <v>5</v>
      </c>
      <c r="B2113" s="3" t="s">
        <v>2112</v>
      </c>
      <c r="C2113" s="4">
        <v>23.892458997333801</v>
      </c>
      <c r="K2113" s="8">
        <v>32267</v>
      </c>
      <c r="L2113">
        <v>260.32</v>
      </c>
      <c r="M2113">
        <v>367.89909999999998</v>
      </c>
      <c r="N2113" s="9">
        <f t="shared" si="109"/>
        <v>-0.11896300808880778</v>
      </c>
      <c r="O2113" s="9">
        <f t="shared" si="110"/>
        <v>-4.6125728662941956E-2</v>
      </c>
    </row>
    <row r="2114" spans="1:15" x14ac:dyDescent="0.15">
      <c r="A2114">
        <f t="shared" si="111"/>
        <v>6</v>
      </c>
      <c r="B2114" s="3" t="s">
        <v>2113</v>
      </c>
      <c r="C2114" s="4">
        <v>24.197331546240999</v>
      </c>
      <c r="K2114" s="8">
        <v>32268</v>
      </c>
      <c r="L2114">
        <v>258.79000000000002</v>
      </c>
      <c r="M2114">
        <v>368.81799999999998</v>
      </c>
      <c r="N2114" s="9">
        <f t="shared" ref="N2114:N2177" si="112">L2114/L1862-1</f>
        <v>-0.12188252858742477</v>
      </c>
      <c r="O2114" s="9">
        <f t="shared" ref="O2114:O2177" si="113">M2114/M1862-1</f>
        <v>-5.769208167837081E-2</v>
      </c>
    </row>
    <row r="2115" spans="1:15" x14ac:dyDescent="0.15">
      <c r="A2115">
        <f t="shared" si="111"/>
        <v>7</v>
      </c>
      <c r="B2115" s="3" t="s">
        <v>2114</v>
      </c>
      <c r="C2115" s="4">
        <v>24.197331546240999</v>
      </c>
      <c r="K2115" s="8">
        <v>32269</v>
      </c>
      <c r="L2115">
        <v>257.48</v>
      </c>
      <c r="M2115">
        <v>363.9864</v>
      </c>
      <c r="N2115" s="9">
        <f t="shared" si="112"/>
        <v>-0.12233698060469711</v>
      </c>
      <c r="O2115" s="9">
        <f t="shared" si="113"/>
        <v>-7.003653053434522E-2</v>
      </c>
    </row>
    <row r="2116" spans="1:15" x14ac:dyDescent="0.15">
      <c r="A2116">
        <f t="shared" ref="A2116:A2179" si="114">WEEKDAY(B2116,2)</f>
        <v>1</v>
      </c>
      <c r="B2116" s="3" t="s">
        <v>2115</v>
      </c>
      <c r="C2116" s="4">
        <v>24.5716805908</v>
      </c>
      <c r="K2116" s="8">
        <v>32272</v>
      </c>
      <c r="L2116">
        <v>256.54000000000002</v>
      </c>
      <c r="M2116">
        <v>364.23899999999998</v>
      </c>
      <c r="N2116" s="9">
        <f t="shared" si="112"/>
        <v>-0.12014267585828442</v>
      </c>
      <c r="O2116" s="9">
        <f t="shared" si="113"/>
        <v>-8.8264882507148368E-2</v>
      </c>
    </row>
    <row r="2117" spans="1:15" x14ac:dyDescent="0.15">
      <c r="A2117">
        <f t="shared" si="114"/>
        <v>2</v>
      </c>
      <c r="B2117" s="3" t="s">
        <v>2116</v>
      </c>
      <c r="C2117" s="4">
        <v>25.779298930339301</v>
      </c>
      <c r="K2117" s="8">
        <v>32273</v>
      </c>
      <c r="L2117">
        <v>257.62</v>
      </c>
      <c r="M2117">
        <v>362.72539999999998</v>
      </c>
      <c r="N2117" s="9">
        <f t="shared" si="112"/>
        <v>-0.12165018752130929</v>
      </c>
      <c r="O2117" s="9">
        <f t="shared" si="113"/>
        <v>-9.183083047218743E-2</v>
      </c>
    </row>
    <row r="2118" spans="1:15" x14ac:dyDescent="0.15">
      <c r="A2118">
        <f t="shared" si="114"/>
        <v>3</v>
      </c>
      <c r="B2118" s="3" t="s">
        <v>2117</v>
      </c>
      <c r="C2118" s="4">
        <v>25.4402035828323</v>
      </c>
      <c r="K2118" s="8">
        <v>32274</v>
      </c>
      <c r="L2118">
        <v>253.31</v>
      </c>
      <c r="M2118">
        <v>360.11799999999999</v>
      </c>
      <c r="N2118" s="9">
        <f t="shared" si="112"/>
        <v>-0.13834274440438132</v>
      </c>
      <c r="O2118" s="9">
        <f t="shared" si="113"/>
        <v>-9.8832670024583846E-2</v>
      </c>
    </row>
    <row r="2119" spans="1:15" x14ac:dyDescent="0.15">
      <c r="A2119">
        <f t="shared" si="114"/>
        <v>4</v>
      </c>
      <c r="B2119" s="3" t="s">
        <v>2118</v>
      </c>
      <c r="C2119" s="4">
        <v>25.642500344011399</v>
      </c>
      <c r="K2119" s="8">
        <v>32275</v>
      </c>
      <c r="L2119">
        <v>253.85</v>
      </c>
      <c r="M2119">
        <v>363.9563</v>
      </c>
      <c r="N2119" s="9">
        <f t="shared" si="112"/>
        <v>-0.13726889613920612</v>
      </c>
      <c r="O2119" s="9">
        <f t="shared" si="113"/>
        <v>-8.8940588539949572E-2</v>
      </c>
    </row>
    <row r="2120" spans="1:15" x14ac:dyDescent="0.15">
      <c r="A2120">
        <f t="shared" si="114"/>
        <v>5</v>
      </c>
      <c r="B2120" s="3" t="s">
        <v>2119</v>
      </c>
      <c r="C2120" s="4">
        <v>26.231744530132801</v>
      </c>
      <c r="K2120" s="8">
        <v>32276</v>
      </c>
      <c r="L2120">
        <v>256.77999999999997</v>
      </c>
      <c r="M2120">
        <v>371.13799999999998</v>
      </c>
      <c r="N2120" s="9">
        <f t="shared" si="112"/>
        <v>-0.1066346588734649</v>
      </c>
      <c r="O2120" s="9">
        <f t="shared" si="113"/>
        <v>-6.0764182818173196E-2</v>
      </c>
    </row>
    <row r="2121" spans="1:15" x14ac:dyDescent="0.15">
      <c r="A2121">
        <f t="shared" si="114"/>
        <v>6</v>
      </c>
      <c r="B2121" s="3" t="s">
        <v>2120</v>
      </c>
      <c r="C2121" s="4">
        <v>26.0005128780472</v>
      </c>
      <c r="K2121" s="8">
        <v>32279</v>
      </c>
      <c r="L2121">
        <v>258.70999999999998</v>
      </c>
      <c r="M2121">
        <v>370.13010000000003</v>
      </c>
      <c r="N2121" s="9">
        <f t="shared" si="112"/>
        <v>-9.7470783185068854E-2</v>
      </c>
      <c r="O2121" s="9">
        <f t="shared" si="113"/>
        <v>-6.4970546820173003E-2</v>
      </c>
    </row>
    <row r="2122" spans="1:15" x14ac:dyDescent="0.15">
      <c r="A2122">
        <f t="shared" si="114"/>
        <v>7</v>
      </c>
      <c r="B2122" s="3" t="s">
        <v>2121</v>
      </c>
      <c r="C2122" s="4">
        <v>26.0005128780472</v>
      </c>
      <c r="K2122" s="8">
        <v>32280</v>
      </c>
      <c r="L2122">
        <v>255.39</v>
      </c>
      <c r="M2122">
        <v>372.74180000000001</v>
      </c>
      <c r="N2122" s="9">
        <f t="shared" si="112"/>
        <v>-8.6653315213504056E-2</v>
      </c>
      <c r="O2122" s="9">
        <f t="shared" si="113"/>
        <v>-6.208610729618691E-2</v>
      </c>
    </row>
    <row r="2123" spans="1:15" x14ac:dyDescent="0.15">
      <c r="A2123">
        <f t="shared" si="114"/>
        <v>1</v>
      </c>
      <c r="B2123" s="3" t="s">
        <v>2122</v>
      </c>
      <c r="C2123" s="4">
        <v>27.006835702722999</v>
      </c>
      <c r="K2123" s="8">
        <v>32281</v>
      </c>
      <c r="L2123">
        <v>251.35</v>
      </c>
      <c r="M2123">
        <v>372.74180000000001</v>
      </c>
      <c r="N2123" s="9">
        <f t="shared" si="112"/>
        <v>-9.6545774774450921E-2</v>
      </c>
      <c r="O2123" s="9">
        <f t="shared" si="113"/>
        <v>-5.8638929893259584E-2</v>
      </c>
    </row>
    <row r="2124" spans="1:15" x14ac:dyDescent="0.15">
      <c r="A2124">
        <f t="shared" si="114"/>
        <v>2</v>
      </c>
      <c r="B2124" s="3" t="s">
        <v>2123</v>
      </c>
      <c r="C2124" s="4">
        <v>26.056384853219701</v>
      </c>
      <c r="K2124" s="8">
        <v>32282</v>
      </c>
      <c r="L2124">
        <v>252.57</v>
      </c>
      <c r="M2124">
        <v>376.01440000000002</v>
      </c>
      <c r="N2124" s="9">
        <f t="shared" si="112"/>
        <v>-9.8511617946246965E-2</v>
      </c>
      <c r="O2124" s="9">
        <f t="shared" si="113"/>
        <v>-5.6873374046751191E-2</v>
      </c>
    </row>
    <row r="2125" spans="1:15" x14ac:dyDescent="0.15">
      <c r="A2125">
        <f t="shared" si="114"/>
        <v>3</v>
      </c>
      <c r="B2125" s="3" t="s">
        <v>2124</v>
      </c>
      <c r="C2125" s="4">
        <v>25.8316433392066</v>
      </c>
      <c r="K2125" s="8">
        <v>32283</v>
      </c>
      <c r="L2125">
        <v>253.02</v>
      </c>
      <c r="M2125">
        <v>375.13889999999998</v>
      </c>
      <c r="N2125" s="9">
        <f t="shared" si="112"/>
        <v>-0.10327473773745399</v>
      </c>
      <c r="O2125" s="9">
        <f t="shared" si="113"/>
        <v>-5.5079547956226493E-2</v>
      </c>
    </row>
    <row r="2126" spans="1:15" x14ac:dyDescent="0.15">
      <c r="A2126">
        <f t="shared" si="114"/>
        <v>4</v>
      </c>
      <c r="B2126" s="3" t="s">
        <v>2125</v>
      </c>
      <c r="C2126" s="4">
        <v>25.772100312229401</v>
      </c>
      <c r="K2126" s="8">
        <v>32286</v>
      </c>
      <c r="L2126">
        <v>250.83</v>
      </c>
      <c r="M2126">
        <v>373.2647</v>
      </c>
      <c r="N2126" s="9">
        <f t="shared" si="112"/>
        <v>-0.13240635052402194</v>
      </c>
      <c r="O2126" s="9">
        <f t="shared" si="113"/>
        <v>-6.3506674996299362E-2</v>
      </c>
    </row>
    <row r="2127" spans="1:15" x14ac:dyDescent="0.15">
      <c r="A2127">
        <f t="shared" si="114"/>
        <v>5</v>
      </c>
      <c r="B2127" s="3" t="s">
        <v>2126</v>
      </c>
      <c r="C2127" s="4">
        <v>21.452753703854299</v>
      </c>
      <c r="K2127" s="8">
        <v>32287</v>
      </c>
      <c r="L2127">
        <v>253.51</v>
      </c>
      <c r="M2127">
        <v>378.63549999999998</v>
      </c>
      <c r="N2127" s="9">
        <f t="shared" si="112"/>
        <v>-0.12198247497662185</v>
      </c>
      <c r="O2127" s="9">
        <f t="shared" si="113"/>
        <v>-6.484307581964277E-2</v>
      </c>
    </row>
    <row r="2128" spans="1:15" x14ac:dyDescent="0.15">
      <c r="A2128">
        <f t="shared" si="114"/>
        <v>6</v>
      </c>
      <c r="B2128" s="3" t="s">
        <v>2127</v>
      </c>
      <c r="C2128" s="4">
        <v>20.912770395307401</v>
      </c>
      <c r="K2128" s="8">
        <v>32288</v>
      </c>
      <c r="L2128">
        <v>253.76</v>
      </c>
      <c r="M2128">
        <v>384.5566</v>
      </c>
      <c r="N2128" s="9">
        <f t="shared" si="112"/>
        <v>-0.12725271701747143</v>
      </c>
      <c r="O2128" s="9">
        <f t="shared" si="113"/>
        <v>-5.6430638107426989E-2</v>
      </c>
    </row>
    <row r="2129" spans="1:15" x14ac:dyDescent="0.15">
      <c r="A2129">
        <f t="shared" si="114"/>
        <v>7</v>
      </c>
      <c r="B2129" s="3" t="s">
        <v>2128</v>
      </c>
      <c r="C2129" s="4">
        <v>20.912770395307401</v>
      </c>
      <c r="K2129" s="8">
        <v>32289</v>
      </c>
      <c r="L2129">
        <v>254.63</v>
      </c>
      <c r="M2129">
        <v>383.69810000000001</v>
      </c>
      <c r="N2129" s="9">
        <f t="shared" si="112"/>
        <v>-0.12226818338503975</v>
      </c>
      <c r="O2129" s="9">
        <f t="shared" si="113"/>
        <v>-5.8990571710816009E-2</v>
      </c>
    </row>
    <row r="2130" spans="1:15" x14ac:dyDescent="0.15">
      <c r="A2130">
        <f t="shared" si="114"/>
        <v>1</v>
      </c>
      <c r="B2130" s="3" t="s">
        <v>2129</v>
      </c>
      <c r="C2130" s="4">
        <v>20.047479272742201</v>
      </c>
      <c r="K2130" s="8">
        <v>32290</v>
      </c>
      <c r="L2130">
        <v>253.42</v>
      </c>
      <c r="M2130">
        <v>382.94959999999998</v>
      </c>
      <c r="N2130" s="9">
        <f t="shared" si="112"/>
        <v>-0.12562536659421042</v>
      </c>
      <c r="O2130" s="9">
        <f t="shared" si="113"/>
        <v>-5.3138295360335763E-2</v>
      </c>
    </row>
    <row r="2131" spans="1:15" x14ac:dyDescent="0.15">
      <c r="A2131">
        <f t="shared" si="114"/>
        <v>2</v>
      </c>
      <c r="B2131" s="3" t="s">
        <v>2130</v>
      </c>
      <c r="C2131" s="4">
        <v>20.287574227805599</v>
      </c>
      <c r="K2131" s="8">
        <v>32294</v>
      </c>
      <c r="L2131">
        <v>262.16000000000003</v>
      </c>
      <c r="M2131">
        <v>378.82799999999997</v>
      </c>
      <c r="N2131" s="9">
        <f t="shared" si="112"/>
        <v>-9.1173819593704297E-2</v>
      </c>
      <c r="O2131" s="9">
        <f t="shared" si="113"/>
        <v>-7.157327289365889E-2</v>
      </c>
    </row>
    <row r="2132" spans="1:15" x14ac:dyDescent="0.15">
      <c r="A2132">
        <f t="shared" si="114"/>
        <v>3</v>
      </c>
      <c r="B2132" s="3" t="s">
        <v>2131</v>
      </c>
      <c r="C2132" s="4">
        <v>21.054718191581799</v>
      </c>
      <c r="K2132" s="8">
        <v>32295</v>
      </c>
      <c r="L2132">
        <v>266.69</v>
      </c>
      <c r="M2132">
        <v>380.11840000000001</v>
      </c>
      <c r="N2132" s="9">
        <f t="shared" si="112"/>
        <v>-9.1252938971615571E-2</v>
      </c>
      <c r="O2132" s="9">
        <f t="shared" si="113"/>
        <v>-6.6645779139941408E-2</v>
      </c>
    </row>
    <row r="2133" spans="1:15" x14ac:dyDescent="0.15">
      <c r="A2133">
        <f t="shared" si="114"/>
        <v>4</v>
      </c>
      <c r="B2133" s="3" t="s">
        <v>2132</v>
      </c>
      <c r="C2133" s="4">
        <v>17.842601990223901</v>
      </c>
      <c r="K2133" s="8">
        <v>32296</v>
      </c>
      <c r="L2133">
        <v>265.33</v>
      </c>
      <c r="M2133">
        <v>388.01150000000001</v>
      </c>
      <c r="N2133" s="9">
        <f t="shared" si="112"/>
        <v>-0.10085058795621671</v>
      </c>
      <c r="O2133" s="9">
        <f t="shared" si="113"/>
        <v>-5.0241936352430017E-2</v>
      </c>
    </row>
    <row r="2134" spans="1:15" x14ac:dyDescent="0.15">
      <c r="A2134">
        <f t="shared" si="114"/>
        <v>5</v>
      </c>
      <c r="B2134" s="3" t="s">
        <v>2133</v>
      </c>
      <c r="C2134" s="4">
        <v>17.911044471284502</v>
      </c>
      <c r="K2134" s="8">
        <v>32297</v>
      </c>
      <c r="L2134">
        <v>266.45</v>
      </c>
      <c r="M2134">
        <v>387.2321</v>
      </c>
      <c r="N2134" s="9">
        <f t="shared" si="112"/>
        <v>-9.2008860112455237E-2</v>
      </c>
      <c r="O2134" s="9">
        <f t="shared" si="113"/>
        <v>-4.7801001004742383E-2</v>
      </c>
    </row>
    <row r="2135" spans="1:15" x14ac:dyDescent="0.15">
      <c r="A2135">
        <f t="shared" si="114"/>
        <v>6</v>
      </c>
      <c r="B2135" s="3" t="s">
        <v>2134</v>
      </c>
      <c r="C2135" s="4">
        <v>18.1448403294564</v>
      </c>
      <c r="K2135" s="8">
        <v>32300</v>
      </c>
      <c r="L2135">
        <v>267.05</v>
      </c>
      <c r="M2135">
        <v>388.41019999999997</v>
      </c>
      <c r="N2135" s="9">
        <f t="shared" si="112"/>
        <v>-9.9993259638716636E-2</v>
      </c>
      <c r="O2135" s="9">
        <f t="shared" si="113"/>
        <v>-3.9403456523389724E-2</v>
      </c>
    </row>
    <row r="2136" spans="1:15" x14ac:dyDescent="0.15">
      <c r="A2136">
        <f t="shared" si="114"/>
        <v>7</v>
      </c>
      <c r="B2136" s="3" t="s">
        <v>2135</v>
      </c>
      <c r="C2136" s="4">
        <v>18.1448403294564</v>
      </c>
      <c r="K2136" s="8">
        <v>32301</v>
      </c>
      <c r="L2136">
        <v>265.17</v>
      </c>
      <c r="M2136">
        <v>388.26819999999998</v>
      </c>
      <c r="N2136" s="9">
        <f t="shared" si="112"/>
        <v>-0.10801264800861132</v>
      </c>
      <c r="O2136" s="9">
        <f t="shared" si="113"/>
        <v>-5.3675588143823894E-2</v>
      </c>
    </row>
    <row r="2137" spans="1:15" x14ac:dyDescent="0.15">
      <c r="A2137">
        <f t="shared" si="114"/>
        <v>1</v>
      </c>
      <c r="B2137" s="3" t="s">
        <v>2136</v>
      </c>
      <c r="C2137" s="4">
        <v>15.148412513942599</v>
      </c>
      <c r="K2137" s="8">
        <v>32302</v>
      </c>
      <c r="L2137">
        <v>271.52</v>
      </c>
      <c r="M2137">
        <v>387.46960000000001</v>
      </c>
      <c r="N2137" s="9">
        <f t="shared" si="112"/>
        <v>-8.7235687632366443E-2</v>
      </c>
      <c r="O2137" s="9">
        <f t="shared" si="113"/>
        <v>-5.6621974227568428E-2</v>
      </c>
    </row>
    <row r="2138" spans="1:15" x14ac:dyDescent="0.15">
      <c r="A2138">
        <f t="shared" si="114"/>
        <v>2</v>
      </c>
      <c r="B2138" s="3" t="s">
        <v>2137</v>
      </c>
      <c r="C2138" s="4">
        <v>14.3091174532628</v>
      </c>
      <c r="K2138" s="8">
        <v>32303</v>
      </c>
      <c r="L2138">
        <v>270.2</v>
      </c>
      <c r="M2138">
        <v>387.64929999999998</v>
      </c>
      <c r="N2138" s="9">
        <f t="shared" si="112"/>
        <v>-9.5504301543199666E-2</v>
      </c>
      <c r="O2138" s="9">
        <f t="shared" si="113"/>
        <v>-6.0356650621719465E-2</v>
      </c>
    </row>
    <row r="2139" spans="1:15" x14ac:dyDescent="0.15">
      <c r="A2139">
        <f t="shared" si="114"/>
        <v>3</v>
      </c>
      <c r="B2139" s="3" t="s">
        <v>2138</v>
      </c>
      <c r="C2139" s="4">
        <v>16.225238406406302</v>
      </c>
      <c r="K2139" s="8">
        <v>32304</v>
      </c>
      <c r="L2139">
        <v>271.26</v>
      </c>
      <c r="M2139">
        <v>390.69099999999997</v>
      </c>
      <c r="N2139" s="9">
        <f t="shared" si="112"/>
        <v>-0.10065645514223198</v>
      </c>
      <c r="O2139" s="9">
        <f t="shared" si="113"/>
        <v>-6.597384092740155E-2</v>
      </c>
    </row>
    <row r="2140" spans="1:15" x14ac:dyDescent="0.15">
      <c r="A2140">
        <f t="shared" si="114"/>
        <v>4</v>
      </c>
      <c r="B2140" s="3" t="s">
        <v>2139</v>
      </c>
      <c r="C2140" s="4">
        <v>19.564494680850899</v>
      </c>
      <c r="K2140" s="8">
        <v>32307</v>
      </c>
      <c r="L2140">
        <v>271.43</v>
      </c>
      <c r="M2140">
        <v>390.2516</v>
      </c>
      <c r="N2140" s="9">
        <f t="shared" si="112"/>
        <v>-0.10460513294187501</v>
      </c>
      <c r="O2140" s="9">
        <f t="shared" si="113"/>
        <v>-7.6287127365340268E-2</v>
      </c>
    </row>
    <row r="2141" spans="1:15" x14ac:dyDescent="0.15">
      <c r="A2141">
        <f t="shared" si="114"/>
        <v>5</v>
      </c>
      <c r="B2141" s="3" t="s">
        <v>2140</v>
      </c>
      <c r="C2141" s="4">
        <v>18.116491060361</v>
      </c>
      <c r="K2141" s="8">
        <v>32308</v>
      </c>
      <c r="L2141">
        <v>274.3</v>
      </c>
      <c r="M2141">
        <v>382.69779999999997</v>
      </c>
      <c r="N2141" s="9">
        <f t="shared" si="112"/>
        <v>-9.9947499671872886E-2</v>
      </c>
      <c r="O2141" s="9">
        <f t="shared" si="113"/>
        <v>-9.5608251257400134E-2</v>
      </c>
    </row>
    <row r="2142" spans="1:15" x14ac:dyDescent="0.15">
      <c r="A2142">
        <f t="shared" si="114"/>
        <v>6</v>
      </c>
      <c r="B2142" s="3" t="s">
        <v>2141</v>
      </c>
      <c r="C2142" s="4">
        <v>18.097494402136199</v>
      </c>
      <c r="K2142" s="8">
        <v>32309</v>
      </c>
      <c r="L2142">
        <v>274.45</v>
      </c>
      <c r="M2142">
        <v>384.29770000000002</v>
      </c>
      <c r="N2142" s="9">
        <f t="shared" si="112"/>
        <v>-9.9603031396607755E-2</v>
      </c>
      <c r="O2142" s="9">
        <f t="shared" si="113"/>
        <v>-8.8017840120003576E-2</v>
      </c>
    </row>
    <row r="2143" spans="1:15" x14ac:dyDescent="0.15">
      <c r="A2143">
        <f t="shared" si="114"/>
        <v>7</v>
      </c>
      <c r="B2143" s="3" t="s">
        <v>2142</v>
      </c>
      <c r="C2143" s="4">
        <v>18.097494402136199</v>
      </c>
      <c r="K2143" s="8">
        <v>32310</v>
      </c>
      <c r="L2143">
        <v>269.77</v>
      </c>
      <c r="M2143">
        <v>386.40089999999998</v>
      </c>
      <c r="N2143" s="9">
        <f t="shared" si="112"/>
        <v>-0.11750466158526618</v>
      </c>
      <c r="O2143" s="9">
        <f t="shared" si="113"/>
        <v>-8.4702703176458005E-2</v>
      </c>
    </row>
    <row r="2144" spans="1:15" x14ac:dyDescent="0.15">
      <c r="A2144">
        <f t="shared" si="114"/>
        <v>1</v>
      </c>
      <c r="B2144" s="3" t="s">
        <v>2143</v>
      </c>
      <c r="C2144" s="4">
        <v>17.1804359998922</v>
      </c>
      <c r="K2144" s="8">
        <v>32311</v>
      </c>
      <c r="L2144">
        <v>270.68</v>
      </c>
      <c r="M2144">
        <v>386.07749999999999</v>
      </c>
      <c r="N2144" s="9">
        <f t="shared" si="112"/>
        <v>-0.11822002150047239</v>
      </c>
      <c r="O2144" s="9">
        <f t="shared" si="113"/>
        <v>-7.0644968095339489E-2</v>
      </c>
    </row>
    <row r="2145" spans="1:15" x14ac:dyDescent="0.15">
      <c r="A2145">
        <f t="shared" si="114"/>
        <v>2</v>
      </c>
      <c r="B2145" s="3" t="s">
        <v>2144</v>
      </c>
      <c r="C2145" s="4">
        <v>15.279594105891</v>
      </c>
      <c r="K2145" s="8">
        <v>32314</v>
      </c>
      <c r="L2145">
        <v>268.94</v>
      </c>
      <c r="M2145">
        <v>389.73329999999999</v>
      </c>
      <c r="N2145" s="9">
        <f t="shared" si="112"/>
        <v>-0.13147101566284514</v>
      </c>
      <c r="O2145" s="9">
        <f t="shared" si="113"/>
        <v>-3.9364215492348587E-2</v>
      </c>
    </row>
    <row r="2146" spans="1:15" x14ac:dyDescent="0.15">
      <c r="A2146">
        <f t="shared" si="114"/>
        <v>3</v>
      </c>
      <c r="B2146" s="3" t="s">
        <v>2145</v>
      </c>
      <c r="C2146" s="4">
        <v>14.3239561871611</v>
      </c>
      <c r="K2146" s="8">
        <v>32315</v>
      </c>
      <c r="L2146">
        <v>271.67</v>
      </c>
      <c r="M2146">
        <v>393.48039999999997</v>
      </c>
      <c r="N2146" s="9">
        <f t="shared" si="112"/>
        <v>-0.11918425574684688</v>
      </c>
      <c r="O2146" s="9">
        <f t="shared" si="113"/>
        <v>-4.0742324459290713E-2</v>
      </c>
    </row>
    <row r="2147" spans="1:15" x14ac:dyDescent="0.15">
      <c r="A2147">
        <f t="shared" si="114"/>
        <v>4</v>
      </c>
      <c r="B2147" s="3" t="s">
        <v>2146</v>
      </c>
      <c r="C2147" s="4">
        <v>15.0372096363932</v>
      </c>
      <c r="K2147" s="8">
        <v>32316</v>
      </c>
      <c r="L2147">
        <v>275.66000000000003</v>
      </c>
      <c r="M2147">
        <v>393.34699999999998</v>
      </c>
      <c r="N2147" s="9">
        <f t="shared" si="112"/>
        <v>-0.10167503095874331</v>
      </c>
      <c r="O2147" s="9">
        <f t="shared" si="113"/>
        <v>-4.333051449924108E-2</v>
      </c>
    </row>
    <row r="2148" spans="1:15" x14ac:dyDescent="0.15">
      <c r="A2148">
        <f t="shared" si="114"/>
        <v>5</v>
      </c>
      <c r="B2148" s="3" t="s">
        <v>2147</v>
      </c>
      <c r="C2148" s="4">
        <v>15.141144079264</v>
      </c>
      <c r="K2148" s="8">
        <v>32317</v>
      </c>
      <c r="L2148">
        <v>274.82</v>
      </c>
      <c r="M2148">
        <v>389.91140000000001</v>
      </c>
      <c r="N2148" s="9">
        <f t="shared" si="112"/>
        <v>-0.11049974106680471</v>
      </c>
      <c r="O2148" s="9">
        <f t="shared" si="113"/>
        <v>-5.5691044899742526E-2</v>
      </c>
    </row>
    <row r="2149" spans="1:15" x14ac:dyDescent="0.15">
      <c r="A2149">
        <f t="shared" si="114"/>
        <v>6</v>
      </c>
      <c r="B2149" s="3" t="s">
        <v>2148</v>
      </c>
      <c r="C2149" s="4">
        <v>15.605391122281</v>
      </c>
      <c r="K2149" s="8">
        <v>32318</v>
      </c>
      <c r="L2149">
        <v>273.77999999999997</v>
      </c>
      <c r="M2149">
        <v>390.05939999999998</v>
      </c>
      <c r="N2149" s="9">
        <f t="shared" si="112"/>
        <v>-0.10867300429743476</v>
      </c>
      <c r="O2149" s="9">
        <f t="shared" si="113"/>
        <v>-7.6652888795989638E-2</v>
      </c>
    </row>
    <row r="2150" spans="1:15" x14ac:dyDescent="0.15">
      <c r="A2150">
        <f t="shared" si="114"/>
        <v>7</v>
      </c>
      <c r="B2150" s="3" t="s">
        <v>2149</v>
      </c>
      <c r="C2150" s="4">
        <v>15.605391122281</v>
      </c>
      <c r="K2150" s="8">
        <v>32321</v>
      </c>
      <c r="L2150">
        <v>269.06</v>
      </c>
      <c r="M2150">
        <v>390.17399999999998</v>
      </c>
      <c r="N2150" s="9">
        <f t="shared" si="112"/>
        <v>-0.12614485222474825</v>
      </c>
      <c r="O2150" s="9">
        <f t="shared" si="113"/>
        <v>-8.1092296558011534E-2</v>
      </c>
    </row>
    <row r="2151" spans="1:15" x14ac:dyDescent="0.15">
      <c r="A2151">
        <f t="shared" si="114"/>
        <v>1</v>
      </c>
      <c r="B2151" s="3" t="s">
        <v>2150</v>
      </c>
      <c r="C2151" s="4">
        <v>14.714056495512001</v>
      </c>
      <c r="K2151" s="8">
        <v>32322</v>
      </c>
      <c r="L2151">
        <v>272.31</v>
      </c>
      <c r="M2151">
        <v>382.10820000000001</v>
      </c>
      <c r="N2151" s="9">
        <f t="shared" si="112"/>
        <v>-0.10424342105263162</v>
      </c>
      <c r="O2151" s="9">
        <f t="shared" si="113"/>
        <v>-8.4133730383960548E-2</v>
      </c>
    </row>
    <row r="2152" spans="1:15" x14ac:dyDescent="0.15">
      <c r="A2152">
        <f t="shared" si="114"/>
        <v>2</v>
      </c>
      <c r="B2152" s="3" t="s">
        <v>2151</v>
      </c>
      <c r="C2152" s="4">
        <v>15.680008480432001</v>
      </c>
      <c r="K2152" s="8">
        <v>32323</v>
      </c>
      <c r="L2152">
        <v>270.98</v>
      </c>
      <c r="M2152">
        <v>375.40480000000002</v>
      </c>
      <c r="N2152" s="9">
        <f t="shared" si="112"/>
        <v>-0.10549943883277213</v>
      </c>
      <c r="O2152" s="9">
        <f t="shared" si="113"/>
        <v>-0.10192624071466039</v>
      </c>
    </row>
    <row r="2153" spans="1:15" x14ac:dyDescent="0.15">
      <c r="A2153">
        <f t="shared" si="114"/>
        <v>3</v>
      </c>
      <c r="B2153" s="3" t="s">
        <v>2152</v>
      </c>
      <c r="C2153" s="4">
        <v>17.070965162037599</v>
      </c>
      <c r="K2153" s="8">
        <v>32324</v>
      </c>
      <c r="L2153">
        <v>273.5</v>
      </c>
      <c r="M2153">
        <v>374.76589999999999</v>
      </c>
      <c r="N2153" s="9">
        <f t="shared" si="112"/>
        <v>-0.10512711448483458</v>
      </c>
      <c r="O2153" s="9">
        <f t="shared" si="113"/>
        <v>-8.9984843032384298E-2</v>
      </c>
    </row>
    <row r="2154" spans="1:15" x14ac:dyDescent="0.15">
      <c r="A2154">
        <f t="shared" si="114"/>
        <v>4</v>
      </c>
      <c r="B2154" s="3" t="s">
        <v>2153</v>
      </c>
      <c r="C2154" s="4">
        <v>19.090144455768701</v>
      </c>
      <c r="K2154" s="8">
        <v>32325</v>
      </c>
      <c r="L2154">
        <v>271.77999999999997</v>
      </c>
      <c r="M2154">
        <v>377.72699999999998</v>
      </c>
      <c r="N2154" s="9">
        <f t="shared" si="112"/>
        <v>-0.10868424504788154</v>
      </c>
      <c r="O2154" s="9">
        <f t="shared" si="113"/>
        <v>-8.1634364891132738E-2</v>
      </c>
    </row>
    <row r="2155" spans="1:15" x14ac:dyDescent="0.15">
      <c r="A2155">
        <f t="shared" si="114"/>
        <v>5</v>
      </c>
      <c r="B2155" s="3" t="s">
        <v>2154</v>
      </c>
      <c r="C2155" s="4">
        <v>21.3601388148744</v>
      </c>
      <c r="K2155" s="8">
        <v>32329</v>
      </c>
      <c r="L2155">
        <v>275.81</v>
      </c>
      <c r="M2155">
        <v>374.8236</v>
      </c>
      <c r="N2155" s="9">
        <f t="shared" si="112"/>
        <v>-0.10276512687052697</v>
      </c>
      <c r="O2155" s="9">
        <f t="shared" si="113"/>
        <v>-6.6773760166994212E-2</v>
      </c>
    </row>
    <row r="2156" spans="1:15" x14ac:dyDescent="0.15">
      <c r="A2156">
        <f t="shared" si="114"/>
        <v>6</v>
      </c>
      <c r="B2156" s="3" t="s">
        <v>2155</v>
      </c>
      <c r="C2156" s="4">
        <v>21.310471166775798</v>
      </c>
      <c r="K2156" s="8">
        <v>32330</v>
      </c>
      <c r="L2156">
        <v>272.02</v>
      </c>
      <c r="M2156">
        <v>376.02480000000003</v>
      </c>
      <c r="N2156" s="9">
        <f t="shared" si="112"/>
        <v>-0.11764896688183213</v>
      </c>
      <c r="O2156" s="9">
        <f t="shared" si="113"/>
        <v>-4.211828702306164E-2</v>
      </c>
    </row>
    <row r="2157" spans="1:15" x14ac:dyDescent="0.15">
      <c r="A2157">
        <f t="shared" si="114"/>
        <v>7</v>
      </c>
      <c r="B2157" s="3" t="s">
        <v>2156</v>
      </c>
      <c r="C2157" s="4">
        <v>21.310471166775798</v>
      </c>
      <c r="K2157" s="8">
        <v>32331</v>
      </c>
      <c r="L2157">
        <v>271.77999999999997</v>
      </c>
      <c r="M2157">
        <v>376.02480000000003</v>
      </c>
      <c r="N2157" s="9">
        <f t="shared" si="112"/>
        <v>-0.11622008324661814</v>
      </c>
      <c r="O2157" s="9">
        <f t="shared" si="113"/>
        <v>-5.9899220842859702E-2</v>
      </c>
    </row>
    <row r="2158" spans="1:15" x14ac:dyDescent="0.15">
      <c r="A2158">
        <f t="shared" si="114"/>
        <v>1</v>
      </c>
      <c r="B2158" s="3" t="s">
        <v>2157</v>
      </c>
      <c r="C2158" s="4">
        <v>20.906864496514601</v>
      </c>
      <c r="K2158" s="8">
        <v>32332</v>
      </c>
      <c r="L2158">
        <v>270.02</v>
      </c>
      <c r="M2158">
        <v>372.08139999999997</v>
      </c>
      <c r="N2158" s="9">
        <f t="shared" si="112"/>
        <v>-0.12436358919479851</v>
      </c>
      <c r="O2158" s="9">
        <f t="shared" si="113"/>
        <v>-7.776644240473829E-2</v>
      </c>
    </row>
    <row r="2159" spans="1:15" x14ac:dyDescent="0.15">
      <c r="A2159">
        <f t="shared" si="114"/>
        <v>2</v>
      </c>
      <c r="B2159" s="3" t="s">
        <v>2158</v>
      </c>
      <c r="C2159" s="4">
        <v>21.055644406872499</v>
      </c>
      <c r="K2159" s="8">
        <v>32335</v>
      </c>
      <c r="L2159">
        <v>270.55</v>
      </c>
      <c r="M2159">
        <v>375.65410000000003</v>
      </c>
      <c r="N2159" s="9">
        <f t="shared" si="112"/>
        <v>-0.12053440821766404</v>
      </c>
      <c r="O2159" s="9">
        <f t="shared" si="113"/>
        <v>-6.8911219243299349E-2</v>
      </c>
    </row>
    <row r="2160" spans="1:15" x14ac:dyDescent="0.15">
      <c r="A2160">
        <f t="shared" si="114"/>
        <v>3</v>
      </c>
      <c r="B2160" s="3" t="s">
        <v>2159</v>
      </c>
      <c r="C2160" s="4">
        <v>21.3084126679761</v>
      </c>
      <c r="K2160" s="8">
        <v>32336</v>
      </c>
      <c r="L2160">
        <v>267.85000000000002</v>
      </c>
      <c r="M2160">
        <v>385.7971</v>
      </c>
      <c r="N2160" s="9">
        <f t="shared" si="112"/>
        <v>-0.13785889017638719</v>
      </c>
      <c r="O2160" s="9">
        <f t="shared" si="113"/>
        <v>-4.1030196838855781E-2</v>
      </c>
    </row>
    <row r="2161" spans="1:15" x14ac:dyDescent="0.15">
      <c r="A2161">
        <f t="shared" si="114"/>
        <v>4</v>
      </c>
      <c r="B2161" s="3" t="s">
        <v>2160</v>
      </c>
      <c r="C2161" s="4">
        <v>21.1540257375351</v>
      </c>
      <c r="K2161" s="8">
        <v>32337</v>
      </c>
      <c r="L2161">
        <v>269.32</v>
      </c>
      <c r="M2161">
        <v>386.77069999999998</v>
      </c>
      <c r="N2161" s="9">
        <f t="shared" si="112"/>
        <v>-0.13240126280523168</v>
      </c>
      <c r="O2161" s="9">
        <f t="shared" si="113"/>
        <v>-6.1507462284567826E-2</v>
      </c>
    </row>
    <row r="2162" spans="1:15" x14ac:dyDescent="0.15">
      <c r="A2162">
        <f t="shared" si="114"/>
        <v>5</v>
      </c>
      <c r="B2162" s="3" t="s">
        <v>2161</v>
      </c>
      <c r="C2162" s="4">
        <v>21.553252194199999</v>
      </c>
      <c r="K2162" s="8">
        <v>32338</v>
      </c>
      <c r="L2162">
        <v>270.26</v>
      </c>
      <c r="M2162">
        <v>391.52539999999999</v>
      </c>
      <c r="N2162" s="9">
        <f t="shared" si="112"/>
        <v>-0.13572113847137834</v>
      </c>
      <c r="O2162" s="9">
        <f t="shared" si="113"/>
        <v>-3.051920685520837E-2</v>
      </c>
    </row>
    <row r="2163" spans="1:15" x14ac:dyDescent="0.15">
      <c r="A2163">
        <f t="shared" si="114"/>
        <v>6</v>
      </c>
      <c r="B2163" s="3" t="s">
        <v>2162</v>
      </c>
      <c r="C2163" s="4">
        <v>22.043185742613598</v>
      </c>
      <c r="K2163" s="8">
        <v>32339</v>
      </c>
      <c r="L2163">
        <v>272.05</v>
      </c>
      <c r="M2163">
        <v>392.62549999999999</v>
      </c>
      <c r="N2163" s="9">
        <f t="shared" si="112"/>
        <v>-0.13522362440001257</v>
      </c>
      <c r="O2163" s="9">
        <f t="shared" si="113"/>
        <v>-2.6541026052344763E-2</v>
      </c>
    </row>
    <row r="2164" spans="1:15" x14ac:dyDescent="0.15">
      <c r="A2164">
        <f t="shared" si="114"/>
        <v>7</v>
      </c>
      <c r="B2164" s="3" t="s">
        <v>2163</v>
      </c>
      <c r="C2164" s="4">
        <v>22.043185742613598</v>
      </c>
      <c r="K2164" s="8">
        <v>32342</v>
      </c>
      <c r="L2164">
        <v>270.51</v>
      </c>
      <c r="M2164">
        <v>394.3854</v>
      </c>
      <c r="N2164" s="9">
        <f t="shared" si="112"/>
        <v>-0.13128231478210606</v>
      </c>
      <c r="O2164" s="9">
        <f t="shared" si="113"/>
        <v>-3.7685919349252917E-3</v>
      </c>
    </row>
    <row r="2165" spans="1:15" x14ac:dyDescent="0.15">
      <c r="A2165">
        <f t="shared" si="114"/>
        <v>1</v>
      </c>
      <c r="B2165" s="3" t="s">
        <v>2164</v>
      </c>
      <c r="C2165" s="4">
        <v>22.725977456827898</v>
      </c>
      <c r="K2165" s="8">
        <v>32343</v>
      </c>
      <c r="L2165">
        <v>268.47000000000003</v>
      </c>
      <c r="M2165">
        <v>394.67899999999997</v>
      </c>
      <c r="N2165" s="9">
        <f t="shared" si="112"/>
        <v>-0.12989790957705394</v>
      </c>
      <c r="O2165" s="9">
        <f t="shared" si="113"/>
        <v>-4.1237576432586742E-3</v>
      </c>
    </row>
    <row r="2166" spans="1:15" x14ac:dyDescent="0.15">
      <c r="A2166">
        <f t="shared" si="114"/>
        <v>2</v>
      </c>
      <c r="B2166" s="3" t="s">
        <v>2165</v>
      </c>
      <c r="C2166" s="4">
        <v>20.714062116196899</v>
      </c>
      <c r="K2166" s="8">
        <v>32344</v>
      </c>
      <c r="L2166">
        <v>270</v>
      </c>
      <c r="M2166">
        <v>377.5487</v>
      </c>
      <c r="N2166" s="9">
        <f t="shared" si="112"/>
        <v>-0.12471228968781412</v>
      </c>
      <c r="O2166" s="9">
        <f t="shared" si="113"/>
        <v>-4.9640860926902231E-2</v>
      </c>
    </row>
    <row r="2167" spans="1:15" x14ac:dyDescent="0.15">
      <c r="A2167">
        <f t="shared" si="114"/>
        <v>3</v>
      </c>
      <c r="B2167" s="3" t="s">
        <v>2166</v>
      </c>
      <c r="C2167" s="4">
        <v>21.307902756681901</v>
      </c>
      <c r="K2167" s="8">
        <v>32345</v>
      </c>
      <c r="L2167">
        <v>266.66000000000003</v>
      </c>
      <c r="M2167">
        <v>377.57780000000002</v>
      </c>
      <c r="N2167" s="9">
        <f t="shared" si="112"/>
        <v>-0.13368636496540065</v>
      </c>
      <c r="O2167" s="9">
        <f t="shared" si="113"/>
        <v>-5.6447781834702115E-2</v>
      </c>
    </row>
    <row r="2168" spans="1:15" x14ac:dyDescent="0.15">
      <c r="A2168">
        <f t="shared" si="114"/>
        <v>4</v>
      </c>
      <c r="B2168" s="3" t="s">
        <v>2167</v>
      </c>
      <c r="C2168" s="4">
        <v>21.024161184221299</v>
      </c>
      <c r="K2168" s="8">
        <v>32346</v>
      </c>
      <c r="L2168">
        <v>263.5</v>
      </c>
      <c r="M2168">
        <v>376.79</v>
      </c>
      <c r="N2168" s="9">
        <f t="shared" si="112"/>
        <v>-0.14799366249555401</v>
      </c>
      <c r="O2168" s="9">
        <f t="shared" si="113"/>
        <v>-7.3202468082070982E-2</v>
      </c>
    </row>
    <row r="2169" spans="1:15" x14ac:dyDescent="0.15">
      <c r="A2169">
        <f t="shared" si="114"/>
        <v>5</v>
      </c>
      <c r="B2169" s="3" t="s">
        <v>2168</v>
      </c>
      <c r="C2169" s="4">
        <v>21.769328763462202</v>
      </c>
      <c r="K2169" s="8">
        <v>32349</v>
      </c>
      <c r="L2169">
        <v>264.68</v>
      </c>
      <c r="M2169">
        <v>374.93220000000002</v>
      </c>
      <c r="N2169" s="9">
        <f t="shared" si="112"/>
        <v>-0.1479800418477385</v>
      </c>
      <c r="O2169" s="9">
        <f t="shared" si="113"/>
        <v>-7.6715428190931245E-2</v>
      </c>
    </row>
    <row r="2170" spans="1:15" x14ac:dyDescent="0.15">
      <c r="A2170">
        <f t="shared" si="114"/>
        <v>6</v>
      </c>
      <c r="B2170" s="3" t="s">
        <v>2169</v>
      </c>
      <c r="C2170" s="4">
        <v>21.7181684972185</v>
      </c>
      <c r="K2170" s="8">
        <v>32350</v>
      </c>
      <c r="L2170">
        <v>265.19</v>
      </c>
      <c r="M2170">
        <v>372.33019999999999</v>
      </c>
      <c r="N2170" s="9">
        <f t="shared" si="112"/>
        <v>-0.15093010597765177</v>
      </c>
      <c r="O2170" s="9">
        <f t="shared" si="113"/>
        <v>-8.7337398433769531E-2</v>
      </c>
    </row>
    <row r="2171" spans="1:15" x14ac:dyDescent="0.15">
      <c r="A2171">
        <f t="shared" si="114"/>
        <v>7</v>
      </c>
      <c r="B2171" s="3" t="s">
        <v>2170</v>
      </c>
      <c r="C2171" s="4">
        <v>21.7181684972185</v>
      </c>
      <c r="K2171" s="8">
        <v>32351</v>
      </c>
      <c r="L2171">
        <v>262.5</v>
      </c>
      <c r="M2171">
        <v>372.75170000000003</v>
      </c>
      <c r="N2171" s="9">
        <f t="shared" si="112"/>
        <v>-0.16838270236020902</v>
      </c>
      <c r="O2171" s="9">
        <f t="shared" si="113"/>
        <v>-0.1048045180568089</v>
      </c>
    </row>
    <row r="2172" spans="1:15" x14ac:dyDescent="0.15">
      <c r="A2172">
        <f t="shared" si="114"/>
        <v>1</v>
      </c>
      <c r="B2172" s="3" t="s">
        <v>2171</v>
      </c>
      <c r="C2172" s="4">
        <v>21.972457434806799</v>
      </c>
      <c r="K2172" s="8">
        <v>32352</v>
      </c>
      <c r="L2172">
        <v>266.02</v>
      </c>
      <c r="M2172">
        <v>378.16379999999998</v>
      </c>
      <c r="N2172" s="9">
        <f t="shared" si="112"/>
        <v>-0.16359063040402466</v>
      </c>
      <c r="O2172" s="9">
        <f t="shared" si="113"/>
        <v>-9.220651182128925E-2</v>
      </c>
    </row>
    <row r="2173" spans="1:15" x14ac:dyDescent="0.15">
      <c r="A2173">
        <f t="shared" si="114"/>
        <v>2</v>
      </c>
      <c r="B2173" s="3" t="s">
        <v>2172</v>
      </c>
      <c r="C2173" s="4">
        <v>22.0582560600566</v>
      </c>
      <c r="K2173" s="8">
        <v>32353</v>
      </c>
      <c r="L2173">
        <v>272.02</v>
      </c>
      <c r="M2173">
        <v>381.62209999999999</v>
      </c>
      <c r="N2173" s="9">
        <f t="shared" si="112"/>
        <v>-0.14636289462122654</v>
      </c>
      <c r="O2173" s="9">
        <f t="shared" si="113"/>
        <v>-8.1542332285286845E-2</v>
      </c>
    </row>
    <row r="2174" spans="1:15" x14ac:dyDescent="0.15">
      <c r="A2174">
        <f t="shared" si="114"/>
        <v>3</v>
      </c>
      <c r="B2174" s="3" t="s">
        <v>2173</v>
      </c>
      <c r="C2174" s="4">
        <v>21.646317560102801</v>
      </c>
      <c r="K2174" s="8">
        <v>32356</v>
      </c>
      <c r="L2174">
        <v>272.20999999999998</v>
      </c>
      <c r="M2174">
        <v>383.88889999999998</v>
      </c>
      <c r="N2174" s="9">
        <f t="shared" si="112"/>
        <v>-0.14283465062820799</v>
      </c>
      <c r="O2174" s="9">
        <f t="shared" si="113"/>
        <v>-7.1866764664639038E-2</v>
      </c>
    </row>
    <row r="2175" spans="1:15" x14ac:dyDescent="0.15">
      <c r="A2175">
        <f t="shared" si="114"/>
        <v>4</v>
      </c>
      <c r="B2175" s="3" t="s">
        <v>2174</v>
      </c>
      <c r="C2175" s="4">
        <v>23.181444070332901</v>
      </c>
      <c r="K2175" s="8">
        <v>32357</v>
      </c>
      <c r="L2175">
        <v>272.06</v>
      </c>
      <c r="M2175">
        <v>383.74930000000001</v>
      </c>
      <c r="N2175" s="9">
        <f t="shared" si="112"/>
        <v>-0.1396768175062455</v>
      </c>
      <c r="O2175" s="9">
        <f t="shared" si="113"/>
        <v>-6.6476482948903293E-2</v>
      </c>
    </row>
    <row r="2176" spans="1:15" x14ac:dyDescent="0.15">
      <c r="A2176">
        <f t="shared" si="114"/>
        <v>5</v>
      </c>
      <c r="B2176" s="3" t="s">
        <v>2175</v>
      </c>
      <c r="C2176" s="4">
        <v>22.4422489456358</v>
      </c>
      <c r="K2176" s="8">
        <v>32358</v>
      </c>
      <c r="L2176">
        <v>272.98</v>
      </c>
      <c r="M2176">
        <v>382.02550000000002</v>
      </c>
      <c r="N2176" s="9">
        <f t="shared" si="112"/>
        <v>-0.14278536661956343</v>
      </c>
      <c r="O2176" s="9">
        <f t="shared" si="113"/>
        <v>-7.6151474927288021E-2</v>
      </c>
    </row>
    <row r="2177" spans="1:15" x14ac:dyDescent="0.15">
      <c r="A2177">
        <f t="shared" si="114"/>
        <v>6</v>
      </c>
      <c r="B2177" s="3" t="s">
        <v>2176</v>
      </c>
      <c r="C2177" s="4">
        <v>21.862530012102098</v>
      </c>
      <c r="K2177" s="8">
        <v>32359</v>
      </c>
      <c r="L2177">
        <v>271.93</v>
      </c>
      <c r="M2177">
        <v>380.18380000000002</v>
      </c>
      <c r="N2177" s="9">
        <f t="shared" si="112"/>
        <v>-0.15573286969480571</v>
      </c>
      <c r="O2177" s="9">
        <f t="shared" si="113"/>
        <v>-8.2731848077322034E-2</v>
      </c>
    </row>
    <row r="2178" spans="1:15" x14ac:dyDescent="0.15">
      <c r="A2178">
        <f t="shared" si="114"/>
        <v>7</v>
      </c>
      <c r="B2178" s="3" t="s">
        <v>2177</v>
      </c>
      <c r="C2178" s="4">
        <v>21.862530012102098</v>
      </c>
      <c r="K2178" s="8">
        <v>32360</v>
      </c>
      <c r="L2178">
        <v>271.14999999999998</v>
      </c>
      <c r="M2178">
        <v>380.61</v>
      </c>
      <c r="N2178" s="9">
        <f t="shared" ref="N2178:N2241" si="115">L2178/L1926-1</f>
        <v>-0.16052631578947374</v>
      </c>
      <c r="O2178" s="9">
        <f t="shared" ref="O2178:O2241" si="116">M2178/M1926-1</f>
        <v>-8.2514846067343939E-2</v>
      </c>
    </row>
    <row r="2179" spans="1:15" x14ac:dyDescent="0.15">
      <c r="A2179">
        <f t="shared" si="114"/>
        <v>1</v>
      </c>
      <c r="B2179" s="3" t="s">
        <v>2178</v>
      </c>
      <c r="C2179" s="4">
        <v>21.287397829421401</v>
      </c>
      <c r="K2179" s="8">
        <v>32363</v>
      </c>
      <c r="L2179">
        <v>269.98</v>
      </c>
      <c r="M2179">
        <v>382.8553</v>
      </c>
      <c r="N2179" s="9">
        <f t="shared" si="115"/>
        <v>-0.17689024390243901</v>
      </c>
      <c r="O2179" s="9">
        <f t="shared" si="116"/>
        <v>-5.5236498533088985E-2</v>
      </c>
    </row>
    <row r="2180" spans="1:15" x14ac:dyDescent="0.15">
      <c r="A2180">
        <f t="shared" ref="A2180:A2243" si="117">WEEKDAY(B2180,2)</f>
        <v>2</v>
      </c>
      <c r="B2180" s="3" t="s">
        <v>2179</v>
      </c>
      <c r="C2180" s="4">
        <v>21.9755617453003</v>
      </c>
      <c r="K2180" s="8">
        <v>32364</v>
      </c>
      <c r="L2180">
        <v>266.49</v>
      </c>
      <c r="M2180">
        <v>379.02530000000002</v>
      </c>
      <c r="N2180" s="9">
        <f t="shared" si="115"/>
        <v>-0.20052200522005215</v>
      </c>
      <c r="O2180" s="9">
        <f t="shared" si="116"/>
        <v>-6.2142635861469508E-2</v>
      </c>
    </row>
    <row r="2181" spans="1:15" x14ac:dyDescent="0.15">
      <c r="A2181">
        <f t="shared" si="117"/>
        <v>3</v>
      </c>
      <c r="B2181" s="3" t="s">
        <v>2180</v>
      </c>
      <c r="C2181" s="4">
        <v>21.492854526415801</v>
      </c>
      <c r="K2181" s="8">
        <v>32365</v>
      </c>
      <c r="L2181">
        <v>261.89999999999998</v>
      </c>
      <c r="M2181">
        <v>377.02480000000003</v>
      </c>
      <c r="N2181" s="9">
        <f t="shared" si="115"/>
        <v>-0.21207015854869282</v>
      </c>
      <c r="O2181" s="9">
        <f t="shared" si="116"/>
        <v>-4.3638177076119833E-2</v>
      </c>
    </row>
    <row r="2182" spans="1:15" x14ac:dyDescent="0.15">
      <c r="A2182">
        <f t="shared" si="117"/>
        <v>4</v>
      </c>
      <c r="B2182" s="3" t="s">
        <v>2181</v>
      </c>
      <c r="C2182" s="4">
        <v>19.923227865843099</v>
      </c>
      <c r="K2182" s="8">
        <v>32366</v>
      </c>
      <c r="L2182">
        <v>262.75</v>
      </c>
      <c r="M2182">
        <v>375.22120000000001</v>
      </c>
      <c r="N2182" s="9">
        <f t="shared" si="115"/>
        <v>-0.21485133721798888</v>
      </c>
      <c r="O2182" s="9">
        <f t="shared" si="116"/>
        <v>-4.3389473238726328E-2</v>
      </c>
    </row>
    <row r="2183" spans="1:15" x14ac:dyDescent="0.15">
      <c r="A2183">
        <f t="shared" si="117"/>
        <v>5</v>
      </c>
      <c r="B2183" s="3" t="s">
        <v>2182</v>
      </c>
      <c r="C2183" s="4">
        <v>18.728469272028299</v>
      </c>
      <c r="K2183" s="8">
        <v>32367</v>
      </c>
      <c r="L2183">
        <v>262.55</v>
      </c>
      <c r="M2183">
        <v>374.19229999999999</v>
      </c>
      <c r="N2183" s="9">
        <f t="shared" si="115"/>
        <v>-0.21389861971915325</v>
      </c>
      <c r="O2183" s="9">
        <f t="shared" si="116"/>
        <v>-5.2686595087590327E-2</v>
      </c>
    </row>
    <row r="2184" spans="1:15" x14ac:dyDescent="0.15">
      <c r="A2184">
        <f t="shared" si="117"/>
        <v>6</v>
      </c>
      <c r="B2184" s="3" t="s">
        <v>2183</v>
      </c>
      <c r="C2184" s="4">
        <v>18.312197466265701</v>
      </c>
      <c r="K2184" s="8">
        <v>32370</v>
      </c>
      <c r="L2184">
        <v>258.69</v>
      </c>
      <c r="M2184">
        <v>375.81869999999998</v>
      </c>
      <c r="N2184" s="9">
        <f t="shared" si="115"/>
        <v>-0.22573403968752814</v>
      </c>
      <c r="O2184" s="9">
        <f t="shared" si="116"/>
        <v>-5.5279250635920318E-2</v>
      </c>
    </row>
    <row r="2185" spans="1:15" x14ac:dyDescent="0.15">
      <c r="A2185">
        <f t="shared" si="117"/>
        <v>7</v>
      </c>
      <c r="B2185" s="3" t="s">
        <v>2184</v>
      </c>
      <c r="C2185" s="4">
        <v>18.312197466265701</v>
      </c>
      <c r="K2185" s="8">
        <v>32371</v>
      </c>
      <c r="L2185">
        <v>260.56</v>
      </c>
      <c r="M2185">
        <v>369.5487</v>
      </c>
      <c r="N2185" s="9">
        <f t="shared" si="115"/>
        <v>-0.20862566438876229</v>
      </c>
      <c r="O2185" s="9">
        <f t="shared" si="116"/>
        <v>-7.1040571449687118E-2</v>
      </c>
    </row>
    <row r="2186" spans="1:15" x14ac:dyDescent="0.15">
      <c r="A2186">
        <f t="shared" si="117"/>
        <v>1</v>
      </c>
      <c r="B2186" s="3" t="s">
        <v>2185</v>
      </c>
      <c r="C2186" s="4">
        <v>18.312197466265701</v>
      </c>
      <c r="K2186" s="8">
        <v>32372</v>
      </c>
      <c r="L2186">
        <v>260.77</v>
      </c>
      <c r="M2186">
        <v>370.3569</v>
      </c>
      <c r="N2186" s="9">
        <f t="shared" si="115"/>
        <v>-0.20938059000090958</v>
      </c>
      <c r="O2186" s="9">
        <f t="shared" si="116"/>
        <v>-9.1389298391910456E-2</v>
      </c>
    </row>
    <row r="2187" spans="1:15" x14ac:dyDescent="0.15">
      <c r="A2187">
        <f t="shared" si="117"/>
        <v>2</v>
      </c>
      <c r="B2187" s="3" t="s">
        <v>2186</v>
      </c>
      <c r="C2187" s="4">
        <v>18.807944807309799</v>
      </c>
      <c r="K2187" s="8">
        <v>32373</v>
      </c>
      <c r="L2187">
        <v>261.02999999999997</v>
      </c>
      <c r="M2187">
        <v>374.65499999999997</v>
      </c>
      <c r="N2187" s="9">
        <f t="shared" si="115"/>
        <v>-0.22043363994743759</v>
      </c>
      <c r="O2187" s="9">
        <f t="shared" si="116"/>
        <v>-7.9635013150001543E-2</v>
      </c>
    </row>
    <row r="2188" spans="1:15" x14ac:dyDescent="0.15">
      <c r="A2188">
        <f t="shared" si="117"/>
        <v>3</v>
      </c>
      <c r="B2188" s="3" t="s">
        <v>2187</v>
      </c>
      <c r="C2188" s="4">
        <v>17.882338417051599</v>
      </c>
      <c r="K2188" s="8">
        <v>32374</v>
      </c>
      <c r="L2188">
        <v>260.24</v>
      </c>
      <c r="M2188">
        <v>377.66070000000002</v>
      </c>
      <c r="N2188" s="9">
        <f t="shared" si="115"/>
        <v>-0.22524560881214639</v>
      </c>
      <c r="O2188" s="9">
        <f t="shared" si="116"/>
        <v>-7.8728488620856574E-2</v>
      </c>
    </row>
    <row r="2189" spans="1:15" x14ac:dyDescent="0.15">
      <c r="A2189">
        <f t="shared" si="117"/>
        <v>4</v>
      </c>
      <c r="B2189" s="3" t="s">
        <v>2188</v>
      </c>
      <c r="C2189" s="4">
        <v>16.5554350228517</v>
      </c>
      <c r="K2189" s="8">
        <v>32377</v>
      </c>
      <c r="L2189">
        <v>256.98</v>
      </c>
      <c r="M2189">
        <v>373.07260000000002</v>
      </c>
      <c r="N2189" s="9">
        <f t="shared" si="115"/>
        <v>-0.2290522905229051</v>
      </c>
      <c r="O2189" s="9">
        <f t="shared" si="116"/>
        <v>-9.0233693722517216E-2</v>
      </c>
    </row>
    <row r="2190" spans="1:15" x14ac:dyDescent="0.15">
      <c r="A2190">
        <f t="shared" si="117"/>
        <v>5</v>
      </c>
      <c r="B2190" s="3" t="s">
        <v>2189</v>
      </c>
      <c r="C2190" s="4">
        <v>17.652332650760901</v>
      </c>
      <c r="K2190" s="8">
        <v>32378</v>
      </c>
      <c r="L2190">
        <v>257.08999999999997</v>
      </c>
      <c r="M2190">
        <v>367.20170000000002</v>
      </c>
      <c r="N2190" s="9">
        <f t="shared" si="115"/>
        <v>-0.23660064732606823</v>
      </c>
      <c r="O2190" s="9">
        <f t="shared" si="116"/>
        <v>-0.10371607067234401</v>
      </c>
    </row>
    <row r="2191" spans="1:15" x14ac:dyDescent="0.15">
      <c r="A2191">
        <f t="shared" si="117"/>
        <v>6</v>
      </c>
      <c r="B2191" s="3" t="s">
        <v>2190</v>
      </c>
      <c r="C2191" s="4">
        <v>17.159865827402999</v>
      </c>
      <c r="K2191" s="8">
        <v>32379</v>
      </c>
      <c r="L2191">
        <v>261.13</v>
      </c>
      <c r="M2191">
        <v>369.0351</v>
      </c>
      <c r="N2191" s="9">
        <f t="shared" si="115"/>
        <v>-0.21950563409749824</v>
      </c>
      <c r="O2191" s="9">
        <f t="shared" si="116"/>
        <v>-9.4962954642827557E-2</v>
      </c>
    </row>
    <row r="2192" spans="1:15" x14ac:dyDescent="0.15">
      <c r="A2192">
        <f t="shared" si="117"/>
        <v>7</v>
      </c>
      <c r="B2192" s="3" t="s">
        <v>2191</v>
      </c>
      <c r="C2192" s="4">
        <v>17.159865827402999</v>
      </c>
      <c r="K2192" s="8">
        <v>32380</v>
      </c>
      <c r="L2192">
        <v>259.18</v>
      </c>
      <c r="M2192">
        <v>369.69990000000001</v>
      </c>
      <c r="N2192" s="9">
        <f t="shared" si="115"/>
        <v>-0.21787675780071214</v>
      </c>
      <c r="O2192" s="9">
        <f t="shared" si="116"/>
        <v>-0.10881091430914513</v>
      </c>
    </row>
    <row r="2193" spans="1:15" x14ac:dyDescent="0.15">
      <c r="A2193">
        <f t="shared" si="117"/>
        <v>1</v>
      </c>
      <c r="B2193" s="3" t="s">
        <v>2192</v>
      </c>
      <c r="C2193" s="4">
        <v>18.6056040137967</v>
      </c>
      <c r="K2193" s="8">
        <v>32381</v>
      </c>
      <c r="L2193">
        <v>259.68</v>
      </c>
      <c r="M2193">
        <v>366.56869999999998</v>
      </c>
      <c r="N2193" s="9">
        <f t="shared" si="115"/>
        <v>-0.2059686888454012</v>
      </c>
      <c r="O2193" s="9">
        <f t="shared" si="116"/>
        <v>-0.12121001445836055</v>
      </c>
    </row>
    <row r="2194" spans="1:15" x14ac:dyDescent="0.15">
      <c r="A2194">
        <f t="shared" si="117"/>
        <v>2</v>
      </c>
      <c r="B2194" s="3" t="s">
        <v>2193</v>
      </c>
      <c r="C2194" s="4">
        <v>18.3701564216273</v>
      </c>
      <c r="K2194" s="8">
        <v>32384</v>
      </c>
      <c r="L2194">
        <v>262.33</v>
      </c>
      <c r="M2194">
        <v>370.52330000000001</v>
      </c>
      <c r="N2194" s="9">
        <f t="shared" si="115"/>
        <v>-0.20457853244390545</v>
      </c>
      <c r="O2194" s="9">
        <f t="shared" si="116"/>
        <v>-0.10676511159550894</v>
      </c>
    </row>
    <row r="2195" spans="1:15" x14ac:dyDescent="0.15">
      <c r="A2195">
        <f t="shared" si="117"/>
        <v>3</v>
      </c>
      <c r="B2195" s="3" t="s">
        <v>2194</v>
      </c>
      <c r="C2195" s="4">
        <v>18.4728309134324</v>
      </c>
      <c r="K2195" s="8">
        <v>32385</v>
      </c>
      <c r="L2195">
        <v>262.51</v>
      </c>
      <c r="M2195">
        <v>370.97640000000001</v>
      </c>
      <c r="N2195" s="9">
        <f t="shared" si="115"/>
        <v>-0.18828076685219541</v>
      </c>
      <c r="O2195" s="9">
        <f t="shared" si="116"/>
        <v>-0.11552882105127638</v>
      </c>
    </row>
    <row r="2196" spans="1:15" x14ac:dyDescent="0.15">
      <c r="A2196">
        <f t="shared" si="117"/>
        <v>4</v>
      </c>
      <c r="B2196" s="3" t="s">
        <v>2195</v>
      </c>
      <c r="C2196" s="4">
        <v>18.6764522888386</v>
      </c>
      <c r="K2196" s="8">
        <v>32386</v>
      </c>
      <c r="L2196">
        <v>261.52</v>
      </c>
      <c r="M2196">
        <v>372.25409999999999</v>
      </c>
      <c r="N2196" s="9">
        <f t="shared" si="115"/>
        <v>-0.18701815468788863</v>
      </c>
      <c r="O2196" s="9">
        <f t="shared" si="116"/>
        <v>-0.11415443074965148</v>
      </c>
    </row>
    <row r="2197" spans="1:15" x14ac:dyDescent="0.15">
      <c r="A2197">
        <f t="shared" si="117"/>
        <v>5</v>
      </c>
      <c r="B2197" s="3" t="s">
        <v>2196</v>
      </c>
      <c r="C2197" s="4">
        <v>19.335301533323101</v>
      </c>
      <c r="K2197" s="8">
        <v>32387</v>
      </c>
      <c r="L2197">
        <v>258.35000000000002</v>
      </c>
      <c r="M2197">
        <v>370.62689999999998</v>
      </c>
      <c r="N2197" s="9">
        <f t="shared" si="115"/>
        <v>-0.1931857218700227</v>
      </c>
      <c r="O2197" s="9">
        <f t="shared" si="116"/>
        <v>-0.11859002713955902</v>
      </c>
    </row>
    <row r="2198" spans="1:15" x14ac:dyDescent="0.15">
      <c r="A2198">
        <f t="shared" si="117"/>
        <v>6</v>
      </c>
      <c r="B2198" s="3" t="s">
        <v>2197</v>
      </c>
      <c r="C2198" s="4">
        <v>19.388309009414101</v>
      </c>
      <c r="K2198" s="8">
        <v>32388</v>
      </c>
      <c r="L2198">
        <v>264.48</v>
      </c>
      <c r="M2198">
        <v>370.62689999999998</v>
      </c>
      <c r="N2198" s="9">
        <f t="shared" si="115"/>
        <v>-0.16488790653615404</v>
      </c>
      <c r="O2198" s="9">
        <f t="shared" si="116"/>
        <v>-0.1223074959351057</v>
      </c>
    </row>
    <row r="2199" spans="1:15" x14ac:dyDescent="0.15">
      <c r="A2199">
        <f t="shared" si="117"/>
        <v>7</v>
      </c>
      <c r="B2199" s="3" t="s">
        <v>2198</v>
      </c>
      <c r="C2199" s="4">
        <v>19.388309009414101</v>
      </c>
      <c r="K2199" s="8">
        <v>32392</v>
      </c>
      <c r="L2199">
        <v>265.58999999999997</v>
      </c>
      <c r="M2199">
        <v>383.47210000000001</v>
      </c>
      <c r="N2199" s="9">
        <f t="shared" si="115"/>
        <v>-0.15298507462686572</v>
      </c>
      <c r="O2199" s="9">
        <f t="shared" si="116"/>
        <v>-0.10058954956780586</v>
      </c>
    </row>
    <row r="2200" spans="1:15" x14ac:dyDescent="0.15">
      <c r="A2200">
        <f t="shared" si="117"/>
        <v>1</v>
      </c>
      <c r="B2200" s="3" t="s">
        <v>2199</v>
      </c>
      <c r="C2200" s="4">
        <v>20.025001163205399</v>
      </c>
      <c r="K2200" s="8">
        <v>32393</v>
      </c>
      <c r="L2200">
        <v>265.87</v>
      </c>
      <c r="M2200">
        <v>390.14069999999998</v>
      </c>
      <c r="N2200" s="9">
        <f t="shared" si="115"/>
        <v>-0.15306447502548426</v>
      </c>
      <c r="O2200" s="9">
        <f t="shared" si="116"/>
        <v>-8.9537163941591835E-2</v>
      </c>
    </row>
    <row r="2201" spans="1:15" x14ac:dyDescent="0.15">
      <c r="A2201">
        <f t="shared" si="117"/>
        <v>2</v>
      </c>
      <c r="B2201" s="3" t="s">
        <v>2200</v>
      </c>
      <c r="C2201" s="4">
        <v>19.920825490790001</v>
      </c>
      <c r="K2201" s="8">
        <v>32394</v>
      </c>
      <c r="L2201">
        <v>265.88</v>
      </c>
      <c r="M2201">
        <v>388.16579999999999</v>
      </c>
      <c r="N2201" s="9">
        <f t="shared" si="115"/>
        <v>-0.16160565067953203</v>
      </c>
      <c r="O2201" s="9">
        <f t="shared" si="116"/>
        <v>-9.8960997961921815E-2</v>
      </c>
    </row>
    <row r="2202" spans="1:15" x14ac:dyDescent="0.15">
      <c r="A2202">
        <f t="shared" si="117"/>
        <v>3</v>
      </c>
      <c r="B2202" s="3" t="s">
        <v>2201</v>
      </c>
      <c r="C2202" s="4">
        <v>19.371194744846399</v>
      </c>
      <c r="K2202" s="8">
        <v>32395</v>
      </c>
      <c r="L2202">
        <v>266.83999999999997</v>
      </c>
      <c r="M2202">
        <v>389.83499999999998</v>
      </c>
      <c r="N2202" s="9">
        <f t="shared" si="115"/>
        <v>-0.1712528728492454</v>
      </c>
      <c r="O2202" s="9">
        <f t="shared" si="116"/>
        <v>-9.5234812832772464E-2</v>
      </c>
    </row>
    <row r="2203" spans="1:15" x14ac:dyDescent="0.15">
      <c r="A2203">
        <f t="shared" si="117"/>
        <v>4</v>
      </c>
      <c r="B2203" s="3" t="s">
        <v>2202</v>
      </c>
      <c r="C2203" s="4">
        <v>19.117689670457299</v>
      </c>
      <c r="K2203" s="8">
        <v>32398</v>
      </c>
      <c r="L2203">
        <v>266.47000000000003</v>
      </c>
      <c r="M2203">
        <v>390.80070000000001</v>
      </c>
      <c r="N2203" s="9">
        <f t="shared" si="115"/>
        <v>-0.17521975981181115</v>
      </c>
      <c r="O2203" s="9">
        <f t="shared" si="116"/>
        <v>-9.5604688313951414E-2</v>
      </c>
    </row>
    <row r="2204" spans="1:15" x14ac:dyDescent="0.15">
      <c r="A2204">
        <f t="shared" si="117"/>
        <v>5</v>
      </c>
      <c r="B2204" s="3" t="s">
        <v>2203</v>
      </c>
      <c r="C2204" s="4">
        <v>20.5897517830604</v>
      </c>
      <c r="K2204" s="8">
        <v>32399</v>
      </c>
      <c r="L2204">
        <v>267.43</v>
      </c>
      <c r="M2204">
        <v>388.13580000000002</v>
      </c>
      <c r="N2204" s="9">
        <f t="shared" si="115"/>
        <v>-0.15833700509850823</v>
      </c>
      <c r="O2204" s="9">
        <f t="shared" si="116"/>
        <v>-0.10551712058849283</v>
      </c>
    </row>
    <row r="2205" spans="1:15" x14ac:dyDescent="0.15">
      <c r="A2205">
        <f t="shared" si="117"/>
        <v>6</v>
      </c>
      <c r="B2205" s="3" t="s">
        <v>2204</v>
      </c>
      <c r="C2205" s="4">
        <v>20.85257338996</v>
      </c>
      <c r="K2205" s="8">
        <v>32400</v>
      </c>
      <c r="L2205">
        <v>269.31</v>
      </c>
      <c r="M2205">
        <v>397.43340000000001</v>
      </c>
      <c r="N2205" s="9">
        <f t="shared" si="115"/>
        <v>-0.14466747125706669</v>
      </c>
      <c r="O2205" s="9">
        <f t="shared" si="116"/>
        <v>-9.2017461773812093E-2</v>
      </c>
    </row>
    <row r="2206" spans="1:15" x14ac:dyDescent="0.15">
      <c r="A2206">
        <f t="shared" si="117"/>
        <v>7</v>
      </c>
      <c r="B2206" s="3" t="s">
        <v>2205</v>
      </c>
      <c r="C2206" s="4">
        <v>20.85257338996</v>
      </c>
      <c r="K2206" s="8">
        <v>32401</v>
      </c>
      <c r="L2206">
        <v>268.13</v>
      </c>
      <c r="M2206">
        <v>395.65350000000001</v>
      </c>
      <c r="N2206" s="9">
        <f t="shared" si="115"/>
        <v>-0.14860445178293591</v>
      </c>
      <c r="O2206" s="9">
        <f t="shared" si="116"/>
        <v>-9.2508288113970605E-2</v>
      </c>
    </row>
    <row r="2207" spans="1:15" x14ac:dyDescent="0.15">
      <c r="A2207">
        <f t="shared" si="117"/>
        <v>1</v>
      </c>
      <c r="B2207" s="3" t="s">
        <v>2206</v>
      </c>
      <c r="C2207" s="4">
        <v>20.758989920345101</v>
      </c>
      <c r="K2207" s="8">
        <v>32402</v>
      </c>
      <c r="L2207">
        <v>270.64999999999998</v>
      </c>
      <c r="M2207">
        <v>397.22469999999998</v>
      </c>
      <c r="N2207" s="9">
        <f t="shared" si="115"/>
        <v>-0.14041161150987747</v>
      </c>
      <c r="O2207" s="9">
        <f t="shared" si="116"/>
        <v>-8.4243020150242209E-2</v>
      </c>
    </row>
    <row r="2208" spans="1:15" x14ac:dyDescent="0.15">
      <c r="A2208">
        <f t="shared" si="117"/>
        <v>2</v>
      </c>
      <c r="B2208" s="3" t="s">
        <v>2207</v>
      </c>
      <c r="C2208" s="4">
        <v>20.588339524690301</v>
      </c>
      <c r="K2208" s="8">
        <v>32405</v>
      </c>
      <c r="L2208">
        <v>268.82</v>
      </c>
      <c r="M2208">
        <v>397.50150000000002</v>
      </c>
      <c r="N2208" s="9">
        <f t="shared" si="115"/>
        <v>-0.1343466220132673</v>
      </c>
      <c r="O2208" s="9">
        <f t="shared" si="116"/>
        <v>-8.9833651985757879E-2</v>
      </c>
    </row>
    <row r="2209" spans="1:15" x14ac:dyDescent="0.15">
      <c r="A2209">
        <f t="shared" si="117"/>
        <v>3</v>
      </c>
      <c r="B2209" s="3" t="s">
        <v>2208</v>
      </c>
      <c r="C2209" s="4">
        <v>20.714058628063199</v>
      </c>
      <c r="K2209" s="8">
        <v>32406</v>
      </c>
      <c r="L2209">
        <v>269.73</v>
      </c>
      <c r="M2209">
        <v>401.73669999999998</v>
      </c>
      <c r="N2209" s="9">
        <f t="shared" si="115"/>
        <v>-0.15577464788732387</v>
      </c>
      <c r="O2209" s="9">
        <f t="shared" si="116"/>
        <v>-7.4745745301717847E-2</v>
      </c>
    </row>
    <row r="2210" spans="1:15" x14ac:dyDescent="0.15">
      <c r="A2210">
        <f t="shared" si="117"/>
        <v>4</v>
      </c>
      <c r="B2210" s="3" t="s">
        <v>2209</v>
      </c>
      <c r="C2210" s="4">
        <v>20.775394364558299</v>
      </c>
      <c r="K2210" s="8">
        <v>32407</v>
      </c>
      <c r="L2210">
        <v>270.16000000000003</v>
      </c>
      <c r="M2210">
        <v>401.96519999999998</v>
      </c>
      <c r="N2210" s="9">
        <f t="shared" si="115"/>
        <v>-0.15887792272486678</v>
      </c>
      <c r="O2210" s="9">
        <f t="shared" si="116"/>
        <v>-7.6444398288195492E-2</v>
      </c>
    </row>
    <row r="2211" spans="1:15" x14ac:dyDescent="0.15">
      <c r="A2211">
        <f t="shared" si="117"/>
        <v>5</v>
      </c>
      <c r="B2211" s="3" t="s">
        <v>2210</v>
      </c>
      <c r="C2211" s="4">
        <v>19.8373438882697</v>
      </c>
      <c r="K2211" s="8">
        <v>32408</v>
      </c>
      <c r="L2211">
        <v>269.18</v>
      </c>
      <c r="M2211">
        <v>395.12689999999998</v>
      </c>
      <c r="N2211" s="9">
        <f t="shared" si="115"/>
        <v>-0.1580758163392969</v>
      </c>
      <c r="O2211" s="9">
        <f t="shared" si="116"/>
        <v>-8.2772359876959301E-2</v>
      </c>
    </row>
    <row r="2212" spans="1:15" x14ac:dyDescent="0.15">
      <c r="A2212">
        <f t="shared" si="117"/>
        <v>6</v>
      </c>
      <c r="B2212" s="3" t="s">
        <v>2211</v>
      </c>
      <c r="C2212" s="4">
        <v>20.1367081653711</v>
      </c>
      <c r="K2212" s="8">
        <v>32409</v>
      </c>
      <c r="L2212">
        <v>269.76</v>
      </c>
      <c r="M2212">
        <v>396.48020000000002</v>
      </c>
      <c r="N2212" s="9">
        <f t="shared" si="115"/>
        <v>-0.1574212893553224</v>
      </c>
      <c r="O2212" s="9">
        <f t="shared" si="116"/>
        <v>-7.6410413858681969E-2</v>
      </c>
    </row>
    <row r="2213" spans="1:15" x14ac:dyDescent="0.15">
      <c r="A2213">
        <f t="shared" si="117"/>
        <v>7</v>
      </c>
      <c r="B2213" s="3" t="s">
        <v>2212</v>
      </c>
      <c r="C2213" s="4">
        <v>20.1367081653711</v>
      </c>
      <c r="K2213" s="8">
        <v>32412</v>
      </c>
      <c r="L2213">
        <v>268.88</v>
      </c>
      <c r="M2213">
        <v>393.97989999999999</v>
      </c>
      <c r="N2213" s="9">
        <f t="shared" si="115"/>
        <v>-0.16806930693069311</v>
      </c>
      <c r="O2213" s="9">
        <f t="shared" si="116"/>
        <v>-9.0312558229316275E-2</v>
      </c>
    </row>
    <row r="2214" spans="1:15" x14ac:dyDescent="0.15">
      <c r="A2214">
        <f t="shared" si="117"/>
        <v>1</v>
      </c>
      <c r="B2214" s="3" t="s">
        <v>2213</v>
      </c>
      <c r="C2214" s="4">
        <v>20.332756756221599</v>
      </c>
      <c r="K2214" s="8">
        <v>32413</v>
      </c>
      <c r="L2214">
        <v>268.26</v>
      </c>
      <c r="M2214">
        <v>397.98500000000001</v>
      </c>
      <c r="N2214" s="9">
        <f t="shared" si="115"/>
        <v>-0.16609157884920267</v>
      </c>
      <c r="O2214" s="9">
        <f t="shared" si="116"/>
        <v>-8.1064905815993127E-2</v>
      </c>
    </row>
    <row r="2215" spans="1:15" x14ac:dyDescent="0.15">
      <c r="A2215">
        <f t="shared" si="117"/>
        <v>2</v>
      </c>
      <c r="B2215" s="3" t="s">
        <v>2214</v>
      </c>
      <c r="C2215" s="4">
        <v>21.197958779070799</v>
      </c>
      <c r="K2215" s="8">
        <v>32414</v>
      </c>
      <c r="L2215">
        <v>269.08</v>
      </c>
      <c r="M2215">
        <v>403.83170000000001</v>
      </c>
      <c r="N2215" s="9">
        <f t="shared" si="115"/>
        <v>-0.16390641021657393</v>
      </c>
      <c r="O2215" s="9">
        <f t="shared" si="116"/>
        <v>-6.539391549306206E-2</v>
      </c>
    </row>
    <row r="2216" spans="1:15" x14ac:dyDescent="0.15">
      <c r="A2216">
        <f t="shared" si="117"/>
        <v>3</v>
      </c>
      <c r="B2216" s="3" t="s">
        <v>2215</v>
      </c>
      <c r="C2216" s="4">
        <v>21.949965793776901</v>
      </c>
      <c r="K2216" s="8">
        <v>32415</v>
      </c>
      <c r="L2216">
        <v>272.58999999999997</v>
      </c>
      <c r="M2216">
        <v>402.60109999999997</v>
      </c>
      <c r="N2216" s="9">
        <f t="shared" si="115"/>
        <v>-0.16723184553814197</v>
      </c>
      <c r="O2216" s="9">
        <f t="shared" si="116"/>
        <v>-7.5759081858917554E-2</v>
      </c>
    </row>
    <row r="2217" spans="1:15" x14ac:dyDescent="0.15">
      <c r="A2217">
        <f t="shared" si="117"/>
        <v>4</v>
      </c>
      <c r="B2217" s="3" t="s">
        <v>2216</v>
      </c>
      <c r="C2217" s="4">
        <v>21.8978955233714</v>
      </c>
      <c r="K2217" s="8">
        <v>32416</v>
      </c>
      <c r="L2217">
        <v>271.91000000000003</v>
      </c>
      <c r="M2217">
        <v>401.35730000000001</v>
      </c>
      <c r="N2217" s="9">
        <f t="shared" si="115"/>
        <v>-0.1711829792422348</v>
      </c>
      <c r="O2217" s="9">
        <f t="shared" si="116"/>
        <v>-8.1274431280645931E-2</v>
      </c>
    </row>
    <row r="2218" spans="1:15" x14ac:dyDescent="0.15">
      <c r="A2218">
        <f t="shared" si="117"/>
        <v>5</v>
      </c>
      <c r="B2218" s="3" t="s">
        <v>2217</v>
      </c>
      <c r="C2218" s="4">
        <v>23.139694760167099</v>
      </c>
      <c r="K2218" s="8">
        <v>32419</v>
      </c>
      <c r="L2218">
        <v>271.38</v>
      </c>
      <c r="M2218">
        <v>394.48919999999998</v>
      </c>
      <c r="N2218" s="9">
        <f t="shared" si="115"/>
        <v>-0.17282370153621063</v>
      </c>
      <c r="O2218" s="9">
        <f t="shared" si="116"/>
        <v>-9.4734653611212694E-2</v>
      </c>
    </row>
    <row r="2219" spans="1:15" x14ac:dyDescent="0.15">
      <c r="A2219">
        <f t="shared" si="117"/>
        <v>6</v>
      </c>
      <c r="B2219" s="3" t="s">
        <v>2218</v>
      </c>
      <c r="C2219" s="4">
        <v>23.157491235600201</v>
      </c>
      <c r="K2219" s="8">
        <v>32420</v>
      </c>
      <c r="L2219">
        <v>270.62</v>
      </c>
      <c r="M2219">
        <v>399.30849999999998</v>
      </c>
      <c r="N2219" s="9">
        <f t="shared" si="115"/>
        <v>-0.15224609986842941</v>
      </c>
      <c r="O2219" s="9">
        <f t="shared" si="116"/>
        <v>-8.6201222766263852E-2</v>
      </c>
    </row>
    <row r="2220" spans="1:15" x14ac:dyDescent="0.15">
      <c r="A2220">
        <f t="shared" si="117"/>
        <v>7</v>
      </c>
      <c r="B2220" s="3" t="s">
        <v>2219</v>
      </c>
      <c r="C2220" s="4">
        <v>23.157491235600201</v>
      </c>
      <c r="K2220" s="8">
        <v>32421</v>
      </c>
      <c r="L2220">
        <v>271.86</v>
      </c>
      <c r="M2220">
        <v>397.36700000000002</v>
      </c>
      <c r="N2220" s="9">
        <f t="shared" si="115"/>
        <v>-0.14654360519871912</v>
      </c>
      <c r="O2220" s="9">
        <f t="shared" si="116"/>
        <v>-8.8456849964604123E-2</v>
      </c>
    </row>
    <row r="2221" spans="1:15" x14ac:dyDescent="0.15">
      <c r="A2221">
        <f t="shared" si="117"/>
        <v>1</v>
      </c>
      <c r="B2221" s="3" t="s">
        <v>2220</v>
      </c>
      <c r="C2221" s="4">
        <v>23.4929946830548</v>
      </c>
      <c r="K2221" s="8">
        <v>32422</v>
      </c>
      <c r="L2221">
        <v>272.39</v>
      </c>
      <c r="M2221">
        <v>401.06970000000001</v>
      </c>
      <c r="N2221" s="9">
        <f t="shared" si="115"/>
        <v>-0.13295772854596399</v>
      </c>
      <c r="O2221" s="9">
        <f t="shared" si="116"/>
        <v>-8.8995156840502743E-2</v>
      </c>
    </row>
    <row r="2222" spans="1:15" x14ac:dyDescent="0.15">
      <c r="A2222">
        <f t="shared" si="117"/>
        <v>2</v>
      </c>
      <c r="B2222" s="3" t="s">
        <v>2221</v>
      </c>
      <c r="C2222" s="4">
        <v>23.923710692334399</v>
      </c>
      <c r="K2222" s="8">
        <v>32423</v>
      </c>
      <c r="L2222">
        <v>278.07</v>
      </c>
      <c r="M2222">
        <v>398.63979999999998</v>
      </c>
      <c r="N2222" s="9">
        <f t="shared" si="115"/>
        <v>-0.10608544700549716</v>
      </c>
      <c r="O2222" s="9">
        <f t="shared" si="116"/>
        <v>-9.3756180643236986E-2</v>
      </c>
    </row>
    <row r="2223" spans="1:15" x14ac:dyDescent="0.15">
      <c r="A2223">
        <f t="shared" si="117"/>
        <v>3</v>
      </c>
      <c r="B2223" s="3" t="s">
        <v>2222</v>
      </c>
      <c r="C2223" s="4">
        <v>23.4341060829003</v>
      </c>
      <c r="K2223" s="8">
        <v>32426</v>
      </c>
      <c r="L2223">
        <v>278.24</v>
      </c>
      <c r="M2223">
        <v>398.63979999999998</v>
      </c>
      <c r="N2223" s="9">
        <f t="shared" si="115"/>
        <v>-0.1006819871359772</v>
      </c>
      <c r="O2223" s="9">
        <f t="shared" si="116"/>
        <v>-0.10036394837155282</v>
      </c>
    </row>
    <row r="2224" spans="1:15" x14ac:dyDescent="0.15">
      <c r="A2224">
        <f t="shared" si="117"/>
        <v>4</v>
      </c>
      <c r="B2224" s="3" t="s">
        <v>2223</v>
      </c>
      <c r="C2224" s="4">
        <v>22.638185284425301</v>
      </c>
      <c r="K2224" s="8">
        <v>32427</v>
      </c>
      <c r="L2224">
        <v>277.93</v>
      </c>
      <c r="M2224">
        <v>404.68299999999999</v>
      </c>
      <c r="N2224" s="9">
        <f t="shared" si="115"/>
        <v>-0.11633600406969347</v>
      </c>
      <c r="O2224" s="9">
        <f t="shared" si="116"/>
        <v>-9.2212597621528558E-2</v>
      </c>
    </row>
    <row r="2225" spans="1:15" x14ac:dyDescent="0.15">
      <c r="A2225">
        <f t="shared" si="117"/>
        <v>5</v>
      </c>
      <c r="B2225" s="3" t="s">
        <v>2224</v>
      </c>
      <c r="C2225" s="4">
        <v>22.9298700140133</v>
      </c>
      <c r="K2225" s="8">
        <v>32428</v>
      </c>
      <c r="L2225">
        <v>273.98</v>
      </c>
      <c r="M2225">
        <v>399.12209999999999</v>
      </c>
      <c r="N2225" s="9">
        <f t="shared" si="115"/>
        <v>-0.1023818104380303</v>
      </c>
      <c r="O2225" s="9">
        <f t="shared" si="116"/>
        <v>-9.5486088684593295E-2</v>
      </c>
    </row>
    <row r="2226" spans="1:15" x14ac:dyDescent="0.15">
      <c r="A2226">
        <f t="shared" si="117"/>
        <v>6</v>
      </c>
      <c r="B2226" s="3" t="s">
        <v>2225</v>
      </c>
      <c r="C2226" s="4">
        <v>22.635015497001</v>
      </c>
      <c r="K2226" s="8">
        <v>32429</v>
      </c>
      <c r="L2226">
        <v>275.22000000000003</v>
      </c>
      <c r="M2226">
        <v>398.76990000000001</v>
      </c>
      <c r="N2226" s="9">
        <f t="shared" si="115"/>
        <v>-7.6690821256038544E-2</v>
      </c>
      <c r="O2226" s="9">
        <f t="shared" si="116"/>
        <v>-8.7966214694046418E-2</v>
      </c>
    </row>
    <row r="2227" spans="1:15" x14ac:dyDescent="0.15">
      <c r="A2227">
        <f t="shared" si="117"/>
        <v>7</v>
      </c>
      <c r="B2227" s="3" t="s">
        <v>2226</v>
      </c>
      <c r="C2227" s="4">
        <v>22.635015497001</v>
      </c>
      <c r="K2227" s="8">
        <v>32430</v>
      </c>
      <c r="L2227">
        <v>275.5</v>
      </c>
      <c r="M2227">
        <v>396.19049999999999</v>
      </c>
      <c r="N2227" s="9">
        <f t="shared" si="115"/>
        <v>-2.5468694729395058E-2</v>
      </c>
      <c r="O2227" s="9">
        <f t="shared" si="116"/>
        <v>-9.3630531428463004E-2</v>
      </c>
    </row>
    <row r="2228" spans="1:15" x14ac:dyDescent="0.15">
      <c r="A2228">
        <f t="shared" si="117"/>
        <v>1</v>
      </c>
      <c r="B2228" s="3" t="s">
        <v>2227</v>
      </c>
      <c r="C2228" s="4">
        <v>23.139077472644601</v>
      </c>
      <c r="K2228" s="8">
        <v>32433</v>
      </c>
      <c r="L2228">
        <v>276.41000000000003</v>
      </c>
      <c r="M2228">
        <v>397.01069999999999</v>
      </c>
      <c r="N2228" s="9">
        <f t="shared" si="115"/>
        <v>0.22936310265077409</v>
      </c>
      <c r="O2228" s="9">
        <f t="shared" si="116"/>
        <v>-8.9806821863030462E-2</v>
      </c>
    </row>
    <row r="2229" spans="1:15" x14ac:dyDescent="0.15">
      <c r="A2229">
        <f t="shared" si="117"/>
        <v>2</v>
      </c>
      <c r="B2229" s="3" t="s">
        <v>2228</v>
      </c>
      <c r="C2229" s="4">
        <v>23.280451800977101</v>
      </c>
      <c r="K2229" s="8">
        <v>32434</v>
      </c>
      <c r="L2229">
        <v>279.38</v>
      </c>
      <c r="M2229">
        <v>393.05160000000001</v>
      </c>
      <c r="N2229" s="9">
        <f t="shared" si="115"/>
        <v>0.17966473841996367</v>
      </c>
      <c r="O2229" s="9">
        <f t="shared" si="116"/>
        <v>-0.10313751135762594</v>
      </c>
    </row>
    <row r="2230" spans="1:15" x14ac:dyDescent="0.15">
      <c r="A2230">
        <f t="shared" si="117"/>
        <v>3</v>
      </c>
      <c r="B2230" s="3" t="s">
        <v>2229</v>
      </c>
      <c r="C2230" s="4">
        <v>22.823304600071602</v>
      </c>
      <c r="K2230" s="8">
        <v>32435</v>
      </c>
      <c r="L2230">
        <v>276.97000000000003</v>
      </c>
      <c r="M2230">
        <v>395.21170000000001</v>
      </c>
      <c r="N2230" s="9">
        <f t="shared" si="115"/>
        <v>7.1948293211548942E-2</v>
      </c>
      <c r="O2230" s="9">
        <f t="shared" si="116"/>
        <v>-0.10221457027177872</v>
      </c>
    </row>
    <row r="2231" spans="1:15" x14ac:dyDescent="0.15">
      <c r="A2231">
        <f t="shared" si="117"/>
        <v>4</v>
      </c>
      <c r="B2231" s="3" t="s">
        <v>2230</v>
      </c>
      <c r="C2231" s="4">
        <v>23.121909351427099</v>
      </c>
      <c r="K2231" s="8">
        <v>32436</v>
      </c>
      <c r="L2231">
        <v>282.88</v>
      </c>
      <c r="M2231">
        <v>396.6395</v>
      </c>
      <c r="N2231" s="9">
        <f t="shared" si="115"/>
        <v>0.13949647532729093</v>
      </c>
      <c r="O2231" s="9">
        <f t="shared" si="116"/>
        <v>-0.10381777183294627</v>
      </c>
    </row>
    <row r="2232" spans="1:15" x14ac:dyDescent="0.15">
      <c r="A2232">
        <f t="shared" si="117"/>
        <v>5</v>
      </c>
      <c r="B2232" s="3" t="s">
        <v>2231</v>
      </c>
      <c r="C2232" s="4">
        <v>23.115234052544601</v>
      </c>
      <c r="K2232" s="8">
        <v>32437</v>
      </c>
      <c r="L2232">
        <v>283.66000000000003</v>
      </c>
      <c r="M2232">
        <v>399.26650000000001</v>
      </c>
      <c r="N2232" s="9">
        <f t="shared" si="115"/>
        <v>0.14277656917250847</v>
      </c>
      <c r="O2232" s="9">
        <f t="shared" si="116"/>
        <v>-0.10737065625498832</v>
      </c>
    </row>
    <row r="2233" spans="1:15" x14ac:dyDescent="0.15">
      <c r="A2233">
        <f t="shared" si="117"/>
        <v>6</v>
      </c>
      <c r="B2233" s="3" t="s">
        <v>2232</v>
      </c>
      <c r="C2233" s="4">
        <v>23.782663545196399</v>
      </c>
      <c r="K2233" s="8">
        <v>32440</v>
      </c>
      <c r="L2233">
        <v>282.27999999999997</v>
      </c>
      <c r="M2233">
        <v>397.03870000000001</v>
      </c>
      <c r="N2233" s="9">
        <f t="shared" si="115"/>
        <v>0.2398647164756007</v>
      </c>
      <c r="O2233" s="9">
        <f t="shared" si="116"/>
        <v>-0.11904942050417844</v>
      </c>
    </row>
    <row r="2234" spans="1:15" x14ac:dyDescent="0.15">
      <c r="A2234">
        <f t="shared" si="117"/>
        <v>7</v>
      </c>
      <c r="B2234" s="3" t="s">
        <v>2233</v>
      </c>
      <c r="C2234" s="4">
        <v>23.782663545196399</v>
      </c>
      <c r="K2234" s="8">
        <v>32441</v>
      </c>
      <c r="L2234">
        <v>282.38</v>
      </c>
      <c r="M2234">
        <v>394.05919999999998</v>
      </c>
      <c r="N2234" s="9">
        <f t="shared" si="115"/>
        <v>0.2109438655173892</v>
      </c>
      <c r="O2234" s="9">
        <f t="shared" si="116"/>
        <v>-0.12935585326326515</v>
      </c>
    </row>
    <row r="2235" spans="1:15" x14ac:dyDescent="0.15">
      <c r="A2235">
        <f t="shared" si="117"/>
        <v>1</v>
      </c>
      <c r="B2235" s="3" t="s">
        <v>2234</v>
      </c>
      <c r="C2235" s="4">
        <v>23.6140894045434</v>
      </c>
      <c r="K2235" s="8">
        <v>32442</v>
      </c>
      <c r="L2235">
        <v>281.38</v>
      </c>
      <c r="M2235">
        <v>396.30489999999998</v>
      </c>
      <c r="N2235" s="9">
        <f t="shared" si="115"/>
        <v>0.2061899862825789</v>
      </c>
      <c r="O2235" s="9">
        <f t="shared" si="116"/>
        <v>-0.12138874287425816</v>
      </c>
    </row>
    <row r="2236" spans="1:15" x14ac:dyDescent="0.15">
      <c r="A2236">
        <f t="shared" si="117"/>
        <v>2</v>
      </c>
      <c r="B2236" s="3" t="s">
        <v>2235</v>
      </c>
      <c r="C2236" s="4">
        <v>23.545784687674999</v>
      </c>
      <c r="K2236" s="8">
        <v>32443</v>
      </c>
      <c r="L2236">
        <v>277.27999999999997</v>
      </c>
      <c r="M2236">
        <v>391.4024</v>
      </c>
      <c r="N2236" s="9">
        <f t="shared" si="115"/>
        <v>0.13281856436654804</v>
      </c>
      <c r="O2236" s="9">
        <f t="shared" si="116"/>
        <v>-0.12858075083640375</v>
      </c>
    </row>
    <row r="2237" spans="1:15" x14ac:dyDescent="0.15">
      <c r="A2237">
        <f t="shared" si="117"/>
        <v>3</v>
      </c>
      <c r="B2237" s="3" t="s">
        <v>2236</v>
      </c>
      <c r="C2237" s="4">
        <v>23.360698890004699</v>
      </c>
      <c r="K2237" s="8">
        <v>32444</v>
      </c>
      <c r="L2237">
        <v>278.52999999999997</v>
      </c>
      <c r="M2237">
        <v>386.76859999999999</v>
      </c>
      <c r="N2237" s="9">
        <f t="shared" si="115"/>
        <v>0.10619961078676665</v>
      </c>
      <c r="O2237" s="9">
        <f t="shared" si="116"/>
        <v>-0.14490031354726707</v>
      </c>
    </row>
    <row r="2238" spans="1:15" x14ac:dyDescent="0.15">
      <c r="A2238">
        <f t="shared" si="117"/>
        <v>4</v>
      </c>
      <c r="B2238" s="3" t="s">
        <v>2237</v>
      </c>
      <c r="C2238" s="4">
        <v>23.340715508892401</v>
      </c>
      <c r="K2238" s="8">
        <v>32447</v>
      </c>
      <c r="L2238">
        <v>278.97000000000003</v>
      </c>
      <c r="M2238">
        <v>388.6019</v>
      </c>
      <c r="N2238" s="9">
        <f t="shared" si="115"/>
        <v>9.0791788856305011E-2</v>
      </c>
      <c r="O2238" s="9">
        <f t="shared" si="116"/>
        <v>-0.15055664935364144</v>
      </c>
    </row>
    <row r="2239" spans="1:15" x14ac:dyDescent="0.15">
      <c r="A2239">
        <f t="shared" si="117"/>
        <v>5</v>
      </c>
      <c r="B2239" s="3" t="s">
        <v>2238</v>
      </c>
      <c r="C2239" s="4">
        <v>24.321342475188398</v>
      </c>
      <c r="K2239" s="8">
        <v>32448</v>
      </c>
      <c r="L2239">
        <v>279.06</v>
      </c>
      <c r="M2239">
        <v>389.4212</v>
      </c>
      <c r="N2239" s="9">
        <f t="shared" si="115"/>
        <v>0.11259070249581371</v>
      </c>
      <c r="O2239" s="9">
        <f t="shared" si="116"/>
        <v>-0.15116393632724667</v>
      </c>
    </row>
    <row r="2240" spans="1:15" x14ac:dyDescent="0.15">
      <c r="A2240">
        <f t="shared" si="117"/>
        <v>6</v>
      </c>
      <c r="B2240" s="3" t="s">
        <v>2239</v>
      </c>
      <c r="C2240" s="4">
        <v>23.669253446496299</v>
      </c>
      <c r="K2240" s="8">
        <v>32449</v>
      </c>
      <c r="L2240">
        <v>279.06</v>
      </c>
      <c r="M2240">
        <v>385.54590000000002</v>
      </c>
      <c r="N2240" s="9">
        <f t="shared" si="115"/>
        <v>0.12090295629820047</v>
      </c>
      <c r="O2240" s="9">
        <f t="shared" si="116"/>
        <v>-0.17242185361874762</v>
      </c>
    </row>
    <row r="2241" spans="1:15" x14ac:dyDescent="0.15">
      <c r="A2241">
        <f t="shared" si="117"/>
        <v>7</v>
      </c>
      <c r="B2241" s="3" t="s">
        <v>2240</v>
      </c>
      <c r="C2241" s="4">
        <v>23.669253446496299</v>
      </c>
      <c r="K2241" s="8">
        <v>32450</v>
      </c>
      <c r="L2241">
        <v>279.2</v>
      </c>
      <c r="M2241">
        <v>390.71589999999998</v>
      </c>
      <c r="N2241" s="9">
        <f t="shared" si="115"/>
        <v>9.7139264382269719E-2</v>
      </c>
      <c r="O2241" s="9">
        <f t="shared" si="116"/>
        <v>-0.17473490467382657</v>
      </c>
    </row>
    <row r="2242" spans="1:15" x14ac:dyDescent="0.15">
      <c r="A2242">
        <f t="shared" si="117"/>
        <v>1</v>
      </c>
      <c r="B2242" s="3" t="s">
        <v>2241</v>
      </c>
      <c r="C2242" s="4">
        <v>23.023461650817602</v>
      </c>
      <c r="K2242" s="8">
        <v>32451</v>
      </c>
      <c r="L2242">
        <v>276.31</v>
      </c>
      <c r="M2242">
        <v>399.5489</v>
      </c>
      <c r="N2242" s="9">
        <f t="shared" ref="N2242:N2305" si="118">L2242/L1990-1</f>
        <v>0.10343037418633449</v>
      </c>
      <c r="O2242" s="9">
        <f t="shared" ref="O2242:O2305" si="119">M2242/M1990-1</f>
        <v>-0.15369138150227557</v>
      </c>
    </row>
    <row r="2243" spans="1:15" x14ac:dyDescent="0.15">
      <c r="A2243">
        <f t="shared" si="117"/>
        <v>2</v>
      </c>
      <c r="B2243" s="3" t="s">
        <v>2242</v>
      </c>
      <c r="C2243" s="4">
        <v>23.0180699921262</v>
      </c>
      <c r="K2243" s="8">
        <v>32454</v>
      </c>
      <c r="L2243">
        <v>273.93</v>
      </c>
      <c r="M2243">
        <v>399.93669999999997</v>
      </c>
      <c r="N2243" s="9">
        <f t="shared" si="118"/>
        <v>0.12649586708886806</v>
      </c>
      <c r="O2243" s="9">
        <f t="shared" si="119"/>
        <v>-0.15859094694118336</v>
      </c>
    </row>
    <row r="2244" spans="1:15" x14ac:dyDescent="0.15">
      <c r="A2244">
        <f t="shared" ref="A2244:A2307" si="120">WEEKDAY(B2244,2)</f>
        <v>3</v>
      </c>
      <c r="B2244" s="3" t="s">
        <v>2243</v>
      </c>
      <c r="C2244" s="4">
        <v>23.314384555877002</v>
      </c>
      <c r="K2244" s="8">
        <v>32455</v>
      </c>
      <c r="L2244">
        <v>275.14999999999998</v>
      </c>
      <c r="M2244">
        <v>399.86619999999999</v>
      </c>
      <c r="N2244" s="9">
        <f t="shared" si="118"/>
        <v>0.151255230125523</v>
      </c>
      <c r="O2244" s="9">
        <f t="shared" si="119"/>
        <v>-0.1570768944079477</v>
      </c>
    </row>
    <row r="2245" spans="1:15" x14ac:dyDescent="0.15">
      <c r="A2245">
        <f t="shared" si="120"/>
        <v>4</v>
      </c>
      <c r="B2245" s="3" t="s">
        <v>2244</v>
      </c>
      <c r="C2245" s="4">
        <v>23.495730863027301</v>
      </c>
      <c r="K2245" s="8">
        <v>32456</v>
      </c>
      <c r="L2245">
        <v>273.33</v>
      </c>
      <c r="M2245">
        <v>401.2713</v>
      </c>
      <c r="N2245" s="9">
        <f t="shared" si="118"/>
        <v>0.12992972302604366</v>
      </c>
      <c r="O2245" s="9">
        <f t="shared" si="119"/>
        <v>-0.15441866287023431</v>
      </c>
    </row>
    <row r="2246" spans="1:15" x14ac:dyDescent="0.15">
      <c r="A2246">
        <f t="shared" si="120"/>
        <v>5</v>
      </c>
      <c r="B2246" s="3" t="s">
        <v>2245</v>
      </c>
      <c r="C2246" s="4">
        <v>22.0695264036205</v>
      </c>
      <c r="K2246" s="8">
        <v>32457</v>
      </c>
      <c r="L2246">
        <v>273.69</v>
      </c>
      <c r="M2246">
        <v>400.0086</v>
      </c>
      <c r="N2246" s="9">
        <f t="shared" si="118"/>
        <v>0.10127957508450014</v>
      </c>
      <c r="O2246" s="9">
        <f t="shared" si="119"/>
        <v>-0.14463723669025352</v>
      </c>
    </row>
    <row r="2247" spans="1:15" x14ac:dyDescent="0.15">
      <c r="A2247">
        <f t="shared" si="120"/>
        <v>6</v>
      </c>
      <c r="B2247" s="3" t="s">
        <v>2246</v>
      </c>
      <c r="C2247" s="4">
        <v>21.886411074883299</v>
      </c>
      <c r="K2247" s="8">
        <v>32458</v>
      </c>
      <c r="L2247">
        <v>267.92</v>
      </c>
      <c r="M2247">
        <v>398.94799999999998</v>
      </c>
      <c r="N2247" s="9">
        <f t="shared" si="118"/>
        <v>9.0701840091190533E-2</v>
      </c>
      <c r="O2247" s="9">
        <f t="shared" si="119"/>
        <v>-0.14840533590396177</v>
      </c>
    </row>
    <row r="2248" spans="1:15" x14ac:dyDescent="0.15">
      <c r="A2248">
        <f t="shared" si="120"/>
        <v>7</v>
      </c>
      <c r="B2248" s="3" t="s">
        <v>2247</v>
      </c>
      <c r="C2248" s="4">
        <v>21.886411074883299</v>
      </c>
      <c r="K2248" s="8">
        <v>32461</v>
      </c>
      <c r="L2248">
        <v>267.72000000000003</v>
      </c>
      <c r="M2248">
        <v>397.35309999999998</v>
      </c>
      <c r="N2248" s="9">
        <f t="shared" si="118"/>
        <v>8.4940833198249521E-2</v>
      </c>
      <c r="O2248" s="9">
        <f t="shared" si="119"/>
        <v>-0.16450089016179348</v>
      </c>
    </row>
    <row r="2249" spans="1:15" x14ac:dyDescent="0.15">
      <c r="A2249">
        <f t="shared" si="120"/>
        <v>1</v>
      </c>
      <c r="B2249" s="3" t="s">
        <v>2248</v>
      </c>
      <c r="C2249" s="4">
        <v>22.410312312106601</v>
      </c>
      <c r="K2249" s="8">
        <v>32462</v>
      </c>
      <c r="L2249">
        <v>268.33999999999997</v>
      </c>
      <c r="M2249">
        <v>392.45499999999998</v>
      </c>
      <c r="N2249" s="9">
        <f t="shared" si="118"/>
        <v>0.10409809084924282</v>
      </c>
      <c r="O2249" s="9">
        <f t="shared" si="119"/>
        <v>-0.17740391185621596</v>
      </c>
    </row>
    <row r="2250" spans="1:15" x14ac:dyDescent="0.15">
      <c r="A2250">
        <f t="shared" si="120"/>
        <v>2</v>
      </c>
      <c r="B2250" s="3" t="s">
        <v>2249</v>
      </c>
      <c r="C2250" s="4">
        <v>24.126460497956401</v>
      </c>
      <c r="K2250" s="8">
        <v>32463</v>
      </c>
      <c r="L2250">
        <v>263.82</v>
      </c>
      <c r="M2250">
        <v>385.72629999999998</v>
      </c>
      <c r="N2250" s="9">
        <f t="shared" si="118"/>
        <v>7.4404398289553919E-2</v>
      </c>
      <c r="O2250" s="9">
        <f t="shared" si="119"/>
        <v>-0.18527387357588432</v>
      </c>
    </row>
    <row r="2251" spans="1:15" x14ac:dyDescent="0.15">
      <c r="A2251">
        <f t="shared" si="120"/>
        <v>3</v>
      </c>
      <c r="B2251" s="3" t="s">
        <v>2250</v>
      </c>
      <c r="C2251" s="4">
        <v>26.422363978963599</v>
      </c>
      <c r="K2251" s="8">
        <v>32464</v>
      </c>
      <c r="L2251">
        <v>264.60000000000002</v>
      </c>
      <c r="M2251">
        <v>387.02379999999999</v>
      </c>
      <c r="N2251" s="9">
        <f t="shared" si="118"/>
        <v>0.10227036034159553</v>
      </c>
      <c r="O2251" s="9">
        <f t="shared" si="119"/>
        <v>-0.19088351132452996</v>
      </c>
    </row>
    <row r="2252" spans="1:15" x14ac:dyDescent="0.15">
      <c r="A2252">
        <f t="shared" si="120"/>
        <v>4</v>
      </c>
      <c r="B2252" s="3" t="s">
        <v>2251</v>
      </c>
      <c r="C2252" s="4">
        <v>25.796966798409599</v>
      </c>
      <c r="K2252" s="8">
        <v>32465</v>
      </c>
      <c r="L2252">
        <v>266.47000000000003</v>
      </c>
      <c r="M2252">
        <v>386.74689999999998</v>
      </c>
      <c r="N2252" s="9">
        <f t="shared" si="118"/>
        <v>0.10111570247933899</v>
      </c>
      <c r="O2252" s="9">
        <f t="shared" si="119"/>
        <v>-0.18614587160635376</v>
      </c>
    </row>
    <row r="2253" spans="1:15" x14ac:dyDescent="0.15">
      <c r="A2253">
        <f t="shared" si="120"/>
        <v>5</v>
      </c>
      <c r="B2253" s="3" t="s">
        <v>2252</v>
      </c>
      <c r="C2253" s="4">
        <v>25.988664505093201</v>
      </c>
      <c r="K2253" s="8">
        <v>32468</v>
      </c>
      <c r="L2253">
        <v>266.22000000000003</v>
      </c>
      <c r="M2253">
        <v>381.23329999999999</v>
      </c>
      <c r="N2253" s="9">
        <f t="shared" si="118"/>
        <v>9.5600642001728575E-2</v>
      </c>
      <c r="O2253" s="9">
        <f t="shared" si="119"/>
        <v>-0.19002565048835363</v>
      </c>
    </row>
    <row r="2254" spans="1:15" x14ac:dyDescent="0.15">
      <c r="A2254">
        <f t="shared" si="120"/>
        <v>6</v>
      </c>
      <c r="B2254" s="3" t="s">
        <v>2253</v>
      </c>
      <c r="C2254" s="4">
        <v>26.097277999806</v>
      </c>
      <c r="K2254" s="8">
        <v>32469</v>
      </c>
      <c r="L2254">
        <v>267.20999999999998</v>
      </c>
      <c r="M2254">
        <v>384.04509999999999</v>
      </c>
      <c r="N2254" s="9">
        <f t="shared" si="118"/>
        <v>8.4500182637282428E-2</v>
      </c>
      <c r="O2254" s="9">
        <f t="shared" si="119"/>
        <v>-0.17322355433371583</v>
      </c>
    </row>
    <row r="2255" spans="1:15" x14ac:dyDescent="0.15">
      <c r="A2255">
        <f t="shared" si="120"/>
        <v>7</v>
      </c>
      <c r="B2255" s="3" t="s">
        <v>2254</v>
      </c>
      <c r="C2255" s="4">
        <v>26.097277999806</v>
      </c>
      <c r="K2255" s="8">
        <v>32470</v>
      </c>
      <c r="L2255">
        <v>269</v>
      </c>
      <c r="M2255">
        <v>384.3723</v>
      </c>
      <c r="N2255" s="9">
        <f t="shared" si="118"/>
        <v>0.10200737402703819</v>
      </c>
      <c r="O2255" s="9">
        <f t="shared" si="119"/>
        <v>-0.181305889910508</v>
      </c>
    </row>
    <row r="2256" spans="1:15" x14ac:dyDescent="0.15">
      <c r="A2256">
        <f t="shared" si="120"/>
        <v>1</v>
      </c>
      <c r="B2256" s="3" t="s">
        <v>2255</v>
      </c>
      <c r="C2256" s="4">
        <v>26.278456707839901</v>
      </c>
      <c r="K2256" s="8">
        <v>32472</v>
      </c>
      <c r="L2256">
        <v>267.23</v>
      </c>
      <c r="M2256">
        <v>384.78649999999999</v>
      </c>
      <c r="N2256" s="9">
        <f t="shared" si="118"/>
        <v>0.11188316551551969</v>
      </c>
      <c r="O2256" s="9">
        <f t="shared" si="119"/>
        <v>-0.16420440784693635</v>
      </c>
    </row>
    <row r="2257" spans="1:15" x14ac:dyDescent="0.15">
      <c r="A2257">
        <f t="shared" si="120"/>
        <v>2</v>
      </c>
      <c r="B2257" s="3" t="s">
        <v>2256</v>
      </c>
      <c r="C2257" s="4">
        <v>25.961492808054398</v>
      </c>
      <c r="K2257" s="8">
        <v>32475</v>
      </c>
      <c r="L2257">
        <v>268.64</v>
      </c>
      <c r="M2257">
        <v>383.6456</v>
      </c>
      <c r="N2257" s="9">
        <f t="shared" si="118"/>
        <v>0.16647850629613536</v>
      </c>
      <c r="O2257" s="9">
        <f t="shared" si="119"/>
        <v>-0.16222695360695294</v>
      </c>
    </row>
    <row r="2258" spans="1:15" x14ac:dyDescent="0.15">
      <c r="A2258">
        <f t="shared" si="120"/>
        <v>3</v>
      </c>
      <c r="B2258" s="3" t="s">
        <v>2257</v>
      </c>
      <c r="C2258" s="4">
        <v>26.895482213317599</v>
      </c>
      <c r="K2258" s="8">
        <v>32476</v>
      </c>
      <c r="L2258">
        <v>270.91000000000003</v>
      </c>
      <c r="M2258">
        <v>378.94729999999998</v>
      </c>
      <c r="N2258" s="9">
        <f t="shared" si="118"/>
        <v>0.16771551724137934</v>
      </c>
      <c r="O2258" s="9">
        <f t="shared" si="119"/>
        <v>-0.16868772380272745</v>
      </c>
    </row>
    <row r="2259" spans="1:15" x14ac:dyDescent="0.15">
      <c r="A2259">
        <f t="shared" si="120"/>
        <v>4</v>
      </c>
      <c r="B2259" s="3" t="s">
        <v>2258</v>
      </c>
      <c r="C2259" s="4">
        <v>26.6941215518824</v>
      </c>
      <c r="K2259" s="8">
        <v>32477</v>
      </c>
      <c r="L2259">
        <v>273.7</v>
      </c>
      <c r="M2259">
        <v>379.11840000000001</v>
      </c>
      <c r="N2259" s="9">
        <f t="shared" si="118"/>
        <v>0.17241379310344818</v>
      </c>
      <c r="O2259" s="9">
        <f t="shared" si="119"/>
        <v>-0.15909482093204408</v>
      </c>
    </row>
    <row r="2260" spans="1:15" x14ac:dyDescent="0.15">
      <c r="A2260">
        <f t="shared" si="120"/>
        <v>5</v>
      </c>
      <c r="B2260" s="3" t="s">
        <v>2259</v>
      </c>
      <c r="C2260" s="4">
        <v>26.274358386524501</v>
      </c>
      <c r="K2260" s="8">
        <v>32478</v>
      </c>
      <c r="L2260">
        <v>272.49</v>
      </c>
      <c r="M2260">
        <v>385.0804</v>
      </c>
      <c r="N2260" s="9">
        <f t="shared" si="118"/>
        <v>0.20993739176768345</v>
      </c>
      <c r="O2260" s="9">
        <f t="shared" si="119"/>
        <v>-0.14587078148261845</v>
      </c>
    </row>
    <row r="2261" spans="1:15" x14ac:dyDescent="0.15">
      <c r="A2261">
        <f t="shared" si="120"/>
        <v>6</v>
      </c>
      <c r="B2261" s="3" t="s">
        <v>2260</v>
      </c>
      <c r="C2261" s="4">
        <v>25.698774269876701</v>
      </c>
      <c r="K2261" s="8">
        <v>32479</v>
      </c>
      <c r="L2261">
        <v>271.81</v>
      </c>
      <c r="M2261">
        <v>382.21949999999998</v>
      </c>
      <c r="N2261" s="9">
        <f t="shared" si="118"/>
        <v>0.21387102536620239</v>
      </c>
      <c r="O2261" s="9">
        <f t="shared" si="119"/>
        <v>-0.14372671803745551</v>
      </c>
    </row>
    <row r="2262" spans="1:15" x14ac:dyDescent="0.15">
      <c r="A2262">
        <f t="shared" si="120"/>
        <v>7</v>
      </c>
      <c r="B2262" s="3" t="s">
        <v>2261</v>
      </c>
      <c r="C2262" s="4">
        <v>25.698774269876701</v>
      </c>
      <c r="K2262" s="8">
        <v>32482</v>
      </c>
      <c r="L2262">
        <v>274.93</v>
      </c>
      <c r="M2262">
        <v>383.06450000000001</v>
      </c>
      <c r="N2262" s="9">
        <f t="shared" si="118"/>
        <v>0.20182724252491702</v>
      </c>
      <c r="O2262" s="9">
        <f t="shared" si="119"/>
        <v>-0.14281785529755664</v>
      </c>
    </row>
    <row r="2263" spans="1:15" x14ac:dyDescent="0.15">
      <c r="A2263">
        <f t="shared" si="120"/>
        <v>1</v>
      </c>
      <c r="B2263" s="3" t="s">
        <v>2262</v>
      </c>
      <c r="C2263" s="4">
        <v>25.606409109198498</v>
      </c>
      <c r="K2263" s="8">
        <v>32483</v>
      </c>
      <c r="L2263">
        <v>277.58999999999997</v>
      </c>
      <c r="M2263">
        <v>387.12270000000001</v>
      </c>
      <c r="N2263" s="9">
        <f t="shared" si="118"/>
        <v>0.18168660338001774</v>
      </c>
      <c r="O2263" s="9">
        <f t="shared" si="119"/>
        <v>-0.14250504532318309</v>
      </c>
    </row>
    <row r="2264" spans="1:15" x14ac:dyDescent="0.15">
      <c r="A2264">
        <f t="shared" si="120"/>
        <v>2</v>
      </c>
      <c r="B2264" s="3" t="s">
        <v>2263</v>
      </c>
      <c r="C2264" s="4">
        <v>27.147672966909699</v>
      </c>
      <c r="K2264" s="8">
        <v>32484</v>
      </c>
      <c r="L2264">
        <v>278.13</v>
      </c>
      <c r="M2264">
        <v>387.43700000000001</v>
      </c>
      <c r="N2264" s="9">
        <f t="shared" si="118"/>
        <v>0.16425970111766919</v>
      </c>
      <c r="O2264" s="9">
        <f t="shared" si="119"/>
        <v>-0.1547359609356882</v>
      </c>
    </row>
    <row r="2265" spans="1:15" x14ac:dyDescent="0.15">
      <c r="A2265">
        <f t="shared" si="120"/>
        <v>3</v>
      </c>
      <c r="B2265" s="3" t="s">
        <v>2264</v>
      </c>
      <c r="C2265" s="4">
        <v>26.7418661295101</v>
      </c>
      <c r="K2265" s="8">
        <v>32485</v>
      </c>
      <c r="L2265">
        <v>276.58999999999997</v>
      </c>
      <c r="M2265">
        <v>385.97730000000001</v>
      </c>
      <c r="N2265" s="9">
        <f t="shared" si="118"/>
        <v>0.18418461274992493</v>
      </c>
      <c r="O2265" s="9">
        <f t="shared" si="119"/>
        <v>-0.16078755805256473</v>
      </c>
    </row>
    <row r="2266" spans="1:15" x14ac:dyDescent="0.15">
      <c r="A2266">
        <f t="shared" si="120"/>
        <v>4</v>
      </c>
      <c r="B2266" s="3" t="s">
        <v>2265</v>
      </c>
      <c r="C2266" s="4">
        <v>26.926749444907301</v>
      </c>
      <c r="K2266" s="8">
        <v>32486</v>
      </c>
      <c r="L2266">
        <v>277.02999999999997</v>
      </c>
      <c r="M2266">
        <v>381.34300000000002</v>
      </c>
      <c r="N2266" s="9">
        <f t="shared" si="118"/>
        <v>0.17724800271970076</v>
      </c>
      <c r="O2266" s="9">
        <f t="shared" si="119"/>
        <v>-0.15692903858521534</v>
      </c>
    </row>
    <row r="2267" spans="1:15" x14ac:dyDescent="0.15">
      <c r="A2267">
        <f t="shared" si="120"/>
        <v>5</v>
      </c>
      <c r="B2267" s="3" t="s">
        <v>2266</v>
      </c>
      <c r="C2267" s="4">
        <v>27.9508411881149</v>
      </c>
      <c r="K2267" s="8">
        <v>32489</v>
      </c>
      <c r="L2267">
        <v>276.52</v>
      </c>
      <c r="M2267">
        <v>390.471</v>
      </c>
      <c r="N2267" s="9">
        <f t="shared" si="118"/>
        <v>0.14174821421198236</v>
      </c>
      <c r="O2267" s="9">
        <f t="shared" si="119"/>
        <v>-0.12885279798458904</v>
      </c>
    </row>
    <row r="2268" spans="1:15" x14ac:dyDescent="0.15">
      <c r="A2268">
        <f t="shared" si="120"/>
        <v>6</v>
      </c>
      <c r="B2268" s="3" t="s">
        <v>2267</v>
      </c>
      <c r="C2268" s="4">
        <v>27.612407671721101</v>
      </c>
      <c r="K2268" s="8">
        <v>32490</v>
      </c>
      <c r="L2268">
        <v>276.31</v>
      </c>
      <c r="M2268">
        <v>390.471</v>
      </c>
      <c r="N2268" s="9">
        <f t="shared" si="118"/>
        <v>0.13796795848605914</v>
      </c>
      <c r="O2268" s="9">
        <f t="shared" si="119"/>
        <v>-0.12904652619891022</v>
      </c>
    </row>
    <row r="2269" spans="1:15" x14ac:dyDescent="0.15">
      <c r="A2269">
        <f t="shared" si="120"/>
        <v>7</v>
      </c>
      <c r="B2269" s="3" t="s">
        <v>2268</v>
      </c>
      <c r="C2269" s="4">
        <v>27.612407671721101</v>
      </c>
      <c r="K2269" s="8">
        <v>32491</v>
      </c>
      <c r="L2269">
        <v>275.31</v>
      </c>
      <c r="M2269">
        <v>392.17919999999998</v>
      </c>
      <c r="N2269" s="9">
        <f t="shared" si="118"/>
        <v>0.10976297968397297</v>
      </c>
      <c r="O2269" s="9">
        <f t="shared" si="119"/>
        <v>-0.12504177578196018</v>
      </c>
    </row>
    <row r="2270" spans="1:15" x14ac:dyDescent="0.15">
      <c r="A2270">
        <f t="shared" si="120"/>
        <v>1</v>
      </c>
      <c r="B2270" s="3" t="s">
        <v>2269</v>
      </c>
      <c r="C2270" s="4">
        <v>29.033036725953998</v>
      </c>
      <c r="K2270" s="8">
        <v>32492</v>
      </c>
      <c r="L2270">
        <v>274.27999999999997</v>
      </c>
      <c r="M2270">
        <v>392.5926</v>
      </c>
      <c r="N2270" s="9">
        <f t="shared" si="118"/>
        <v>0.12881718659972008</v>
      </c>
      <c r="O2270" s="9">
        <f t="shared" si="119"/>
        <v>-0.11193495061034697</v>
      </c>
    </row>
    <row r="2271" spans="1:15" x14ac:dyDescent="0.15">
      <c r="A2271">
        <f t="shared" si="120"/>
        <v>2</v>
      </c>
      <c r="B2271" s="3" t="s">
        <v>2270</v>
      </c>
      <c r="C2271" s="4">
        <v>28.590377571231102</v>
      </c>
      <c r="K2271" s="8">
        <v>32493</v>
      </c>
      <c r="L2271">
        <v>276.29000000000002</v>
      </c>
      <c r="M2271">
        <v>392.6266</v>
      </c>
      <c r="N2271" s="9">
        <f t="shared" si="118"/>
        <v>0.1088858564777655</v>
      </c>
      <c r="O2271" s="9">
        <f t="shared" si="119"/>
        <v>-0.13676490375778638</v>
      </c>
    </row>
    <row r="2272" spans="1:15" x14ac:dyDescent="0.15">
      <c r="A2272">
        <f t="shared" si="120"/>
        <v>3</v>
      </c>
      <c r="B2272" s="3" t="s">
        <v>2271</v>
      </c>
      <c r="C2272" s="4">
        <v>27.347848399604501</v>
      </c>
      <c r="K2272" s="8">
        <v>32496</v>
      </c>
      <c r="L2272">
        <v>278.91000000000003</v>
      </c>
      <c r="M2272">
        <v>394.19779999999997</v>
      </c>
      <c r="N2272" s="9">
        <f t="shared" si="118"/>
        <v>0.11769656167347931</v>
      </c>
      <c r="O2272" s="9">
        <f t="shared" si="119"/>
        <v>-0.13787061163413139</v>
      </c>
    </row>
    <row r="2273" spans="1:15" x14ac:dyDescent="0.15">
      <c r="A2273">
        <f t="shared" si="120"/>
        <v>4</v>
      </c>
      <c r="B2273" s="3" t="s">
        <v>2272</v>
      </c>
      <c r="C2273" s="4">
        <v>27.041108666552901</v>
      </c>
      <c r="K2273" s="8">
        <v>32497</v>
      </c>
      <c r="L2273">
        <v>277.47000000000003</v>
      </c>
      <c r="M2273">
        <v>393.67340000000002</v>
      </c>
      <c r="N2273" s="9">
        <f t="shared" si="118"/>
        <v>0.11010202040408101</v>
      </c>
      <c r="O2273" s="9">
        <f t="shared" si="119"/>
        <v>-0.13505899660943055</v>
      </c>
    </row>
    <row r="2274" spans="1:15" x14ac:dyDescent="0.15">
      <c r="A2274">
        <f t="shared" si="120"/>
        <v>5</v>
      </c>
      <c r="B2274" s="3" t="s">
        <v>2273</v>
      </c>
      <c r="C2274" s="4">
        <v>27.862276022488601</v>
      </c>
      <c r="K2274" s="8">
        <v>32498</v>
      </c>
      <c r="L2274">
        <v>277.38</v>
      </c>
      <c r="M2274">
        <v>395.1182</v>
      </c>
      <c r="N2274" s="9">
        <f t="shared" si="118"/>
        <v>9.5670722072997316E-2</v>
      </c>
      <c r="O2274" s="9">
        <f t="shared" si="119"/>
        <v>-0.1330775470406087</v>
      </c>
    </row>
    <row r="2275" spans="1:15" x14ac:dyDescent="0.15">
      <c r="A2275">
        <f t="shared" si="120"/>
        <v>6</v>
      </c>
      <c r="B2275" s="3" t="s">
        <v>2274</v>
      </c>
      <c r="C2275" s="4">
        <v>27.520978869575899</v>
      </c>
      <c r="K2275" s="8">
        <v>32499</v>
      </c>
      <c r="L2275">
        <v>276.87</v>
      </c>
      <c r="M2275">
        <v>397.91950000000003</v>
      </c>
      <c r="N2275" s="9">
        <f t="shared" si="118"/>
        <v>9.8559695274372139E-2</v>
      </c>
      <c r="O2275" s="9">
        <f t="shared" si="119"/>
        <v>-0.1351433648598952</v>
      </c>
    </row>
    <row r="2276" spans="1:15" x14ac:dyDescent="0.15">
      <c r="A2276">
        <f t="shared" si="120"/>
        <v>7</v>
      </c>
      <c r="B2276" s="3" t="s">
        <v>2275</v>
      </c>
      <c r="C2276" s="4">
        <v>27.520978869575899</v>
      </c>
      <c r="K2276" s="8">
        <v>32500</v>
      </c>
      <c r="L2276">
        <v>277.87</v>
      </c>
      <c r="M2276">
        <v>396.19229999999999</v>
      </c>
      <c r="N2276" s="9">
        <f t="shared" si="118"/>
        <v>0.13153072443702407</v>
      </c>
      <c r="O2276" s="9">
        <f t="shared" si="119"/>
        <v>-0.13485535076816391</v>
      </c>
    </row>
    <row r="2277" spans="1:15" x14ac:dyDescent="0.15">
      <c r="A2277">
        <f t="shared" si="120"/>
        <v>1</v>
      </c>
      <c r="B2277" s="3" t="s">
        <v>2276</v>
      </c>
      <c r="C2277" s="4">
        <v>27.445883799573199</v>
      </c>
      <c r="K2277" s="8">
        <v>32504</v>
      </c>
      <c r="L2277">
        <v>276.83</v>
      </c>
      <c r="M2277">
        <v>399.92910000000001</v>
      </c>
      <c r="N2277" s="9">
        <f t="shared" si="118"/>
        <v>0.13181242078580468</v>
      </c>
      <c r="O2277" s="9">
        <f t="shared" si="119"/>
        <v>-0.12907805279593731</v>
      </c>
    </row>
    <row r="2278" spans="1:15" x14ac:dyDescent="0.15">
      <c r="A2278">
        <f t="shared" si="120"/>
        <v>2</v>
      </c>
      <c r="B2278" s="3" t="s">
        <v>2277</v>
      </c>
      <c r="C2278" s="4">
        <v>24.669346119300901</v>
      </c>
      <c r="K2278" s="8">
        <v>32505</v>
      </c>
      <c r="L2278">
        <v>277.08</v>
      </c>
      <c r="M2278">
        <v>397.24419999999998</v>
      </c>
      <c r="N2278" s="9">
        <f t="shared" si="118"/>
        <v>0.11788913096102616</v>
      </c>
      <c r="O2278" s="9">
        <f t="shared" si="119"/>
        <v>-0.14946035710125871</v>
      </c>
    </row>
    <row r="2279" spans="1:15" x14ac:dyDescent="0.15">
      <c r="A2279">
        <f t="shared" si="120"/>
        <v>3</v>
      </c>
      <c r="B2279" s="3" t="s">
        <v>2278</v>
      </c>
      <c r="C2279" s="4">
        <v>23.358481439066001</v>
      </c>
      <c r="K2279" s="8">
        <v>32506</v>
      </c>
      <c r="L2279">
        <v>279.39999999999998</v>
      </c>
      <c r="M2279">
        <v>398.7441</v>
      </c>
      <c r="N2279" s="9">
        <f t="shared" si="118"/>
        <v>0.13080783551886022</v>
      </c>
      <c r="O2279" s="9">
        <f t="shared" si="119"/>
        <v>-0.14817471702426055</v>
      </c>
    </row>
    <row r="2280" spans="1:15" x14ac:dyDescent="0.15">
      <c r="A2280">
        <f t="shared" si="120"/>
        <v>4</v>
      </c>
      <c r="B2280" s="3" t="s">
        <v>2279</v>
      </c>
      <c r="C2280" s="4">
        <v>22.727130285817498</v>
      </c>
      <c r="K2280" s="8">
        <v>32507</v>
      </c>
      <c r="L2280">
        <v>277.72000000000003</v>
      </c>
      <c r="M2280">
        <v>399.4522</v>
      </c>
      <c r="N2280" s="9">
        <f t="shared" si="118"/>
        <v>8.5098069860123582E-2</v>
      </c>
      <c r="O2280" s="9">
        <f t="shared" si="119"/>
        <v>-0.14668790909675455</v>
      </c>
    </row>
    <row r="2281" spans="1:15" x14ac:dyDescent="0.15">
      <c r="A2281">
        <f t="shared" si="120"/>
        <v>5</v>
      </c>
      <c r="B2281" s="3" t="s">
        <v>2280</v>
      </c>
      <c r="C2281" s="4">
        <v>22.736689509598101</v>
      </c>
      <c r="K2281" s="8">
        <v>32511</v>
      </c>
      <c r="L2281">
        <v>275.31</v>
      </c>
      <c r="M2281">
        <v>398.00319999999999</v>
      </c>
      <c r="N2281" s="9">
        <f t="shared" si="118"/>
        <v>6.4493678227583784E-2</v>
      </c>
      <c r="O2281" s="9">
        <f t="shared" si="119"/>
        <v>-0.12618548561851184</v>
      </c>
    </row>
    <row r="2282" spans="1:15" x14ac:dyDescent="0.15">
      <c r="A2282">
        <f t="shared" si="120"/>
        <v>6</v>
      </c>
      <c r="B2282" s="3" t="s">
        <v>2281</v>
      </c>
      <c r="C2282" s="4">
        <v>22.475304249201798</v>
      </c>
      <c r="K2282" s="8">
        <v>32512</v>
      </c>
      <c r="L2282">
        <v>279.43</v>
      </c>
      <c r="M2282">
        <v>398.86079999999998</v>
      </c>
      <c r="N2282" s="9">
        <f t="shared" si="118"/>
        <v>7.9338715284483774E-2</v>
      </c>
      <c r="O2282" s="9">
        <f t="shared" si="119"/>
        <v>-0.12243315623325124</v>
      </c>
    </row>
    <row r="2283" spans="1:15" x14ac:dyDescent="0.15">
      <c r="A2283">
        <f t="shared" si="120"/>
        <v>7</v>
      </c>
      <c r="B2283" s="3" t="s">
        <v>2282</v>
      </c>
      <c r="C2283" s="4">
        <v>22.475304249201798</v>
      </c>
      <c r="K2283" s="8">
        <v>32513</v>
      </c>
      <c r="L2283">
        <v>280.01</v>
      </c>
      <c r="M2283">
        <v>397.85980000000001</v>
      </c>
      <c r="N2283" s="9">
        <f t="shared" si="118"/>
        <v>7.2547592599685906E-2</v>
      </c>
      <c r="O2283" s="9">
        <f t="shared" si="119"/>
        <v>-0.11243123379839282</v>
      </c>
    </row>
    <row r="2284" spans="1:15" x14ac:dyDescent="0.15">
      <c r="A2284">
        <f t="shared" si="120"/>
        <v>1</v>
      </c>
      <c r="B2284" s="3" t="s">
        <v>2283</v>
      </c>
      <c r="C2284" s="4">
        <v>24.1677113804149</v>
      </c>
      <c r="K2284" s="8">
        <v>32514</v>
      </c>
      <c r="L2284">
        <v>280.67</v>
      </c>
      <c r="M2284">
        <v>396.9631</v>
      </c>
      <c r="N2284" s="9">
        <f t="shared" si="118"/>
        <v>0.15312243221035327</v>
      </c>
      <c r="O2284" s="9">
        <f t="shared" si="119"/>
        <v>-0.10563500072434528</v>
      </c>
    </row>
    <row r="2285" spans="1:15" x14ac:dyDescent="0.15">
      <c r="A2285">
        <f t="shared" si="120"/>
        <v>2</v>
      </c>
      <c r="B2285" s="3" t="s">
        <v>2284</v>
      </c>
      <c r="C2285" s="4">
        <v>23.380995117644101</v>
      </c>
      <c r="K2285" s="8">
        <v>32517</v>
      </c>
      <c r="L2285">
        <v>280.98</v>
      </c>
      <c r="M2285">
        <v>398.18979999999999</v>
      </c>
      <c r="N2285" s="9">
        <f t="shared" si="118"/>
        <v>0.13531859873126195</v>
      </c>
      <c r="O2285" s="9">
        <f t="shared" si="119"/>
        <v>-9.7999782535813651E-2</v>
      </c>
    </row>
    <row r="2286" spans="1:15" x14ac:dyDescent="0.15">
      <c r="A2286">
        <f t="shared" si="120"/>
        <v>3</v>
      </c>
      <c r="B2286" s="3" t="s">
        <v>2285</v>
      </c>
      <c r="C2286" s="4">
        <v>22.420159387527299</v>
      </c>
      <c r="K2286" s="8">
        <v>32518</v>
      </c>
      <c r="L2286">
        <v>280.38</v>
      </c>
      <c r="M2286">
        <v>403.41950000000003</v>
      </c>
      <c r="N2286" s="9">
        <f t="shared" si="118"/>
        <v>0.14244967810284415</v>
      </c>
      <c r="O2286" s="9">
        <f t="shared" si="119"/>
        <v>-0.10105851148813527</v>
      </c>
    </row>
    <row r="2287" spans="1:15" x14ac:dyDescent="0.15">
      <c r="A2287">
        <f t="shared" si="120"/>
        <v>4</v>
      </c>
      <c r="B2287" s="3" t="s">
        <v>2286</v>
      </c>
      <c r="C2287" s="4">
        <v>19.955273580456598</v>
      </c>
      <c r="K2287" s="8">
        <v>32519</v>
      </c>
      <c r="L2287">
        <v>282.01</v>
      </c>
      <c r="M2287">
        <v>402.42200000000003</v>
      </c>
      <c r="N2287" s="9">
        <f t="shared" si="118"/>
        <v>0.14726821528823075</v>
      </c>
      <c r="O2287" s="9">
        <f t="shared" si="119"/>
        <v>-7.5988659896311539E-2</v>
      </c>
    </row>
    <row r="2288" spans="1:15" x14ac:dyDescent="0.15">
      <c r="A2288">
        <f t="shared" si="120"/>
        <v>5</v>
      </c>
      <c r="B2288" s="3" t="s">
        <v>2287</v>
      </c>
      <c r="C2288" s="4">
        <v>20.760866396524701</v>
      </c>
      <c r="K2288" s="8">
        <v>32520</v>
      </c>
      <c r="L2288">
        <v>283.17</v>
      </c>
      <c r="M2288">
        <v>401.84190000000001</v>
      </c>
      <c r="N2288" s="9">
        <f t="shared" si="118"/>
        <v>0.15165934602245001</v>
      </c>
      <c r="O2288" s="9">
        <f t="shared" si="119"/>
        <v>-5.5188585197209372E-2</v>
      </c>
    </row>
    <row r="2289" spans="1:15" x14ac:dyDescent="0.15">
      <c r="A2289">
        <f t="shared" si="120"/>
        <v>6</v>
      </c>
      <c r="B2289" s="3" t="s">
        <v>2288</v>
      </c>
      <c r="C2289" s="4">
        <v>20.8735543908526</v>
      </c>
      <c r="K2289" s="8">
        <v>32521</v>
      </c>
      <c r="L2289">
        <v>283.87</v>
      </c>
      <c r="M2289">
        <v>400.77870000000001</v>
      </c>
      <c r="N2289" s="9">
        <f t="shared" si="118"/>
        <v>0.12624479269986111</v>
      </c>
      <c r="O2289" s="9">
        <f t="shared" si="119"/>
        <v>-6.4228951370889353E-3</v>
      </c>
    </row>
    <row r="2290" spans="1:15" x14ac:dyDescent="0.15">
      <c r="A2290">
        <f t="shared" si="120"/>
        <v>7</v>
      </c>
      <c r="B2290" s="3" t="s">
        <v>2289</v>
      </c>
      <c r="C2290" s="4">
        <v>20.8735543908526</v>
      </c>
      <c r="K2290" s="8">
        <v>32524</v>
      </c>
      <c r="L2290">
        <v>284.14</v>
      </c>
      <c r="M2290">
        <v>402.61509999999998</v>
      </c>
      <c r="N2290" s="9">
        <f t="shared" si="118"/>
        <v>0.12807686199777679</v>
      </c>
      <c r="O2290" s="9">
        <f t="shared" si="119"/>
        <v>0.25498726513120928</v>
      </c>
    </row>
    <row r="2291" spans="1:15" x14ac:dyDescent="0.15">
      <c r="A2291">
        <f t="shared" si="120"/>
        <v>1</v>
      </c>
      <c r="B2291" s="3" t="s">
        <v>2290</v>
      </c>
      <c r="C2291" s="4">
        <v>19.607178309837199</v>
      </c>
      <c r="K2291" s="8">
        <v>32525</v>
      </c>
      <c r="L2291">
        <v>283.55</v>
      </c>
      <c r="M2291">
        <v>403.40300000000002</v>
      </c>
      <c r="N2291" s="9">
        <f t="shared" si="118"/>
        <v>0.13729343815177297</v>
      </c>
      <c r="O2291" s="9">
        <f t="shared" si="119"/>
        <v>0.19378255208333339</v>
      </c>
    </row>
    <row r="2292" spans="1:15" x14ac:dyDescent="0.15">
      <c r="A2292">
        <f t="shared" si="120"/>
        <v>2</v>
      </c>
      <c r="B2292" s="3" t="s">
        <v>2291</v>
      </c>
      <c r="C2292" s="4">
        <v>22.328117591275301</v>
      </c>
      <c r="K2292" s="8">
        <v>32526</v>
      </c>
      <c r="L2292">
        <v>286.52999999999997</v>
      </c>
      <c r="M2292">
        <v>411.85199999999998</v>
      </c>
      <c r="N2292" s="9">
        <f t="shared" si="118"/>
        <v>0.18093393232493904</v>
      </c>
      <c r="O2292" s="9">
        <f t="shared" si="119"/>
        <v>0.11713338212150415</v>
      </c>
    </row>
    <row r="2293" spans="1:15" x14ac:dyDescent="0.15">
      <c r="A2293">
        <f t="shared" si="120"/>
        <v>3</v>
      </c>
      <c r="B2293" s="3" t="s">
        <v>2292</v>
      </c>
      <c r="C2293" s="4">
        <v>22.229595066293601</v>
      </c>
      <c r="K2293" s="8">
        <v>32527</v>
      </c>
      <c r="L2293">
        <v>286.91000000000003</v>
      </c>
      <c r="M2293">
        <v>412.1037</v>
      </c>
      <c r="N2293" s="9">
        <f t="shared" si="118"/>
        <v>0.18001974171259372</v>
      </c>
      <c r="O2293" s="9">
        <f t="shared" si="119"/>
        <v>0.16342945773550821</v>
      </c>
    </row>
    <row r="2294" spans="1:15" x14ac:dyDescent="0.15">
      <c r="A2294">
        <f t="shared" si="120"/>
        <v>4</v>
      </c>
      <c r="B2294" s="3" t="s">
        <v>2293</v>
      </c>
      <c r="C2294" s="4">
        <v>25.835867163402</v>
      </c>
      <c r="K2294" s="8">
        <v>32528</v>
      </c>
      <c r="L2294">
        <v>286.63</v>
      </c>
      <c r="M2294">
        <v>411.65789999999998</v>
      </c>
      <c r="N2294" s="9">
        <f t="shared" si="118"/>
        <v>0.16279918864097365</v>
      </c>
      <c r="O2294" s="9">
        <f t="shared" si="119"/>
        <v>0.16231134155796689</v>
      </c>
    </row>
    <row r="2295" spans="1:15" x14ac:dyDescent="0.15">
      <c r="A2295">
        <f t="shared" si="120"/>
        <v>5</v>
      </c>
      <c r="B2295" s="3" t="s">
        <v>2294</v>
      </c>
      <c r="C2295" s="4">
        <v>25.4171371885793</v>
      </c>
      <c r="K2295" s="8">
        <v>32531</v>
      </c>
      <c r="L2295">
        <v>284.5</v>
      </c>
      <c r="M2295">
        <v>405.81029999999998</v>
      </c>
      <c r="N2295" s="9">
        <f t="shared" si="118"/>
        <v>0.12820716183526981</v>
      </c>
      <c r="O2295" s="9">
        <f t="shared" si="119"/>
        <v>0.24922325712690241</v>
      </c>
    </row>
    <row r="2296" spans="1:15" x14ac:dyDescent="0.15">
      <c r="A2296">
        <f t="shared" si="120"/>
        <v>6</v>
      </c>
      <c r="B2296" s="3" t="s">
        <v>2295</v>
      </c>
      <c r="C2296" s="4">
        <v>25.114886195086701</v>
      </c>
      <c r="K2296" s="8">
        <v>32532</v>
      </c>
      <c r="L2296">
        <v>288.49</v>
      </c>
      <c r="M2296">
        <v>407.64699999999999</v>
      </c>
      <c r="N2296" s="9">
        <f t="shared" si="118"/>
        <v>0.15594823095724664</v>
      </c>
      <c r="O2296" s="9">
        <f t="shared" si="119"/>
        <v>0.22517216102243798</v>
      </c>
    </row>
    <row r="2297" spans="1:15" x14ac:dyDescent="0.15">
      <c r="A2297">
        <f t="shared" si="120"/>
        <v>7</v>
      </c>
      <c r="B2297" s="3" t="s">
        <v>2296</v>
      </c>
      <c r="C2297" s="4">
        <v>25.114886195086701</v>
      </c>
      <c r="K2297" s="8">
        <v>32533</v>
      </c>
      <c r="L2297">
        <v>289.14</v>
      </c>
      <c r="M2297">
        <v>408.10759999999999</v>
      </c>
      <c r="N2297" s="9">
        <f t="shared" si="118"/>
        <v>0.1594353997914828</v>
      </c>
      <c r="O2297" s="9">
        <f t="shared" si="119"/>
        <v>0.22608333305793793</v>
      </c>
    </row>
    <row r="2298" spans="1:15" x14ac:dyDescent="0.15">
      <c r="A2298">
        <f t="shared" si="120"/>
        <v>1</v>
      </c>
      <c r="B2298" s="3" t="s">
        <v>2297</v>
      </c>
      <c r="C2298" s="4">
        <v>24.789267572592699</v>
      </c>
      <c r="K2298" s="8">
        <v>32534</v>
      </c>
      <c r="L2298">
        <v>291.69</v>
      </c>
      <c r="M2298">
        <v>409.48379999999997</v>
      </c>
      <c r="N2298" s="9">
        <f t="shared" si="118"/>
        <v>0.15160487978206794</v>
      </c>
      <c r="O2298" s="9">
        <f t="shared" si="119"/>
        <v>0.17246882741606862</v>
      </c>
    </row>
    <row r="2299" spans="1:15" x14ac:dyDescent="0.15">
      <c r="A2299">
        <f t="shared" si="120"/>
        <v>2</v>
      </c>
      <c r="B2299" s="3" t="s">
        <v>2298</v>
      </c>
      <c r="C2299" s="4">
        <v>25.480935355800401</v>
      </c>
      <c r="K2299" s="8">
        <v>32535</v>
      </c>
      <c r="L2299">
        <v>293.82</v>
      </c>
      <c r="M2299">
        <v>413.90289999999999</v>
      </c>
      <c r="N2299" s="9">
        <f t="shared" si="118"/>
        <v>0.14295717119850626</v>
      </c>
      <c r="O2299" s="9">
        <f t="shared" si="119"/>
        <v>0.14875001110163755</v>
      </c>
    </row>
    <row r="2300" spans="1:15" x14ac:dyDescent="0.15">
      <c r="A2300">
        <f t="shared" si="120"/>
        <v>3</v>
      </c>
      <c r="B2300" s="3" t="s">
        <v>2299</v>
      </c>
      <c r="C2300" s="4">
        <v>25.0019172171957</v>
      </c>
      <c r="K2300" s="8">
        <v>32538</v>
      </c>
      <c r="L2300">
        <v>294.99</v>
      </c>
      <c r="M2300">
        <v>410.334</v>
      </c>
      <c r="N2300" s="9">
        <f t="shared" si="118"/>
        <v>0.1566420953575911</v>
      </c>
      <c r="O2300" s="9">
        <f t="shared" si="119"/>
        <v>0.12121110275896729</v>
      </c>
    </row>
    <row r="2301" spans="1:15" x14ac:dyDescent="0.15">
      <c r="A2301">
        <f t="shared" si="120"/>
        <v>4</v>
      </c>
      <c r="B2301" s="3" t="s">
        <v>2300</v>
      </c>
      <c r="C2301" s="4">
        <v>25.684995002213501</v>
      </c>
      <c r="K2301" s="8">
        <v>32539</v>
      </c>
      <c r="L2301">
        <v>297.47000000000003</v>
      </c>
      <c r="M2301">
        <v>419.08969999999999</v>
      </c>
      <c r="N2301" s="9">
        <f t="shared" si="118"/>
        <v>0.16394725515514352</v>
      </c>
      <c r="O2301" s="9">
        <f t="shared" si="119"/>
        <v>0.16764358106225585</v>
      </c>
    </row>
    <row r="2302" spans="1:15" x14ac:dyDescent="0.15">
      <c r="A2302">
        <f t="shared" si="120"/>
        <v>5</v>
      </c>
      <c r="B2302" s="3" t="s">
        <v>2301</v>
      </c>
      <c r="C2302" s="4">
        <v>25.979565345128801</v>
      </c>
      <c r="K2302" s="8">
        <v>32540</v>
      </c>
      <c r="L2302">
        <v>297.08999999999997</v>
      </c>
      <c r="M2302">
        <v>420.24970000000002</v>
      </c>
      <c r="N2302" s="9">
        <f t="shared" si="118"/>
        <v>0.17794694897109542</v>
      </c>
      <c r="O2302" s="9">
        <f t="shared" si="119"/>
        <v>0.17962311540862563</v>
      </c>
    </row>
    <row r="2303" spans="1:15" x14ac:dyDescent="0.15">
      <c r="A2303">
        <f t="shared" si="120"/>
        <v>6</v>
      </c>
      <c r="B2303" s="3" t="s">
        <v>2302</v>
      </c>
      <c r="C2303" s="4">
        <v>25.605835156819701</v>
      </c>
      <c r="K2303" s="8">
        <v>32541</v>
      </c>
      <c r="L2303">
        <v>296.83999999999997</v>
      </c>
      <c r="M2303">
        <v>418.26589999999999</v>
      </c>
      <c r="N2303" s="9">
        <f t="shared" si="118"/>
        <v>0.17695571151024936</v>
      </c>
      <c r="O2303" s="9">
        <f t="shared" si="119"/>
        <v>0.14858799758126029</v>
      </c>
    </row>
    <row r="2304" spans="1:15" x14ac:dyDescent="0.15">
      <c r="A2304">
        <f t="shared" si="120"/>
        <v>7</v>
      </c>
      <c r="B2304" s="3" t="s">
        <v>2303</v>
      </c>
      <c r="C2304" s="4">
        <v>25.605835156819701</v>
      </c>
      <c r="K2304" s="8">
        <v>32542</v>
      </c>
      <c r="L2304">
        <v>296.97000000000003</v>
      </c>
      <c r="M2304">
        <v>418.4556</v>
      </c>
      <c r="N2304" s="9">
        <f t="shared" si="118"/>
        <v>0.18333598979917132</v>
      </c>
      <c r="O2304" s="9">
        <f t="shared" si="119"/>
        <v>0.16778578554833845</v>
      </c>
    </row>
    <row r="2305" spans="1:15" x14ac:dyDescent="0.15">
      <c r="A2305">
        <f t="shared" si="120"/>
        <v>1</v>
      </c>
      <c r="B2305" s="3" t="s">
        <v>2304</v>
      </c>
      <c r="C2305" s="4">
        <v>25.1202334062727</v>
      </c>
      <c r="K2305" s="8">
        <v>32545</v>
      </c>
      <c r="L2305">
        <v>296.04000000000002</v>
      </c>
      <c r="M2305">
        <v>417.07299999999998</v>
      </c>
      <c r="N2305" s="9">
        <f t="shared" si="118"/>
        <v>0.18843837816138098</v>
      </c>
      <c r="O2305" s="9">
        <f t="shared" si="119"/>
        <v>0.19858138092640742</v>
      </c>
    </row>
    <row r="2306" spans="1:15" x14ac:dyDescent="0.15">
      <c r="A2306">
        <f t="shared" si="120"/>
        <v>2</v>
      </c>
      <c r="B2306" s="3" t="s">
        <v>2305</v>
      </c>
      <c r="C2306" s="4">
        <v>22.960175054704401</v>
      </c>
      <c r="K2306" s="8">
        <v>32546</v>
      </c>
      <c r="L2306">
        <v>299.63</v>
      </c>
      <c r="M2306">
        <v>410.99579999999997</v>
      </c>
      <c r="N2306" s="9">
        <f t="shared" ref="N2306:N2369" si="121">L2306/L2054-1</f>
        <v>0.19033052598124889</v>
      </c>
      <c r="O2306" s="9">
        <f t="shared" ref="O2306:O2369" si="122">M2306/M2054-1</f>
        <v>0.2017245361909914</v>
      </c>
    </row>
    <row r="2307" spans="1:15" x14ac:dyDescent="0.15">
      <c r="A2307">
        <f t="shared" si="120"/>
        <v>3</v>
      </c>
      <c r="B2307" s="3" t="s">
        <v>2306</v>
      </c>
      <c r="C2307" s="4">
        <v>22.009162136936101</v>
      </c>
      <c r="K2307" s="8">
        <v>32547</v>
      </c>
      <c r="L2307">
        <v>298.64999999999998</v>
      </c>
      <c r="M2307">
        <v>412.87079999999997</v>
      </c>
      <c r="N2307" s="9">
        <f t="shared" si="121"/>
        <v>0.16360165199096066</v>
      </c>
      <c r="O2307" s="9">
        <f t="shared" si="122"/>
        <v>0.19273458002026822</v>
      </c>
    </row>
    <row r="2308" spans="1:15" x14ac:dyDescent="0.15">
      <c r="A2308">
        <f t="shared" ref="A2308:A2371" si="123">WEEKDAY(B2308,2)</f>
        <v>4</v>
      </c>
      <c r="B2308" s="3" t="s">
        <v>2307</v>
      </c>
      <c r="C2308" s="4">
        <v>21.264221567275701</v>
      </c>
      <c r="K2308" s="8">
        <v>32548</v>
      </c>
      <c r="L2308">
        <v>296.06</v>
      </c>
      <c r="M2308">
        <v>413.6268</v>
      </c>
      <c r="N2308" s="9">
        <f t="shared" si="121"/>
        <v>0.1567102949794883</v>
      </c>
      <c r="O2308" s="9">
        <f t="shared" si="122"/>
        <v>0.1630887227914346</v>
      </c>
    </row>
    <row r="2309" spans="1:15" x14ac:dyDescent="0.15">
      <c r="A2309">
        <f t="shared" si="123"/>
        <v>5</v>
      </c>
      <c r="B2309" s="3" t="s">
        <v>2308</v>
      </c>
      <c r="C2309" s="4">
        <v>23.800282604686501</v>
      </c>
      <c r="K2309" s="8">
        <v>32549</v>
      </c>
      <c r="L2309">
        <v>292.02</v>
      </c>
      <c r="M2309">
        <v>413.96640000000002</v>
      </c>
      <c r="N2309" s="9">
        <f t="shared" si="121"/>
        <v>0.13348600706439462</v>
      </c>
      <c r="O2309" s="9">
        <f t="shared" si="122"/>
        <v>0.17769134983771284</v>
      </c>
    </row>
    <row r="2310" spans="1:15" x14ac:dyDescent="0.15">
      <c r="A2310">
        <f t="shared" si="123"/>
        <v>6</v>
      </c>
      <c r="B2310" s="3" t="s">
        <v>2309</v>
      </c>
      <c r="C2310" s="4">
        <v>23.999011801283299</v>
      </c>
      <c r="K2310" s="8">
        <v>32552</v>
      </c>
      <c r="L2310">
        <v>292.54000000000002</v>
      </c>
      <c r="M2310">
        <v>413.96789999999999</v>
      </c>
      <c r="N2310" s="9">
        <f t="shared" si="121"/>
        <v>0.12589000500327141</v>
      </c>
      <c r="O2310" s="9">
        <f t="shared" si="122"/>
        <v>0.17235026878355542</v>
      </c>
    </row>
    <row r="2311" spans="1:15" x14ac:dyDescent="0.15">
      <c r="A2311">
        <f t="shared" si="123"/>
        <v>7</v>
      </c>
      <c r="B2311" s="3" t="s">
        <v>2310</v>
      </c>
      <c r="C2311" s="4">
        <v>23.999011801283299</v>
      </c>
      <c r="K2311" s="8">
        <v>32553</v>
      </c>
      <c r="L2311">
        <v>291.81</v>
      </c>
      <c r="M2311">
        <v>414.26600000000002</v>
      </c>
      <c r="N2311" s="9">
        <f t="shared" si="121"/>
        <v>0.12576675282589411</v>
      </c>
      <c r="O2311" s="9">
        <f t="shared" si="122"/>
        <v>0.19115168777590608</v>
      </c>
    </row>
    <row r="2312" spans="1:15" x14ac:dyDescent="0.15">
      <c r="A2312">
        <f t="shared" si="123"/>
        <v>1</v>
      </c>
      <c r="B2312" s="3" t="s">
        <v>2311</v>
      </c>
      <c r="C2312" s="4">
        <v>23.9380651115742</v>
      </c>
      <c r="K2312" s="8">
        <v>32554</v>
      </c>
      <c r="L2312">
        <v>294.24</v>
      </c>
      <c r="M2312">
        <v>410.30739999999997</v>
      </c>
      <c r="N2312" s="9">
        <f t="shared" si="121"/>
        <v>0.14086309177620082</v>
      </c>
      <c r="O2312" s="9">
        <f t="shared" si="122"/>
        <v>0.16770975067014726</v>
      </c>
    </row>
    <row r="2313" spans="1:15" x14ac:dyDescent="0.15">
      <c r="A2313">
        <f t="shared" si="123"/>
        <v>2</v>
      </c>
      <c r="B2313" s="3" t="s">
        <v>2312</v>
      </c>
      <c r="C2313" s="4">
        <v>24.481651003124899</v>
      </c>
      <c r="K2313" s="8">
        <v>32555</v>
      </c>
      <c r="L2313">
        <v>294.81</v>
      </c>
      <c r="M2313">
        <v>406.97359999999998</v>
      </c>
      <c r="N2313" s="9">
        <f t="shared" si="121"/>
        <v>0.12690646382019022</v>
      </c>
      <c r="O2313" s="9">
        <f t="shared" si="122"/>
        <v>0.18475899361731551</v>
      </c>
    </row>
    <row r="2314" spans="1:15" x14ac:dyDescent="0.15">
      <c r="A2314">
        <f t="shared" si="123"/>
        <v>3</v>
      </c>
      <c r="B2314" s="3" t="s">
        <v>2313</v>
      </c>
      <c r="C2314" s="4">
        <v>25.535437382160602</v>
      </c>
      <c r="K2314" s="8">
        <v>32556</v>
      </c>
      <c r="L2314">
        <v>296.76</v>
      </c>
      <c r="M2314">
        <v>408.87979999999999</v>
      </c>
      <c r="N2314" s="9">
        <f t="shared" si="121"/>
        <v>0.1171510314711639</v>
      </c>
      <c r="O2314" s="9">
        <f t="shared" si="122"/>
        <v>0.18071694919316572</v>
      </c>
    </row>
    <row r="2315" spans="1:15" x14ac:dyDescent="0.15">
      <c r="A2315">
        <f t="shared" si="123"/>
        <v>4</v>
      </c>
      <c r="B2315" s="3" t="s">
        <v>2314</v>
      </c>
      <c r="C2315" s="4">
        <v>28.928593719242802</v>
      </c>
      <c r="K2315" s="8">
        <v>32560</v>
      </c>
      <c r="L2315">
        <v>295.98</v>
      </c>
      <c r="M2315">
        <v>406.24799999999999</v>
      </c>
      <c r="N2315" s="9">
        <f t="shared" si="121"/>
        <v>0.11682137197192688</v>
      </c>
      <c r="O2315" s="9">
        <f t="shared" si="122"/>
        <v>0.1683374813712164</v>
      </c>
    </row>
    <row r="2316" spans="1:15" x14ac:dyDescent="0.15">
      <c r="A2316">
        <f t="shared" si="123"/>
        <v>5</v>
      </c>
      <c r="B2316" s="3" t="s">
        <v>2315</v>
      </c>
      <c r="C2316" s="4">
        <v>28.810474716017801</v>
      </c>
      <c r="K2316" s="8">
        <v>32561</v>
      </c>
      <c r="L2316">
        <v>290.91000000000003</v>
      </c>
      <c r="M2316">
        <v>406.8827</v>
      </c>
      <c r="N2316" s="9">
        <f t="shared" si="121"/>
        <v>0.10013992360927282</v>
      </c>
      <c r="O2316" s="9">
        <f t="shared" si="122"/>
        <v>0.15401558625434975</v>
      </c>
    </row>
    <row r="2317" spans="1:15" x14ac:dyDescent="0.15">
      <c r="A2317">
        <f t="shared" si="123"/>
        <v>6</v>
      </c>
      <c r="B2317" s="3" t="s">
        <v>2316</v>
      </c>
      <c r="C2317" s="4">
        <v>28.998580253286502</v>
      </c>
      <c r="K2317" s="8">
        <v>32562</v>
      </c>
      <c r="L2317">
        <v>292.05</v>
      </c>
      <c r="M2317">
        <v>398.30470000000003</v>
      </c>
      <c r="N2317" s="9">
        <f t="shared" si="121"/>
        <v>0.11648444070647623</v>
      </c>
      <c r="O2317" s="9">
        <f t="shared" si="122"/>
        <v>0.14028422315296463</v>
      </c>
    </row>
    <row r="2318" spans="1:15" x14ac:dyDescent="0.15">
      <c r="A2318">
        <f t="shared" si="123"/>
        <v>7</v>
      </c>
      <c r="B2318" s="3" t="s">
        <v>2317</v>
      </c>
      <c r="C2318" s="4">
        <v>28.998580253286502</v>
      </c>
      <c r="K2318" s="8">
        <v>32563</v>
      </c>
      <c r="L2318">
        <v>287.13</v>
      </c>
      <c r="M2318">
        <v>398.1902</v>
      </c>
      <c r="N2318" s="9">
        <f t="shared" si="121"/>
        <v>9.3995275470547979E-2</v>
      </c>
      <c r="O2318" s="9">
        <f t="shared" si="122"/>
        <v>0.1399564275142211</v>
      </c>
    </row>
    <row r="2319" spans="1:15" x14ac:dyDescent="0.15">
      <c r="A2319">
        <f t="shared" si="123"/>
        <v>1</v>
      </c>
      <c r="B2319" s="3" t="s">
        <v>2318</v>
      </c>
      <c r="C2319" s="4">
        <v>29.008128780993101</v>
      </c>
      <c r="K2319" s="8">
        <v>32566</v>
      </c>
      <c r="L2319">
        <v>287.82</v>
      </c>
      <c r="M2319">
        <v>399.1465</v>
      </c>
      <c r="N2319" s="9">
        <f t="shared" si="121"/>
        <v>7.46770218803674E-2</v>
      </c>
      <c r="O2319" s="9">
        <f t="shared" si="122"/>
        <v>0.16057105888681322</v>
      </c>
    </row>
    <row r="2320" spans="1:15" x14ac:dyDescent="0.15">
      <c r="A2320">
        <f t="shared" si="123"/>
        <v>2</v>
      </c>
      <c r="B2320" s="3" t="s">
        <v>2319</v>
      </c>
      <c r="C2320" s="4">
        <v>31.030231541635001</v>
      </c>
      <c r="K2320" s="8">
        <v>32567</v>
      </c>
      <c r="L2320">
        <v>288.86</v>
      </c>
      <c r="M2320">
        <v>392.50650000000002</v>
      </c>
      <c r="N2320" s="9">
        <f t="shared" si="121"/>
        <v>8.0981962427961962E-2</v>
      </c>
      <c r="O2320" s="9">
        <f t="shared" si="122"/>
        <v>0.18720363880207236</v>
      </c>
    </row>
    <row r="2321" spans="1:15" x14ac:dyDescent="0.15">
      <c r="A2321">
        <f t="shared" si="123"/>
        <v>3</v>
      </c>
      <c r="B2321" s="3" t="s">
        <v>2320</v>
      </c>
      <c r="C2321" s="4">
        <v>28.8968668522899</v>
      </c>
      <c r="K2321" s="8">
        <v>32568</v>
      </c>
      <c r="L2321">
        <v>287.11</v>
      </c>
      <c r="M2321">
        <v>393.68779999999998</v>
      </c>
      <c r="N2321" s="9">
        <f t="shared" si="121"/>
        <v>7.1385924322710625E-2</v>
      </c>
      <c r="O2321" s="9">
        <f t="shared" si="122"/>
        <v>0.18205112191747408</v>
      </c>
    </row>
    <row r="2322" spans="1:15" x14ac:dyDescent="0.15">
      <c r="A2322">
        <f t="shared" si="123"/>
        <v>4</v>
      </c>
      <c r="B2322" s="3" t="s">
        <v>2321</v>
      </c>
      <c r="C2322" s="4">
        <v>29.758845557277599</v>
      </c>
      <c r="K2322" s="8">
        <v>32569</v>
      </c>
      <c r="L2322">
        <v>289.95</v>
      </c>
      <c r="M2322">
        <v>396.57130000000001</v>
      </c>
      <c r="N2322" s="9">
        <f t="shared" si="121"/>
        <v>8.2387636255039531E-2</v>
      </c>
      <c r="O2322" s="9">
        <f t="shared" si="122"/>
        <v>0.18331312265692423</v>
      </c>
    </row>
    <row r="2323" spans="1:15" x14ac:dyDescent="0.15">
      <c r="A2323">
        <f t="shared" si="123"/>
        <v>5</v>
      </c>
      <c r="B2323" s="3" t="s">
        <v>2322</v>
      </c>
      <c r="C2323" s="4">
        <v>30.4321054343635</v>
      </c>
      <c r="K2323" s="8">
        <v>32570</v>
      </c>
      <c r="L2323">
        <v>291.18</v>
      </c>
      <c r="M2323">
        <v>396.23200000000003</v>
      </c>
      <c r="N2323" s="9">
        <f t="shared" si="121"/>
        <v>8.9337822671156086E-2</v>
      </c>
      <c r="O2323" s="9">
        <f t="shared" si="122"/>
        <v>0.22555884929256131</v>
      </c>
    </row>
    <row r="2324" spans="1:15" x14ac:dyDescent="0.15">
      <c r="A2324">
        <f t="shared" si="123"/>
        <v>6</v>
      </c>
      <c r="B2324" s="3" t="s">
        <v>2323</v>
      </c>
      <c r="C2324" s="4">
        <v>29.666371652330501</v>
      </c>
      <c r="K2324" s="8">
        <v>32573</v>
      </c>
      <c r="L2324">
        <v>294.81</v>
      </c>
      <c r="M2324">
        <v>397.70690000000002</v>
      </c>
      <c r="N2324" s="9">
        <f t="shared" si="121"/>
        <v>0.10258807689430771</v>
      </c>
      <c r="O2324" s="9">
        <f t="shared" si="122"/>
        <v>0.23720747488064431</v>
      </c>
    </row>
    <row r="2325" spans="1:15" x14ac:dyDescent="0.15">
      <c r="A2325">
        <f t="shared" si="123"/>
        <v>7</v>
      </c>
      <c r="B2325" s="3" t="s">
        <v>2324</v>
      </c>
      <c r="C2325" s="4">
        <v>29.666371652330501</v>
      </c>
      <c r="K2325" s="8">
        <v>32574</v>
      </c>
      <c r="L2325">
        <v>293.87</v>
      </c>
      <c r="M2325">
        <v>400.4128</v>
      </c>
      <c r="N2325" s="9">
        <f t="shared" si="121"/>
        <v>9.0710017444234126E-2</v>
      </c>
      <c r="O2325" s="9">
        <f t="shared" si="122"/>
        <v>0.21927080557911216</v>
      </c>
    </row>
    <row r="2326" spans="1:15" x14ac:dyDescent="0.15">
      <c r="A2326">
        <f t="shared" si="123"/>
        <v>1</v>
      </c>
      <c r="B2326" s="3" t="s">
        <v>2325</v>
      </c>
      <c r="C2326" s="4">
        <v>29.754934642977702</v>
      </c>
      <c r="K2326" s="8">
        <v>32575</v>
      </c>
      <c r="L2326">
        <v>294.08</v>
      </c>
      <c r="M2326">
        <v>400.4128</v>
      </c>
      <c r="N2326" s="9">
        <f t="shared" si="121"/>
        <v>9.2990411060729805E-2</v>
      </c>
      <c r="O2326" s="9">
        <f t="shared" si="122"/>
        <v>0.1873497327065845</v>
      </c>
    </row>
    <row r="2327" spans="1:15" x14ac:dyDescent="0.15">
      <c r="A2327">
        <f t="shared" si="123"/>
        <v>2</v>
      </c>
      <c r="B2327" s="3" t="s">
        <v>2326</v>
      </c>
      <c r="C2327" s="4">
        <v>30.426256186905199</v>
      </c>
      <c r="K2327" s="8">
        <v>32576</v>
      </c>
      <c r="L2327">
        <v>293.93</v>
      </c>
      <c r="M2327">
        <v>397.91649999999998</v>
      </c>
      <c r="N2327" s="9">
        <f t="shared" si="121"/>
        <v>0.11404639175257736</v>
      </c>
      <c r="O2327" s="9">
        <f t="shared" si="122"/>
        <v>0.16028908341254877</v>
      </c>
    </row>
    <row r="2328" spans="1:15" x14ac:dyDescent="0.15">
      <c r="A2328">
        <f t="shared" si="123"/>
        <v>3</v>
      </c>
      <c r="B2328" s="3" t="s">
        <v>2327</v>
      </c>
      <c r="C2328" s="4">
        <v>31.149304658288401</v>
      </c>
      <c r="K2328" s="8">
        <v>32577</v>
      </c>
      <c r="L2328">
        <v>292.88</v>
      </c>
      <c r="M2328">
        <v>400.12029999999999</v>
      </c>
      <c r="N2328" s="9">
        <f t="shared" si="121"/>
        <v>0.10545783951083254</v>
      </c>
      <c r="O2328" s="9">
        <f t="shared" si="122"/>
        <v>0.19328934799484765</v>
      </c>
    </row>
    <row r="2329" spans="1:15" x14ac:dyDescent="0.15">
      <c r="A2329">
        <f t="shared" si="123"/>
        <v>4</v>
      </c>
      <c r="B2329" s="3" t="s">
        <v>2328</v>
      </c>
      <c r="C2329" s="4">
        <v>28.1998577557845</v>
      </c>
      <c r="K2329" s="8">
        <v>32580</v>
      </c>
      <c r="L2329">
        <v>295.32</v>
      </c>
      <c r="M2329">
        <v>403.57429999999999</v>
      </c>
      <c r="N2329" s="9">
        <f t="shared" si="121"/>
        <v>0.10868341029395201</v>
      </c>
      <c r="O2329" s="9">
        <f t="shared" si="122"/>
        <v>0.19463946883112637</v>
      </c>
    </row>
    <row r="2330" spans="1:15" x14ac:dyDescent="0.15">
      <c r="A2330">
        <f t="shared" si="123"/>
        <v>5</v>
      </c>
      <c r="B2330" s="3" t="s">
        <v>2329</v>
      </c>
      <c r="C2330" s="4">
        <v>27.641715795041701</v>
      </c>
      <c r="K2330" s="8">
        <v>32581</v>
      </c>
      <c r="L2330">
        <v>295.14</v>
      </c>
      <c r="M2330">
        <v>407.73200000000003</v>
      </c>
      <c r="N2330" s="9">
        <f t="shared" si="121"/>
        <v>0.10900687633863138</v>
      </c>
      <c r="O2330" s="9">
        <f t="shared" si="122"/>
        <v>0.17271057519570965</v>
      </c>
    </row>
    <row r="2331" spans="1:15" x14ac:dyDescent="0.15">
      <c r="A2331">
        <f t="shared" si="123"/>
        <v>6</v>
      </c>
      <c r="B2331" s="3" t="s">
        <v>2330</v>
      </c>
      <c r="C2331" s="4">
        <v>26.6992444721702</v>
      </c>
      <c r="K2331" s="8">
        <v>32582</v>
      </c>
      <c r="L2331">
        <v>296.67</v>
      </c>
      <c r="M2331">
        <v>405.97120000000001</v>
      </c>
      <c r="N2331" s="9">
        <f t="shared" si="121"/>
        <v>0.10429927414852047</v>
      </c>
      <c r="O2331" s="9">
        <f t="shared" si="122"/>
        <v>0.16471266996041711</v>
      </c>
    </row>
    <row r="2332" spans="1:15" x14ac:dyDescent="0.15">
      <c r="A2332">
        <f t="shared" si="123"/>
        <v>7</v>
      </c>
      <c r="B2332" s="3" t="s">
        <v>2331</v>
      </c>
      <c r="C2332" s="4">
        <v>26.6992444721702</v>
      </c>
      <c r="K2332" s="8">
        <v>32583</v>
      </c>
      <c r="L2332">
        <v>299.44</v>
      </c>
      <c r="M2332">
        <v>405.04300000000001</v>
      </c>
      <c r="N2332" s="9">
        <f t="shared" si="121"/>
        <v>0.10404837401371569</v>
      </c>
      <c r="O2332" s="9">
        <f t="shared" si="122"/>
        <v>0.13731717110454067</v>
      </c>
    </row>
    <row r="2333" spans="1:15" x14ac:dyDescent="0.15">
      <c r="A2333">
        <f t="shared" si="123"/>
        <v>1</v>
      </c>
      <c r="B2333" s="3" t="s">
        <v>2332</v>
      </c>
      <c r="C2333" s="4">
        <v>25.7948637970471</v>
      </c>
      <c r="K2333" s="8">
        <v>32584</v>
      </c>
      <c r="L2333">
        <v>292.69</v>
      </c>
      <c r="M2333">
        <v>409.7833</v>
      </c>
      <c r="N2333" s="9">
        <f t="shared" si="121"/>
        <v>7.9558866922395888E-2</v>
      </c>
      <c r="O2333" s="9">
        <f t="shared" si="122"/>
        <v>0.17477850165201003</v>
      </c>
    </row>
    <row r="2334" spans="1:15" x14ac:dyDescent="0.15">
      <c r="A2334">
        <f t="shared" si="123"/>
        <v>2</v>
      </c>
      <c r="B2334" s="3" t="s">
        <v>2333</v>
      </c>
      <c r="C2334" s="4">
        <v>25.253874103288702</v>
      </c>
      <c r="K2334" s="8">
        <v>32587</v>
      </c>
      <c r="L2334">
        <v>289.92</v>
      </c>
      <c r="M2334">
        <v>413.80610000000001</v>
      </c>
      <c r="N2334" s="9">
        <f t="shared" si="121"/>
        <v>7.8812234873855802E-2</v>
      </c>
      <c r="O2334" s="9">
        <f t="shared" si="122"/>
        <v>0.15688667318628968</v>
      </c>
    </row>
    <row r="2335" spans="1:15" x14ac:dyDescent="0.15">
      <c r="A2335">
        <f t="shared" si="123"/>
        <v>3</v>
      </c>
      <c r="B2335" s="3" t="s">
        <v>2334</v>
      </c>
      <c r="C2335" s="4">
        <v>25.307830735392901</v>
      </c>
      <c r="K2335" s="8">
        <v>32588</v>
      </c>
      <c r="L2335">
        <v>291.33</v>
      </c>
      <c r="M2335">
        <v>414.62599999999998</v>
      </c>
      <c r="N2335" s="9">
        <f t="shared" si="121"/>
        <v>8.3655705996131591E-2</v>
      </c>
      <c r="O2335" s="9">
        <f t="shared" si="122"/>
        <v>0.15741375281972814</v>
      </c>
    </row>
    <row r="2336" spans="1:15" x14ac:dyDescent="0.15">
      <c r="A2336">
        <f t="shared" si="123"/>
        <v>4</v>
      </c>
      <c r="B2336" s="3" t="s">
        <v>2335</v>
      </c>
      <c r="C2336" s="4">
        <v>26.0220340063847</v>
      </c>
      <c r="K2336" s="8">
        <v>32589</v>
      </c>
      <c r="L2336">
        <v>290.49</v>
      </c>
      <c r="M2336">
        <v>412.30489999999998</v>
      </c>
      <c r="N2336" s="9">
        <f t="shared" si="121"/>
        <v>8.0249897735301667E-2</v>
      </c>
      <c r="O2336" s="9">
        <f t="shared" si="122"/>
        <v>0.14904653680709301</v>
      </c>
    </row>
    <row r="2337" spans="1:15" x14ac:dyDescent="0.15">
      <c r="A2337">
        <f t="shared" si="123"/>
        <v>5</v>
      </c>
      <c r="B2337" s="3" t="s">
        <v>2336</v>
      </c>
      <c r="C2337" s="4">
        <v>25.835326253431798</v>
      </c>
      <c r="K2337" s="8">
        <v>32590</v>
      </c>
      <c r="L2337">
        <v>288.98</v>
      </c>
      <c r="M2337">
        <v>413.13380000000001</v>
      </c>
      <c r="N2337" s="9">
        <f t="shared" si="121"/>
        <v>9.7322954243402204E-2</v>
      </c>
      <c r="O2337" s="9">
        <f t="shared" si="122"/>
        <v>0.13675774567821142</v>
      </c>
    </row>
    <row r="2338" spans="1:15" x14ac:dyDescent="0.15">
      <c r="A2338">
        <f t="shared" si="123"/>
        <v>6</v>
      </c>
      <c r="B2338" s="3" t="s">
        <v>2337</v>
      </c>
      <c r="C2338" s="4">
        <v>26.346545403653</v>
      </c>
      <c r="K2338" s="8">
        <v>32594</v>
      </c>
      <c r="L2338">
        <v>290.57</v>
      </c>
      <c r="M2338">
        <v>412.4239</v>
      </c>
      <c r="N2338" s="9">
        <f t="shared" si="121"/>
        <v>0.12401841321418905</v>
      </c>
      <c r="O2338" s="9">
        <f t="shared" si="122"/>
        <v>0.13993745632888444</v>
      </c>
    </row>
    <row r="2339" spans="1:15" x14ac:dyDescent="0.15">
      <c r="A2339">
        <f t="shared" si="123"/>
        <v>7</v>
      </c>
      <c r="B2339" s="3" t="s">
        <v>2338</v>
      </c>
      <c r="C2339" s="4">
        <v>26.346545403653</v>
      </c>
      <c r="K2339" s="8">
        <v>32595</v>
      </c>
      <c r="L2339">
        <v>291.58999999999997</v>
      </c>
      <c r="M2339">
        <v>412.1465</v>
      </c>
      <c r="N2339" s="9">
        <f t="shared" si="121"/>
        <v>0.12993102379291632</v>
      </c>
      <c r="O2339" s="9">
        <f t="shared" si="122"/>
        <v>0.13917072421082421</v>
      </c>
    </row>
    <row r="2340" spans="1:15" x14ac:dyDescent="0.15">
      <c r="A2340">
        <f t="shared" si="123"/>
        <v>1</v>
      </c>
      <c r="B2340" s="3" t="s">
        <v>2339</v>
      </c>
      <c r="C2340" s="4">
        <v>26.450212639163301</v>
      </c>
      <c r="K2340" s="8">
        <v>32596</v>
      </c>
      <c r="L2340">
        <v>292.35000000000002</v>
      </c>
      <c r="M2340">
        <v>410.67129999999997</v>
      </c>
      <c r="N2340" s="9">
        <f t="shared" si="121"/>
        <v>0.12412042911523824</v>
      </c>
      <c r="O2340" s="9">
        <f t="shared" si="122"/>
        <v>0.16490698672503235</v>
      </c>
    </row>
    <row r="2341" spans="1:15" x14ac:dyDescent="0.15">
      <c r="A2341">
        <f t="shared" si="123"/>
        <v>2</v>
      </c>
      <c r="B2341" s="3" t="s">
        <v>2340</v>
      </c>
      <c r="C2341" s="4">
        <v>25.751808305872999</v>
      </c>
      <c r="K2341" s="8">
        <v>32597</v>
      </c>
      <c r="L2341">
        <v>292.52</v>
      </c>
      <c r="M2341">
        <v>409.14530000000002</v>
      </c>
      <c r="N2341" s="9">
        <f t="shared" si="121"/>
        <v>0.13349091331809193</v>
      </c>
      <c r="O2341" s="9">
        <f t="shared" si="122"/>
        <v>0.16522854291644551</v>
      </c>
    </row>
    <row r="2342" spans="1:15" x14ac:dyDescent="0.15">
      <c r="A2342">
        <f t="shared" si="123"/>
        <v>3</v>
      </c>
      <c r="B2342" s="3" t="s">
        <v>2341</v>
      </c>
      <c r="C2342" s="4">
        <v>23.080061617885701</v>
      </c>
      <c r="K2342" s="8">
        <v>32598</v>
      </c>
      <c r="L2342">
        <v>294.87</v>
      </c>
      <c r="M2342">
        <v>412.1705</v>
      </c>
      <c r="N2342" s="9">
        <f t="shared" si="121"/>
        <v>0.13897794430066823</v>
      </c>
      <c r="O2342" s="9">
        <f t="shared" si="122"/>
        <v>0.1583579031265816</v>
      </c>
    </row>
    <row r="2343" spans="1:15" x14ac:dyDescent="0.15">
      <c r="A2343">
        <f t="shared" si="123"/>
        <v>4</v>
      </c>
      <c r="B2343" s="3" t="s">
        <v>2342</v>
      </c>
      <c r="C2343" s="4">
        <v>22.7105135338014</v>
      </c>
      <c r="K2343" s="8">
        <v>32601</v>
      </c>
      <c r="L2343">
        <v>296.39</v>
      </c>
      <c r="M2343">
        <v>416.09390000000002</v>
      </c>
      <c r="N2343" s="9">
        <f t="shared" si="121"/>
        <v>0.15736655082197681</v>
      </c>
      <c r="O2343" s="9">
        <f t="shared" si="122"/>
        <v>0.16957283965261416</v>
      </c>
    </row>
    <row r="2344" spans="1:15" x14ac:dyDescent="0.15">
      <c r="A2344">
        <f t="shared" si="123"/>
        <v>5</v>
      </c>
      <c r="B2344" s="3" t="s">
        <v>2343</v>
      </c>
      <c r="C2344" s="4">
        <v>23.002967839206399</v>
      </c>
      <c r="K2344" s="8">
        <v>32602</v>
      </c>
      <c r="L2344">
        <v>295.31</v>
      </c>
      <c r="M2344">
        <v>413.96359999999999</v>
      </c>
      <c r="N2344" s="9">
        <f t="shared" si="121"/>
        <v>0.14235426095702297</v>
      </c>
      <c r="O2344" s="9">
        <f t="shared" si="122"/>
        <v>0.16358490995618746</v>
      </c>
    </row>
    <row r="2345" spans="1:15" x14ac:dyDescent="0.15">
      <c r="A2345">
        <f t="shared" si="123"/>
        <v>6</v>
      </c>
      <c r="B2345" s="3" t="s">
        <v>2344</v>
      </c>
      <c r="C2345" s="4">
        <v>22.939659133688199</v>
      </c>
      <c r="K2345" s="8">
        <v>32603</v>
      </c>
      <c r="L2345">
        <v>296.24</v>
      </c>
      <c r="M2345">
        <v>413.8338</v>
      </c>
      <c r="N2345" s="9">
        <f t="shared" si="121"/>
        <v>0.1158235715092848</v>
      </c>
      <c r="O2345" s="9">
        <f t="shared" si="122"/>
        <v>0.12262313190612506</v>
      </c>
    </row>
    <row r="2346" spans="1:15" x14ac:dyDescent="0.15">
      <c r="A2346">
        <f t="shared" si="123"/>
        <v>7</v>
      </c>
      <c r="B2346" s="3" t="s">
        <v>2345</v>
      </c>
      <c r="C2346" s="4">
        <v>22.939659133688199</v>
      </c>
      <c r="K2346" s="8">
        <v>32604</v>
      </c>
      <c r="L2346">
        <v>295.29000000000002</v>
      </c>
      <c r="M2346">
        <v>413.0788</v>
      </c>
      <c r="N2346" s="9">
        <f t="shared" si="121"/>
        <v>0.10944544634806119</v>
      </c>
      <c r="O2346" s="9">
        <f t="shared" si="122"/>
        <v>0.10864589573309114</v>
      </c>
    </row>
    <row r="2347" spans="1:15" x14ac:dyDescent="0.15">
      <c r="A2347">
        <f t="shared" si="123"/>
        <v>1</v>
      </c>
      <c r="B2347" s="3" t="s">
        <v>2346</v>
      </c>
      <c r="C2347" s="4">
        <v>22.301429501059499</v>
      </c>
      <c r="K2347" s="8">
        <v>32605</v>
      </c>
      <c r="L2347">
        <v>297.16000000000003</v>
      </c>
      <c r="M2347">
        <v>414.92290000000003</v>
      </c>
      <c r="N2347" s="9">
        <f t="shared" si="121"/>
        <v>0.10292098133095795</v>
      </c>
      <c r="O2347" s="9">
        <f t="shared" si="122"/>
        <v>0.11247674759673787</v>
      </c>
    </row>
    <row r="2348" spans="1:15" x14ac:dyDescent="0.15">
      <c r="A2348">
        <f t="shared" si="123"/>
        <v>2</v>
      </c>
      <c r="B2348" s="3" t="s">
        <v>2347</v>
      </c>
      <c r="C2348" s="4">
        <v>21.997626455747501</v>
      </c>
      <c r="K2348" s="8">
        <v>32608</v>
      </c>
      <c r="L2348">
        <v>297.11</v>
      </c>
      <c r="M2348">
        <v>414.92290000000003</v>
      </c>
      <c r="N2348" s="9">
        <f t="shared" si="121"/>
        <v>9.9755700325732777E-2</v>
      </c>
      <c r="O2348" s="9">
        <f t="shared" si="122"/>
        <v>0.10318710153254518</v>
      </c>
    </row>
    <row r="2349" spans="1:15" x14ac:dyDescent="0.15">
      <c r="A2349">
        <f t="shared" si="123"/>
        <v>3</v>
      </c>
      <c r="B2349" s="3" t="s">
        <v>2348</v>
      </c>
      <c r="C2349" s="4">
        <v>24.210837700455599</v>
      </c>
      <c r="K2349" s="8">
        <v>32609</v>
      </c>
      <c r="L2349">
        <v>298.49</v>
      </c>
      <c r="M2349">
        <v>413.38339999999999</v>
      </c>
      <c r="N2349" s="9">
        <f t="shared" si="121"/>
        <v>9.9937354902900122E-2</v>
      </c>
      <c r="O2349" s="9">
        <f t="shared" si="122"/>
        <v>0.17882165001164907</v>
      </c>
    </row>
    <row r="2350" spans="1:15" x14ac:dyDescent="0.15">
      <c r="A2350">
        <f t="shared" si="123"/>
        <v>4</v>
      </c>
      <c r="B2350" s="3" t="s">
        <v>2349</v>
      </c>
      <c r="C2350" s="4">
        <v>26.5535864360589</v>
      </c>
      <c r="K2350" s="8">
        <v>32610</v>
      </c>
      <c r="L2350">
        <v>298.99</v>
      </c>
      <c r="M2350">
        <v>413.76420000000002</v>
      </c>
      <c r="N2350" s="9">
        <f t="shared" si="121"/>
        <v>0.10092790338021951</v>
      </c>
      <c r="O2350" s="9">
        <f t="shared" si="122"/>
        <v>0.16027251096787931</v>
      </c>
    </row>
    <row r="2351" spans="1:15" x14ac:dyDescent="0.15">
      <c r="A2351">
        <f t="shared" si="123"/>
        <v>5</v>
      </c>
      <c r="B2351" s="3" t="s">
        <v>2350</v>
      </c>
      <c r="C2351" s="4">
        <v>26.837806814717698</v>
      </c>
      <c r="K2351" s="8">
        <v>32611</v>
      </c>
      <c r="L2351">
        <v>296.39999999999998</v>
      </c>
      <c r="M2351">
        <v>417.28089999999997</v>
      </c>
      <c r="N2351" s="9">
        <f t="shared" si="121"/>
        <v>0.14109720885466781</v>
      </c>
      <c r="O2351" s="9">
        <f t="shared" si="122"/>
        <v>0.17997924973864232</v>
      </c>
    </row>
    <row r="2352" spans="1:15" x14ac:dyDescent="0.15">
      <c r="A2352">
        <f t="shared" si="123"/>
        <v>6</v>
      </c>
      <c r="B2352" s="3" t="s">
        <v>2351</v>
      </c>
      <c r="C2352" s="4">
        <v>27.475287770142099</v>
      </c>
      <c r="K2352" s="8">
        <v>32612</v>
      </c>
      <c r="L2352">
        <v>301.36</v>
      </c>
      <c r="M2352">
        <v>414.84500000000003</v>
      </c>
      <c r="N2352" s="9">
        <f t="shared" si="121"/>
        <v>0.16010316818724268</v>
      </c>
      <c r="O2352" s="9">
        <f t="shared" si="122"/>
        <v>0.17107763306507051</v>
      </c>
    </row>
    <row r="2353" spans="1:15" x14ac:dyDescent="0.15">
      <c r="A2353">
        <f t="shared" si="123"/>
        <v>7</v>
      </c>
      <c r="B2353" s="3" t="s">
        <v>2352</v>
      </c>
      <c r="C2353" s="4">
        <v>27.475287770142099</v>
      </c>
      <c r="K2353" s="8">
        <v>32615</v>
      </c>
      <c r="L2353">
        <v>301.72000000000003</v>
      </c>
      <c r="M2353">
        <v>414.84500000000003</v>
      </c>
      <c r="N2353" s="9">
        <f t="shared" si="121"/>
        <v>0.16399830253462455</v>
      </c>
      <c r="O2353" s="9">
        <f t="shared" si="122"/>
        <v>0.1707441659634874</v>
      </c>
    </row>
    <row r="2354" spans="1:15" x14ac:dyDescent="0.15">
      <c r="A2354">
        <f t="shared" si="123"/>
        <v>1</v>
      </c>
      <c r="B2354" s="3" t="s">
        <v>2353</v>
      </c>
      <c r="C2354" s="4">
        <v>27.475287770142099</v>
      </c>
      <c r="K2354" s="8">
        <v>32616</v>
      </c>
      <c r="L2354">
        <v>306.02</v>
      </c>
      <c r="M2354">
        <v>411.2944</v>
      </c>
      <c r="N2354" s="9">
        <f t="shared" si="121"/>
        <v>0.18649193548387077</v>
      </c>
      <c r="O2354" s="9">
        <f t="shared" si="122"/>
        <v>0.13222927776112314</v>
      </c>
    </row>
    <row r="2355" spans="1:15" x14ac:dyDescent="0.15">
      <c r="A2355">
        <f t="shared" si="123"/>
        <v>2</v>
      </c>
      <c r="B2355" s="3" t="s">
        <v>2354</v>
      </c>
      <c r="C2355" s="4">
        <v>28.732273945450999</v>
      </c>
      <c r="K2355" s="8">
        <v>32617</v>
      </c>
      <c r="L2355">
        <v>307.14999999999998</v>
      </c>
      <c r="M2355">
        <v>417.548</v>
      </c>
      <c r="N2355" s="9">
        <f t="shared" si="121"/>
        <v>0.19919572092296867</v>
      </c>
      <c r="O2355" s="9">
        <f t="shared" si="122"/>
        <v>0.15022022463491247</v>
      </c>
    </row>
    <row r="2356" spans="1:15" x14ac:dyDescent="0.15">
      <c r="A2356">
        <f t="shared" si="123"/>
        <v>3</v>
      </c>
      <c r="B2356" s="3" t="s">
        <v>2355</v>
      </c>
      <c r="C2356" s="4">
        <v>29.610501916334599</v>
      </c>
      <c r="K2356" s="8">
        <v>32618</v>
      </c>
      <c r="L2356">
        <v>306.19</v>
      </c>
      <c r="M2356">
        <v>418.42959999999999</v>
      </c>
      <c r="N2356" s="9">
        <f t="shared" si="121"/>
        <v>0.19409562436627392</v>
      </c>
      <c r="O2356" s="9">
        <f t="shared" si="122"/>
        <v>0.16442337152969189</v>
      </c>
    </row>
    <row r="2357" spans="1:15" x14ac:dyDescent="0.15">
      <c r="A2357">
        <f t="shared" si="123"/>
        <v>4</v>
      </c>
      <c r="B2357" s="3" t="s">
        <v>2356</v>
      </c>
      <c r="C2357" s="4">
        <v>26.577028049751899</v>
      </c>
      <c r="K2357" s="8">
        <v>32619</v>
      </c>
      <c r="L2357">
        <v>309.61</v>
      </c>
      <c r="M2357">
        <v>419.41739999999999</v>
      </c>
      <c r="N2357" s="9">
        <f t="shared" si="121"/>
        <v>0.19016683324363814</v>
      </c>
      <c r="O2357" s="9">
        <f t="shared" si="122"/>
        <v>0.19935453725537067</v>
      </c>
    </row>
    <row r="2358" spans="1:15" x14ac:dyDescent="0.15">
      <c r="A2358">
        <f t="shared" si="123"/>
        <v>5</v>
      </c>
      <c r="B2358" s="3" t="s">
        <v>2357</v>
      </c>
      <c r="C2358" s="4">
        <v>24.347565547958901</v>
      </c>
      <c r="K2358" s="8">
        <v>32622</v>
      </c>
      <c r="L2358">
        <v>308.69</v>
      </c>
      <c r="M2358">
        <v>419.92840000000001</v>
      </c>
      <c r="N2358" s="9">
        <f t="shared" si="121"/>
        <v>0.17591710791969839</v>
      </c>
      <c r="O2358" s="9">
        <f t="shared" si="122"/>
        <v>0.19829721468244288</v>
      </c>
    </row>
    <row r="2359" spans="1:15" x14ac:dyDescent="0.15">
      <c r="A2359">
        <f t="shared" si="123"/>
        <v>6</v>
      </c>
      <c r="B2359" s="3" t="s">
        <v>2358</v>
      </c>
      <c r="C2359" s="4">
        <v>24.303021869306001</v>
      </c>
      <c r="K2359" s="8">
        <v>32623</v>
      </c>
      <c r="L2359">
        <v>306.75</v>
      </c>
      <c r="M2359">
        <v>419.04520000000002</v>
      </c>
      <c r="N2359" s="9">
        <f t="shared" si="121"/>
        <v>0.16223998787557314</v>
      </c>
      <c r="O2359" s="9">
        <f t="shared" si="122"/>
        <v>0.17945349063688121</v>
      </c>
    </row>
    <row r="2360" spans="1:15" x14ac:dyDescent="0.15">
      <c r="A2360">
        <f t="shared" si="123"/>
        <v>7</v>
      </c>
      <c r="B2360" s="3" t="s">
        <v>2359</v>
      </c>
      <c r="C2360" s="4">
        <v>24.303021869306001</v>
      </c>
      <c r="K2360" s="8">
        <v>32624</v>
      </c>
      <c r="L2360">
        <v>306.93</v>
      </c>
      <c r="M2360">
        <v>421.48129999999998</v>
      </c>
      <c r="N2360" s="9">
        <f t="shared" si="121"/>
        <v>0.16349507202426072</v>
      </c>
      <c r="O2360" s="9">
        <f t="shared" si="122"/>
        <v>0.15926824512006155</v>
      </c>
    </row>
    <row r="2361" spans="1:15" x14ac:dyDescent="0.15">
      <c r="A2361">
        <f t="shared" si="123"/>
        <v>1</v>
      </c>
      <c r="B2361" s="3" t="s">
        <v>2360</v>
      </c>
      <c r="C2361" s="4">
        <v>25.6231599820836</v>
      </c>
      <c r="K2361" s="8">
        <v>32625</v>
      </c>
      <c r="L2361">
        <v>309.58</v>
      </c>
      <c r="M2361">
        <v>423.21499999999997</v>
      </c>
      <c r="N2361" s="9">
        <f t="shared" si="121"/>
        <v>0.17885838315372604</v>
      </c>
      <c r="O2361" s="9">
        <f t="shared" si="122"/>
        <v>0.17594706647449843</v>
      </c>
    </row>
    <row r="2362" spans="1:15" x14ac:dyDescent="0.15">
      <c r="A2362">
        <f t="shared" si="123"/>
        <v>2</v>
      </c>
      <c r="B2362" s="3" t="s">
        <v>2361</v>
      </c>
      <c r="C2362" s="4">
        <v>27.573366203683602</v>
      </c>
      <c r="K2362" s="8">
        <v>32626</v>
      </c>
      <c r="L2362">
        <v>309.64</v>
      </c>
      <c r="M2362">
        <v>424.34789999999998</v>
      </c>
      <c r="N2362" s="9">
        <f t="shared" si="121"/>
        <v>0.18486205181188531</v>
      </c>
      <c r="O2362" s="9">
        <f t="shared" si="122"/>
        <v>0.17998839887837281</v>
      </c>
    </row>
    <row r="2363" spans="1:15" x14ac:dyDescent="0.15">
      <c r="A2363">
        <f t="shared" si="123"/>
        <v>3</v>
      </c>
      <c r="B2363" s="3" t="s">
        <v>2362</v>
      </c>
      <c r="C2363" s="4">
        <v>27.203982687816001</v>
      </c>
      <c r="K2363" s="8">
        <v>32629</v>
      </c>
      <c r="L2363">
        <v>309.12</v>
      </c>
      <c r="M2363">
        <v>424.75150000000002</v>
      </c>
      <c r="N2363" s="9">
        <f t="shared" si="121"/>
        <v>0.1818320844165775</v>
      </c>
      <c r="O2363" s="9">
        <f t="shared" si="122"/>
        <v>0.16287821128471114</v>
      </c>
    </row>
    <row r="2364" spans="1:15" x14ac:dyDescent="0.15">
      <c r="A2364">
        <f t="shared" si="123"/>
        <v>4</v>
      </c>
      <c r="B2364" s="3" t="s">
        <v>2363</v>
      </c>
      <c r="C2364" s="4">
        <v>25.9980982257511</v>
      </c>
      <c r="K2364" s="8">
        <v>32630</v>
      </c>
      <c r="L2364">
        <v>308.12</v>
      </c>
      <c r="M2364">
        <v>423.87849999999997</v>
      </c>
      <c r="N2364" s="9">
        <f t="shared" si="121"/>
        <v>0.1715589353612168</v>
      </c>
      <c r="O2364" s="9">
        <f t="shared" si="122"/>
        <v>0.1433617457448817</v>
      </c>
    </row>
    <row r="2365" spans="1:15" x14ac:dyDescent="0.15">
      <c r="A2365">
        <f t="shared" si="123"/>
        <v>5</v>
      </c>
      <c r="B2365" s="3" t="s">
        <v>2364</v>
      </c>
      <c r="C2365" s="4">
        <v>26.162518611871501</v>
      </c>
      <c r="K2365" s="8">
        <v>32631</v>
      </c>
      <c r="L2365">
        <v>308.16000000000003</v>
      </c>
      <c r="M2365">
        <v>428.33330000000001</v>
      </c>
      <c r="N2365" s="9">
        <f t="shared" si="121"/>
        <v>0.1837738168408114</v>
      </c>
      <c r="O2365" s="9">
        <f t="shared" si="122"/>
        <v>0.16426840946335575</v>
      </c>
    </row>
    <row r="2366" spans="1:15" x14ac:dyDescent="0.15">
      <c r="A2366">
        <f t="shared" si="123"/>
        <v>6</v>
      </c>
      <c r="B2366" s="3" t="s">
        <v>2365</v>
      </c>
      <c r="C2366" s="4">
        <v>25.3883885480322</v>
      </c>
      <c r="K2366" s="8">
        <v>32632</v>
      </c>
      <c r="L2366">
        <v>307.77</v>
      </c>
      <c r="M2366">
        <v>428.89389999999997</v>
      </c>
      <c r="N2366" s="9">
        <f t="shared" si="121"/>
        <v>0.18926542756675291</v>
      </c>
      <c r="O2366" s="9">
        <f t="shared" si="122"/>
        <v>0.16288765732692001</v>
      </c>
    </row>
    <row r="2367" spans="1:15" x14ac:dyDescent="0.15">
      <c r="A2367">
        <f t="shared" si="123"/>
        <v>7</v>
      </c>
      <c r="B2367" s="3" t="s">
        <v>2366</v>
      </c>
      <c r="C2367" s="4">
        <v>25.3883885480322</v>
      </c>
      <c r="K2367" s="8">
        <v>32633</v>
      </c>
      <c r="L2367">
        <v>307.61</v>
      </c>
      <c r="M2367">
        <v>428.49470000000002</v>
      </c>
      <c r="N2367" s="9">
        <f t="shared" si="121"/>
        <v>0.19469473357153944</v>
      </c>
      <c r="O2367" s="9">
        <f t="shared" si="122"/>
        <v>0.177227226072183</v>
      </c>
    </row>
    <row r="2368" spans="1:15" x14ac:dyDescent="0.15">
      <c r="A2368">
        <f t="shared" si="123"/>
        <v>1</v>
      </c>
      <c r="B2368" s="3" t="s">
        <v>2367</v>
      </c>
      <c r="C2368" s="4">
        <v>26.101733154548</v>
      </c>
      <c r="K2368" s="8">
        <v>32636</v>
      </c>
      <c r="L2368">
        <v>306</v>
      </c>
      <c r="M2368">
        <v>425.39120000000003</v>
      </c>
      <c r="N2368" s="9">
        <f t="shared" si="121"/>
        <v>0.19279644499883042</v>
      </c>
      <c r="O2368" s="9">
        <f t="shared" si="122"/>
        <v>0.16789031377749231</v>
      </c>
    </row>
    <row r="2369" spans="1:15" x14ac:dyDescent="0.15">
      <c r="A2369">
        <f t="shared" si="123"/>
        <v>2</v>
      </c>
      <c r="B2369" s="3" t="s">
        <v>2368</v>
      </c>
      <c r="C2369" s="4">
        <v>24.166635035737301</v>
      </c>
      <c r="K2369" s="8">
        <v>32637</v>
      </c>
      <c r="L2369">
        <v>305.19</v>
      </c>
      <c r="M2369">
        <v>431.44240000000002</v>
      </c>
      <c r="N2369" s="9">
        <f t="shared" si="121"/>
        <v>0.18465181274745746</v>
      </c>
      <c r="O2369" s="9">
        <f t="shared" si="122"/>
        <v>0.18944634150241479</v>
      </c>
    </row>
    <row r="2370" spans="1:15" x14ac:dyDescent="0.15">
      <c r="A2370">
        <f t="shared" si="123"/>
        <v>3</v>
      </c>
      <c r="B2370" s="3" t="s">
        <v>2369</v>
      </c>
      <c r="C2370" s="4">
        <v>24.972283405251801</v>
      </c>
      <c r="K2370" s="8">
        <v>32638</v>
      </c>
      <c r="L2370">
        <v>305.8</v>
      </c>
      <c r="M2370">
        <v>432.4579</v>
      </c>
      <c r="N2370" s="9">
        <f t="shared" ref="N2370:N2433" si="124">L2370/L2118-1</f>
        <v>0.20721645414709244</v>
      </c>
      <c r="O2370" s="9">
        <f t="shared" ref="O2370:O2433" si="125">M2370/M2118-1</f>
        <v>0.20087832321627919</v>
      </c>
    </row>
    <row r="2371" spans="1:15" x14ac:dyDescent="0.15">
      <c r="A2371">
        <f t="shared" si="123"/>
        <v>4</v>
      </c>
      <c r="B2371" s="3" t="s">
        <v>2370</v>
      </c>
      <c r="C2371" s="4">
        <v>25.139182158337501</v>
      </c>
      <c r="K2371" s="8">
        <v>32639</v>
      </c>
      <c r="L2371">
        <v>306.95</v>
      </c>
      <c r="M2371">
        <v>436.30619999999999</v>
      </c>
      <c r="N2371" s="9">
        <f t="shared" si="124"/>
        <v>0.20917864880835135</v>
      </c>
      <c r="O2371" s="9">
        <f t="shared" si="125"/>
        <v>0.19878732694007484</v>
      </c>
    </row>
    <row r="2372" spans="1:15" x14ac:dyDescent="0.15">
      <c r="A2372">
        <f t="shared" ref="A2372:A2435" si="126">WEEKDAY(B2372,2)</f>
        <v>5</v>
      </c>
      <c r="B2372" s="3" t="s">
        <v>2371</v>
      </c>
      <c r="C2372" s="4">
        <v>25.8171870415059</v>
      </c>
      <c r="K2372" s="8">
        <v>32640</v>
      </c>
      <c r="L2372">
        <v>313.83999999999997</v>
      </c>
      <c r="M2372">
        <v>439.4982</v>
      </c>
      <c r="N2372" s="9">
        <f t="shared" si="124"/>
        <v>0.22221356803489378</v>
      </c>
      <c r="O2372" s="9">
        <f t="shared" si="125"/>
        <v>0.18419078617657059</v>
      </c>
    </row>
    <row r="2373" spans="1:15" x14ac:dyDescent="0.15">
      <c r="A2373">
        <f t="shared" si="126"/>
        <v>6</v>
      </c>
      <c r="B2373" s="3" t="s">
        <v>2372</v>
      </c>
      <c r="C2373" s="4">
        <v>29.818931552115899</v>
      </c>
      <c r="K2373" s="8">
        <v>32643</v>
      </c>
      <c r="L2373">
        <v>316.16000000000003</v>
      </c>
      <c r="M2373">
        <v>441.32310000000001</v>
      </c>
      <c r="N2373" s="9">
        <f t="shared" si="124"/>
        <v>0.22206331413551883</v>
      </c>
      <c r="O2373" s="9">
        <f t="shared" si="125"/>
        <v>0.19234588054308466</v>
      </c>
    </row>
    <row r="2374" spans="1:15" x14ac:dyDescent="0.15">
      <c r="A2374">
        <f t="shared" si="126"/>
        <v>7</v>
      </c>
      <c r="B2374" s="3" t="s">
        <v>2373</v>
      </c>
      <c r="C2374" s="4">
        <v>29.818931552115899</v>
      </c>
      <c r="K2374" s="8">
        <v>32644</v>
      </c>
      <c r="L2374">
        <v>315.27999999999997</v>
      </c>
      <c r="M2374">
        <v>445.16800000000001</v>
      </c>
      <c r="N2374" s="9">
        <f t="shared" si="124"/>
        <v>0.23450409178119735</v>
      </c>
      <c r="O2374" s="9">
        <f t="shared" si="125"/>
        <v>0.19430662190288284</v>
      </c>
    </row>
    <row r="2375" spans="1:15" x14ac:dyDescent="0.15">
      <c r="A2375">
        <f t="shared" si="126"/>
        <v>1</v>
      </c>
      <c r="B2375" s="3" t="s">
        <v>2374</v>
      </c>
      <c r="C2375" s="4">
        <v>31.221216443308201</v>
      </c>
      <c r="K2375" s="8">
        <v>32645</v>
      </c>
      <c r="L2375">
        <v>317.48</v>
      </c>
      <c r="M2375">
        <v>444.65019999999998</v>
      </c>
      <c r="N2375" s="9">
        <f t="shared" si="124"/>
        <v>0.26309926397453753</v>
      </c>
      <c r="O2375" s="9">
        <f t="shared" si="125"/>
        <v>0.19291745653425507</v>
      </c>
    </row>
    <row r="2376" spans="1:15" x14ac:dyDescent="0.15">
      <c r="A2376">
        <f t="shared" si="126"/>
        <v>2</v>
      </c>
      <c r="B2376" s="3" t="s">
        <v>2375</v>
      </c>
      <c r="C2376" s="4">
        <v>29.5118216242718</v>
      </c>
      <c r="K2376" s="8">
        <v>32646</v>
      </c>
      <c r="L2376">
        <v>317.97000000000003</v>
      </c>
      <c r="M2376">
        <v>444.517</v>
      </c>
      <c r="N2376" s="9">
        <f t="shared" si="124"/>
        <v>0.25893811616581552</v>
      </c>
      <c r="O2376" s="9">
        <f t="shared" si="125"/>
        <v>0.18218078882085353</v>
      </c>
    </row>
    <row r="2377" spans="1:15" x14ac:dyDescent="0.15">
      <c r="A2377">
        <f t="shared" si="126"/>
        <v>3</v>
      </c>
      <c r="B2377" s="3" t="s">
        <v>2376</v>
      </c>
      <c r="C2377" s="4">
        <v>29.001118817019499</v>
      </c>
      <c r="K2377" s="8">
        <v>32647</v>
      </c>
      <c r="L2377">
        <v>321.24</v>
      </c>
      <c r="M2377">
        <v>444.72809999999998</v>
      </c>
      <c r="N2377" s="9">
        <f t="shared" si="124"/>
        <v>0.26962295470713782</v>
      </c>
      <c r="O2377" s="9">
        <f t="shared" si="125"/>
        <v>0.18550248987774931</v>
      </c>
    </row>
    <row r="2378" spans="1:15" x14ac:dyDescent="0.15">
      <c r="A2378">
        <f t="shared" si="126"/>
        <v>4</v>
      </c>
      <c r="B2378" s="3" t="s">
        <v>2377</v>
      </c>
      <c r="C2378" s="4">
        <v>26.320096428623302</v>
      </c>
      <c r="K2378" s="8">
        <v>32650</v>
      </c>
      <c r="L2378">
        <v>321.98</v>
      </c>
      <c r="M2378">
        <v>443.65589999999997</v>
      </c>
      <c r="N2378" s="9">
        <f t="shared" si="124"/>
        <v>0.28365825459474547</v>
      </c>
      <c r="O2378" s="9">
        <f t="shared" si="125"/>
        <v>0.18858252601973868</v>
      </c>
    </row>
    <row r="2379" spans="1:15" x14ac:dyDescent="0.15">
      <c r="A2379">
        <f t="shared" si="126"/>
        <v>5</v>
      </c>
      <c r="B2379" s="3" t="s">
        <v>2378</v>
      </c>
      <c r="C2379" s="4">
        <v>26.437461562587199</v>
      </c>
      <c r="K2379" s="8">
        <v>32651</v>
      </c>
      <c r="L2379">
        <v>318.32</v>
      </c>
      <c r="M2379">
        <v>449.08390000000003</v>
      </c>
      <c r="N2379" s="9">
        <f t="shared" si="124"/>
        <v>0.25565066466806052</v>
      </c>
      <c r="O2379" s="9">
        <f t="shared" si="125"/>
        <v>0.18605862366312742</v>
      </c>
    </row>
    <row r="2380" spans="1:15" x14ac:dyDescent="0.15">
      <c r="A2380">
        <f t="shared" si="126"/>
        <v>6</v>
      </c>
      <c r="B2380" s="3" t="s">
        <v>2379</v>
      </c>
      <c r="C2380" s="4">
        <v>26.3227620168594</v>
      </c>
      <c r="K2380" s="8">
        <v>32652</v>
      </c>
      <c r="L2380">
        <v>319.14</v>
      </c>
      <c r="M2380">
        <v>447.62110000000001</v>
      </c>
      <c r="N2380" s="9">
        <f t="shared" si="124"/>
        <v>0.25764501891551062</v>
      </c>
      <c r="O2380" s="9">
        <f t="shared" si="125"/>
        <v>0.16399276465414969</v>
      </c>
    </row>
    <row r="2381" spans="1:15" x14ac:dyDescent="0.15">
      <c r="A2381">
        <f t="shared" si="126"/>
        <v>7</v>
      </c>
      <c r="B2381" s="3" t="s">
        <v>2380</v>
      </c>
      <c r="C2381" s="4">
        <v>26.3227620168594</v>
      </c>
      <c r="K2381" s="8">
        <v>32653</v>
      </c>
      <c r="L2381">
        <v>319.17</v>
      </c>
      <c r="M2381">
        <v>443.84710000000001</v>
      </c>
      <c r="N2381" s="9">
        <f t="shared" si="124"/>
        <v>0.25346581314063554</v>
      </c>
      <c r="O2381" s="9">
        <f t="shared" si="125"/>
        <v>0.15676126621424502</v>
      </c>
    </row>
    <row r="2382" spans="1:15" x14ac:dyDescent="0.15">
      <c r="A2382">
        <f t="shared" si="126"/>
        <v>1</v>
      </c>
      <c r="B2382" s="3" t="s">
        <v>2381</v>
      </c>
      <c r="C2382" s="4">
        <v>26.732853787089802</v>
      </c>
      <c r="K2382" s="8">
        <v>32654</v>
      </c>
      <c r="L2382">
        <v>321.58999999999997</v>
      </c>
      <c r="M2382">
        <v>437.93729999999999</v>
      </c>
      <c r="N2382" s="9">
        <f t="shared" si="124"/>
        <v>0.26900007892036926</v>
      </c>
      <c r="O2382" s="9">
        <f t="shared" si="125"/>
        <v>0.14358991365965657</v>
      </c>
    </row>
    <row r="2383" spans="1:15" x14ac:dyDescent="0.15">
      <c r="A2383">
        <f t="shared" si="126"/>
        <v>2</v>
      </c>
      <c r="B2383" s="3" t="s">
        <v>2382</v>
      </c>
      <c r="C2383" s="4">
        <v>23.603421444853499</v>
      </c>
      <c r="K2383" s="8">
        <v>32658</v>
      </c>
      <c r="L2383">
        <v>319.05</v>
      </c>
      <c r="M2383">
        <v>438.92259999999999</v>
      </c>
      <c r="N2383" s="9">
        <f t="shared" si="124"/>
        <v>0.21700488251449479</v>
      </c>
      <c r="O2383" s="9">
        <f t="shared" si="125"/>
        <v>0.15863294159882591</v>
      </c>
    </row>
    <row r="2384" spans="1:15" x14ac:dyDescent="0.15">
      <c r="A2384">
        <f t="shared" si="126"/>
        <v>3</v>
      </c>
      <c r="B2384" s="3" t="s">
        <v>2383</v>
      </c>
      <c r="C2384" s="4">
        <v>23.174347439337001</v>
      </c>
      <c r="K2384" s="8">
        <v>32659</v>
      </c>
      <c r="L2384">
        <v>320.52</v>
      </c>
      <c r="M2384">
        <v>437.94439999999997</v>
      </c>
      <c r="N2384" s="9">
        <f t="shared" si="124"/>
        <v>0.2018448385766245</v>
      </c>
      <c r="O2384" s="9">
        <f t="shared" si="125"/>
        <v>0.15212628486282154</v>
      </c>
    </row>
    <row r="2385" spans="1:15" x14ac:dyDescent="0.15">
      <c r="A2385">
        <f t="shared" si="126"/>
        <v>4</v>
      </c>
      <c r="B2385" s="3" t="s">
        <v>2384</v>
      </c>
      <c r="C2385" s="4">
        <v>23.013376204089301</v>
      </c>
      <c r="K2385" s="8">
        <v>32660</v>
      </c>
      <c r="L2385">
        <v>321.97000000000003</v>
      </c>
      <c r="M2385">
        <v>441.6318</v>
      </c>
      <c r="N2385" s="9">
        <f t="shared" si="124"/>
        <v>0.21347001846756886</v>
      </c>
      <c r="O2385" s="9">
        <f t="shared" si="125"/>
        <v>0.1381925535712214</v>
      </c>
    </row>
    <row r="2386" spans="1:15" x14ac:dyDescent="0.15">
      <c r="A2386">
        <f t="shared" si="126"/>
        <v>5</v>
      </c>
      <c r="B2386" s="3" t="s">
        <v>2385</v>
      </c>
      <c r="C2386" s="4">
        <v>23.3850889253169</v>
      </c>
      <c r="K2386" s="8">
        <v>32661</v>
      </c>
      <c r="L2386">
        <v>325.52</v>
      </c>
      <c r="M2386">
        <v>442.4948</v>
      </c>
      <c r="N2386" s="9">
        <f t="shared" si="124"/>
        <v>0.22169262525802202</v>
      </c>
      <c r="O2386" s="9">
        <f t="shared" si="125"/>
        <v>0.14271208404468538</v>
      </c>
    </row>
    <row r="2387" spans="1:15" x14ac:dyDescent="0.15">
      <c r="A2387">
        <f t="shared" si="126"/>
        <v>6</v>
      </c>
      <c r="B2387" s="3" t="s">
        <v>2386</v>
      </c>
      <c r="C2387" s="4">
        <v>23.1135611664998</v>
      </c>
      <c r="K2387" s="8">
        <v>32664</v>
      </c>
      <c r="L2387">
        <v>322.02999999999997</v>
      </c>
      <c r="M2387">
        <v>445.56729999999999</v>
      </c>
      <c r="N2387" s="9">
        <f t="shared" si="124"/>
        <v>0.20587904886725328</v>
      </c>
      <c r="O2387" s="9">
        <f t="shared" si="125"/>
        <v>0.14715653708373266</v>
      </c>
    </row>
    <row r="2388" spans="1:15" x14ac:dyDescent="0.15">
      <c r="A2388">
        <f t="shared" si="126"/>
        <v>7</v>
      </c>
      <c r="B2388" s="3" t="s">
        <v>2387</v>
      </c>
      <c r="C2388" s="4">
        <v>23.1135611664998</v>
      </c>
      <c r="K2388" s="8">
        <v>32665</v>
      </c>
      <c r="L2388">
        <v>324.24</v>
      </c>
      <c r="M2388">
        <v>445.56729999999999</v>
      </c>
      <c r="N2388" s="9">
        <f t="shared" si="124"/>
        <v>0.22276275596786954</v>
      </c>
      <c r="O2388" s="9">
        <f t="shared" si="125"/>
        <v>0.14757608271807987</v>
      </c>
    </row>
    <row r="2389" spans="1:15" x14ac:dyDescent="0.15">
      <c r="A2389">
        <f t="shared" si="126"/>
        <v>1</v>
      </c>
      <c r="B2389" s="3" t="s">
        <v>2388</v>
      </c>
      <c r="C2389" s="4">
        <v>24.1821749310234</v>
      </c>
      <c r="K2389" s="8">
        <v>32666</v>
      </c>
      <c r="L2389">
        <v>326.95</v>
      </c>
      <c r="M2389">
        <v>444.41120000000001</v>
      </c>
      <c r="N2389" s="9">
        <f t="shared" si="124"/>
        <v>0.20414702416028296</v>
      </c>
      <c r="O2389" s="9">
        <f t="shared" si="125"/>
        <v>0.14695759357637339</v>
      </c>
    </row>
    <row r="2390" spans="1:15" x14ac:dyDescent="0.15">
      <c r="A2390">
        <f t="shared" si="126"/>
        <v>2</v>
      </c>
      <c r="B2390" s="3" t="s">
        <v>2389</v>
      </c>
      <c r="C2390" s="4">
        <v>24.018586914785502</v>
      </c>
      <c r="K2390" s="8">
        <v>32667</v>
      </c>
      <c r="L2390">
        <v>326.75</v>
      </c>
      <c r="M2390">
        <v>436.81959999999998</v>
      </c>
      <c r="N2390" s="9">
        <f t="shared" si="124"/>
        <v>0.20928941524796452</v>
      </c>
      <c r="O2390" s="9">
        <f t="shared" si="125"/>
        <v>0.12684222569213977</v>
      </c>
    </row>
    <row r="2391" spans="1:15" x14ac:dyDescent="0.15">
      <c r="A2391">
        <f t="shared" si="126"/>
        <v>3</v>
      </c>
      <c r="B2391" s="3" t="s">
        <v>2390</v>
      </c>
      <c r="C2391" s="4">
        <v>23.7154113399985</v>
      </c>
      <c r="K2391" s="8">
        <v>32668</v>
      </c>
      <c r="L2391">
        <v>326.69</v>
      </c>
      <c r="M2391">
        <v>438.65</v>
      </c>
      <c r="N2391" s="9">
        <f t="shared" si="124"/>
        <v>0.204342697043427</v>
      </c>
      <c r="O2391" s="9">
        <f t="shared" si="125"/>
        <v>0.12275429943356775</v>
      </c>
    </row>
    <row r="2392" spans="1:15" x14ac:dyDescent="0.15">
      <c r="A2392">
        <f t="shared" si="126"/>
        <v>4</v>
      </c>
      <c r="B2392" s="3" t="s">
        <v>2391</v>
      </c>
      <c r="C2392" s="4">
        <v>21.8361259010541</v>
      </c>
      <c r="K2392" s="8">
        <v>32671</v>
      </c>
      <c r="L2392">
        <v>326.24</v>
      </c>
      <c r="M2392">
        <v>431.27390000000003</v>
      </c>
      <c r="N2392" s="9">
        <f t="shared" si="124"/>
        <v>0.2019305161551781</v>
      </c>
      <c r="O2392" s="9">
        <f t="shared" si="125"/>
        <v>0.10511757030592572</v>
      </c>
    </row>
    <row r="2393" spans="1:15" x14ac:dyDescent="0.15">
      <c r="A2393">
        <f t="shared" si="126"/>
        <v>5</v>
      </c>
      <c r="B2393" s="3" t="s">
        <v>2392</v>
      </c>
      <c r="C2393" s="4">
        <v>21.8286090758405</v>
      </c>
      <c r="K2393" s="8">
        <v>32672</v>
      </c>
      <c r="L2393">
        <v>323.91000000000003</v>
      </c>
      <c r="M2393">
        <v>432.44690000000003</v>
      </c>
      <c r="N2393" s="9">
        <f t="shared" si="124"/>
        <v>0.18086037185563253</v>
      </c>
      <c r="O2393" s="9">
        <f t="shared" si="125"/>
        <v>0.12999578257309041</v>
      </c>
    </row>
    <row r="2394" spans="1:15" x14ac:dyDescent="0.15">
      <c r="A2394">
        <f t="shared" si="126"/>
        <v>6</v>
      </c>
      <c r="B2394" s="3" t="s">
        <v>2393</v>
      </c>
      <c r="C2394" s="4">
        <v>22.477853758381599</v>
      </c>
      <c r="K2394" s="8">
        <v>32673</v>
      </c>
      <c r="L2394">
        <v>323.83</v>
      </c>
      <c r="M2394">
        <v>434.07409999999999</v>
      </c>
      <c r="N2394" s="9">
        <f t="shared" si="124"/>
        <v>0.17992348333029695</v>
      </c>
      <c r="O2394" s="9">
        <f t="shared" si="125"/>
        <v>0.12952562557621339</v>
      </c>
    </row>
    <row r="2395" spans="1:15" x14ac:dyDescent="0.15">
      <c r="A2395">
        <f t="shared" si="126"/>
        <v>7</v>
      </c>
      <c r="B2395" s="3" t="s">
        <v>2394</v>
      </c>
      <c r="C2395" s="4">
        <v>22.477853758381599</v>
      </c>
      <c r="K2395" s="8">
        <v>32674</v>
      </c>
      <c r="L2395">
        <v>320.08</v>
      </c>
      <c r="M2395">
        <v>431.57510000000002</v>
      </c>
      <c r="N2395" s="9">
        <f t="shared" si="124"/>
        <v>0.18649219705675213</v>
      </c>
      <c r="O2395" s="9">
        <f t="shared" si="125"/>
        <v>0.11691018318021529</v>
      </c>
    </row>
    <row r="2396" spans="1:15" x14ac:dyDescent="0.15">
      <c r="A2396">
        <f t="shared" si="126"/>
        <v>1</v>
      </c>
      <c r="B2396" s="3" t="s">
        <v>2395</v>
      </c>
      <c r="C2396" s="4">
        <v>19.825344294033801</v>
      </c>
      <c r="K2396" s="8">
        <v>32675</v>
      </c>
      <c r="L2396">
        <v>321.35000000000002</v>
      </c>
      <c r="M2396">
        <v>435.89670000000001</v>
      </c>
      <c r="N2396" s="9">
        <f t="shared" si="124"/>
        <v>0.18719521205851941</v>
      </c>
      <c r="O2396" s="9">
        <f t="shared" si="125"/>
        <v>0.12903937680906052</v>
      </c>
    </row>
    <row r="2397" spans="1:15" x14ac:dyDescent="0.15">
      <c r="A2397">
        <f t="shared" si="126"/>
        <v>2</v>
      </c>
      <c r="B2397" s="3" t="s">
        <v>2396</v>
      </c>
      <c r="C2397" s="4">
        <v>18.709860162306398</v>
      </c>
      <c r="K2397" s="8">
        <v>32678</v>
      </c>
      <c r="L2397">
        <v>321.89</v>
      </c>
      <c r="M2397">
        <v>437.75189999999998</v>
      </c>
      <c r="N2397" s="9">
        <f t="shared" si="124"/>
        <v>0.1968840633598572</v>
      </c>
      <c r="O2397" s="9">
        <f t="shared" si="125"/>
        <v>0.12320887129737179</v>
      </c>
    </row>
    <row r="2398" spans="1:15" x14ac:dyDescent="0.15">
      <c r="A2398">
        <f t="shared" si="126"/>
        <v>3</v>
      </c>
      <c r="B2398" s="3" t="s">
        <v>2397</v>
      </c>
      <c r="C2398" s="4">
        <v>16.943816596706501</v>
      </c>
      <c r="K2398" s="8">
        <v>32679</v>
      </c>
      <c r="L2398">
        <v>321.25</v>
      </c>
      <c r="M2398">
        <v>443.32339999999999</v>
      </c>
      <c r="N2398" s="9">
        <f t="shared" si="124"/>
        <v>0.1825008282106968</v>
      </c>
      <c r="O2398" s="9">
        <f t="shared" si="125"/>
        <v>0.1266721290310775</v>
      </c>
    </row>
    <row r="2399" spans="1:15" x14ac:dyDescent="0.15">
      <c r="A2399">
        <f t="shared" si="126"/>
        <v>4</v>
      </c>
      <c r="B2399" s="3" t="s">
        <v>2398</v>
      </c>
      <c r="C2399" s="4">
        <v>16.864965951735702</v>
      </c>
      <c r="K2399" s="8">
        <v>32680</v>
      </c>
      <c r="L2399">
        <v>320.48</v>
      </c>
      <c r="M2399">
        <v>441.9504</v>
      </c>
      <c r="N2399" s="9">
        <f t="shared" si="124"/>
        <v>0.16259159834578818</v>
      </c>
      <c r="O2399" s="9">
        <f t="shared" si="125"/>
        <v>0.12356367278764058</v>
      </c>
    </row>
    <row r="2400" spans="1:15" x14ac:dyDescent="0.15">
      <c r="A2400">
        <f t="shared" si="126"/>
        <v>5</v>
      </c>
      <c r="B2400" s="3" t="s">
        <v>2399</v>
      </c>
      <c r="C2400" s="4">
        <v>18.0431762084052</v>
      </c>
      <c r="K2400" s="8">
        <v>32681</v>
      </c>
      <c r="L2400">
        <v>322.32</v>
      </c>
      <c r="M2400">
        <v>442.27530000000002</v>
      </c>
      <c r="N2400" s="9">
        <f t="shared" si="124"/>
        <v>0.17284040462848416</v>
      </c>
      <c r="O2400" s="9">
        <f t="shared" si="125"/>
        <v>0.1342969197617716</v>
      </c>
    </row>
    <row r="2401" spans="1:15" x14ac:dyDescent="0.15">
      <c r="A2401">
        <f t="shared" si="126"/>
        <v>6</v>
      </c>
      <c r="B2401" s="3" t="s">
        <v>2400</v>
      </c>
      <c r="C2401" s="4">
        <v>18.0431762084052</v>
      </c>
      <c r="K2401" s="8">
        <v>32682</v>
      </c>
      <c r="L2401">
        <v>328</v>
      </c>
      <c r="M2401">
        <v>442.2362</v>
      </c>
      <c r="N2401" s="9">
        <f t="shared" si="124"/>
        <v>0.19804222368324953</v>
      </c>
      <c r="O2401" s="9">
        <f t="shared" si="125"/>
        <v>0.13376629303126664</v>
      </c>
    </row>
    <row r="2402" spans="1:15" x14ac:dyDescent="0.15">
      <c r="A2402">
        <f t="shared" si="126"/>
        <v>7</v>
      </c>
      <c r="B2402" s="3" t="s">
        <v>2401</v>
      </c>
      <c r="C2402" s="4">
        <v>18.0431762084052</v>
      </c>
      <c r="K2402" s="8">
        <v>32685</v>
      </c>
      <c r="L2402">
        <v>326.60000000000002</v>
      </c>
      <c r="M2402">
        <v>440.68049999999999</v>
      </c>
      <c r="N2402" s="9">
        <f t="shared" si="124"/>
        <v>0.2138556455809113</v>
      </c>
      <c r="O2402" s="9">
        <f t="shared" si="125"/>
        <v>0.12944609328145917</v>
      </c>
    </row>
    <row r="2403" spans="1:15" x14ac:dyDescent="0.15">
      <c r="A2403">
        <f t="shared" si="126"/>
        <v>1</v>
      </c>
      <c r="B2403" s="3" t="s">
        <v>2402</v>
      </c>
      <c r="C2403" s="4">
        <v>18.7032425746619</v>
      </c>
      <c r="K2403" s="8">
        <v>32686</v>
      </c>
      <c r="L2403">
        <v>328.44</v>
      </c>
      <c r="M2403">
        <v>444.40300000000002</v>
      </c>
      <c r="N2403" s="9">
        <f t="shared" si="124"/>
        <v>0.20612537181888291</v>
      </c>
      <c r="O2403" s="9">
        <f t="shared" si="125"/>
        <v>0.16302921528509473</v>
      </c>
    </row>
    <row r="2404" spans="1:15" x14ac:dyDescent="0.15">
      <c r="A2404">
        <f t="shared" si="126"/>
        <v>2</v>
      </c>
      <c r="B2404" s="3" t="s">
        <v>2403</v>
      </c>
      <c r="C2404" s="4">
        <v>21.468951616256899</v>
      </c>
      <c r="K2404" s="8">
        <v>32687</v>
      </c>
      <c r="L2404">
        <v>325.81</v>
      </c>
      <c r="M2404">
        <v>444.1592</v>
      </c>
      <c r="N2404" s="9">
        <f t="shared" si="124"/>
        <v>0.20233965606317805</v>
      </c>
      <c r="O2404" s="9">
        <f t="shared" si="125"/>
        <v>0.18314736519085528</v>
      </c>
    </row>
    <row r="2405" spans="1:15" x14ac:dyDescent="0.15">
      <c r="A2405">
        <f t="shared" si="126"/>
        <v>3</v>
      </c>
      <c r="B2405" s="3" t="s">
        <v>2404</v>
      </c>
      <c r="C2405" s="4">
        <v>20.983785840479499</v>
      </c>
      <c r="K2405" s="8">
        <v>32688</v>
      </c>
      <c r="L2405">
        <v>319.68</v>
      </c>
      <c r="M2405">
        <v>446.47969999999998</v>
      </c>
      <c r="N2405" s="9">
        <f t="shared" si="124"/>
        <v>0.16884826325411328</v>
      </c>
      <c r="O2405" s="9">
        <f t="shared" si="125"/>
        <v>0.19135625733291106</v>
      </c>
    </row>
    <row r="2406" spans="1:15" x14ac:dyDescent="0.15">
      <c r="A2406">
        <f t="shared" si="126"/>
        <v>4</v>
      </c>
      <c r="B2406" s="3" t="s">
        <v>2405</v>
      </c>
      <c r="C2406" s="4">
        <v>22.277764526568198</v>
      </c>
      <c r="K2406" s="8">
        <v>32689</v>
      </c>
      <c r="L2406">
        <v>317.98</v>
      </c>
      <c r="M2406">
        <v>450.65910000000002</v>
      </c>
      <c r="N2406" s="9">
        <f t="shared" si="124"/>
        <v>0.16999043343881093</v>
      </c>
      <c r="O2406" s="9">
        <f t="shared" si="125"/>
        <v>0.19308151125018869</v>
      </c>
    </row>
    <row r="2407" spans="1:15" x14ac:dyDescent="0.15">
      <c r="A2407">
        <f t="shared" si="126"/>
        <v>5</v>
      </c>
      <c r="B2407" s="3" t="s">
        <v>2406</v>
      </c>
      <c r="C2407" s="4">
        <v>19.375338831600999</v>
      </c>
      <c r="K2407" s="8">
        <v>32692</v>
      </c>
      <c r="L2407">
        <v>319.23</v>
      </c>
      <c r="M2407">
        <v>440.52890000000002</v>
      </c>
      <c r="N2407" s="9">
        <f t="shared" si="124"/>
        <v>0.15742721438671547</v>
      </c>
      <c r="O2407" s="9">
        <f t="shared" si="125"/>
        <v>0.17529659285061028</v>
      </c>
    </row>
    <row r="2408" spans="1:15" x14ac:dyDescent="0.15">
      <c r="A2408">
        <f t="shared" si="126"/>
        <v>6</v>
      </c>
      <c r="B2408" s="3" t="s">
        <v>2407</v>
      </c>
      <c r="C2408" s="4">
        <v>18.338546738891399</v>
      </c>
      <c r="K2408" s="8">
        <v>32694</v>
      </c>
      <c r="L2408">
        <v>320.64</v>
      </c>
      <c r="M2408">
        <v>436.36720000000003</v>
      </c>
      <c r="N2408" s="9">
        <f t="shared" si="124"/>
        <v>0.17873685758400115</v>
      </c>
      <c r="O2408" s="9">
        <f t="shared" si="125"/>
        <v>0.16047452189323685</v>
      </c>
    </row>
    <row r="2409" spans="1:15" x14ac:dyDescent="0.15">
      <c r="A2409">
        <f t="shared" si="126"/>
        <v>7</v>
      </c>
      <c r="B2409" s="3" t="s">
        <v>2408</v>
      </c>
      <c r="C2409" s="4">
        <v>18.338546738891399</v>
      </c>
      <c r="K2409" s="8">
        <v>32695</v>
      </c>
      <c r="L2409">
        <v>321.55</v>
      </c>
      <c r="M2409">
        <v>438.48950000000002</v>
      </c>
      <c r="N2409" s="9">
        <f t="shared" si="124"/>
        <v>0.18312605784090086</v>
      </c>
      <c r="O2409" s="9">
        <f t="shared" si="125"/>
        <v>0.16611856452021256</v>
      </c>
    </row>
    <row r="2410" spans="1:15" x14ac:dyDescent="0.15">
      <c r="A2410">
        <f t="shared" si="126"/>
        <v>1</v>
      </c>
      <c r="B2410" s="3" t="s">
        <v>2409</v>
      </c>
      <c r="C2410" s="4">
        <v>19.3141529375334</v>
      </c>
      <c r="K2410" s="8">
        <v>32696</v>
      </c>
      <c r="L2410">
        <v>324.91000000000003</v>
      </c>
      <c r="M2410">
        <v>437.2312</v>
      </c>
      <c r="N2410" s="9">
        <f t="shared" si="124"/>
        <v>0.20328123842678347</v>
      </c>
      <c r="O2410" s="9">
        <f t="shared" si="125"/>
        <v>0.17509555704746327</v>
      </c>
    </row>
    <row r="2411" spans="1:15" x14ac:dyDescent="0.15">
      <c r="A2411">
        <f t="shared" si="126"/>
        <v>2</v>
      </c>
      <c r="B2411" s="3" t="s">
        <v>2410</v>
      </c>
      <c r="C2411" s="4">
        <v>19.987980648955801</v>
      </c>
      <c r="K2411" s="8">
        <v>32699</v>
      </c>
      <c r="L2411">
        <v>327.07</v>
      </c>
      <c r="M2411">
        <v>434.95839999999998</v>
      </c>
      <c r="N2411" s="9">
        <f t="shared" si="124"/>
        <v>0.20890778044723701</v>
      </c>
      <c r="O2411" s="9">
        <f t="shared" si="125"/>
        <v>0.15786943360926964</v>
      </c>
    </row>
    <row r="2412" spans="1:15" x14ac:dyDescent="0.15">
      <c r="A2412">
        <f t="shared" si="126"/>
        <v>3</v>
      </c>
      <c r="B2412" s="3" t="s">
        <v>2411</v>
      </c>
      <c r="C2412" s="4">
        <v>20.924590512539201</v>
      </c>
      <c r="K2412" s="8">
        <v>32700</v>
      </c>
      <c r="L2412">
        <v>328.78</v>
      </c>
      <c r="M2412">
        <v>434.95839999999998</v>
      </c>
      <c r="N2412" s="9">
        <f t="shared" si="124"/>
        <v>0.22747806608176191</v>
      </c>
      <c r="O2412" s="9">
        <f t="shared" si="125"/>
        <v>0.12742786298808362</v>
      </c>
    </row>
    <row r="2413" spans="1:15" x14ac:dyDescent="0.15">
      <c r="A2413">
        <f t="shared" si="126"/>
        <v>4</v>
      </c>
      <c r="B2413" s="3" t="s">
        <v>2412</v>
      </c>
      <c r="C2413" s="4">
        <v>21.2717104702872</v>
      </c>
      <c r="K2413" s="8">
        <v>32701</v>
      </c>
      <c r="L2413">
        <v>329.81</v>
      </c>
      <c r="M2413">
        <v>437.63310000000001</v>
      </c>
      <c r="N2413" s="9">
        <f t="shared" si="124"/>
        <v>0.22460270310411401</v>
      </c>
      <c r="O2413" s="9">
        <f t="shared" si="125"/>
        <v>0.13150530792534187</v>
      </c>
    </row>
    <row r="2414" spans="1:15" x14ac:dyDescent="0.15">
      <c r="A2414">
        <f t="shared" si="126"/>
        <v>5</v>
      </c>
      <c r="B2414" s="3" t="s">
        <v>2413</v>
      </c>
      <c r="C2414" s="4">
        <v>21.615798424707499</v>
      </c>
      <c r="K2414" s="8">
        <v>32702</v>
      </c>
      <c r="L2414">
        <v>329.95</v>
      </c>
      <c r="M2414">
        <v>439.18889999999999</v>
      </c>
      <c r="N2414" s="9">
        <f t="shared" si="124"/>
        <v>0.22086139273292393</v>
      </c>
      <c r="O2414" s="9">
        <f t="shared" si="125"/>
        <v>0.12173795110100127</v>
      </c>
    </row>
    <row r="2415" spans="1:15" x14ac:dyDescent="0.15">
      <c r="A2415">
        <f t="shared" si="126"/>
        <v>6</v>
      </c>
      <c r="B2415" s="3" t="s">
        <v>2414</v>
      </c>
      <c r="C2415" s="4">
        <v>21.340557705754399</v>
      </c>
      <c r="K2415" s="8">
        <v>32703</v>
      </c>
      <c r="L2415">
        <v>331.84</v>
      </c>
      <c r="M2415">
        <v>440.33359999999999</v>
      </c>
      <c r="N2415" s="9">
        <f t="shared" si="124"/>
        <v>0.21977577651167057</v>
      </c>
      <c r="O2415" s="9">
        <f t="shared" si="125"/>
        <v>0.1215104469781001</v>
      </c>
    </row>
    <row r="2416" spans="1:15" x14ac:dyDescent="0.15">
      <c r="A2416">
        <f t="shared" si="126"/>
        <v>7</v>
      </c>
      <c r="B2416" s="3" t="s">
        <v>2415</v>
      </c>
      <c r="C2416" s="4">
        <v>21.340557705754399</v>
      </c>
      <c r="K2416" s="8">
        <v>32706</v>
      </c>
      <c r="L2416">
        <v>332.44</v>
      </c>
      <c r="M2416">
        <v>440.6499</v>
      </c>
      <c r="N2416" s="9">
        <f t="shared" si="124"/>
        <v>0.22893793205426793</v>
      </c>
      <c r="O2416" s="9">
        <f t="shared" si="125"/>
        <v>0.11730784151745977</v>
      </c>
    </row>
    <row r="2417" spans="1:15" x14ac:dyDescent="0.15">
      <c r="A2417">
        <f t="shared" si="126"/>
        <v>1</v>
      </c>
      <c r="B2417" s="3" t="s">
        <v>2416</v>
      </c>
      <c r="C2417" s="4">
        <v>20.3955836622299</v>
      </c>
      <c r="K2417" s="8">
        <v>32707</v>
      </c>
      <c r="L2417">
        <v>331.35</v>
      </c>
      <c r="M2417">
        <v>444.2004</v>
      </c>
      <c r="N2417" s="9">
        <f t="shared" si="124"/>
        <v>0.23421611353223826</v>
      </c>
      <c r="O2417" s="9">
        <f t="shared" si="125"/>
        <v>0.12547259925154375</v>
      </c>
    </row>
    <row r="2418" spans="1:15" x14ac:dyDescent="0.15">
      <c r="A2418">
        <f t="shared" si="126"/>
        <v>2</v>
      </c>
      <c r="B2418" s="3" t="s">
        <v>2417</v>
      </c>
      <c r="C2418" s="4">
        <v>22.116426614632601</v>
      </c>
      <c r="K2418" s="8">
        <v>32708</v>
      </c>
      <c r="L2418">
        <v>335.73</v>
      </c>
      <c r="M2418">
        <v>446.59870000000001</v>
      </c>
      <c r="N2418" s="9">
        <f t="shared" si="124"/>
        <v>0.24344444444444457</v>
      </c>
      <c r="O2418" s="9">
        <f t="shared" si="125"/>
        <v>0.18289031322316829</v>
      </c>
    </row>
    <row r="2419" spans="1:15" x14ac:dyDescent="0.15">
      <c r="A2419">
        <f t="shared" si="126"/>
        <v>3</v>
      </c>
      <c r="B2419" s="3" t="s">
        <v>2418</v>
      </c>
      <c r="C2419" s="4">
        <v>21.277105343350801</v>
      </c>
      <c r="K2419" s="8">
        <v>32709</v>
      </c>
      <c r="L2419">
        <v>333.51</v>
      </c>
      <c r="M2419">
        <v>445.17329999999998</v>
      </c>
      <c r="N2419" s="9">
        <f t="shared" si="124"/>
        <v>0.25069376734418336</v>
      </c>
      <c r="O2419" s="9">
        <f t="shared" si="125"/>
        <v>0.17902403160355274</v>
      </c>
    </row>
    <row r="2420" spans="1:15" x14ac:dyDescent="0.15">
      <c r="A2420">
        <f t="shared" si="126"/>
        <v>4</v>
      </c>
      <c r="B2420" s="3" t="s">
        <v>2419</v>
      </c>
      <c r="C2420" s="4">
        <v>21.151204476161698</v>
      </c>
      <c r="K2420" s="8">
        <v>32710</v>
      </c>
      <c r="L2420">
        <v>335.9</v>
      </c>
      <c r="M2420">
        <v>446.58730000000003</v>
      </c>
      <c r="N2420" s="9">
        <f t="shared" si="124"/>
        <v>0.27476280834914601</v>
      </c>
      <c r="O2420" s="9">
        <f t="shared" si="125"/>
        <v>0.18524191194033812</v>
      </c>
    </row>
    <row r="2421" spans="1:15" x14ac:dyDescent="0.15">
      <c r="A2421">
        <f t="shared" si="126"/>
        <v>5</v>
      </c>
      <c r="B2421" s="3" t="s">
        <v>2420</v>
      </c>
      <c r="C2421" s="4">
        <v>19.7403405787312</v>
      </c>
      <c r="K2421" s="8">
        <v>32713</v>
      </c>
      <c r="L2421">
        <v>333.67</v>
      </c>
      <c r="M2421">
        <v>445.1551</v>
      </c>
      <c r="N2421" s="9">
        <f t="shared" si="124"/>
        <v>0.26065437509445366</v>
      </c>
      <c r="O2421" s="9">
        <f t="shared" si="125"/>
        <v>0.18729492958993643</v>
      </c>
    </row>
    <row r="2422" spans="1:15" x14ac:dyDescent="0.15">
      <c r="A2422">
        <f t="shared" si="126"/>
        <v>6</v>
      </c>
      <c r="B2422" s="3" t="s">
        <v>2421</v>
      </c>
      <c r="C2422" s="4">
        <v>19.6166178177311</v>
      </c>
      <c r="K2422" s="8">
        <v>32714</v>
      </c>
      <c r="L2422">
        <v>333.88</v>
      </c>
      <c r="M2422">
        <v>447.9742</v>
      </c>
      <c r="N2422" s="9">
        <f t="shared" si="124"/>
        <v>0.2590218334024661</v>
      </c>
      <c r="O2422" s="9">
        <f t="shared" si="125"/>
        <v>0.20316375088563854</v>
      </c>
    </row>
    <row r="2423" spans="1:15" x14ac:dyDescent="0.15">
      <c r="A2423">
        <f t="shared" si="126"/>
        <v>7</v>
      </c>
      <c r="B2423" s="3" t="s">
        <v>2422</v>
      </c>
      <c r="C2423" s="4">
        <v>19.6166178177311</v>
      </c>
      <c r="K2423" s="8">
        <v>32715</v>
      </c>
      <c r="L2423">
        <v>338.05</v>
      </c>
      <c r="M2423">
        <v>447.95159999999998</v>
      </c>
      <c r="N2423" s="9">
        <f t="shared" si="124"/>
        <v>0.28780952380952396</v>
      </c>
      <c r="O2423" s="9">
        <f t="shared" si="125"/>
        <v>0.20174260774665798</v>
      </c>
    </row>
    <row r="2424" spans="1:15" x14ac:dyDescent="0.15">
      <c r="A2424">
        <f t="shared" si="126"/>
        <v>1</v>
      </c>
      <c r="B2424" s="3" t="s">
        <v>2423</v>
      </c>
      <c r="C2424" s="4">
        <v>20.818115851752701</v>
      </c>
      <c r="K2424" s="8">
        <v>32716</v>
      </c>
      <c r="L2424">
        <v>341.99</v>
      </c>
      <c r="M2424">
        <v>450.04430000000002</v>
      </c>
      <c r="N2424" s="9">
        <f t="shared" si="124"/>
        <v>0.2855800315765733</v>
      </c>
      <c r="O2424" s="9">
        <f t="shared" si="125"/>
        <v>0.19007768591282415</v>
      </c>
    </row>
    <row r="2425" spans="1:15" x14ac:dyDescent="0.15">
      <c r="A2425">
        <f t="shared" si="126"/>
        <v>2</v>
      </c>
      <c r="B2425" s="3" t="s">
        <v>2424</v>
      </c>
      <c r="C2425" s="4">
        <v>23.983136788719499</v>
      </c>
      <c r="K2425" s="8">
        <v>32717</v>
      </c>
      <c r="L2425">
        <v>342.15</v>
      </c>
      <c r="M2425">
        <v>450.79809999999998</v>
      </c>
      <c r="N2425" s="9">
        <f t="shared" si="124"/>
        <v>0.25781192559370636</v>
      </c>
      <c r="O2425" s="9">
        <f t="shared" si="125"/>
        <v>0.18126832801349813</v>
      </c>
    </row>
    <row r="2426" spans="1:15" x14ac:dyDescent="0.15">
      <c r="A2426">
        <f t="shared" si="126"/>
        <v>3</v>
      </c>
      <c r="B2426" s="3" t="s">
        <v>2425</v>
      </c>
      <c r="C2426" s="4">
        <v>25.133776517220699</v>
      </c>
      <c r="K2426" s="8">
        <v>32720</v>
      </c>
      <c r="L2426">
        <v>346.08</v>
      </c>
      <c r="M2426">
        <v>446.93380000000002</v>
      </c>
      <c r="N2426" s="9">
        <f t="shared" si="124"/>
        <v>0.27137136769405967</v>
      </c>
      <c r="O2426" s="9">
        <f t="shared" si="125"/>
        <v>0.16422694170110175</v>
      </c>
    </row>
    <row r="2427" spans="1:15" x14ac:dyDescent="0.15">
      <c r="A2427">
        <f t="shared" si="126"/>
        <v>4</v>
      </c>
      <c r="B2427" s="3" t="s">
        <v>2426</v>
      </c>
      <c r="C2427" s="4">
        <v>24.618467872772602</v>
      </c>
      <c r="K2427" s="8">
        <v>32721</v>
      </c>
      <c r="L2427">
        <v>343.75</v>
      </c>
      <c r="M2427">
        <v>454.42489999999998</v>
      </c>
      <c r="N2427" s="9">
        <f t="shared" si="124"/>
        <v>0.26350804969492025</v>
      </c>
      <c r="O2427" s="9">
        <f t="shared" si="125"/>
        <v>0.18417128057301979</v>
      </c>
    </row>
    <row r="2428" spans="1:15" x14ac:dyDescent="0.15">
      <c r="A2428">
        <f t="shared" si="126"/>
        <v>5</v>
      </c>
      <c r="B2428" s="3" t="s">
        <v>2427</v>
      </c>
      <c r="C2428" s="4">
        <v>29.060243931393899</v>
      </c>
      <c r="K2428" s="8">
        <v>32722</v>
      </c>
      <c r="L2428">
        <v>344.34</v>
      </c>
      <c r="M2428">
        <v>454.99939999999998</v>
      </c>
      <c r="N2428" s="9">
        <f t="shared" si="124"/>
        <v>0.26141109238772064</v>
      </c>
      <c r="O2428" s="9">
        <f t="shared" si="125"/>
        <v>0.19101840060414799</v>
      </c>
    </row>
    <row r="2429" spans="1:15" x14ac:dyDescent="0.15">
      <c r="A2429">
        <f t="shared" si="126"/>
        <v>6</v>
      </c>
      <c r="B2429" s="3" t="s">
        <v>2428</v>
      </c>
      <c r="C2429" s="4">
        <v>29.406617929673502</v>
      </c>
      <c r="K2429" s="8">
        <v>32723</v>
      </c>
      <c r="L2429">
        <v>344.74</v>
      </c>
      <c r="M2429">
        <v>461.51859999999999</v>
      </c>
      <c r="N2429" s="9">
        <f t="shared" si="124"/>
        <v>0.26775273048210946</v>
      </c>
      <c r="O2429" s="9">
        <f t="shared" si="125"/>
        <v>0.21393547015943337</v>
      </c>
    </row>
    <row r="2430" spans="1:15" x14ac:dyDescent="0.15">
      <c r="A2430">
        <f t="shared" si="126"/>
        <v>7</v>
      </c>
      <c r="B2430" s="3" t="s">
        <v>2429</v>
      </c>
      <c r="C2430" s="4">
        <v>29.406617929673502</v>
      </c>
      <c r="K2430" s="8">
        <v>32724</v>
      </c>
      <c r="L2430">
        <v>343.92</v>
      </c>
      <c r="M2430">
        <v>463.2303</v>
      </c>
      <c r="N2430" s="9">
        <f t="shared" si="124"/>
        <v>0.26837543794947472</v>
      </c>
      <c r="O2430" s="9">
        <f t="shared" si="125"/>
        <v>0.21707338220225414</v>
      </c>
    </row>
    <row r="2431" spans="1:15" x14ac:dyDescent="0.15">
      <c r="A2431">
        <f t="shared" si="126"/>
        <v>1</v>
      </c>
      <c r="B2431" s="3" t="s">
        <v>2430</v>
      </c>
      <c r="C2431" s="4">
        <v>32.164190602693402</v>
      </c>
      <c r="K2431" s="8">
        <v>32727</v>
      </c>
      <c r="L2431">
        <v>349.41</v>
      </c>
      <c r="M2431">
        <v>461.78250000000003</v>
      </c>
      <c r="N2431" s="9">
        <f t="shared" si="124"/>
        <v>0.29420697829468856</v>
      </c>
      <c r="O2431" s="9">
        <f t="shared" si="125"/>
        <v>0.20615412663740074</v>
      </c>
    </row>
    <row r="2432" spans="1:15" x14ac:dyDescent="0.15">
      <c r="A2432">
        <f t="shared" si="126"/>
        <v>2</v>
      </c>
      <c r="B2432" s="3" t="s">
        <v>2431</v>
      </c>
      <c r="C2432" s="4">
        <v>31.936739214937301</v>
      </c>
      <c r="K2432" s="8">
        <v>32728</v>
      </c>
      <c r="L2432">
        <v>349.35</v>
      </c>
      <c r="M2432">
        <v>466.94490000000002</v>
      </c>
      <c r="N2432" s="9">
        <f t="shared" si="124"/>
        <v>0.31093099178205574</v>
      </c>
      <c r="O2432" s="9">
        <f t="shared" si="125"/>
        <v>0.23196235185355696</v>
      </c>
    </row>
    <row r="2433" spans="1:15" x14ac:dyDescent="0.15">
      <c r="A2433">
        <f t="shared" si="126"/>
        <v>3</v>
      </c>
      <c r="B2433" s="3" t="s">
        <v>2432</v>
      </c>
      <c r="C2433" s="4">
        <v>30.5369063726531</v>
      </c>
      <c r="K2433" s="8">
        <v>32729</v>
      </c>
      <c r="L2433">
        <v>346.94</v>
      </c>
      <c r="M2433">
        <v>465.64640000000003</v>
      </c>
      <c r="N2433" s="9">
        <f t="shared" si="124"/>
        <v>0.3247040855288279</v>
      </c>
      <c r="O2433" s="9">
        <f t="shared" si="125"/>
        <v>0.23505509451898132</v>
      </c>
    </row>
    <row r="2434" spans="1:15" x14ac:dyDescent="0.15">
      <c r="A2434">
        <f t="shared" si="126"/>
        <v>4</v>
      </c>
      <c r="B2434" s="3" t="s">
        <v>2433</v>
      </c>
      <c r="C2434" s="4">
        <v>29.922392605109899</v>
      </c>
      <c r="K2434" s="8">
        <v>32730</v>
      </c>
      <c r="L2434">
        <v>348.25</v>
      </c>
      <c r="M2434">
        <v>462.79239999999999</v>
      </c>
      <c r="N2434" s="9">
        <f t="shared" ref="N2434:N2497" si="127">L2434/L2182-1</f>
        <v>0.32540437678401513</v>
      </c>
      <c r="O2434" s="9">
        <f t="shared" ref="O2434:O2497" si="128">M2434/M2182-1</f>
        <v>0.23338553365321579</v>
      </c>
    </row>
    <row r="2435" spans="1:15" x14ac:dyDescent="0.15">
      <c r="A2435">
        <f t="shared" si="126"/>
        <v>5</v>
      </c>
      <c r="B2435" s="3" t="s">
        <v>2434</v>
      </c>
      <c r="C2435" s="4">
        <v>30.5024504454124</v>
      </c>
      <c r="K2435" s="8">
        <v>32731</v>
      </c>
      <c r="L2435">
        <v>344.74</v>
      </c>
      <c r="M2435">
        <v>463.16050000000001</v>
      </c>
      <c r="N2435" s="9">
        <f t="shared" si="127"/>
        <v>0.3130451342601408</v>
      </c>
      <c r="O2435" s="9">
        <f t="shared" si="128"/>
        <v>0.23776063804626668</v>
      </c>
    </row>
    <row r="2436" spans="1:15" x14ac:dyDescent="0.15">
      <c r="A2436">
        <f t="shared" ref="A2436:A2499" si="129">WEEKDAY(B2436,2)</f>
        <v>6</v>
      </c>
      <c r="B2436" s="3" t="s">
        <v>2435</v>
      </c>
      <c r="C2436" s="4">
        <v>29.158953128119201</v>
      </c>
      <c r="K2436" s="8">
        <v>32734</v>
      </c>
      <c r="L2436">
        <v>343.06</v>
      </c>
      <c r="M2436">
        <v>467.15940000000001</v>
      </c>
      <c r="N2436" s="9">
        <f t="shared" si="127"/>
        <v>0.32614326027291352</v>
      </c>
      <c r="O2436" s="9">
        <f t="shared" si="128"/>
        <v>0.24304458506189297</v>
      </c>
    </row>
    <row r="2437" spans="1:15" x14ac:dyDescent="0.15">
      <c r="A2437">
        <f t="shared" si="129"/>
        <v>7</v>
      </c>
      <c r="B2437" s="3" t="s">
        <v>2436</v>
      </c>
      <c r="C2437" s="4">
        <v>29.158953128119201</v>
      </c>
      <c r="K2437" s="8">
        <v>32735</v>
      </c>
      <c r="L2437">
        <v>344.71</v>
      </c>
      <c r="M2437">
        <v>467.26350000000002</v>
      </c>
      <c r="N2437" s="9">
        <f t="shared" si="127"/>
        <v>0.32295824378262195</v>
      </c>
      <c r="O2437" s="9">
        <f t="shared" si="128"/>
        <v>0.26441657080650005</v>
      </c>
    </row>
    <row r="2438" spans="1:15" x14ac:dyDescent="0.15">
      <c r="A2438">
        <f t="shared" si="129"/>
        <v>1</v>
      </c>
      <c r="B2438" s="3" t="s">
        <v>2437</v>
      </c>
      <c r="C2438" s="4">
        <v>31.180943891014302</v>
      </c>
      <c r="K2438" s="8">
        <v>32736</v>
      </c>
      <c r="L2438">
        <v>345.66</v>
      </c>
      <c r="M2438">
        <v>466.61309999999997</v>
      </c>
      <c r="N2438" s="9">
        <f t="shared" si="127"/>
        <v>0.32553591287341344</v>
      </c>
      <c r="O2438" s="9">
        <f t="shared" si="128"/>
        <v>0.25990119260637501</v>
      </c>
    </row>
    <row r="2439" spans="1:15" x14ac:dyDescent="0.15">
      <c r="A2439">
        <f t="shared" si="129"/>
        <v>2</v>
      </c>
      <c r="B2439" s="3" t="s">
        <v>2438</v>
      </c>
      <c r="C2439" s="4">
        <v>28.613078804643699</v>
      </c>
      <c r="K2439" s="8">
        <v>32737</v>
      </c>
      <c r="L2439">
        <v>344.45</v>
      </c>
      <c r="M2439">
        <v>465.21080000000001</v>
      </c>
      <c r="N2439" s="9">
        <f t="shared" si="127"/>
        <v>0.31958012488985954</v>
      </c>
      <c r="O2439" s="9">
        <f t="shared" si="128"/>
        <v>0.24170450147469014</v>
      </c>
    </row>
    <row r="2440" spans="1:15" x14ac:dyDescent="0.15">
      <c r="A2440">
        <f t="shared" si="129"/>
        <v>3</v>
      </c>
      <c r="B2440" s="3" t="s">
        <v>2439</v>
      </c>
      <c r="C2440" s="4">
        <v>28.264680504174699</v>
      </c>
      <c r="K2440" s="8">
        <v>32738</v>
      </c>
      <c r="L2440">
        <v>346.03</v>
      </c>
      <c r="M2440">
        <v>465.3587</v>
      </c>
      <c r="N2440" s="9">
        <f t="shared" si="127"/>
        <v>0.32965723947125714</v>
      </c>
      <c r="O2440" s="9">
        <f t="shared" si="128"/>
        <v>0.23221373047288196</v>
      </c>
    </row>
    <row r="2441" spans="1:15" x14ac:dyDescent="0.15">
      <c r="A2441">
        <f t="shared" si="129"/>
        <v>4</v>
      </c>
      <c r="B2441" s="3" t="s">
        <v>2440</v>
      </c>
      <c r="C2441" s="4">
        <v>29.2159995886059</v>
      </c>
      <c r="K2441" s="8">
        <v>32741</v>
      </c>
      <c r="L2441">
        <v>340.67</v>
      </c>
      <c r="M2441">
        <v>465.04160000000002</v>
      </c>
      <c r="N2441" s="9">
        <f t="shared" si="127"/>
        <v>0.32566736711028099</v>
      </c>
      <c r="O2441" s="9">
        <f t="shared" si="128"/>
        <v>0.24651770191646349</v>
      </c>
    </row>
    <row r="2442" spans="1:15" x14ac:dyDescent="0.15">
      <c r="A2442">
        <f t="shared" si="129"/>
        <v>5</v>
      </c>
      <c r="B2442" s="3" t="s">
        <v>2441</v>
      </c>
      <c r="C2442" s="4">
        <v>27.472813180474699</v>
      </c>
      <c r="K2442" s="8">
        <v>32742</v>
      </c>
      <c r="L2442">
        <v>341.19</v>
      </c>
      <c r="M2442">
        <v>464.94940000000003</v>
      </c>
      <c r="N2442" s="9">
        <f t="shared" si="127"/>
        <v>0.32712279746392325</v>
      </c>
      <c r="O2442" s="9">
        <f t="shared" si="128"/>
        <v>0.26619620769729546</v>
      </c>
    </row>
    <row r="2443" spans="1:15" x14ac:dyDescent="0.15">
      <c r="A2443">
        <f t="shared" si="129"/>
        <v>6</v>
      </c>
      <c r="B2443" s="3" t="s">
        <v>2442</v>
      </c>
      <c r="C2443" s="4">
        <v>26.647585377142299</v>
      </c>
      <c r="K2443" s="8">
        <v>32743</v>
      </c>
      <c r="L2443">
        <v>344.7</v>
      </c>
      <c r="M2443">
        <v>462.71089999999998</v>
      </c>
      <c r="N2443" s="9">
        <f t="shared" si="127"/>
        <v>0.32003216788572741</v>
      </c>
      <c r="O2443" s="9">
        <f t="shared" si="128"/>
        <v>0.25383981090145613</v>
      </c>
    </row>
    <row r="2444" spans="1:15" x14ac:dyDescent="0.15">
      <c r="A2444">
        <f t="shared" si="129"/>
        <v>7</v>
      </c>
      <c r="B2444" s="3" t="s">
        <v>2443</v>
      </c>
      <c r="C2444" s="4">
        <v>26.647585377142299</v>
      </c>
      <c r="K2444" s="8">
        <v>32744</v>
      </c>
      <c r="L2444">
        <v>351.52</v>
      </c>
      <c r="M2444">
        <v>461.76429999999999</v>
      </c>
      <c r="N2444" s="9">
        <f t="shared" si="127"/>
        <v>0.35627749054711</v>
      </c>
      <c r="O2444" s="9">
        <f t="shared" si="128"/>
        <v>0.24902468191092275</v>
      </c>
    </row>
    <row r="2445" spans="1:15" x14ac:dyDescent="0.15">
      <c r="A2445">
        <f t="shared" si="129"/>
        <v>1</v>
      </c>
      <c r="B2445" s="3" t="s">
        <v>2444</v>
      </c>
      <c r="C2445" s="4">
        <v>27.1871626310664</v>
      </c>
      <c r="K2445" s="8">
        <v>32745</v>
      </c>
      <c r="L2445">
        <v>350.52</v>
      </c>
      <c r="M2445">
        <v>462.71449999999999</v>
      </c>
      <c r="N2445" s="9">
        <f t="shared" si="127"/>
        <v>0.34981515711645095</v>
      </c>
      <c r="O2445" s="9">
        <f t="shared" si="128"/>
        <v>0.26228589620444964</v>
      </c>
    </row>
    <row r="2446" spans="1:15" x14ac:dyDescent="0.15">
      <c r="A2446">
        <f t="shared" si="129"/>
        <v>2</v>
      </c>
      <c r="B2446" s="3" t="s">
        <v>2445</v>
      </c>
      <c r="C2446" s="4">
        <v>27.6562686872042</v>
      </c>
      <c r="K2446" s="8">
        <v>32748</v>
      </c>
      <c r="L2446">
        <v>352.09</v>
      </c>
      <c r="M2446">
        <v>464.47879999999998</v>
      </c>
      <c r="N2446" s="9">
        <f t="shared" si="127"/>
        <v>0.3421644493576792</v>
      </c>
      <c r="O2446" s="9">
        <f t="shared" si="128"/>
        <v>0.25357514628634692</v>
      </c>
    </row>
    <row r="2447" spans="1:15" x14ac:dyDescent="0.15">
      <c r="A2447">
        <f t="shared" si="129"/>
        <v>3</v>
      </c>
      <c r="B2447" s="3" t="s">
        <v>2446</v>
      </c>
      <c r="C2447" s="4">
        <v>27.392066131981199</v>
      </c>
      <c r="K2447" s="8">
        <v>32749</v>
      </c>
      <c r="L2447">
        <v>349.84</v>
      </c>
      <c r="M2447">
        <v>474.92899999999997</v>
      </c>
      <c r="N2447" s="9">
        <f t="shared" si="127"/>
        <v>0.33267304102700845</v>
      </c>
      <c r="O2447" s="9">
        <f t="shared" si="128"/>
        <v>0.28021351223420132</v>
      </c>
    </row>
    <row r="2448" spans="1:15" x14ac:dyDescent="0.15">
      <c r="A2448">
        <f t="shared" si="129"/>
        <v>4</v>
      </c>
      <c r="B2448" s="3" t="s">
        <v>2447</v>
      </c>
      <c r="C2448" s="4">
        <v>25.759934311141201</v>
      </c>
      <c r="K2448" s="8">
        <v>32750</v>
      </c>
      <c r="L2448">
        <v>350.65</v>
      </c>
      <c r="M2448">
        <v>478.6336</v>
      </c>
      <c r="N2448" s="9">
        <f t="shared" si="127"/>
        <v>0.34081523401651892</v>
      </c>
      <c r="O2448" s="9">
        <f t="shared" si="128"/>
        <v>0.28577119768459225</v>
      </c>
    </row>
    <row r="2449" spans="1:15" x14ac:dyDescent="0.15">
      <c r="A2449">
        <f t="shared" si="129"/>
        <v>5</v>
      </c>
      <c r="B2449" s="3" t="s">
        <v>2448</v>
      </c>
      <c r="C2449" s="4">
        <v>27.926279906637902</v>
      </c>
      <c r="K2449" s="8">
        <v>32751</v>
      </c>
      <c r="L2449">
        <v>351.45</v>
      </c>
      <c r="M2449">
        <v>477.58139999999997</v>
      </c>
      <c r="N2449" s="9">
        <f t="shared" si="127"/>
        <v>0.36036384749370987</v>
      </c>
      <c r="O2449" s="9">
        <f t="shared" si="128"/>
        <v>0.28857727272359357</v>
      </c>
    </row>
    <row r="2450" spans="1:15" x14ac:dyDescent="0.15">
      <c r="A2450">
        <f t="shared" si="129"/>
        <v>6</v>
      </c>
      <c r="B2450" s="3" t="s">
        <v>2449</v>
      </c>
      <c r="C2450" s="4">
        <v>27.451189329498</v>
      </c>
      <c r="K2450" s="8">
        <v>32752</v>
      </c>
      <c r="L2450">
        <v>353.73</v>
      </c>
      <c r="M2450">
        <v>480.92450000000002</v>
      </c>
      <c r="N2450" s="9">
        <f t="shared" si="127"/>
        <v>0.33745462794918324</v>
      </c>
      <c r="O2450" s="9">
        <f t="shared" si="128"/>
        <v>0.29759739511622074</v>
      </c>
    </row>
    <row r="2451" spans="1:15" x14ac:dyDescent="0.15">
      <c r="A2451">
        <f t="shared" si="129"/>
        <v>7</v>
      </c>
      <c r="B2451" s="3" t="s">
        <v>2450</v>
      </c>
      <c r="C2451" s="4">
        <v>27.451189329498</v>
      </c>
      <c r="K2451" s="8">
        <v>32756</v>
      </c>
      <c r="L2451">
        <v>352.56</v>
      </c>
      <c r="M2451">
        <v>481.70920000000001</v>
      </c>
      <c r="N2451" s="9">
        <f t="shared" si="127"/>
        <v>0.32745961820851699</v>
      </c>
      <c r="O2451" s="9">
        <f t="shared" si="128"/>
        <v>0.25617795923093234</v>
      </c>
    </row>
    <row r="2452" spans="1:15" x14ac:dyDescent="0.15">
      <c r="A2452">
        <f t="shared" si="129"/>
        <v>1</v>
      </c>
      <c r="B2452" s="3" t="s">
        <v>2451</v>
      </c>
      <c r="C2452" s="4">
        <v>27.451189329498</v>
      </c>
      <c r="K2452" s="8">
        <v>32757</v>
      </c>
      <c r="L2452">
        <v>349.24</v>
      </c>
      <c r="M2452">
        <v>486.6782</v>
      </c>
      <c r="N2452" s="9">
        <f t="shared" si="127"/>
        <v>0.31357430323090241</v>
      </c>
      <c r="O2452" s="9">
        <f t="shared" si="128"/>
        <v>0.24744278154009569</v>
      </c>
    </row>
    <row r="2453" spans="1:15" x14ac:dyDescent="0.15">
      <c r="A2453">
        <f t="shared" si="129"/>
        <v>2</v>
      </c>
      <c r="B2453" s="3" t="s">
        <v>2452</v>
      </c>
      <c r="C2453" s="4">
        <v>27.855637471687299</v>
      </c>
      <c r="K2453" s="8">
        <v>32758</v>
      </c>
      <c r="L2453">
        <v>348.35</v>
      </c>
      <c r="M2453">
        <v>487.93110000000001</v>
      </c>
      <c r="N2453" s="9">
        <f t="shared" si="127"/>
        <v>0.31017752369490004</v>
      </c>
      <c r="O2453" s="9">
        <f t="shared" si="128"/>
        <v>0.25701723335749826</v>
      </c>
    </row>
    <row r="2454" spans="1:15" x14ac:dyDescent="0.15">
      <c r="A2454">
        <f t="shared" si="129"/>
        <v>3</v>
      </c>
      <c r="B2454" s="3" t="s">
        <v>2453</v>
      </c>
      <c r="C2454" s="4">
        <v>28.6917651596548</v>
      </c>
      <c r="K2454" s="8">
        <v>32759</v>
      </c>
      <c r="L2454">
        <v>348.76</v>
      </c>
      <c r="M2454">
        <v>482.39229999999998</v>
      </c>
      <c r="N2454" s="9">
        <f t="shared" si="127"/>
        <v>0.30700044970769014</v>
      </c>
      <c r="O2454" s="9">
        <f t="shared" si="128"/>
        <v>0.23742686008182945</v>
      </c>
    </row>
    <row r="2455" spans="1:15" x14ac:dyDescent="0.15">
      <c r="A2455">
        <f t="shared" si="129"/>
        <v>4</v>
      </c>
      <c r="B2455" s="3" t="s">
        <v>2454</v>
      </c>
      <c r="C2455" s="4">
        <v>29.028517814638001</v>
      </c>
      <c r="K2455" s="8">
        <v>32762</v>
      </c>
      <c r="L2455">
        <v>347.66</v>
      </c>
      <c r="M2455">
        <v>483.69560000000001</v>
      </c>
      <c r="N2455" s="9">
        <f t="shared" si="127"/>
        <v>0.30468720681502615</v>
      </c>
      <c r="O2455" s="9">
        <f t="shared" si="128"/>
        <v>0.23770402663045376</v>
      </c>
    </row>
    <row r="2456" spans="1:15" x14ac:dyDescent="0.15">
      <c r="A2456">
        <f t="shared" si="129"/>
        <v>5</v>
      </c>
      <c r="B2456" s="3" t="s">
        <v>2455</v>
      </c>
      <c r="C2456" s="4">
        <v>28.9245374720882</v>
      </c>
      <c r="K2456" s="8">
        <v>32763</v>
      </c>
      <c r="L2456">
        <v>348.7</v>
      </c>
      <c r="M2456">
        <v>483.85629999999998</v>
      </c>
      <c r="N2456" s="9">
        <f t="shared" si="127"/>
        <v>0.3038926074112851</v>
      </c>
      <c r="O2456" s="9">
        <f t="shared" si="128"/>
        <v>0.24661600398623351</v>
      </c>
    </row>
    <row r="2457" spans="1:15" x14ac:dyDescent="0.15">
      <c r="A2457">
        <f t="shared" si="129"/>
        <v>6</v>
      </c>
      <c r="B2457" s="3" t="s">
        <v>2456</v>
      </c>
      <c r="C2457" s="4">
        <v>29.414897409132301</v>
      </c>
      <c r="K2457" s="8">
        <v>32764</v>
      </c>
      <c r="L2457">
        <v>345.46</v>
      </c>
      <c r="M2457">
        <v>487.67500000000001</v>
      </c>
      <c r="N2457" s="9">
        <f t="shared" si="127"/>
        <v>0.2827596450187515</v>
      </c>
      <c r="O2457" s="9">
        <f t="shared" si="128"/>
        <v>0.22706093649904613</v>
      </c>
    </row>
    <row r="2458" spans="1:15" x14ac:dyDescent="0.15">
      <c r="A2458">
        <f t="shared" si="129"/>
        <v>7</v>
      </c>
      <c r="B2458" s="3" t="s">
        <v>2457</v>
      </c>
      <c r="C2458" s="4">
        <v>29.414897409132301</v>
      </c>
      <c r="K2458" s="8">
        <v>32765</v>
      </c>
      <c r="L2458">
        <v>343.16</v>
      </c>
      <c r="M2458">
        <v>487.67500000000001</v>
      </c>
      <c r="N2458" s="9">
        <f t="shared" si="127"/>
        <v>0.27982694961399335</v>
      </c>
      <c r="O2458" s="9">
        <f t="shared" si="128"/>
        <v>0.23258103365697513</v>
      </c>
    </row>
    <row r="2459" spans="1:15" x14ac:dyDescent="0.15">
      <c r="A2459">
        <f t="shared" si="129"/>
        <v>1</v>
      </c>
      <c r="B2459" s="3" t="s">
        <v>2458</v>
      </c>
      <c r="C2459" s="4">
        <v>29.123505933702901</v>
      </c>
      <c r="K2459" s="8">
        <v>32766</v>
      </c>
      <c r="L2459">
        <v>345.06</v>
      </c>
      <c r="M2459">
        <v>483.93389999999999</v>
      </c>
      <c r="N2459" s="9">
        <f t="shared" si="127"/>
        <v>0.27493072233511917</v>
      </c>
      <c r="O2459" s="9">
        <f t="shared" si="128"/>
        <v>0.21828753347916185</v>
      </c>
    </row>
    <row r="2460" spans="1:15" x14ac:dyDescent="0.15">
      <c r="A2460">
        <f t="shared" si="129"/>
        <v>2</v>
      </c>
      <c r="B2460" s="3" t="s">
        <v>2459</v>
      </c>
      <c r="C2460" s="4">
        <v>29.268373308650901</v>
      </c>
      <c r="K2460" s="8">
        <v>32769</v>
      </c>
      <c r="L2460">
        <v>346.73</v>
      </c>
      <c r="M2460">
        <v>486.16820000000001</v>
      </c>
      <c r="N2460" s="9">
        <f t="shared" si="127"/>
        <v>0.28982218584926733</v>
      </c>
      <c r="O2460" s="9">
        <f t="shared" si="128"/>
        <v>0.2230600387671493</v>
      </c>
    </row>
    <row r="2461" spans="1:15" x14ac:dyDescent="0.15">
      <c r="A2461">
        <f t="shared" si="129"/>
        <v>3</v>
      </c>
      <c r="B2461" s="3" t="s">
        <v>2460</v>
      </c>
      <c r="C2461" s="4">
        <v>27.538619750468701</v>
      </c>
      <c r="K2461" s="8">
        <v>32770</v>
      </c>
      <c r="L2461">
        <v>346.55</v>
      </c>
      <c r="M2461">
        <v>488.41460000000001</v>
      </c>
      <c r="N2461" s="9">
        <f t="shared" si="127"/>
        <v>0.28480332184035873</v>
      </c>
      <c r="O2461" s="9">
        <f t="shared" si="128"/>
        <v>0.21575798277827252</v>
      </c>
    </row>
    <row r="2462" spans="1:15" x14ac:dyDescent="0.15">
      <c r="A2462">
        <f t="shared" si="129"/>
        <v>4</v>
      </c>
      <c r="B2462" s="3" t="s">
        <v>2461</v>
      </c>
      <c r="C2462" s="4">
        <v>26.914159704242</v>
      </c>
      <c r="K2462" s="8">
        <v>32771</v>
      </c>
      <c r="L2462">
        <v>346.47</v>
      </c>
      <c r="M2462">
        <v>493.80579999999998</v>
      </c>
      <c r="N2462" s="9">
        <f t="shared" si="127"/>
        <v>0.28246224459579516</v>
      </c>
      <c r="O2462" s="9">
        <f t="shared" si="128"/>
        <v>0.22847898275771139</v>
      </c>
    </row>
    <row r="2463" spans="1:15" x14ac:dyDescent="0.15">
      <c r="A2463">
        <f t="shared" si="129"/>
        <v>5</v>
      </c>
      <c r="B2463" s="3" t="s">
        <v>2462</v>
      </c>
      <c r="C2463" s="4">
        <v>30.1292214517232</v>
      </c>
      <c r="K2463" s="8">
        <v>32772</v>
      </c>
      <c r="L2463">
        <v>345.7</v>
      </c>
      <c r="M2463">
        <v>488.59500000000003</v>
      </c>
      <c r="N2463" s="9">
        <f t="shared" si="127"/>
        <v>0.28427074819823162</v>
      </c>
      <c r="O2463" s="9">
        <f t="shared" si="128"/>
        <v>0.2365521051591275</v>
      </c>
    </row>
    <row r="2464" spans="1:15" x14ac:dyDescent="0.15">
      <c r="A2464">
        <f t="shared" si="129"/>
        <v>6</v>
      </c>
      <c r="B2464" s="3" t="s">
        <v>2463</v>
      </c>
      <c r="C2464" s="4">
        <v>30.0733841302788</v>
      </c>
      <c r="K2464" s="8">
        <v>32773</v>
      </c>
      <c r="L2464">
        <v>347.05</v>
      </c>
      <c r="M2464">
        <v>492.08010000000002</v>
      </c>
      <c r="N2464" s="9">
        <f t="shared" si="127"/>
        <v>0.28651393831553973</v>
      </c>
      <c r="O2464" s="9">
        <f t="shared" si="128"/>
        <v>0.24112149862716969</v>
      </c>
    </row>
    <row r="2465" spans="1:15" x14ac:dyDescent="0.15">
      <c r="A2465">
        <f t="shared" si="129"/>
        <v>7</v>
      </c>
      <c r="B2465" s="3" t="s">
        <v>2464</v>
      </c>
      <c r="C2465" s="4">
        <v>30.0733841302788</v>
      </c>
      <c r="K2465" s="8">
        <v>32776</v>
      </c>
      <c r="L2465">
        <v>344.23</v>
      </c>
      <c r="M2465">
        <v>496.19439999999997</v>
      </c>
      <c r="N2465" s="9">
        <f t="shared" si="127"/>
        <v>0.28023653674501636</v>
      </c>
      <c r="O2465" s="9">
        <f t="shared" si="128"/>
        <v>0.25944090041141687</v>
      </c>
    </row>
    <row r="2466" spans="1:15" x14ac:dyDescent="0.15">
      <c r="A2466">
        <f t="shared" si="129"/>
        <v>1</v>
      </c>
      <c r="B2466" s="3" t="s">
        <v>2465</v>
      </c>
      <c r="C2466" s="4">
        <v>30.820753435769099</v>
      </c>
      <c r="K2466" s="8">
        <v>32777</v>
      </c>
      <c r="L2466">
        <v>344.33</v>
      </c>
      <c r="M2466">
        <v>495.9015</v>
      </c>
      <c r="N2466" s="9">
        <f t="shared" si="127"/>
        <v>0.28356818012376062</v>
      </c>
      <c r="O2466" s="9">
        <f t="shared" si="128"/>
        <v>0.2460306292950738</v>
      </c>
    </row>
    <row r="2467" spans="1:15" x14ac:dyDescent="0.15">
      <c r="A2467">
        <f t="shared" si="129"/>
        <v>2</v>
      </c>
      <c r="B2467" s="3" t="s">
        <v>2466</v>
      </c>
      <c r="C2467" s="4">
        <v>31.399207929596599</v>
      </c>
      <c r="K2467" s="8">
        <v>32778</v>
      </c>
      <c r="L2467">
        <v>345.1</v>
      </c>
      <c r="M2467">
        <v>495.988</v>
      </c>
      <c r="N2467" s="9">
        <f t="shared" si="127"/>
        <v>0.28251821019771084</v>
      </c>
      <c r="O2467" s="9">
        <f t="shared" si="128"/>
        <v>0.22820471993654778</v>
      </c>
    </row>
    <row r="2468" spans="1:15" x14ac:dyDescent="0.15">
      <c r="A2468">
        <f t="shared" si="129"/>
        <v>3</v>
      </c>
      <c r="B2468" s="3" t="s">
        <v>2467</v>
      </c>
      <c r="C2468" s="4">
        <v>32.310417819971804</v>
      </c>
      <c r="K2468" s="8">
        <v>32779</v>
      </c>
      <c r="L2468">
        <v>348.6</v>
      </c>
      <c r="M2468">
        <v>495.34129999999999</v>
      </c>
      <c r="N2468" s="9">
        <f t="shared" si="127"/>
        <v>0.27884368465460962</v>
      </c>
      <c r="O2468" s="9">
        <f t="shared" si="128"/>
        <v>0.23035257479425675</v>
      </c>
    </row>
    <row r="2469" spans="1:15" x14ac:dyDescent="0.15">
      <c r="A2469">
        <f t="shared" si="129"/>
        <v>4</v>
      </c>
      <c r="B2469" s="3" t="s">
        <v>2468</v>
      </c>
      <c r="C2469" s="4">
        <v>34.782490830808499</v>
      </c>
      <c r="K2469" s="8">
        <v>32780</v>
      </c>
      <c r="L2469">
        <v>349.15</v>
      </c>
      <c r="M2469">
        <v>491.83550000000002</v>
      </c>
      <c r="N2469" s="9">
        <f t="shared" si="127"/>
        <v>0.284064580191975</v>
      </c>
      <c r="O2469" s="9">
        <f t="shared" si="128"/>
        <v>0.22543055775988141</v>
      </c>
    </row>
    <row r="2470" spans="1:15" x14ac:dyDescent="0.15">
      <c r="A2470">
        <f t="shared" si="129"/>
        <v>5</v>
      </c>
      <c r="B2470" s="3" t="s">
        <v>2469</v>
      </c>
      <c r="C2470" s="4">
        <v>36.496902200909197</v>
      </c>
      <c r="K2470" s="8">
        <v>32783</v>
      </c>
      <c r="L2470">
        <v>350.87</v>
      </c>
      <c r="M2470">
        <v>491.72919999999999</v>
      </c>
      <c r="N2470" s="9">
        <f t="shared" si="127"/>
        <v>0.29291031026604775</v>
      </c>
      <c r="O2470" s="9">
        <f t="shared" si="128"/>
        <v>0.24649597504823961</v>
      </c>
    </row>
    <row r="2471" spans="1:15" x14ac:dyDescent="0.15">
      <c r="A2471">
        <f t="shared" si="129"/>
        <v>6</v>
      </c>
      <c r="B2471" s="3" t="s">
        <v>2470</v>
      </c>
      <c r="C2471" s="4">
        <v>36.919995834367803</v>
      </c>
      <c r="K2471" s="8">
        <v>32784</v>
      </c>
      <c r="L2471">
        <v>354.71</v>
      </c>
      <c r="M2471">
        <v>486.05</v>
      </c>
      <c r="N2471" s="9">
        <f t="shared" si="127"/>
        <v>0.31073091419702892</v>
      </c>
      <c r="O2471" s="9">
        <f t="shared" si="128"/>
        <v>0.21722928512666284</v>
      </c>
    </row>
    <row r="2472" spans="1:15" x14ac:dyDescent="0.15">
      <c r="A2472">
        <f t="shared" si="129"/>
        <v>7</v>
      </c>
      <c r="B2472" s="3" t="s">
        <v>2471</v>
      </c>
      <c r="C2472" s="4">
        <v>36.919995834367803</v>
      </c>
      <c r="K2472" s="8">
        <v>32785</v>
      </c>
      <c r="L2472">
        <v>356.94</v>
      </c>
      <c r="M2472">
        <v>487.98309999999998</v>
      </c>
      <c r="N2472" s="9">
        <f t="shared" si="127"/>
        <v>0.31295519752813949</v>
      </c>
      <c r="O2472" s="9">
        <f t="shared" si="128"/>
        <v>0.22804133206833965</v>
      </c>
    </row>
    <row r="2473" spans="1:15" x14ac:dyDescent="0.15">
      <c r="A2473">
        <f t="shared" si="129"/>
        <v>1</v>
      </c>
      <c r="B2473" s="3" t="s">
        <v>2472</v>
      </c>
      <c r="C2473" s="4">
        <v>37.021466355846201</v>
      </c>
      <c r="K2473" s="8">
        <v>32786</v>
      </c>
      <c r="L2473">
        <v>356.97</v>
      </c>
      <c r="M2473">
        <v>488.87599999999998</v>
      </c>
      <c r="N2473" s="9">
        <f t="shared" si="127"/>
        <v>0.31051066485553824</v>
      </c>
      <c r="O2473" s="9">
        <f t="shared" si="128"/>
        <v>0.21893027571018187</v>
      </c>
    </row>
    <row r="2474" spans="1:15" x14ac:dyDescent="0.15">
      <c r="A2474">
        <f t="shared" si="129"/>
        <v>2</v>
      </c>
      <c r="B2474" s="3" t="s">
        <v>2473</v>
      </c>
      <c r="C2474" s="4">
        <v>37.237838126804</v>
      </c>
      <c r="K2474" s="8">
        <v>32787</v>
      </c>
      <c r="L2474">
        <v>358.78</v>
      </c>
      <c r="M2474">
        <v>487.93290000000002</v>
      </c>
      <c r="N2474" s="9">
        <f t="shared" si="127"/>
        <v>0.29025065630956237</v>
      </c>
      <c r="O2474" s="9">
        <f t="shared" si="128"/>
        <v>0.22399444310377459</v>
      </c>
    </row>
    <row r="2475" spans="1:15" x14ac:dyDescent="0.15">
      <c r="A2475">
        <f t="shared" si="129"/>
        <v>3</v>
      </c>
      <c r="B2475" s="3" t="s">
        <v>2474</v>
      </c>
      <c r="C2475" s="4">
        <v>37.058289605834901</v>
      </c>
      <c r="K2475" s="8">
        <v>32790</v>
      </c>
      <c r="L2475">
        <v>359.8</v>
      </c>
      <c r="M2475">
        <v>486.7679</v>
      </c>
      <c r="N2475" s="9">
        <f t="shared" si="127"/>
        <v>0.29312823461759629</v>
      </c>
      <c r="O2475" s="9">
        <f t="shared" si="128"/>
        <v>0.22107200535420701</v>
      </c>
    </row>
    <row r="2476" spans="1:15" x14ac:dyDescent="0.15">
      <c r="A2476">
        <f t="shared" si="129"/>
        <v>4</v>
      </c>
      <c r="B2476" s="3" t="s">
        <v>2475</v>
      </c>
      <c r="C2476" s="4">
        <v>38.458484923849802</v>
      </c>
      <c r="K2476" s="8">
        <v>32791</v>
      </c>
      <c r="L2476">
        <v>359.13</v>
      </c>
      <c r="M2476">
        <v>489.56259999999997</v>
      </c>
      <c r="N2476" s="9">
        <f t="shared" si="127"/>
        <v>0.29215989637678552</v>
      </c>
      <c r="O2476" s="9">
        <f t="shared" si="128"/>
        <v>0.20974342880723928</v>
      </c>
    </row>
    <row r="2477" spans="1:15" x14ac:dyDescent="0.15">
      <c r="A2477">
        <f t="shared" si="129"/>
        <v>5</v>
      </c>
      <c r="B2477" s="3" t="s">
        <v>2476</v>
      </c>
      <c r="C2477" s="4">
        <v>38.533528523464803</v>
      </c>
      <c r="K2477" s="8">
        <v>32792</v>
      </c>
      <c r="L2477">
        <v>356.99</v>
      </c>
      <c r="M2477">
        <v>498.18979999999999</v>
      </c>
      <c r="N2477" s="9">
        <f t="shared" si="127"/>
        <v>0.30297831958537125</v>
      </c>
      <c r="O2477" s="9">
        <f t="shared" si="128"/>
        <v>0.24821401771538087</v>
      </c>
    </row>
    <row r="2478" spans="1:15" x14ac:dyDescent="0.15">
      <c r="A2478">
        <f t="shared" si="129"/>
        <v>6</v>
      </c>
      <c r="B2478" s="3" t="s">
        <v>2477</v>
      </c>
      <c r="C2478" s="4">
        <v>37.545728074118401</v>
      </c>
      <c r="K2478" s="8">
        <v>32793</v>
      </c>
      <c r="L2478">
        <v>355.39</v>
      </c>
      <c r="M2478">
        <v>496.3535</v>
      </c>
      <c r="N2478" s="9">
        <f t="shared" si="127"/>
        <v>0.29129423733740256</v>
      </c>
      <c r="O2478" s="9">
        <f t="shared" si="128"/>
        <v>0.24471154919165161</v>
      </c>
    </row>
    <row r="2479" spans="1:15" x14ac:dyDescent="0.15">
      <c r="A2479">
        <f t="shared" si="129"/>
        <v>7</v>
      </c>
      <c r="B2479" s="3" t="s">
        <v>2478</v>
      </c>
      <c r="C2479" s="4">
        <v>37.545728074118401</v>
      </c>
      <c r="K2479" s="8">
        <v>32794</v>
      </c>
      <c r="L2479">
        <v>333.65</v>
      </c>
      <c r="M2479">
        <v>499.16660000000002</v>
      </c>
      <c r="N2479" s="9">
        <f t="shared" si="127"/>
        <v>0.21107078039927396</v>
      </c>
      <c r="O2479" s="9">
        <f t="shared" si="128"/>
        <v>0.25991562139930169</v>
      </c>
    </row>
    <row r="2480" spans="1:15" x14ac:dyDescent="0.15">
      <c r="A2480">
        <f t="shared" si="129"/>
        <v>1</v>
      </c>
      <c r="B2480" s="3" t="s">
        <v>2479</v>
      </c>
      <c r="C2480" s="4">
        <v>34.474795639963901</v>
      </c>
      <c r="K2480" s="8">
        <v>32797</v>
      </c>
      <c r="L2480">
        <v>342.85</v>
      </c>
      <c r="M2480">
        <v>495.23180000000002</v>
      </c>
      <c r="N2480" s="9">
        <f t="shared" si="127"/>
        <v>0.24036756991425778</v>
      </c>
      <c r="O2480" s="9">
        <f t="shared" si="128"/>
        <v>0.24740164433855316</v>
      </c>
    </row>
    <row r="2481" spans="1:15" x14ac:dyDescent="0.15">
      <c r="A2481">
        <f t="shared" si="129"/>
        <v>2</v>
      </c>
      <c r="B2481" s="3" t="s">
        <v>2480</v>
      </c>
      <c r="C2481" s="4">
        <v>36.774629453810299</v>
      </c>
      <c r="K2481" s="8">
        <v>32798</v>
      </c>
      <c r="L2481">
        <v>341.16</v>
      </c>
      <c r="M2481">
        <v>485.9203</v>
      </c>
      <c r="N2481" s="9">
        <f t="shared" si="127"/>
        <v>0.22113250769561188</v>
      </c>
      <c r="O2481" s="9">
        <f t="shared" si="128"/>
        <v>0.23627610217080908</v>
      </c>
    </row>
    <row r="2482" spans="1:15" x14ac:dyDescent="0.15">
      <c r="A2482">
        <f t="shared" si="129"/>
        <v>3</v>
      </c>
      <c r="B2482" s="3" t="s">
        <v>2481</v>
      </c>
      <c r="C2482" s="4">
        <v>35.732335522029203</v>
      </c>
      <c r="K2482" s="8">
        <v>32799</v>
      </c>
      <c r="L2482">
        <v>341.76</v>
      </c>
      <c r="M2482">
        <v>483.41070000000002</v>
      </c>
      <c r="N2482" s="9">
        <f t="shared" si="127"/>
        <v>0.23392425172401321</v>
      </c>
      <c r="O2482" s="9">
        <f t="shared" si="128"/>
        <v>0.22316900031046649</v>
      </c>
    </row>
    <row r="2483" spans="1:15" x14ac:dyDescent="0.15">
      <c r="A2483">
        <f t="shared" si="129"/>
        <v>4</v>
      </c>
      <c r="B2483" s="3" t="s">
        <v>2482</v>
      </c>
      <c r="C2483" s="4">
        <v>35.739560194993203</v>
      </c>
      <c r="K2483" s="8">
        <v>32800</v>
      </c>
      <c r="L2483">
        <v>347.13</v>
      </c>
      <c r="M2483">
        <v>485.44479999999999</v>
      </c>
      <c r="N2483" s="9">
        <f t="shared" si="127"/>
        <v>0.2271281108597285</v>
      </c>
      <c r="O2483" s="9">
        <f t="shared" si="128"/>
        <v>0.22389424149637138</v>
      </c>
    </row>
    <row r="2484" spans="1:15" x14ac:dyDescent="0.15">
      <c r="A2484">
        <f t="shared" si="129"/>
        <v>5</v>
      </c>
      <c r="B2484" s="3" t="s">
        <v>2483</v>
      </c>
      <c r="C2484" s="4">
        <v>35.447847091929802</v>
      </c>
      <c r="K2484" s="8">
        <v>32801</v>
      </c>
      <c r="L2484">
        <v>347.16</v>
      </c>
      <c r="M2484">
        <v>485.44479999999999</v>
      </c>
      <c r="N2484" s="9">
        <f t="shared" si="127"/>
        <v>0.22385955016569126</v>
      </c>
      <c r="O2484" s="9">
        <f t="shared" si="128"/>
        <v>0.21584154944128797</v>
      </c>
    </row>
    <row r="2485" spans="1:15" x14ac:dyDescent="0.15">
      <c r="A2485">
        <f t="shared" si="129"/>
        <v>6</v>
      </c>
      <c r="B2485" s="3" t="s">
        <v>2484</v>
      </c>
      <c r="C2485" s="4">
        <v>35.027814701511403</v>
      </c>
      <c r="K2485" s="8">
        <v>32804</v>
      </c>
      <c r="L2485">
        <v>344.83</v>
      </c>
      <c r="M2485">
        <v>487.65280000000001</v>
      </c>
      <c r="N2485" s="9">
        <f t="shared" si="127"/>
        <v>0.2215884936942043</v>
      </c>
      <c r="O2485" s="9">
        <f t="shared" si="128"/>
        <v>0.22822485566268469</v>
      </c>
    </row>
    <row r="2486" spans="1:15" x14ac:dyDescent="0.15">
      <c r="A2486">
        <f t="shared" si="129"/>
        <v>7</v>
      </c>
      <c r="B2486" s="3" t="s">
        <v>2485</v>
      </c>
      <c r="C2486" s="4">
        <v>35.027814701511403</v>
      </c>
      <c r="K2486" s="8">
        <v>32805</v>
      </c>
      <c r="L2486">
        <v>343.7</v>
      </c>
      <c r="M2486">
        <v>489.1053</v>
      </c>
      <c r="N2486" s="9">
        <f t="shared" si="127"/>
        <v>0.21715418939018338</v>
      </c>
      <c r="O2486" s="9">
        <f t="shared" si="128"/>
        <v>0.24119751550020929</v>
      </c>
    </row>
    <row r="2487" spans="1:15" x14ac:dyDescent="0.15">
      <c r="A2487">
        <f t="shared" si="129"/>
        <v>1</v>
      </c>
      <c r="B2487" s="3" t="s">
        <v>2486</v>
      </c>
      <c r="C2487" s="4">
        <v>34.6991051382997</v>
      </c>
      <c r="K2487" s="8">
        <v>32806</v>
      </c>
      <c r="L2487">
        <v>342.5</v>
      </c>
      <c r="M2487">
        <v>494.21609999999998</v>
      </c>
      <c r="N2487" s="9">
        <f t="shared" si="127"/>
        <v>0.21721515388442669</v>
      </c>
      <c r="O2487" s="9">
        <f t="shared" si="128"/>
        <v>0.24706028111184097</v>
      </c>
    </row>
    <row r="2488" spans="1:15" x14ac:dyDescent="0.15">
      <c r="A2488">
        <f t="shared" si="129"/>
        <v>2</v>
      </c>
      <c r="B2488" s="3" t="s">
        <v>2487</v>
      </c>
      <c r="C2488" s="4">
        <v>34.539585591014102</v>
      </c>
      <c r="K2488" s="8">
        <v>32807</v>
      </c>
      <c r="L2488">
        <v>337.93</v>
      </c>
      <c r="M2488">
        <v>497.54579999999999</v>
      </c>
      <c r="N2488" s="9">
        <f t="shared" si="127"/>
        <v>0.21873196768609371</v>
      </c>
      <c r="O2488" s="9">
        <f t="shared" si="128"/>
        <v>0.27118740201899616</v>
      </c>
    </row>
    <row r="2489" spans="1:15" x14ac:dyDescent="0.15">
      <c r="A2489">
        <f t="shared" si="129"/>
        <v>3</v>
      </c>
      <c r="B2489" s="3" t="s">
        <v>2488</v>
      </c>
      <c r="C2489" s="4">
        <v>36.953727269130702</v>
      </c>
      <c r="K2489" s="8">
        <v>32808</v>
      </c>
      <c r="L2489">
        <v>335.06</v>
      </c>
      <c r="M2489">
        <v>500.16379999999998</v>
      </c>
      <c r="N2489" s="9">
        <f t="shared" si="127"/>
        <v>0.2029583886834454</v>
      </c>
      <c r="O2489" s="9">
        <f t="shared" si="128"/>
        <v>0.29318615833860351</v>
      </c>
    </row>
    <row r="2490" spans="1:15" x14ac:dyDescent="0.15">
      <c r="A2490">
        <f t="shared" si="129"/>
        <v>4</v>
      </c>
      <c r="B2490" s="3" t="s">
        <v>2489</v>
      </c>
      <c r="C2490" s="4">
        <v>39.157597710897797</v>
      </c>
      <c r="K2490" s="8">
        <v>32811</v>
      </c>
      <c r="L2490">
        <v>335.07</v>
      </c>
      <c r="M2490">
        <v>501.73379999999997</v>
      </c>
      <c r="N2490" s="9">
        <f t="shared" si="127"/>
        <v>0.20109689213893955</v>
      </c>
      <c r="O2490" s="9">
        <f t="shared" si="128"/>
        <v>0.291125442258517</v>
      </c>
    </row>
    <row r="2491" spans="1:15" x14ac:dyDescent="0.15">
      <c r="A2491">
        <f t="shared" si="129"/>
        <v>5</v>
      </c>
      <c r="B2491" s="3" t="s">
        <v>2490</v>
      </c>
      <c r="C2491" s="4">
        <v>39.157597710897797</v>
      </c>
      <c r="K2491" s="8">
        <v>32812</v>
      </c>
      <c r="L2491">
        <v>340.36</v>
      </c>
      <c r="M2491">
        <v>501.94670000000002</v>
      </c>
      <c r="N2491" s="9">
        <f t="shared" si="127"/>
        <v>0.21966602164409088</v>
      </c>
      <c r="O2491" s="9">
        <f t="shared" si="128"/>
        <v>0.28895576306580129</v>
      </c>
    </row>
    <row r="2492" spans="1:15" x14ac:dyDescent="0.15">
      <c r="A2492">
        <f t="shared" si="129"/>
        <v>6</v>
      </c>
      <c r="B2492" s="3" t="s">
        <v>2491</v>
      </c>
      <c r="C2492" s="4">
        <v>42.320244748272103</v>
      </c>
      <c r="K2492" s="8">
        <v>32813</v>
      </c>
      <c r="L2492">
        <v>341.2</v>
      </c>
      <c r="M2492">
        <v>504.8843</v>
      </c>
      <c r="N2492" s="9">
        <f t="shared" si="127"/>
        <v>0.22267612699777817</v>
      </c>
      <c r="O2492" s="9">
        <f t="shared" si="128"/>
        <v>0.30953097932049078</v>
      </c>
    </row>
    <row r="2493" spans="1:15" x14ac:dyDescent="0.15">
      <c r="A2493">
        <f t="shared" si="129"/>
        <v>7</v>
      </c>
      <c r="B2493" s="3" t="s">
        <v>2492</v>
      </c>
      <c r="C2493" s="4">
        <v>42.320244748272103</v>
      </c>
      <c r="K2493" s="8">
        <v>32814</v>
      </c>
      <c r="L2493">
        <v>338.48</v>
      </c>
      <c r="M2493">
        <v>505.8383</v>
      </c>
      <c r="N2493" s="9">
        <f t="shared" si="127"/>
        <v>0.2123209169054443</v>
      </c>
      <c r="O2493" s="9">
        <f t="shared" si="128"/>
        <v>0.294644778981352</v>
      </c>
    </row>
    <row r="2494" spans="1:15" x14ac:dyDescent="0.15">
      <c r="A2494">
        <f t="shared" si="129"/>
        <v>1</v>
      </c>
      <c r="B2494" s="3" t="s">
        <v>2493</v>
      </c>
      <c r="C2494" s="4">
        <v>41.588561552666299</v>
      </c>
      <c r="K2494" s="8">
        <v>32815</v>
      </c>
      <c r="L2494">
        <v>337.62</v>
      </c>
      <c r="M2494">
        <v>504.21170000000001</v>
      </c>
      <c r="N2494" s="9">
        <f t="shared" si="127"/>
        <v>0.22188845861532336</v>
      </c>
      <c r="O2494" s="9">
        <f t="shared" si="128"/>
        <v>0.26195241683808912</v>
      </c>
    </row>
    <row r="2495" spans="1:15" x14ac:dyDescent="0.15">
      <c r="A2495">
        <f t="shared" si="129"/>
        <v>2</v>
      </c>
      <c r="B2495" s="3" t="s">
        <v>2494</v>
      </c>
      <c r="C2495" s="4">
        <v>43.664340780197897</v>
      </c>
      <c r="K2495" s="8">
        <v>32818</v>
      </c>
      <c r="L2495">
        <v>332.61</v>
      </c>
      <c r="M2495">
        <v>510.8843</v>
      </c>
      <c r="N2495" s="9">
        <f t="shared" si="127"/>
        <v>0.2142153104807798</v>
      </c>
      <c r="O2495" s="9">
        <f t="shared" si="128"/>
        <v>0.27741290059151869</v>
      </c>
    </row>
    <row r="2496" spans="1:15" x14ac:dyDescent="0.15">
      <c r="A2496">
        <f t="shared" si="129"/>
        <v>3</v>
      </c>
      <c r="B2496" s="3" t="s">
        <v>2495</v>
      </c>
      <c r="C2496" s="4">
        <v>41.426589995459899</v>
      </c>
      <c r="K2496" s="8">
        <v>32819</v>
      </c>
      <c r="L2496">
        <v>334.81</v>
      </c>
      <c r="M2496">
        <v>507.5061</v>
      </c>
      <c r="N2496" s="9">
        <f t="shared" si="127"/>
        <v>0.21682718517172472</v>
      </c>
      <c r="O2496" s="9">
        <f t="shared" si="128"/>
        <v>0.26918979398608833</v>
      </c>
    </row>
    <row r="2497" spans="1:15" x14ac:dyDescent="0.15">
      <c r="A2497">
        <f t="shared" si="129"/>
        <v>4</v>
      </c>
      <c r="B2497" s="3" t="s">
        <v>2496</v>
      </c>
      <c r="C2497" s="4">
        <v>42.112348821372301</v>
      </c>
      <c r="K2497" s="8">
        <v>32820</v>
      </c>
      <c r="L2497">
        <v>338.15</v>
      </c>
      <c r="M2497">
        <v>511.14760000000001</v>
      </c>
      <c r="N2497" s="9">
        <f t="shared" si="127"/>
        <v>0.23714923352723805</v>
      </c>
      <c r="O2497" s="9">
        <f t="shared" si="128"/>
        <v>0.27382048005925164</v>
      </c>
    </row>
    <row r="2498" spans="1:15" x14ac:dyDescent="0.15">
      <c r="A2498">
        <f t="shared" si="129"/>
        <v>5</v>
      </c>
      <c r="B2498" s="3" t="s">
        <v>2497</v>
      </c>
      <c r="C2498" s="4">
        <v>44.863310349606699</v>
      </c>
      <c r="K2498" s="8">
        <v>32821</v>
      </c>
      <c r="L2498">
        <v>336.57</v>
      </c>
      <c r="M2498">
        <v>507.8424</v>
      </c>
      <c r="N2498" s="9">
        <f t="shared" ref="N2498:N2561" si="130">L2498/L2246-1</f>
        <v>0.22974898607914063</v>
      </c>
      <c r="O2498" s="9">
        <f t="shared" ref="O2498:O2561" si="131">M2498/M2246-1</f>
        <v>0.26957870405786277</v>
      </c>
    </row>
    <row r="2499" spans="1:15" x14ac:dyDescent="0.15">
      <c r="A2499">
        <f t="shared" si="129"/>
        <v>6</v>
      </c>
      <c r="B2499" s="3" t="s">
        <v>2498</v>
      </c>
      <c r="C2499" s="4">
        <v>44.7467641768704</v>
      </c>
      <c r="K2499" s="8">
        <v>32822</v>
      </c>
      <c r="L2499">
        <v>339.1</v>
      </c>
      <c r="M2499">
        <v>508.20159999999998</v>
      </c>
      <c r="N2499" s="9">
        <f t="shared" si="130"/>
        <v>0.26567632128993734</v>
      </c>
      <c r="O2499" s="9">
        <f t="shared" si="131"/>
        <v>0.27385423664236952</v>
      </c>
    </row>
    <row r="2500" spans="1:15" x14ac:dyDescent="0.15">
      <c r="A2500">
        <f t="shared" ref="A2500:A2563" si="132">WEEKDAY(B2500,2)</f>
        <v>7</v>
      </c>
      <c r="B2500" s="3" t="s">
        <v>2499</v>
      </c>
      <c r="C2500" s="4">
        <v>44.7467641768704</v>
      </c>
      <c r="K2500" s="8">
        <v>32825</v>
      </c>
      <c r="L2500">
        <v>339.55</v>
      </c>
      <c r="M2500">
        <v>514.59900000000005</v>
      </c>
      <c r="N2500" s="9">
        <f t="shared" si="130"/>
        <v>0.26830270431794401</v>
      </c>
      <c r="O2500" s="9">
        <f t="shared" si="131"/>
        <v>0.29506728398494952</v>
      </c>
    </row>
    <row r="2501" spans="1:15" x14ac:dyDescent="0.15">
      <c r="A2501">
        <f t="shared" si="132"/>
        <v>1</v>
      </c>
      <c r="B2501" s="3" t="s">
        <v>2500</v>
      </c>
      <c r="C2501" s="4">
        <v>45.015159033844597</v>
      </c>
      <c r="K2501" s="8">
        <v>32826</v>
      </c>
      <c r="L2501">
        <v>337.99</v>
      </c>
      <c r="M2501">
        <v>520.68039999999996</v>
      </c>
      <c r="N2501" s="9">
        <f t="shared" si="130"/>
        <v>0.25955876872624306</v>
      </c>
      <c r="O2501" s="9">
        <f t="shared" si="131"/>
        <v>0.32672637627243883</v>
      </c>
    </row>
    <row r="2502" spans="1:15" x14ac:dyDescent="0.15">
      <c r="A2502">
        <f t="shared" si="132"/>
        <v>2</v>
      </c>
      <c r="B2502" s="3" t="s">
        <v>2501</v>
      </c>
      <c r="C2502" s="4">
        <v>49.984635379224201</v>
      </c>
      <c r="K2502" s="8">
        <v>32827</v>
      </c>
      <c r="L2502">
        <v>340.54</v>
      </c>
      <c r="M2502">
        <v>520.94380000000001</v>
      </c>
      <c r="N2502" s="9">
        <f t="shared" si="130"/>
        <v>0.29080433628989466</v>
      </c>
      <c r="O2502" s="9">
        <f t="shared" si="131"/>
        <v>0.3505529698130514</v>
      </c>
    </row>
    <row r="2503" spans="1:15" x14ac:dyDescent="0.15">
      <c r="A2503">
        <f t="shared" si="132"/>
        <v>3</v>
      </c>
      <c r="B2503" s="3" t="s">
        <v>2502</v>
      </c>
      <c r="C2503" s="4">
        <v>52.0947959003758</v>
      </c>
      <c r="K2503" s="8">
        <v>32828</v>
      </c>
      <c r="L2503">
        <v>340.58</v>
      </c>
      <c r="M2503">
        <v>527.05840000000001</v>
      </c>
      <c r="N2503" s="9">
        <f t="shared" si="130"/>
        <v>0.28715041572184408</v>
      </c>
      <c r="O2503" s="9">
        <f t="shared" si="131"/>
        <v>0.36182425990339606</v>
      </c>
    </row>
    <row r="2504" spans="1:15" x14ac:dyDescent="0.15">
      <c r="A2504">
        <f t="shared" si="132"/>
        <v>4</v>
      </c>
      <c r="B2504" s="3" t="s">
        <v>2503</v>
      </c>
      <c r="C2504" s="4">
        <v>49.9155254529621</v>
      </c>
      <c r="K2504" s="8">
        <v>32829</v>
      </c>
      <c r="L2504">
        <v>341.61</v>
      </c>
      <c r="M2504">
        <v>523.7079</v>
      </c>
      <c r="N2504" s="9">
        <f t="shared" si="130"/>
        <v>0.28198296243479559</v>
      </c>
      <c r="O2504" s="9">
        <f t="shared" si="131"/>
        <v>0.35413599953871655</v>
      </c>
    </row>
    <row r="2505" spans="1:15" x14ac:dyDescent="0.15">
      <c r="A2505">
        <f t="shared" si="132"/>
        <v>5</v>
      </c>
      <c r="B2505" s="3" t="s">
        <v>2504</v>
      </c>
      <c r="C2505" s="4">
        <v>45.107401596349099</v>
      </c>
      <c r="K2505" s="8">
        <v>32832</v>
      </c>
      <c r="L2505">
        <v>339.35</v>
      </c>
      <c r="M2505">
        <v>524.68449999999996</v>
      </c>
      <c r="N2505" s="9">
        <f t="shared" si="130"/>
        <v>0.27469761851100594</v>
      </c>
      <c r="O2505" s="9">
        <f t="shared" si="131"/>
        <v>0.37628192500497715</v>
      </c>
    </row>
    <row r="2506" spans="1:15" x14ac:dyDescent="0.15">
      <c r="A2506">
        <f t="shared" si="132"/>
        <v>6</v>
      </c>
      <c r="B2506" s="3" t="s">
        <v>2505</v>
      </c>
      <c r="C2506" s="4">
        <v>46.204274842596298</v>
      </c>
      <c r="K2506" s="8">
        <v>32833</v>
      </c>
      <c r="L2506">
        <v>339.59</v>
      </c>
      <c r="M2506">
        <v>525.53020000000004</v>
      </c>
      <c r="N2506" s="9">
        <f t="shared" si="130"/>
        <v>0.27087309606676402</v>
      </c>
      <c r="O2506" s="9">
        <f t="shared" si="131"/>
        <v>0.36840751255516624</v>
      </c>
    </row>
    <row r="2507" spans="1:15" x14ac:dyDescent="0.15">
      <c r="A2507">
        <f t="shared" si="132"/>
        <v>7</v>
      </c>
      <c r="B2507" s="3" t="s">
        <v>2506</v>
      </c>
      <c r="C2507" s="4">
        <v>46.204274842596298</v>
      </c>
      <c r="K2507" s="8">
        <v>32834</v>
      </c>
      <c r="L2507">
        <v>341.91</v>
      </c>
      <c r="M2507">
        <v>524.34109999999998</v>
      </c>
      <c r="N2507" s="9">
        <f t="shared" si="130"/>
        <v>0.27104089219330874</v>
      </c>
      <c r="O2507" s="9">
        <f t="shared" si="131"/>
        <v>0.36414902946960526</v>
      </c>
    </row>
    <row r="2508" spans="1:15" x14ac:dyDescent="0.15">
      <c r="A2508">
        <f t="shared" si="132"/>
        <v>1</v>
      </c>
      <c r="B2508" s="3" t="s">
        <v>2507</v>
      </c>
      <c r="C2508" s="4">
        <v>45.827628892568598</v>
      </c>
      <c r="K2508" s="8">
        <v>32836</v>
      </c>
      <c r="L2508">
        <v>343.97</v>
      </c>
      <c r="M2508">
        <v>532.83010000000002</v>
      </c>
      <c r="N2508" s="9">
        <f t="shared" si="130"/>
        <v>0.28716835684616249</v>
      </c>
      <c r="O2508" s="9">
        <f t="shared" si="131"/>
        <v>0.38474218820046979</v>
      </c>
    </row>
    <row r="2509" spans="1:15" x14ac:dyDescent="0.15">
      <c r="A2509">
        <f t="shared" si="132"/>
        <v>2</v>
      </c>
      <c r="B2509" s="3" t="s">
        <v>2508</v>
      </c>
      <c r="C2509" s="4">
        <v>50.3559810360059</v>
      </c>
      <c r="K2509" s="8">
        <v>32839</v>
      </c>
      <c r="L2509">
        <v>345.61</v>
      </c>
      <c r="M2509">
        <v>532.93529999999998</v>
      </c>
      <c r="N2509" s="9">
        <f t="shared" si="130"/>
        <v>0.28651727218582512</v>
      </c>
      <c r="O2509" s="9">
        <f t="shared" si="131"/>
        <v>0.38913439903911318</v>
      </c>
    </row>
    <row r="2510" spans="1:15" x14ac:dyDescent="0.15">
      <c r="A2510">
        <f t="shared" si="132"/>
        <v>3</v>
      </c>
      <c r="B2510" s="3" t="s">
        <v>2509</v>
      </c>
      <c r="C2510" s="4">
        <v>52.432407635000303</v>
      </c>
      <c r="K2510" s="8">
        <v>32840</v>
      </c>
      <c r="L2510">
        <v>345.77</v>
      </c>
      <c r="M2510">
        <v>529.35500000000002</v>
      </c>
      <c r="N2510" s="9">
        <f t="shared" si="130"/>
        <v>0.27632793178546367</v>
      </c>
      <c r="O2510" s="9">
        <f t="shared" si="131"/>
        <v>0.39690927999750891</v>
      </c>
    </row>
    <row r="2511" spans="1:15" x14ac:dyDescent="0.15">
      <c r="A2511">
        <f t="shared" si="132"/>
        <v>4</v>
      </c>
      <c r="B2511" s="3" t="s">
        <v>2510</v>
      </c>
      <c r="C2511" s="4">
        <v>53.0921208804344</v>
      </c>
      <c r="K2511" s="8">
        <v>32841</v>
      </c>
      <c r="L2511">
        <v>343.6</v>
      </c>
      <c r="M2511">
        <v>531.40719999999999</v>
      </c>
      <c r="N2511" s="9">
        <f t="shared" si="130"/>
        <v>0.25538911216660587</v>
      </c>
      <c r="O2511" s="9">
        <f t="shared" si="131"/>
        <v>0.40169192526661845</v>
      </c>
    </row>
    <row r="2512" spans="1:15" x14ac:dyDescent="0.15">
      <c r="A2512">
        <f t="shared" si="132"/>
        <v>5</v>
      </c>
      <c r="B2512" s="3" t="s">
        <v>2511</v>
      </c>
      <c r="C2512" s="4">
        <v>51.750989834195899</v>
      </c>
      <c r="K2512" s="8">
        <v>32842</v>
      </c>
      <c r="L2512">
        <v>345.99</v>
      </c>
      <c r="M2512">
        <v>526.17619999999999</v>
      </c>
      <c r="N2512" s="9">
        <f t="shared" si="130"/>
        <v>0.26973466916217115</v>
      </c>
      <c r="O2512" s="9">
        <f t="shared" si="131"/>
        <v>0.36640608039256217</v>
      </c>
    </row>
    <row r="2513" spans="1:15" x14ac:dyDescent="0.15">
      <c r="A2513">
        <f t="shared" si="132"/>
        <v>6</v>
      </c>
      <c r="B2513" s="3" t="s">
        <v>2512</v>
      </c>
      <c r="C2513" s="4">
        <v>50.622227333785197</v>
      </c>
      <c r="K2513" s="8">
        <v>32843</v>
      </c>
      <c r="L2513">
        <v>350.63</v>
      </c>
      <c r="M2513">
        <v>523.80129999999997</v>
      </c>
      <c r="N2513" s="9">
        <f t="shared" si="130"/>
        <v>0.28998197270151937</v>
      </c>
      <c r="O2513" s="9">
        <f t="shared" si="131"/>
        <v>0.37042013816668162</v>
      </c>
    </row>
    <row r="2514" spans="1:15" x14ac:dyDescent="0.15">
      <c r="A2514">
        <f t="shared" si="132"/>
        <v>7</v>
      </c>
      <c r="B2514" s="3" t="s">
        <v>2513</v>
      </c>
      <c r="C2514" s="4">
        <v>50.622227333785197</v>
      </c>
      <c r="K2514" s="8">
        <v>32846</v>
      </c>
      <c r="L2514">
        <v>351.41</v>
      </c>
      <c r="M2514">
        <v>526.34960000000001</v>
      </c>
      <c r="N2514" s="9">
        <f t="shared" si="130"/>
        <v>0.27817990033826789</v>
      </c>
      <c r="O2514" s="9">
        <f t="shared" si="131"/>
        <v>0.37404953995998058</v>
      </c>
    </row>
    <row r="2515" spans="1:15" x14ac:dyDescent="0.15">
      <c r="A2515">
        <f t="shared" si="132"/>
        <v>1</v>
      </c>
      <c r="B2515" s="3" t="s">
        <v>2514</v>
      </c>
      <c r="C2515" s="4">
        <v>50.247104367818103</v>
      </c>
      <c r="K2515" s="8">
        <v>32847</v>
      </c>
      <c r="L2515">
        <v>349.58</v>
      </c>
      <c r="M2515">
        <v>527.89179999999999</v>
      </c>
      <c r="N2515" s="9">
        <f t="shared" si="130"/>
        <v>0.25933931337584215</v>
      </c>
      <c r="O2515" s="9">
        <f t="shared" si="131"/>
        <v>0.36362915427072595</v>
      </c>
    </row>
    <row r="2516" spans="1:15" x14ac:dyDescent="0.15">
      <c r="A2516">
        <f t="shared" si="132"/>
        <v>2</v>
      </c>
      <c r="B2516" s="3" t="s">
        <v>2515</v>
      </c>
      <c r="C2516" s="4">
        <v>52.375465303127903</v>
      </c>
      <c r="K2516" s="8">
        <v>32848</v>
      </c>
      <c r="L2516">
        <v>348.55</v>
      </c>
      <c r="M2516">
        <v>526.0729</v>
      </c>
      <c r="N2516" s="9">
        <f t="shared" si="130"/>
        <v>0.25319095387049217</v>
      </c>
      <c r="O2516" s="9">
        <f t="shared" si="131"/>
        <v>0.35782824046232031</v>
      </c>
    </row>
    <row r="2517" spans="1:15" x14ac:dyDescent="0.15">
      <c r="A2517">
        <f t="shared" si="132"/>
        <v>3</v>
      </c>
      <c r="B2517" s="3" t="s">
        <v>2516</v>
      </c>
      <c r="C2517" s="4">
        <v>52.963918029810003</v>
      </c>
      <c r="K2517" s="8">
        <v>32849</v>
      </c>
      <c r="L2517">
        <v>347.59</v>
      </c>
      <c r="M2517">
        <v>528.49059999999997</v>
      </c>
      <c r="N2517" s="9">
        <f t="shared" si="130"/>
        <v>0.25669763910481214</v>
      </c>
      <c r="O2517" s="9">
        <f t="shared" si="131"/>
        <v>0.36922715403211526</v>
      </c>
    </row>
    <row r="2518" spans="1:15" x14ac:dyDescent="0.15">
      <c r="A2518">
        <f t="shared" si="132"/>
        <v>4</v>
      </c>
      <c r="B2518" s="3" t="s">
        <v>2517</v>
      </c>
      <c r="C2518" s="4">
        <v>52.138193372019202</v>
      </c>
      <c r="K2518" s="8">
        <v>32850</v>
      </c>
      <c r="L2518">
        <v>348.69</v>
      </c>
      <c r="M2518">
        <v>520.399</v>
      </c>
      <c r="N2518" s="9">
        <f t="shared" si="130"/>
        <v>0.25867234595531174</v>
      </c>
      <c r="O2518" s="9">
        <f t="shared" si="131"/>
        <v>0.36464809895553341</v>
      </c>
    </row>
    <row r="2519" spans="1:15" x14ac:dyDescent="0.15">
      <c r="A2519">
        <f t="shared" si="132"/>
        <v>5</v>
      </c>
      <c r="B2519" s="3" t="s">
        <v>2518</v>
      </c>
      <c r="C2519" s="4">
        <v>48.634971091482498</v>
      </c>
      <c r="K2519" s="8">
        <v>32853</v>
      </c>
      <c r="L2519">
        <v>348.56</v>
      </c>
      <c r="M2519">
        <v>521.25599999999997</v>
      </c>
      <c r="N2519" s="9">
        <f t="shared" si="130"/>
        <v>0.26052365109214537</v>
      </c>
      <c r="O2519" s="9">
        <f t="shared" si="131"/>
        <v>0.33494164739506904</v>
      </c>
    </row>
    <row r="2520" spans="1:15" x14ac:dyDescent="0.15">
      <c r="A2520">
        <f t="shared" si="132"/>
        <v>6</v>
      </c>
      <c r="B2520" s="3" t="s">
        <v>2519</v>
      </c>
      <c r="C2520" s="4">
        <v>45.8286499480297</v>
      </c>
      <c r="K2520" s="8">
        <v>32854</v>
      </c>
      <c r="L2520">
        <v>351.73</v>
      </c>
      <c r="M2520">
        <v>526.62149999999997</v>
      </c>
      <c r="N2520" s="9">
        <f t="shared" si="130"/>
        <v>0.27295429047084796</v>
      </c>
      <c r="O2520" s="9">
        <f t="shared" si="131"/>
        <v>0.34868274468526472</v>
      </c>
    </row>
    <row r="2521" spans="1:15" x14ac:dyDescent="0.15">
      <c r="A2521">
        <f t="shared" si="132"/>
        <v>7</v>
      </c>
      <c r="B2521" s="3" t="s">
        <v>2520</v>
      </c>
      <c r="C2521" s="4">
        <v>45.8286499480297</v>
      </c>
      <c r="K2521" s="8">
        <v>32855</v>
      </c>
      <c r="L2521">
        <v>352.75</v>
      </c>
      <c r="M2521">
        <v>537.04849999999999</v>
      </c>
      <c r="N2521" s="9">
        <f t="shared" si="130"/>
        <v>0.28128291743852385</v>
      </c>
      <c r="O2521" s="9">
        <f t="shared" si="131"/>
        <v>0.36939567422239628</v>
      </c>
    </row>
    <row r="2522" spans="1:15" x14ac:dyDescent="0.15">
      <c r="A2522">
        <f t="shared" si="132"/>
        <v>1</v>
      </c>
      <c r="B2522" s="3" t="s">
        <v>2521</v>
      </c>
      <c r="C2522" s="4">
        <v>46.317667666086201</v>
      </c>
      <c r="K2522" s="8">
        <v>32856</v>
      </c>
      <c r="L2522">
        <v>350.93</v>
      </c>
      <c r="M2522">
        <v>535.58180000000004</v>
      </c>
      <c r="N2522" s="9">
        <f t="shared" si="130"/>
        <v>0.27945894706139729</v>
      </c>
      <c r="O2522" s="9">
        <f t="shared" si="131"/>
        <v>0.36421776671287232</v>
      </c>
    </row>
    <row r="2523" spans="1:15" x14ac:dyDescent="0.15">
      <c r="A2523">
        <f t="shared" si="132"/>
        <v>2</v>
      </c>
      <c r="B2523" s="3" t="s">
        <v>2522</v>
      </c>
      <c r="C2523" s="4">
        <v>47.1274508329018</v>
      </c>
      <c r="K2523" s="8">
        <v>32857</v>
      </c>
      <c r="L2523">
        <v>350.14</v>
      </c>
      <c r="M2523">
        <v>538.22519999999997</v>
      </c>
      <c r="N2523" s="9">
        <f t="shared" si="130"/>
        <v>0.26729161388396228</v>
      </c>
      <c r="O2523" s="9">
        <f t="shared" si="131"/>
        <v>0.37083223602272475</v>
      </c>
    </row>
    <row r="2524" spans="1:15" x14ac:dyDescent="0.15">
      <c r="A2524">
        <f t="shared" si="132"/>
        <v>3</v>
      </c>
      <c r="B2524" s="3" t="s">
        <v>2523</v>
      </c>
      <c r="C2524" s="4">
        <v>47.883111374829099</v>
      </c>
      <c r="K2524" s="8">
        <v>32860</v>
      </c>
      <c r="L2524">
        <v>343.69</v>
      </c>
      <c r="M2524">
        <v>534.88350000000003</v>
      </c>
      <c r="N2524" s="9">
        <f t="shared" si="130"/>
        <v>0.23226130292926017</v>
      </c>
      <c r="O2524" s="9">
        <f t="shared" si="131"/>
        <v>0.35689113434930397</v>
      </c>
    </row>
    <row r="2525" spans="1:15" x14ac:dyDescent="0.15">
      <c r="A2525">
        <f t="shared" si="132"/>
        <v>4</v>
      </c>
      <c r="B2525" s="3" t="s">
        <v>2524</v>
      </c>
      <c r="C2525" s="4">
        <v>46.072527880961204</v>
      </c>
      <c r="K2525" s="8">
        <v>32861</v>
      </c>
      <c r="L2525">
        <v>342.46</v>
      </c>
      <c r="M2525">
        <v>536.13570000000004</v>
      </c>
      <c r="N2525" s="9">
        <f t="shared" si="130"/>
        <v>0.23422351965978283</v>
      </c>
      <c r="O2525" s="9">
        <f t="shared" si="131"/>
        <v>0.36187941577967941</v>
      </c>
    </row>
    <row r="2526" spans="1:15" x14ac:dyDescent="0.15">
      <c r="A2526">
        <f t="shared" si="132"/>
        <v>5</v>
      </c>
      <c r="B2526" s="3" t="s">
        <v>2525</v>
      </c>
      <c r="C2526" s="4">
        <v>43.698283240438002</v>
      </c>
      <c r="K2526" s="8">
        <v>32862</v>
      </c>
      <c r="L2526">
        <v>342.84</v>
      </c>
      <c r="M2526">
        <v>537.36199999999997</v>
      </c>
      <c r="N2526" s="9">
        <f t="shared" si="130"/>
        <v>0.23599394332684387</v>
      </c>
      <c r="O2526" s="9">
        <f t="shared" si="131"/>
        <v>0.36000315854850506</v>
      </c>
    </row>
    <row r="2527" spans="1:15" x14ac:dyDescent="0.15">
      <c r="A2527">
        <f t="shared" si="132"/>
        <v>6</v>
      </c>
      <c r="B2527" s="3" t="s">
        <v>2526</v>
      </c>
      <c r="C2527" s="4">
        <v>43.768850625926603</v>
      </c>
      <c r="K2527" s="8">
        <v>32863</v>
      </c>
      <c r="L2527">
        <v>344.78</v>
      </c>
      <c r="M2527">
        <v>540.99639999999999</v>
      </c>
      <c r="N2527" s="9">
        <f t="shared" si="130"/>
        <v>0.24527756708924753</v>
      </c>
      <c r="O2527" s="9">
        <f t="shared" si="131"/>
        <v>0.35956242405813232</v>
      </c>
    </row>
    <row r="2528" spans="1:15" x14ac:dyDescent="0.15">
      <c r="A2528">
        <f t="shared" si="132"/>
        <v>7</v>
      </c>
      <c r="B2528" s="3" t="s">
        <v>2527</v>
      </c>
      <c r="C2528" s="4">
        <v>43.768850625926603</v>
      </c>
      <c r="K2528" s="8">
        <v>32864</v>
      </c>
      <c r="L2528">
        <v>347.42</v>
      </c>
      <c r="M2528">
        <v>540.99639999999999</v>
      </c>
      <c r="N2528" s="9">
        <f t="shared" si="130"/>
        <v>0.25029690142872574</v>
      </c>
      <c r="O2528" s="9">
        <f t="shared" si="131"/>
        <v>0.36548943530704658</v>
      </c>
    </row>
    <row r="2529" spans="1:15" x14ac:dyDescent="0.15">
      <c r="A2529">
        <f t="shared" si="132"/>
        <v>1</v>
      </c>
      <c r="B2529" s="3" t="s">
        <v>2528</v>
      </c>
      <c r="C2529" s="4">
        <v>44.340046012664303</v>
      </c>
      <c r="K2529" s="8">
        <v>32868</v>
      </c>
      <c r="L2529">
        <v>346.81</v>
      </c>
      <c r="M2529">
        <v>539.27890000000002</v>
      </c>
      <c r="N2529" s="9">
        <f t="shared" si="130"/>
        <v>0.25279052125853418</v>
      </c>
      <c r="O2529" s="9">
        <f t="shared" si="131"/>
        <v>0.34843626032714292</v>
      </c>
    </row>
    <row r="2530" spans="1:15" x14ac:dyDescent="0.15">
      <c r="A2530">
        <f t="shared" si="132"/>
        <v>2</v>
      </c>
      <c r="B2530" s="3" t="s">
        <v>2529</v>
      </c>
      <c r="C2530" s="4">
        <v>41.940632424075602</v>
      </c>
      <c r="K2530" s="8">
        <v>32869</v>
      </c>
      <c r="L2530">
        <v>348.81</v>
      </c>
      <c r="M2530">
        <v>534.21429999999998</v>
      </c>
      <c r="N2530" s="9">
        <f t="shared" si="130"/>
        <v>0.25887830229536601</v>
      </c>
      <c r="O2530" s="9">
        <f t="shared" si="131"/>
        <v>0.3448007548001959</v>
      </c>
    </row>
    <row r="2531" spans="1:15" x14ac:dyDescent="0.15">
      <c r="A2531">
        <f t="shared" si="132"/>
        <v>3</v>
      </c>
      <c r="B2531" s="3" t="s">
        <v>2530</v>
      </c>
      <c r="C2531" s="4">
        <v>42.4347428316172</v>
      </c>
      <c r="K2531" s="8">
        <v>32870</v>
      </c>
      <c r="L2531">
        <v>350.67</v>
      </c>
      <c r="M2531">
        <v>532.87739999999997</v>
      </c>
      <c r="N2531" s="9">
        <f t="shared" si="130"/>
        <v>0.25508231925554781</v>
      </c>
      <c r="O2531" s="9">
        <f t="shared" si="131"/>
        <v>0.3363894287087883</v>
      </c>
    </row>
    <row r="2532" spans="1:15" x14ac:dyDescent="0.15">
      <c r="A2532">
        <f t="shared" si="132"/>
        <v>4</v>
      </c>
      <c r="B2532" s="3" t="s">
        <v>2531</v>
      </c>
      <c r="C2532" s="4">
        <v>42.443114721277396</v>
      </c>
      <c r="K2532" s="8">
        <v>32871</v>
      </c>
      <c r="L2532">
        <v>353.4</v>
      </c>
      <c r="M2532">
        <v>533.5077</v>
      </c>
      <c r="N2532" s="9">
        <f t="shared" si="130"/>
        <v>0.27250468097364222</v>
      </c>
      <c r="O2532" s="9">
        <f t="shared" si="131"/>
        <v>0.33559835194298593</v>
      </c>
    </row>
    <row r="2533" spans="1:15" x14ac:dyDescent="0.15">
      <c r="A2533">
        <f t="shared" si="132"/>
        <v>5</v>
      </c>
      <c r="B2533" s="3" t="s">
        <v>2532</v>
      </c>
      <c r="C2533" s="4">
        <v>38.703085369377497</v>
      </c>
      <c r="K2533" s="8">
        <v>32875</v>
      </c>
      <c r="L2533">
        <v>359.69</v>
      </c>
      <c r="M2533">
        <v>532.0376</v>
      </c>
      <c r="N2533" s="9">
        <f t="shared" si="130"/>
        <v>0.3064908648432676</v>
      </c>
      <c r="O2533" s="9">
        <f t="shared" si="131"/>
        <v>0.33676714157072096</v>
      </c>
    </row>
    <row r="2534" spans="1:15" x14ac:dyDescent="0.15">
      <c r="A2534">
        <f t="shared" si="132"/>
        <v>6</v>
      </c>
      <c r="B2534" s="3" t="s">
        <v>2533</v>
      </c>
      <c r="C2534" s="4">
        <v>38.075957701133497</v>
      </c>
      <c r="K2534" s="8">
        <v>32876</v>
      </c>
      <c r="L2534">
        <v>358.76</v>
      </c>
      <c r="M2534">
        <v>533.66589999999997</v>
      </c>
      <c r="N2534" s="9">
        <f t="shared" si="130"/>
        <v>0.28389936656765546</v>
      </c>
      <c r="O2534" s="9">
        <f t="shared" si="131"/>
        <v>0.33797530366483741</v>
      </c>
    </row>
    <row r="2535" spans="1:15" x14ac:dyDescent="0.15">
      <c r="A2535">
        <f t="shared" si="132"/>
        <v>7</v>
      </c>
      <c r="B2535" s="3" t="s">
        <v>2534</v>
      </c>
      <c r="C2535" s="4">
        <v>38.075957701133497</v>
      </c>
      <c r="K2535" s="8">
        <v>32877</v>
      </c>
      <c r="L2535">
        <v>355.67</v>
      </c>
      <c r="M2535">
        <v>528.721</v>
      </c>
      <c r="N2535" s="9">
        <f t="shared" si="130"/>
        <v>0.27020463554873042</v>
      </c>
      <c r="O2535" s="9">
        <f t="shared" si="131"/>
        <v>0.32891284819426336</v>
      </c>
    </row>
    <row r="2536" spans="1:15" x14ac:dyDescent="0.15">
      <c r="A2536">
        <f t="shared" si="132"/>
        <v>1</v>
      </c>
      <c r="B2536" s="3" t="s">
        <v>2535</v>
      </c>
      <c r="C2536" s="4">
        <v>39.883386210467101</v>
      </c>
      <c r="K2536" s="8">
        <v>32878</v>
      </c>
      <c r="L2536">
        <v>352.2</v>
      </c>
      <c r="M2536">
        <v>525.23299999999995</v>
      </c>
      <c r="N2536" s="9">
        <f t="shared" si="130"/>
        <v>0.25485445541026808</v>
      </c>
      <c r="O2536" s="9">
        <f t="shared" si="131"/>
        <v>0.32312801869997476</v>
      </c>
    </row>
    <row r="2537" spans="1:15" x14ac:dyDescent="0.15">
      <c r="A2537">
        <f t="shared" si="132"/>
        <v>2</v>
      </c>
      <c r="B2537" s="3" t="s">
        <v>2536</v>
      </c>
      <c r="C2537" s="4">
        <v>41.662635616059703</v>
      </c>
      <c r="K2537" s="8">
        <v>32881</v>
      </c>
      <c r="L2537">
        <v>353.79</v>
      </c>
      <c r="M2537">
        <v>528.15340000000003</v>
      </c>
      <c r="N2537" s="9">
        <f t="shared" si="130"/>
        <v>0.25912876361306858</v>
      </c>
      <c r="O2537" s="9">
        <f t="shared" si="131"/>
        <v>0.32638606011505078</v>
      </c>
    </row>
    <row r="2538" spans="1:15" x14ac:dyDescent="0.15">
      <c r="A2538">
        <f t="shared" si="132"/>
        <v>3</v>
      </c>
      <c r="B2538" s="3" t="s">
        <v>2537</v>
      </c>
      <c r="C2538" s="4">
        <v>43.903541125789801</v>
      </c>
      <c r="K2538" s="8">
        <v>32882</v>
      </c>
      <c r="L2538">
        <v>349.62</v>
      </c>
      <c r="M2538">
        <v>530.74009999999998</v>
      </c>
      <c r="N2538" s="9">
        <f t="shared" si="130"/>
        <v>0.24695056708752405</v>
      </c>
      <c r="O2538" s="9">
        <f t="shared" si="131"/>
        <v>0.31560348471008459</v>
      </c>
    </row>
    <row r="2539" spans="1:15" x14ac:dyDescent="0.15">
      <c r="A2539">
        <f t="shared" si="132"/>
        <v>4</v>
      </c>
      <c r="B2539" s="3" t="s">
        <v>2538</v>
      </c>
      <c r="C2539" s="4">
        <v>41.829815045534097</v>
      </c>
      <c r="K2539" s="8">
        <v>32883</v>
      </c>
      <c r="L2539">
        <v>347.31</v>
      </c>
      <c r="M2539">
        <v>530.69420000000002</v>
      </c>
      <c r="N2539" s="9">
        <f t="shared" si="130"/>
        <v>0.23155207262153832</v>
      </c>
      <c r="O2539" s="9">
        <f t="shared" si="131"/>
        <v>0.31875046592880119</v>
      </c>
    </row>
    <row r="2540" spans="1:15" x14ac:dyDescent="0.15">
      <c r="A2540">
        <f t="shared" si="132"/>
        <v>5</v>
      </c>
      <c r="B2540" s="3" t="s">
        <v>2539</v>
      </c>
      <c r="C2540" s="4">
        <v>40.4128734019693</v>
      </c>
      <c r="K2540" s="8">
        <v>32884</v>
      </c>
      <c r="L2540">
        <v>348.53</v>
      </c>
      <c r="M2540">
        <v>530.57470000000001</v>
      </c>
      <c r="N2540" s="9">
        <f t="shared" si="130"/>
        <v>0.23081541123706595</v>
      </c>
      <c r="O2540" s="9">
        <f t="shared" si="131"/>
        <v>0.32035683685548966</v>
      </c>
    </row>
    <row r="2541" spans="1:15" x14ac:dyDescent="0.15">
      <c r="A2541">
        <f t="shared" si="132"/>
        <v>6</v>
      </c>
      <c r="B2541" s="3" t="s">
        <v>2540</v>
      </c>
      <c r="C2541" s="4">
        <v>41.176145705436703</v>
      </c>
      <c r="K2541" s="8">
        <v>32885</v>
      </c>
      <c r="L2541">
        <v>339.93</v>
      </c>
      <c r="M2541">
        <v>529.48440000000005</v>
      </c>
      <c r="N2541" s="9">
        <f t="shared" si="130"/>
        <v>0.19748476415260496</v>
      </c>
      <c r="O2541" s="9">
        <f t="shared" si="131"/>
        <v>0.32113907251059004</v>
      </c>
    </row>
    <row r="2542" spans="1:15" x14ac:dyDescent="0.15">
      <c r="A2542">
        <f t="shared" si="132"/>
        <v>7</v>
      </c>
      <c r="B2542" s="3" t="s">
        <v>2541</v>
      </c>
      <c r="C2542" s="4">
        <v>41.176145705436703</v>
      </c>
      <c r="K2542" s="8">
        <v>32888</v>
      </c>
      <c r="L2542">
        <v>337</v>
      </c>
      <c r="M2542">
        <v>531.55669999999998</v>
      </c>
      <c r="N2542" s="9">
        <f t="shared" si="130"/>
        <v>0.18603505314281699</v>
      </c>
      <c r="O2542" s="9">
        <f t="shared" si="131"/>
        <v>0.32026021875483557</v>
      </c>
    </row>
    <row r="2543" spans="1:15" x14ac:dyDescent="0.15">
      <c r="A2543">
        <f t="shared" si="132"/>
        <v>1</v>
      </c>
      <c r="B2543" s="3" t="s">
        <v>2542</v>
      </c>
      <c r="C2543" s="4">
        <v>40.658204427752601</v>
      </c>
      <c r="K2543" s="8">
        <v>32889</v>
      </c>
      <c r="L2543">
        <v>340.75</v>
      </c>
      <c r="M2543">
        <v>527.47029999999995</v>
      </c>
      <c r="N2543" s="9">
        <f t="shared" si="130"/>
        <v>0.20172809028390049</v>
      </c>
      <c r="O2543" s="9">
        <f t="shared" si="131"/>
        <v>0.30755175345746055</v>
      </c>
    </row>
    <row r="2544" spans="1:15" x14ac:dyDescent="0.15">
      <c r="A2544">
        <f t="shared" si="132"/>
        <v>2</v>
      </c>
      <c r="B2544" s="3" t="s">
        <v>2543</v>
      </c>
      <c r="C2544" s="4">
        <v>40.230718540987901</v>
      </c>
      <c r="K2544" s="8">
        <v>32890</v>
      </c>
      <c r="L2544">
        <v>337.4</v>
      </c>
      <c r="M2544">
        <v>527.64340000000004</v>
      </c>
      <c r="N2544" s="9">
        <f t="shared" si="130"/>
        <v>0.17753812864272511</v>
      </c>
      <c r="O2544" s="9">
        <f t="shared" si="131"/>
        <v>0.28114808232083388</v>
      </c>
    </row>
    <row r="2545" spans="1:15" x14ac:dyDescent="0.15">
      <c r="A2545">
        <f t="shared" si="132"/>
        <v>3</v>
      </c>
      <c r="B2545" s="3" t="s">
        <v>2544</v>
      </c>
      <c r="C2545" s="4">
        <v>39.824097831627903</v>
      </c>
      <c r="K2545" s="8">
        <v>32891</v>
      </c>
      <c r="L2545">
        <v>338.19</v>
      </c>
      <c r="M2545">
        <v>528.84169999999995</v>
      </c>
      <c r="N2545" s="9">
        <f t="shared" si="130"/>
        <v>0.17873200655257726</v>
      </c>
      <c r="O2545" s="9">
        <f t="shared" si="131"/>
        <v>0.28327336056434316</v>
      </c>
    </row>
    <row r="2546" spans="1:15" x14ac:dyDescent="0.15">
      <c r="A2546">
        <f t="shared" si="132"/>
        <v>4</v>
      </c>
      <c r="B2546" s="3" t="s">
        <v>2545</v>
      </c>
      <c r="C2546" s="4">
        <v>38.604552553806698</v>
      </c>
      <c r="K2546" s="8">
        <v>32892</v>
      </c>
      <c r="L2546">
        <v>339.15</v>
      </c>
      <c r="M2546">
        <v>534.29409999999996</v>
      </c>
      <c r="N2546" s="9">
        <f t="shared" si="130"/>
        <v>0.18323273907127646</v>
      </c>
      <c r="O2546" s="9">
        <f t="shared" si="131"/>
        <v>0.2979080445194906</v>
      </c>
    </row>
    <row r="2547" spans="1:15" x14ac:dyDescent="0.15">
      <c r="A2547">
        <f t="shared" si="132"/>
        <v>5</v>
      </c>
      <c r="B2547" s="3" t="s">
        <v>2546</v>
      </c>
      <c r="C2547" s="4">
        <v>39.495592384873397</v>
      </c>
      <c r="K2547" s="8">
        <v>32895</v>
      </c>
      <c r="L2547">
        <v>330.38</v>
      </c>
      <c r="M2547">
        <v>535.1816</v>
      </c>
      <c r="N2547" s="9">
        <f t="shared" si="130"/>
        <v>0.16126537785588746</v>
      </c>
      <c r="O2547" s="9">
        <f t="shared" si="131"/>
        <v>0.31879747754061438</v>
      </c>
    </row>
    <row r="2548" spans="1:15" x14ac:dyDescent="0.15">
      <c r="A2548">
        <f t="shared" si="132"/>
        <v>6</v>
      </c>
      <c r="B2548" s="3" t="s">
        <v>2547</v>
      </c>
      <c r="C2548" s="4">
        <v>40.648323934973</v>
      </c>
      <c r="K2548" s="8">
        <v>32896</v>
      </c>
      <c r="L2548">
        <v>331.61</v>
      </c>
      <c r="M2548">
        <v>537.85329999999999</v>
      </c>
      <c r="N2548" s="9">
        <f t="shared" si="130"/>
        <v>0.14946791916530899</v>
      </c>
      <c r="O2548" s="9">
        <f t="shared" si="131"/>
        <v>0.31940944003022231</v>
      </c>
    </row>
    <row r="2549" spans="1:15" x14ac:dyDescent="0.15">
      <c r="A2549">
        <f t="shared" si="132"/>
        <v>7</v>
      </c>
      <c r="B2549" s="3" t="s">
        <v>2548</v>
      </c>
      <c r="C2549" s="4">
        <v>40.648323934973</v>
      </c>
      <c r="K2549" s="8">
        <v>32897</v>
      </c>
      <c r="L2549">
        <v>330.26</v>
      </c>
      <c r="M2549">
        <v>543.95119999999997</v>
      </c>
      <c r="N2549" s="9">
        <f t="shared" si="130"/>
        <v>0.14221484402019779</v>
      </c>
      <c r="O2549" s="9">
        <f t="shared" si="131"/>
        <v>0.33286221574898378</v>
      </c>
    </row>
    <row r="2550" spans="1:15" x14ac:dyDescent="0.15">
      <c r="A2550">
        <f t="shared" si="132"/>
        <v>1</v>
      </c>
      <c r="B2550" s="3" t="s">
        <v>2549</v>
      </c>
      <c r="C2550" s="4">
        <v>40.648323934973</v>
      </c>
      <c r="K2550" s="8">
        <v>32898</v>
      </c>
      <c r="L2550">
        <v>326.08</v>
      </c>
      <c r="M2550">
        <v>547.45680000000004</v>
      </c>
      <c r="N2550" s="9">
        <f t="shared" si="130"/>
        <v>0.1178991394974116</v>
      </c>
      <c r="O2550" s="9">
        <f t="shared" si="131"/>
        <v>0.33694373257257082</v>
      </c>
    </row>
    <row r="2551" spans="1:15" x14ac:dyDescent="0.15">
      <c r="A2551">
        <f t="shared" si="132"/>
        <v>2</v>
      </c>
      <c r="B2551" s="3" t="s">
        <v>2550</v>
      </c>
      <c r="C2551" s="4">
        <v>45.046637008975303</v>
      </c>
      <c r="K2551" s="8">
        <v>32899</v>
      </c>
      <c r="L2551">
        <v>325.8</v>
      </c>
      <c r="M2551">
        <v>547.50279999999998</v>
      </c>
      <c r="N2551" s="9">
        <f t="shared" si="130"/>
        <v>0.10884214825403316</v>
      </c>
      <c r="O2551" s="9">
        <f t="shared" si="131"/>
        <v>0.32278077781044789</v>
      </c>
    </row>
    <row r="2552" spans="1:15" x14ac:dyDescent="0.15">
      <c r="A2552">
        <f t="shared" si="132"/>
        <v>3</v>
      </c>
      <c r="B2552" s="3" t="s">
        <v>2551</v>
      </c>
      <c r="C2552" s="4">
        <v>44.523170370306097</v>
      </c>
      <c r="K2552" s="8">
        <v>32902</v>
      </c>
      <c r="L2552">
        <v>325.2</v>
      </c>
      <c r="M2552">
        <v>550.31880000000001</v>
      </c>
      <c r="N2552" s="9">
        <f t="shared" si="130"/>
        <v>0.10241025119495561</v>
      </c>
      <c r="O2552" s="9">
        <f t="shared" si="131"/>
        <v>0.34114843030311892</v>
      </c>
    </row>
    <row r="2553" spans="1:15" x14ac:dyDescent="0.15">
      <c r="A2553">
        <f t="shared" si="132"/>
        <v>4</v>
      </c>
      <c r="B2553" s="3" t="s">
        <v>2552</v>
      </c>
      <c r="C2553" s="4">
        <v>44.740500175715297</v>
      </c>
      <c r="K2553" s="8">
        <v>32903</v>
      </c>
      <c r="L2553">
        <v>322.98</v>
      </c>
      <c r="M2553">
        <v>551.88329999999996</v>
      </c>
      <c r="N2553" s="9">
        <f t="shared" si="130"/>
        <v>8.5756546878676732E-2</v>
      </c>
      <c r="O2553" s="9">
        <f t="shared" si="131"/>
        <v>0.31686199875587495</v>
      </c>
    </row>
    <row r="2554" spans="1:15" x14ac:dyDescent="0.15">
      <c r="A2554">
        <f t="shared" si="132"/>
        <v>5</v>
      </c>
      <c r="B2554" s="3" t="s">
        <v>2553</v>
      </c>
      <c r="C2554" s="4">
        <v>45.8247146291652</v>
      </c>
      <c r="K2554" s="8">
        <v>32904</v>
      </c>
      <c r="L2554">
        <v>329.08</v>
      </c>
      <c r="M2554">
        <v>550.86329999999998</v>
      </c>
      <c r="N2554" s="9">
        <f t="shared" si="130"/>
        <v>0.10767780807162808</v>
      </c>
      <c r="O2554" s="9">
        <f t="shared" si="131"/>
        <v>0.31079998391432517</v>
      </c>
    </row>
    <row r="2555" spans="1:15" x14ac:dyDescent="0.15">
      <c r="A2555">
        <f t="shared" si="132"/>
        <v>6</v>
      </c>
      <c r="B2555" s="3" t="s">
        <v>2554</v>
      </c>
      <c r="C2555" s="4">
        <v>44.425441569487703</v>
      </c>
      <c r="K2555" s="8">
        <v>32905</v>
      </c>
      <c r="L2555">
        <v>328.79</v>
      </c>
      <c r="M2555">
        <v>547.58839999999998</v>
      </c>
      <c r="N2555" s="9">
        <f t="shared" si="130"/>
        <v>0.10763374208327736</v>
      </c>
      <c r="O2555" s="9">
        <f t="shared" si="131"/>
        <v>0.30918728971211862</v>
      </c>
    </row>
    <row r="2556" spans="1:15" x14ac:dyDescent="0.15">
      <c r="A2556">
        <f t="shared" si="132"/>
        <v>7</v>
      </c>
      <c r="B2556" s="3" t="s">
        <v>2555</v>
      </c>
      <c r="C2556" s="4">
        <v>44.425441569487703</v>
      </c>
      <c r="K2556" s="8">
        <v>32906</v>
      </c>
      <c r="L2556">
        <v>330.92</v>
      </c>
      <c r="M2556">
        <v>545.13419999999996</v>
      </c>
      <c r="N2556" s="9">
        <f t="shared" si="130"/>
        <v>0.11432131191702855</v>
      </c>
      <c r="O2556" s="9">
        <f t="shared" si="131"/>
        <v>0.30272889166735961</v>
      </c>
    </row>
    <row r="2557" spans="1:15" x14ac:dyDescent="0.15">
      <c r="A2557">
        <f t="shared" si="132"/>
        <v>1</v>
      </c>
      <c r="B2557" s="3" t="s">
        <v>2556</v>
      </c>
      <c r="C2557" s="4">
        <v>44.768680623615801</v>
      </c>
      <c r="K2557" s="8">
        <v>32909</v>
      </c>
      <c r="L2557">
        <v>331.85</v>
      </c>
      <c r="M2557">
        <v>511.74110000000002</v>
      </c>
      <c r="N2557" s="9">
        <f t="shared" si="130"/>
        <v>0.12096338332657752</v>
      </c>
      <c r="O2557" s="9">
        <f t="shared" si="131"/>
        <v>0.22698208706869072</v>
      </c>
    </row>
    <row r="2558" spans="1:15" x14ac:dyDescent="0.15">
      <c r="A2558">
        <f t="shared" si="132"/>
        <v>2</v>
      </c>
      <c r="B2558" s="3" t="s">
        <v>2557</v>
      </c>
      <c r="C2558" s="4">
        <v>43.376562865677002</v>
      </c>
      <c r="K2558" s="8">
        <v>32910</v>
      </c>
      <c r="L2558">
        <v>329.66</v>
      </c>
      <c r="M2558">
        <v>525.99869999999999</v>
      </c>
      <c r="N2558" s="9">
        <f t="shared" si="130"/>
        <v>0.10022360911791228</v>
      </c>
      <c r="O2558" s="9">
        <f t="shared" si="131"/>
        <v>0.2798152681852224</v>
      </c>
    </row>
    <row r="2559" spans="1:15" x14ac:dyDescent="0.15">
      <c r="A2559">
        <f t="shared" si="132"/>
        <v>3</v>
      </c>
      <c r="B2559" s="3" t="s">
        <v>2558</v>
      </c>
      <c r="C2559" s="4">
        <v>41.112366617275498</v>
      </c>
      <c r="K2559" s="8">
        <v>32911</v>
      </c>
      <c r="L2559">
        <v>333.75</v>
      </c>
      <c r="M2559">
        <v>523.43510000000003</v>
      </c>
      <c r="N2559" s="9">
        <f t="shared" si="130"/>
        <v>0.11752887995981931</v>
      </c>
      <c r="O2559" s="9">
        <f t="shared" si="131"/>
        <v>0.26779394425568492</v>
      </c>
    </row>
    <row r="2560" spans="1:15" x14ac:dyDescent="0.15">
      <c r="A2560">
        <f t="shared" si="132"/>
        <v>4</v>
      </c>
      <c r="B2560" s="3" t="s">
        <v>2559</v>
      </c>
      <c r="C2560" s="4">
        <v>39.412863315805403</v>
      </c>
      <c r="K2560" s="8">
        <v>32912</v>
      </c>
      <c r="L2560">
        <v>332.96</v>
      </c>
      <c r="M2560">
        <v>524.36329999999998</v>
      </c>
      <c r="N2560" s="9">
        <f t="shared" si="130"/>
        <v>0.12463689792609589</v>
      </c>
      <c r="O2560" s="9">
        <f t="shared" si="131"/>
        <v>0.26772080532499332</v>
      </c>
    </row>
    <row r="2561" spans="1:15" x14ac:dyDescent="0.15">
      <c r="A2561">
        <f t="shared" si="132"/>
        <v>5</v>
      </c>
      <c r="B2561" s="3" t="s">
        <v>2560</v>
      </c>
      <c r="C2561" s="4">
        <v>40.286549196108801</v>
      </c>
      <c r="K2561" s="8">
        <v>32913</v>
      </c>
      <c r="L2561">
        <v>333.62</v>
      </c>
      <c r="M2561">
        <v>532.61180000000002</v>
      </c>
      <c r="N2561" s="9">
        <f t="shared" si="130"/>
        <v>0.14245599616464633</v>
      </c>
      <c r="O2561" s="9">
        <f t="shared" si="131"/>
        <v>0.28660635259286749</v>
      </c>
    </row>
    <row r="2562" spans="1:15" x14ac:dyDescent="0.15">
      <c r="A2562">
        <f t="shared" si="132"/>
        <v>6</v>
      </c>
      <c r="B2562" s="3" t="s">
        <v>2561</v>
      </c>
      <c r="C2562" s="4">
        <v>38.350697601912302</v>
      </c>
      <c r="K2562" s="8">
        <v>32916</v>
      </c>
      <c r="L2562">
        <v>330.08</v>
      </c>
      <c r="M2562">
        <v>532.66240000000005</v>
      </c>
      <c r="N2562" s="9">
        <f t="shared" ref="N2562:N2625" si="133">L2562/L2310-1</f>
        <v>0.12832433171532087</v>
      </c>
      <c r="O2562" s="9">
        <f t="shared" ref="O2562:O2625" si="134">M2562/M2310-1</f>
        <v>0.28672392231378341</v>
      </c>
    </row>
    <row r="2563" spans="1:15" x14ac:dyDescent="0.15">
      <c r="A2563">
        <f t="shared" si="132"/>
        <v>7</v>
      </c>
      <c r="B2563" s="3" t="s">
        <v>2562</v>
      </c>
      <c r="C2563" s="4">
        <v>38.350697601912302</v>
      </c>
      <c r="K2563" s="8">
        <v>32917</v>
      </c>
      <c r="L2563">
        <v>331.02</v>
      </c>
      <c r="M2563">
        <v>529.15030000000002</v>
      </c>
      <c r="N2563" s="9">
        <f t="shared" si="133"/>
        <v>0.1343682533155135</v>
      </c>
      <c r="O2563" s="9">
        <f t="shared" si="134"/>
        <v>0.27732012764745351</v>
      </c>
    </row>
    <row r="2564" spans="1:15" x14ac:dyDescent="0.15">
      <c r="A2564">
        <f t="shared" ref="A2564:A2627" si="135">WEEKDAY(B2564,2)</f>
        <v>1</v>
      </c>
      <c r="B2564" s="3" t="s">
        <v>2563</v>
      </c>
      <c r="C2564" s="4">
        <v>37.758892151004297</v>
      </c>
      <c r="K2564" s="8">
        <v>32918</v>
      </c>
      <c r="L2564">
        <v>332.01</v>
      </c>
      <c r="M2564">
        <v>527.42240000000004</v>
      </c>
      <c r="N2564" s="9">
        <f t="shared" si="133"/>
        <v>0.12836460032626418</v>
      </c>
      <c r="O2564" s="9">
        <f t="shared" si="134"/>
        <v>0.28543233682843661</v>
      </c>
    </row>
    <row r="2565" spans="1:15" x14ac:dyDescent="0.15">
      <c r="A2565">
        <f t="shared" si="135"/>
        <v>2</v>
      </c>
      <c r="B2565" s="3" t="s">
        <v>2564</v>
      </c>
      <c r="C2565" s="4">
        <v>40.882239381241597</v>
      </c>
      <c r="K2565" s="8">
        <v>32919</v>
      </c>
      <c r="L2565">
        <v>334.89</v>
      </c>
      <c r="M2565">
        <v>525.64850000000001</v>
      </c>
      <c r="N2565" s="9">
        <f t="shared" si="133"/>
        <v>0.13595196906482143</v>
      </c>
      <c r="O2565" s="9">
        <f t="shared" si="134"/>
        <v>0.29160343570197189</v>
      </c>
    </row>
    <row r="2566" spans="1:15" x14ac:dyDescent="0.15">
      <c r="A2566">
        <f t="shared" si="135"/>
        <v>3</v>
      </c>
      <c r="B2566" s="3" t="s">
        <v>2565</v>
      </c>
      <c r="C2566" s="4">
        <v>40.712589639248002</v>
      </c>
      <c r="K2566" s="8">
        <v>32920</v>
      </c>
      <c r="L2566">
        <v>332.72</v>
      </c>
      <c r="M2566">
        <v>518.73910000000001</v>
      </c>
      <c r="N2566" s="9">
        <f t="shared" si="133"/>
        <v>0.12117536056072264</v>
      </c>
      <c r="O2566" s="9">
        <f t="shared" si="134"/>
        <v>0.26868360823890058</v>
      </c>
    </row>
    <row r="2567" spans="1:15" x14ac:dyDescent="0.15">
      <c r="A2567">
        <f t="shared" si="135"/>
        <v>4</v>
      </c>
      <c r="B2567" s="3" t="s">
        <v>2566</v>
      </c>
      <c r="C2567" s="4">
        <v>41.658107207997801</v>
      </c>
      <c r="K2567" s="8">
        <v>32924</v>
      </c>
      <c r="L2567">
        <v>327.99</v>
      </c>
      <c r="M2567">
        <v>514.33960000000002</v>
      </c>
      <c r="N2567" s="9">
        <f t="shared" si="133"/>
        <v>0.10814919927022082</v>
      </c>
      <c r="O2567" s="9">
        <f t="shared" si="134"/>
        <v>0.266072940666785</v>
      </c>
    </row>
    <row r="2568" spans="1:15" x14ac:dyDescent="0.15">
      <c r="A2568">
        <f t="shared" si="135"/>
        <v>5</v>
      </c>
      <c r="B2568" s="3" t="s">
        <v>2567</v>
      </c>
      <c r="C2568" s="4">
        <v>41.815496138206299</v>
      </c>
      <c r="K2568" s="8">
        <v>32925</v>
      </c>
      <c r="L2568">
        <v>327.67</v>
      </c>
      <c r="M2568">
        <v>514.44550000000004</v>
      </c>
      <c r="N2568" s="9">
        <f t="shared" si="133"/>
        <v>0.12636210511842139</v>
      </c>
      <c r="O2568" s="9">
        <f t="shared" si="134"/>
        <v>0.26435825361953214</v>
      </c>
    </row>
    <row r="2569" spans="1:15" x14ac:dyDescent="0.15">
      <c r="A2569">
        <f t="shared" si="135"/>
        <v>6</v>
      </c>
      <c r="B2569" s="3" t="s">
        <v>2568</v>
      </c>
      <c r="C2569" s="4">
        <v>40.9832269895279</v>
      </c>
      <c r="K2569" s="8">
        <v>32926</v>
      </c>
      <c r="L2569">
        <v>325.7</v>
      </c>
      <c r="M2569">
        <v>522.75480000000005</v>
      </c>
      <c r="N2569" s="9">
        <f t="shared" si="133"/>
        <v>0.11521999657592863</v>
      </c>
      <c r="O2569" s="9">
        <f t="shared" si="134"/>
        <v>0.31244948904695335</v>
      </c>
    </row>
    <row r="2570" spans="1:15" x14ac:dyDescent="0.15">
      <c r="A2570">
        <f t="shared" si="135"/>
        <v>7</v>
      </c>
      <c r="B2570" s="3" t="s">
        <v>2569</v>
      </c>
      <c r="C2570" s="4">
        <v>40.9832269895279</v>
      </c>
      <c r="K2570" s="8">
        <v>32927</v>
      </c>
      <c r="L2570">
        <v>324.14999999999998</v>
      </c>
      <c r="M2570">
        <v>524.06029999999998</v>
      </c>
      <c r="N2570" s="9">
        <f t="shared" si="133"/>
        <v>0.1289311461707241</v>
      </c>
      <c r="O2570" s="9">
        <f t="shared" si="134"/>
        <v>0.31610546919537441</v>
      </c>
    </row>
    <row r="2571" spans="1:15" x14ac:dyDescent="0.15">
      <c r="A2571">
        <f t="shared" si="135"/>
        <v>1</v>
      </c>
      <c r="B2571" s="3" t="s">
        <v>2570</v>
      </c>
      <c r="C2571" s="4">
        <v>41.715808121164599</v>
      </c>
      <c r="K2571" s="8">
        <v>32930</v>
      </c>
      <c r="L2571">
        <v>328.67</v>
      </c>
      <c r="M2571">
        <v>520.17129999999997</v>
      </c>
      <c r="N2571" s="9">
        <f t="shared" si="133"/>
        <v>0.14192898339239801</v>
      </c>
      <c r="O2571" s="9">
        <f t="shared" si="134"/>
        <v>0.30320897214431275</v>
      </c>
    </row>
    <row r="2572" spans="1:15" x14ac:dyDescent="0.15">
      <c r="A2572">
        <f t="shared" si="135"/>
        <v>2</v>
      </c>
      <c r="B2572" s="3" t="s">
        <v>2571</v>
      </c>
      <c r="C2572" s="4">
        <v>41.306382895458903</v>
      </c>
      <c r="K2572" s="8">
        <v>32931</v>
      </c>
      <c r="L2572">
        <v>330.26</v>
      </c>
      <c r="M2572">
        <v>518.86810000000003</v>
      </c>
      <c r="N2572" s="9">
        <f t="shared" si="133"/>
        <v>0.1433220245101432</v>
      </c>
      <c r="O2572" s="9">
        <f t="shared" si="134"/>
        <v>0.32193505075712125</v>
      </c>
    </row>
    <row r="2573" spans="1:15" x14ac:dyDescent="0.15">
      <c r="A2573">
        <f t="shared" si="135"/>
        <v>3</v>
      </c>
      <c r="B2573" s="3" t="s">
        <v>2572</v>
      </c>
      <c r="C2573" s="4">
        <v>40.381620078233603</v>
      </c>
      <c r="K2573" s="8">
        <v>32932</v>
      </c>
      <c r="L2573">
        <v>331.89</v>
      </c>
      <c r="M2573">
        <v>511.35300000000001</v>
      </c>
      <c r="N2573" s="9">
        <f t="shared" si="133"/>
        <v>0.15596809585176397</v>
      </c>
      <c r="O2573" s="9">
        <f t="shared" si="134"/>
        <v>0.2988794674358719</v>
      </c>
    </row>
    <row r="2574" spans="1:15" x14ac:dyDescent="0.15">
      <c r="A2574">
        <f t="shared" si="135"/>
        <v>4</v>
      </c>
      <c r="B2574" s="3" t="s">
        <v>2573</v>
      </c>
      <c r="C2574" s="4">
        <v>39.356477997794201</v>
      </c>
      <c r="K2574" s="8">
        <v>32933</v>
      </c>
      <c r="L2574">
        <v>332.74</v>
      </c>
      <c r="M2574">
        <v>514.96280000000002</v>
      </c>
      <c r="N2574" s="9">
        <f t="shared" si="133"/>
        <v>0.14757716847732372</v>
      </c>
      <c r="O2574" s="9">
        <f t="shared" si="134"/>
        <v>0.29853774088039153</v>
      </c>
    </row>
    <row r="2575" spans="1:15" x14ac:dyDescent="0.15">
      <c r="A2575">
        <f t="shared" si="135"/>
        <v>5</v>
      </c>
      <c r="B2575" s="3" t="s">
        <v>2574</v>
      </c>
      <c r="C2575" s="4">
        <v>40.436980539486697</v>
      </c>
      <c r="K2575" s="8">
        <v>32934</v>
      </c>
      <c r="L2575">
        <v>335.54</v>
      </c>
      <c r="M2575">
        <v>520.12149999999997</v>
      </c>
      <c r="N2575" s="9">
        <f t="shared" si="133"/>
        <v>0.15234562813380048</v>
      </c>
      <c r="O2575" s="9">
        <f t="shared" si="134"/>
        <v>0.31266909285469091</v>
      </c>
    </row>
    <row r="2576" spans="1:15" x14ac:dyDescent="0.15">
      <c r="A2576">
        <f t="shared" si="135"/>
        <v>6</v>
      </c>
      <c r="B2576" s="3" t="s">
        <v>2575</v>
      </c>
      <c r="C2576" s="4">
        <v>40.366325717725701</v>
      </c>
      <c r="K2576" s="8">
        <v>32937</v>
      </c>
      <c r="L2576">
        <v>333.74</v>
      </c>
      <c r="M2576">
        <v>517.84349999999995</v>
      </c>
      <c r="N2576" s="9">
        <f t="shared" si="133"/>
        <v>0.13205115158915914</v>
      </c>
      <c r="O2576" s="9">
        <f t="shared" si="134"/>
        <v>0.30207321019574951</v>
      </c>
    </row>
    <row r="2577" spans="1:15" x14ac:dyDescent="0.15">
      <c r="A2577">
        <f t="shared" si="135"/>
        <v>7</v>
      </c>
      <c r="B2577" s="3" t="s">
        <v>2576</v>
      </c>
      <c r="C2577" s="4">
        <v>40.366325717725701</v>
      </c>
      <c r="K2577" s="8">
        <v>32938</v>
      </c>
      <c r="L2577">
        <v>337.93</v>
      </c>
      <c r="M2577">
        <v>521.88689999999997</v>
      </c>
      <c r="N2577" s="9">
        <f t="shared" si="133"/>
        <v>0.14993024126314358</v>
      </c>
      <c r="O2577" s="9">
        <f t="shared" si="134"/>
        <v>0.30337216992064175</v>
      </c>
    </row>
    <row r="2578" spans="1:15" x14ac:dyDescent="0.15">
      <c r="A2578">
        <f t="shared" si="135"/>
        <v>1</v>
      </c>
      <c r="B2578" s="3" t="s">
        <v>2577</v>
      </c>
      <c r="C2578" s="4">
        <v>41.575275769040502</v>
      </c>
      <c r="K2578" s="8">
        <v>32939</v>
      </c>
      <c r="L2578">
        <v>336.95</v>
      </c>
      <c r="M2578">
        <v>522.77340000000004</v>
      </c>
      <c r="N2578" s="9">
        <f t="shared" si="133"/>
        <v>0.14577665941240481</v>
      </c>
      <c r="O2578" s="9">
        <f t="shared" si="134"/>
        <v>0.30558613510856802</v>
      </c>
    </row>
    <row r="2579" spans="1:15" x14ac:dyDescent="0.15">
      <c r="A2579">
        <f t="shared" si="135"/>
        <v>2</v>
      </c>
      <c r="B2579" s="3" t="s">
        <v>2578</v>
      </c>
      <c r="C2579" s="4">
        <v>40.446156551173097</v>
      </c>
      <c r="K2579" s="8">
        <v>32940</v>
      </c>
      <c r="L2579">
        <v>340.27</v>
      </c>
      <c r="M2579">
        <v>520.44240000000002</v>
      </c>
      <c r="N2579" s="9">
        <f t="shared" si="133"/>
        <v>0.15765658490116685</v>
      </c>
      <c r="O2579" s="9">
        <f t="shared" si="134"/>
        <v>0.30791862111774715</v>
      </c>
    </row>
    <row r="2580" spans="1:15" x14ac:dyDescent="0.15">
      <c r="A2580">
        <f t="shared" si="135"/>
        <v>3</v>
      </c>
      <c r="B2580" s="3" t="s">
        <v>2579</v>
      </c>
      <c r="C2580" s="4">
        <v>41.299458494861902</v>
      </c>
      <c r="K2580" s="8">
        <v>32941</v>
      </c>
      <c r="L2580">
        <v>337.93</v>
      </c>
      <c r="M2580">
        <v>524.39670000000001</v>
      </c>
      <c r="N2580" s="9">
        <f t="shared" si="133"/>
        <v>0.15381726304288446</v>
      </c>
      <c r="O2580" s="9">
        <f t="shared" si="134"/>
        <v>0.31059758777547652</v>
      </c>
    </row>
    <row r="2581" spans="1:15" x14ac:dyDescent="0.15">
      <c r="A2581">
        <f t="shared" si="135"/>
        <v>4</v>
      </c>
      <c r="B2581" s="3" t="s">
        <v>2580</v>
      </c>
      <c r="C2581" s="4">
        <v>41.020885851703802</v>
      </c>
      <c r="K2581" s="8">
        <v>32944</v>
      </c>
      <c r="L2581">
        <v>338.67</v>
      </c>
      <c r="M2581">
        <v>524.55219999999997</v>
      </c>
      <c r="N2581" s="9">
        <f t="shared" si="133"/>
        <v>0.14678992279561154</v>
      </c>
      <c r="O2581" s="9">
        <f t="shared" si="134"/>
        <v>0.29976611493843874</v>
      </c>
    </row>
    <row r="2582" spans="1:15" x14ac:dyDescent="0.15">
      <c r="A2582">
        <f t="shared" si="135"/>
        <v>5</v>
      </c>
      <c r="B2582" s="3" t="s">
        <v>2581</v>
      </c>
      <c r="C2582" s="4">
        <v>41.944689509569599</v>
      </c>
      <c r="K2582" s="8">
        <v>32945</v>
      </c>
      <c r="L2582">
        <v>336</v>
      </c>
      <c r="M2582">
        <v>526.20630000000006</v>
      </c>
      <c r="N2582" s="9">
        <f t="shared" si="133"/>
        <v>0.13844277292132556</v>
      </c>
      <c r="O2582" s="9">
        <f t="shared" si="134"/>
        <v>0.29056905025850321</v>
      </c>
    </row>
    <row r="2583" spans="1:15" x14ac:dyDescent="0.15">
      <c r="A2583">
        <f t="shared" si="135"/>
        <v>6</v>
      </c>
      <c r="B2583" s="3" t="s">
        <v>2582</v>
      </c>
      <c r="C2583" s="4">
        <v>40.184633980509297</v>
      </c>
      <c r="K2583" s="8">
        <v>32946</v>
      </c>
      <c r="L2583">
        <v>336.87</v>
      </c>
      <c r="M2583">
        <v>522.78359999999998</v>
      </c>
      <c r="N2583" s="9">
        <f t="shared" si="133"/>
        <v>0.13550409545960163</v>
      </c>
      <c r="O2583" s="9">
        <f t="shared" si="134"/>
        <v>0.28773568174294128</v>
      </c>
    </row>
    <row r="2584" spans="1:15" x14ac:dyDescent="0.15">
      <c r="A2584">
        <f t="shared" si="135"/>
        <v>7</v>
      </c>
      <c r="B2584" s="3" t="s">
        <v>2583</v>
      </c>
      <c r="C2584" s="4">
        <v>40.184633980509297</v>
      </c>
      <c r="K2584" s="8">
        <v>32947</v>
      </c>
      <c r="L2584">
        <v>338.07</v>
      </c>
      <c r="M2584">
        <v>523.16110000000003</v>
      </c>
      <c r="N2584" s="9">
        <f t="shared" si="133"/>
        <v>0.12900748063051037</v>
      </c>
      <c r="O2584" s="9">
        <f t="shared" si="134"/>
        <v>0.29161866764763245</v>
      </c>
    </row>
    <row r="2585" spans="1:15" x14ac:dyDescent="0.15">
      <c r="A2585">
        <f t="shared" si="135"/>
        <v>1</v>
      </c>
      <c r="B2585" s="3" t="s">
        <v>2584</v>
      </c>
      <c r="C2585" s="4">
        <v>41.297373523708899</v>
      </c>
      <c r="K2585" s="8">
        <v>32948</v>
      </c>
      <c r="L2585">
        <v>341.91</v>
      </c>
      <c r="M2585">
        <v>526.73519999999996</v>
      </c>
      <c r="N2585" s="9">
        <f t="shared" si="133"/>
        <v>0.16816426936349038</v>
      </c>
      <c r="O2585" s="9">
        <f t="shared" si="134"/>
        <v>0.28539938059945325</v>
      </c>
    </row>
    <row r="2586" spans="1:15" x14ac:dyDescent="0.15">
      <c r="A2586">
        <f t="shared" si="135"/>
        <v>2</v>
      </c>
      <c r="B2586" s="3" t="s">
        <v>2585</v>
      </c>
      <c r="C2586" s="4">
        <v>42.431712556612197</v>
      </c>
      <c r="K2586" s="8">
        <v>32951</v>
      </c>
      <c r="L2586">
        <v>343.53</v>
      </c>
      <c r="M2586">
        <v>526.73519999999996</v>
      </c>
      <c r="N2586" s="9">
        <f t="shared" si="133"/>
        <v>0.18491307947019853</v>
      </c>
      <c r="O2586" s="9">
        <f t="shared" si="134"/>
        <v>0.27290342022507619</v>
      </c>
    </row>
    <row r="2587" spans="1:15" x14ac:dyDescent="0.15">
      <c r="A2587">
        <f t="shared" si="135"/>
        <v>3</v>
      </c>
      <c r="B2587" s="3" t="s">
        <v>2586</v>
      </c>
      <c r="C2587" s="4">
        <v>41.636790921537603</v>
      </c>
      <c r="K2587" s="8">
        <v>32952</v>
      </c>
      <c r="L2587">
        <v>341.57</v>
      </c>
      <c r="M2587">
        <v>529.97190000000001</v>
      </c>
      <c r="N2587" s="9">
        <f t="shared" si="133"/>
        <v>0.17245048570349786</v>
      </c>
      <c r="O2587" s="9">
        <f t="shared" si="134"/>
        <v>0.2781926362553242</v>
      </c>
    </row>
    <row r="2588" spans="1:15" x14ac:dyDescent="0.15">
      <c r="A2588">
        <f t="shared" si="135"/>
        <v>4</v>
      </c>
      <c r="B2588" s="3" t="s">
        <v>2587</v>
      </c>
      <c r="C2588" s="4">
        <v>41.941126085259597</v>
      </c>
      <c r="K2588" s="8">
        <v>32953</v>
      </c>
      <c r="L2588">
        <v>339.74</v>
      </c>
      <c r="M2588">
        <v>532.73140000000001</v>
      </c>
      <c r="N2588" s="9">
        <f t="shared" si="133"/>
        <v>0.169541120176254</v>
      </c>
      <c r="O2588" s="9">
        <f t="shared" si="134"/>
        <v>0.29208117584826199</v>
      </c>
    </row>
    <row r="2589" spans="1:15" x14ac:dyDescent="0.15">
      <c r="A2589">
        <f t="shared" si="135"/>
        <v>5</v>
      </c>
      <c r="B2589" s="3" t="s">
        <v>2588</v>
      </c>
      <c r="C2589" s="4">
        <v>41.837860314929998</v>
      </c>
      <c r="K2589" s="8">
        <v>32954</v>
      </c>
      <c r="L2589">
        <v>335.69</v>
      </c>
      <c r="M2589">
        <v>533.06129999999996</v>
      </c>
      <c r="N2589" s="9">
        <f t="shared" si="133"/>
        <v>0.16163748356287622</v>
      </c>
      <c r="O2589" s="9">
        <f t="shared" si="134"/>
        <v>0.29028731127784746</v>
      </c>
    </row>
    <row r="2590" spans="1:15" x14ac:dyDescent="0.15">
      <c r="A2590">
        <f t="shared" si="135"/>
        <v>6</v>
      </c>
      <c r="B2590" s="3" t="s">
        <v>2589</v>
      </c>
      <c r="C2590" s="4">
        <v>40.613122397699698</v>
      </c>
      <c r="K2590" s="8">
        <v>32955</v>
      </c>
      <c r="L2590">
        <v>337.22</v>
      </c>
      <c r="M2590">
        <v>529.72820000000002</v>
      </c>
      <c r="N2590" s="9">
        <f t="shared" si="133"/>
        <v>0.1605465120280829</v>
      </c>
      <c r="O2590" s="9">
        <f t="shared" si="134"/>
        <v>0.28442653299190468</v>
      </c>
    </row>
    <row r="2591" spans="1:15" x14ac:dyDescent="0.15">
      <c r="A2591">
        <f t="shared" si="135"/>
        <v>7</v>
      </c>
      <c r="B2591" s="3" t="s">
        <v>2590</v>
      </c>
      <c r="C2591" s="4">
        <v>40.613122397699698</v>
      </c>
      <c r="K2591" s="8">
        <v>32958</v>
      </c>
      <c r="L2591">
        <v>337.63</v>
      </c>
      <c r="M2591">
        <v>533.41589999999997</v>
      </c>
      <c r="N2591" s="9">
        <f t="shared" si="133"/>
        <v>0.15789293185637376</v>
      </c>
      <c r="O2591" s="9">
        <f t="shared" si="134"/>
        <v>0.29423857778726736</v>
      </c>
    </row>
    <row r="2592" spans="1:15" x14ac:dyDescent="0.15">
      <c r="A2592">
        <f t="shared" si="135"/>
        <v>1</v>
      </c>
      <c r="B2592" s="3" t="s">
        <v>2591</v>
      </c>
      <c r="C2592" s="4">
        <v>40.776000830518903</v>
      </c>
      <c r="K2592" s="8">
        <v>32959</v>
      </c>
      <c r="L2592">
        <v>341.5</v>
      </c>
      <c r="M2592">
        <v>540.625</v>
      </c>
      <c r="N2592" s="9">
        <f t="shared" si="133"/>
        <v>0.16812040362579084</v>
      </c>
      <c r="O2592" s="9">
        <f t="shared" si="134"/>
        <v>0.31644212780391534</v>
      </c>
    </row>
    <row r="2593" spans="1:15" x14ac:dyDescent="0.15">
      <c r="A2593">
        <f t="shared" si="135"/>
        <v>2</v>
      </c>
      <c r="B2593" s="3" t="s">
        <v>2592</v>
      </c>
      <c r="C2593" s="4">
        <v>40.5154337004846</v>
      </c>
      <c r="K2593" s="8">
        <v>32960</v>
      </c>
      <c r="L2593">
        <v>342</v>
      </c>
      <c r="M2593">
        <v>542.07119999999998</v>
      </c>
      <c r="N2593" s="9">
        <f t="shared" si="133"/>
        <v>0.16915082729386022</v>
      </c>
      <c r="O2593" s="9">
        <f t="shared" si="134"/>
        <v>0.32488678227514756</v>
      </c>
    </row>
    <row r="2594" spans="1:15" x14ac:dyDescent="0.15">
      <c r="A2594">
        <f t="shared" si="135"/>
        <v>3</v>
      </c>
      <c r="B2594" s="3" t="s">
        <v>2593</v>
      </c>
      <c r="C2594" s="4">
        <v>40.049544460348301</v>
      </c>
      <c r="K2594" s="8">
        <v>32961</v>
      </c>
      <c r="L2594">
        <v>340.79</v>
      </c>
      <c r="M2594">
        <v>539.32860000000005</v>
      </c>
      <c r="N2594" s="9">
        <f t="shared" si="133"/>
        <v>0.15572964357174346</v>
      </c>
      <c r="O2594" s="9">
        <f t="shared" si="134"/>
        <v>0.30850849345113263</v>
      </c>
    </row>
    <row r="2595" spans="1:15" x14ac:dyDescent="0.15">
      <c r="A2595">
        <f t="shared" si="135"/>
        <v>4</v>
      </c>
      <c r="B2595" s="3" t="s">
        <v>2594</v>
      </c>
      <c r="C2595" s="4">
        <v>38.1585885419276</v>
      </c>
      <c r="K2595" s="8">
        <v>32962</v>
      </c>
      <c r="L2595">
        <v>339.94</v>
      </c>
      <c r="M2595">
        <v>537.74720000000002</v>
      </c>
      <c r="N2595" s="9">
        <f t="shared" si="133"/>
        <v>0.14693478187523201</v>
      </c>
      <c r="O2595" s="9">
        <f t="shared" si="134"/>
        <v>0.29236982325383765</v>
      </c>
    </row>
    <row r="2596" spans="1:15" x14ac:dyDescent="0.15">
      <c r="A2596">
        <f t="shared" si="135"/>
        <v>5</v>
      </c>
      <c r="B2596" s="3" t="s">
        <v>2595</v>
      </c>
      <c r="C2596" s="4">
        <v>36.049351028088097</v>
      </c>
      <c r="K2596" s="8">
        <v>32965</v>
      </c>
      <c r="L2596">
        <v>338.7</v>
      </c>
      <c r="M2596">
        <v>536.30309999999997</v>
      </c>
      <c r="N2596" s="9">
        <f t="shared" si="133"/>
        <v>0.14693034438386765</v>
      </c>
      <c r="O2596" s="9">
        <f t="shared" si="134"/>
        <v>0.29553202262227884</v>
      </c>
    </row>
    <row r="2597" spans="1:15" x14ac:dyDescent="0.15">
      <c r="A2597">
        <f t="shared" si="135"/>
        <v>6</v>
      </c>
      <c r="B2597" s="3" t="s">
        <v>2596</v>
      </c>
      <c r="C2597" s="4">
        <v>35.314381584848498</v>
      </c>
      <c r="K2597" s="8">
        <v>32966</v>
      </c>
      <c r="L2597">
        <v>343.64</v>
      </c>
      <c r="M2597">
        <v>538.005</v>
      </c>
      <c r="N2597" s="9">
        <f t="shared" si="133"/>
        <v>0.16000540102619487</v>
      </c>
      <c r="O2597" s="9">
        <f t="shared" si="134"/>
        <v>0.30005088999496898</v>
      </c>
    </row>
    <row r="2598" spans="1:15" x14ac:dyDescent="0.15">
      <c r="A2598">
        <f t="shared" si="135"/>
        <v>7</v>
      </c>
      <c r="B2598" s="3" t="s">
        <v>2597</v>
      </c>
      <c r="C2598" s="4">
        <v>35.314381584848498</v>
      </c>
      <c r="K2598" s="8">
        <v>32967</v>
      </c>
      <c r="L2598">
        <v>341.09</v>
      </c>
      <c r="M2598">
        <v>538.03269999999998</v>
      </c>
      <c r="N2598" s="9">
        <f t="shared" si="133"/>
        <v>0.15510176436723211</v>
      </c>
      <c r="O2598" s="9">
        <f t="shared" si="134"/>
        <v>0.30249410039924585</v>
      </c>
    </row>
    <row r="2599" spans="1:15" x14ac:dyDescent="0.15">
      <c r="A2599">
        <f t="shared" si="135"/>
        <v>1</v>
      </c>
      <c r="B2599" s="3" t="s">
        <v>2598</v>
      </c>
      <c r="C2599" s="4">
        <v>36.956803542613102</v>
      </c>
      <c r="K2599" s="8">
        <v>32968</v>
      </c>
      <c r="L2599">
        <v>340.73</v>
      </c>
      <c r="M2599">
        <v>542.96609999999998</v>
      </c>
      <c r="N2599" s="9">
        <f t="shared" si="133"/>
        <v>0.14662134876834032</v>
      </c>
      <c r="O2599" s="9">
        <f t="shared" si="134"/>
        <v>0.30859516310138568</v>
      </c>
    </row>
    <row r="2600" spans="1:15" x14ac:dyDescent="0.15">
      <c r="A2600">
        <f t="shared" si="135"/>
        <v>2</v>
      </c>
      <c r="B2600" s="3" t="s">
        <v>2599</v>
      </c>
      <c r="C2600" s="4">
        <v>39.536238111650597</v>
      </c>
      <c r="K2600" s="8">
        <v>32969</v>
      </c>
      <c r="L2600">
        <v>340.08</v>
      </c>
      <c r="M2600">
        <v>544.55920000000003</v>
      </c>
      <c r="N2600" s="9">
        <f t="shared" si="133"/>
        <v>0.14462656928410333</v>
      </c>
      <c r="O2600" s="9">
        <f t="shared" si="134"/>
        <v>0.31243467159802463</v>
      </c>
    </row>
    <row r="2601" spans="1:15" x14ac:dyDescent="0.15">
      <c r="A2601">
        <f t="shared" si="135"/>
        <v>3</v>
      </c>
      <c r="B2601" s="3" t="s">
        <v>2600</v>
      </c>
      <c r="C2601" s="4">
        <v>39.646326863848998</v>
      </c>
      <c r="K2601" s="8">
        <v>32972</v>
      </c>
      <c r="L2601">
        <v>341.37</v>
      </c>
      <c r="M2601">
        <v>541.75570000000005</v>
      </c>
      <c r="N2601" s="9">
        <f t="shared" si="133"/>
        <v>0.14365640389962819</v>
      </c>
      <c r="O2601" s="9">
        <f t="shared" si="134"/>
        <v>0.3105405296874526</v>
      </c>
    </row>
    <row r="2602" spans="1:15" x14ac:dyDescent="0.15">
      <c r="A2602">
        <f t="shared" si="135"/>
        <v>4</v>
      </c>
      <c r="B2602" s="3" t="s">
        <v>2601</v>
      </c>
      <c r="C2602" s="4">
        <v>36.9408715852082</v>
      </c>
      <c r="K2602" s="8">
        <v>32973</v>
      </c>
      <c r="L2602">
        <v>342.07</v>
      </c>
      <c r="M2602">
        <v>540.42190000000005</v>
      </c>
      <c r="N2602" s="9">
        <f t="shared" si="133"/>
        <v>0.14408508645774099</v>
      </c>
      <c r="O2602" s="9">
        <f t="shared" si="134"/>
        <v>0.30611082350768881</v>
      </c>
    </row>
    <row r="2603" spans="1:15" x14ac:dyDescent="0.15">
      <c r="A2603">
        <f t="shared" si="135"/>
        <v>5</v>
      </c>
      <c r="B2603" s="3" t="s">
        <v>2602</v>
      </c>
      <c r="C2603" s="4">
        <v>36.598495492257598</v>
      </c>
      <c r="K2603" s="8">
        <v>32974</v>
      </c>
      <c r="L2603">
        <v>341.92</v>
      </c>
      <c r="M2603">
        <v>530.62180000000001</v>
      </c>
      <c r="N2603" s="9">
        <f t="shared" si="133"/>
        <v>0.15357624831309047</v>
      </c>
      <c r="O2603" s="9">
        <f t="shared" si="134"/>
        <v>0.27161775197474891</v>
      </c>
    </row>
    <row r="2604" spans="1:15" x14ac:dyDescent="0.15">
      <c r="A2604">
        <f t="shared" si="135"/>
        <v>6</v>
      </c>
      <c r="B2604" s="3" t="s">
        <v>2603</v>
      </c>
      <c r="C2604" s="4">
        <v>36.865504156690101</v>
      </c>
      <c r="K2604" s="8">
        <v>32975</v>
      </c>
      <c r="L2604">
        <v>344.34</v>
      </c>
      <c r="M2604">
        <v>528.75530000000003</v>
      </c>
      <c r="N2604" s="9">
        <f t="shared" si="133"/>
        <v>0.14262012211308717</v>
      </c>
      <c r="O2604" s="9">
        <f t="shared" si="134"/>
        <v>0.27458520652291818</v>
      </c>
    </row>
    <row r="2605" spans="1:15" x14ac:dyDescent="0.15">
      <c r="A2605">
        <f t="shared" si="135"/>
        <v>7</v>
      </c>
      <c r="B2605" s="3" t="s">
        <v>2604</v>
      </c>
      <c r="C2605" s="4">
        <v>36.865504156690101</v>
      </c>
      <c r="K2605" s="8">
        <v>32979</v>
      </c>
      <c r="L2605">
        <v>344.74</v>
      </c>
      <c r="M2605">
        <v>529.3528</v>
      </c>
      <c r="N2605" s="9">
        <f t="shared" si="133"/>
        <v>0.1425825268460823</v>
      </c>
      <c r="O2605" s="9">
        <f t="shared" si="134"/>
        <v>0.27602550350130772</v>
      </c>
    </row>
    <row r="2606" spans="1:15" x14ac:dyDescent="0.15">
      <c r="A2606">
        <f t="shared" si="135"/>
        <v>1</v>
      </c>
      <c r="B2606" s="3" t="s">
        <v>2605</v>
      </c>
      <c r="C2606" s="4">
        <v>27.468755571717502</v>
      </c>
      <c r="K2606" s="8">
        <v>32980</v>
      </c>
      <c r="L2606">
        <v>344.68</v>
      </c>
      <c r="M2606">
        <v>532.35749999999996</v>
      </c>
      <c r="N2606" s="9">
        <f t="shared" si="133"/>
        <v>0.12633161231292078</v>
      </c>
      <c r="O2606" s="9">
        <f t="shared" si="134"/>
        <v>0.29434657996802271</v>
      </c>
    </row>
    <row r="2607" spans="1:15" x14ac:dyDescent="0.15">
      <c r="A2607">
        <f t="shared" si="135"/>
        <v>2</v>
      </c>
      <c r="B2607" s="3" t="s">
        <v>2606</v>
      </c>
      <c r="C2607" s="4">
        <v>34.692467138472601</v>
      </c>
      <c r="K2607" s="8">
        <v>32981</v>
      </c>
      <c r="L2607">
        <v>340.72</v>
      </c>
      <c r="M2607">
        <v>536.721</v>
      </c>
      <c r="N2607" s="9">
        <f t="shared" si="133"/>
        <v>0.10929513267133339</v>
      </c>
      <c r="O2607" s="9">
        <f t="shared" si="134"/>
        <v>0.28541149760027595</v>
      </c>
    </row>
    <row r="2608" spans="1:15" x14ac:dyDescent="0.15">
      <c r="A2608">
        <f t="shared" si="135"/>
        <v>3</v>
      </c>
      <c r="B2608" s="3" t="s">
        <v>2607</v>
      </c>
      <c r="C2608" s="4">
        <v>33.502922481774803</v>
      </c>
      <c r="K2608" s="8">
        <v>32982</v>
      </c>
      <c r="L2608">
        <v>338.09</v>
      </c>
      <c r="M2608">
        <v>536.721</v>
      </c>
      <c r="N2608" s="9">
        <f t="shared" si="133"/>
        <v>0.1041836768019857</v>
      </c>
      <c r="O2608" s="9">
        <f t="shared" si="134"/>
        <v>0.28270323132015518</v>
      </c>
    </row>
    <row r="2609" spans="1:15" x14ac:dyDescent="0.15">
      <c r="A2609">
        <f t="shared" si="135"/>
        <v>4</v>
      </c>
      <c r="B2609" s="3" t="s">
        <v>2608</v>
      </c>
      <c r="C2609" s="4">
        <v>31.356734785942901</v>
      </c>
      <c r="K2609" s="8">
        <v>32983</v>
      </c>
      <c r="L2609">
        <v>335.12</v>
      </c>
      <c r="M2609">
        <v>535.89290000000005</v>
      </c>
      <c r="N2609" s="9">
        <f t="shared" si="133"/>
        <v>8.2393979522625171E-2</v>
      </c>
      <c r="O2609" s="9">
        <f t="shared" si="134"/>
        <v>0.27770783949354527</v>
      </c>
    </row>
    <row r="2610" spans="1:15" x14ac:dyDescent="0.15">
      <c r="A2610">
        <f t="shared" si="135"/>
        <v>5</v>
      </c>
      <c r="B2610" s="3" t="s">
        <v>2609</v>
      </c>
      <c r="C2610" s="4">
        <v>32.111819887429697</v>
      </c>
      <c r="K2610" s="8">
        <v>32986</v>
      </c>
      <c r="L2610">
        <v>331.05</v>
      </c>
      <c r="M2610">
        <v>538.98329999999999</v>
      </c>
      <c r="N2610" s="9">
        <f t="shared" si="133"/>
        <v>7.2435129093913142E-2</v>
      </c>
      <c r="O2610" s="9">
        <f t="shared" si="134"/>
        <v>0.28351237972949672</v>
      </c>
    </row>
    <row r="2611" spans="1:15" x14ac:dyDescent="0.15">
      <c r="A2611">
        <f t="shared" si="135"/>
        <v>6</v>
      </c>
      <c r="B2611" s="3" t="s">
        <v>2610</v>
      </c>
      <c r="C2611" s="4">
        <v>32.376473489963999</v>
      </c>
      <c r="K2611" s="8">
        <v>32987</v>
      </c>
      <c r="L2611">
        <v>330.36</v>
      </c>
      <c r="M2611">
        <v>541.8682</v>
      </c>
      <c r="N2611" s="9">
        <f t="shared" si="133"/>
        <v>7.6968215158924158E-2</v>
      </c>
      <c r="O2611" s="9">
        <f t="shared" si="134"/>
        <v>0.29310203290718984</v>
      </c>
    </row>
    <row r="2612" spans="1:15" x14ac:dyDescent="0.15">
      <c r="A2612">
        <f t="shared" si="135"/>
        <v>7</v>
      </c>
      <c r="B2612" s="3" t="s">
        <v>2611</v>
      </c>
      <c r="C2612" s="4">
        <v>32.376473489963999</v>
      </c>
      <c r="K2612" s="8">
        <v>32988</v>
      </c>
      <c r="L2612">
        <v>332.03</v>
      </c>
      <c r="M2612">
        <v>546.22580000000005</v>
      </c>
      <c r="N2612" s="9">
        <f t="shared" si="133"/>
        <v>8.1777604013944405E-2</v>
      </c>
      <c r="O2612" s="9">
        <f t="shared" si="134"/>
        <v>0.29596686733195532</v>
      </c>
    </row>
    <row r="2613" spans="1:15" x14ac:dyDescent="0.15">
      <c r="A2613">
        <f t="shared" si="135"/>
        <v>1</v>
      </c>
      <c r="B2613" s="3" t="s">
        <v>2612</v>
      </c>
      <c r="C2613" s="4">
        <v>35.908137043464798</v>
      </c>
      <c r="K2613" s="8">
        <v>32989</v>
      </c>
      <c r="L2613">
        <v>332.92</v>
      </c>
      <c r="M2613">
        <v>546.22580000000005</v>
      </c>
      <c r="N2613" s="9">
        <f t="shared" si="133"/>
        <v>7.5392467213644343E-2</v>
      </c>
      <c r="O2613" s="9">
        <f t="shared" si="134"/>
        <v>0.29065793981782329</v>
      </c>
    </row>
    <row r="2614" spans="1:15" x14ac:dyDescent="0.15">
      <c r="A2614">
        <f t="shared" si="135"/>
        <v>2</v>
      </c>
      <c r="B2614" s="3" t="s">
        <v>2613</v>
      </c>
      <c r="C2614" s="4">
        <v>35.583139655613003</v>
      </c>
      <c r="K2614" s="8">
        <v>32990</v>
      </c>
      <c r="L2614">
        <v>329.11</v>
      </c>
      <c r="M2614">
        <v>555.94780000000003</v>
      </c>
      <c r="N2614" s="9">
        <f t="shared" si="133"/>
        <v>6.287947293631313E-2</v>
      </c>
      <c r="O2614" s="9">
        <f t="shared" si="134"/>
        <v>0.31012266114666764</v>
      </c>
    </row>
    <row r="2615" spans="1:15" x14ac:dyDescent="0.15">
      <c r="A2615">
        <f t="shared" si="135"/>
        <v>3</v>
      </c>
      <c r="B2615" s="3" t="s">
        <v>2614</v>
      </c>
      <c r="C2615" s="4">
        <v>34.4809530043199</v>
      </c>
      <c r="K2615" s="8">
        <v>32993</v>
      </c>
      <c r="L2615">
        <v>330.8</v>
      </c>
      <c r="M2615">
        <v>554.52120000000002</v>
      </c>
      <c r="N2615" s="9">
        <f t="shared" si="133"/>
        <v>7.0134575569358093E-2</v>
      </c>
      <c r="O2615" s="9">
        <f t="shared" si="134"/>
        <v>0.30551910940867777</v>
      </c>
    </row>
    <row r="2616" spans="1:15" x14ac:dyDescent="0.15">
      <c r="A2616">
        <f t="shared" si="135"/>
        <v>4</v>
      </c>
      <c r="B2616" s="3" t="s">
        <v>2615</v>
      </c>
      <c r="C2616" s="4">
        <v>31.860165471572699</v>
      </c>
      <c r="K2616" s="8">
        <v>32994</v>
      </c>
      <c r="L2616">
        <v>332.25</v>
      </c>
      <c r="M2616">
        <v>549.98159999999996</v>
      </c>
      <c r="N2616" s="9">
        <f t="shared" si="133"/>
        <v>7.8313644034791574E-2</v>
      </c>
      <c r="O2616" s="9">
        <f t="shared" si="134"/>
        <v>0.29749822177817453</v>
      </c>
    </row>
    <row r="2617" spans="1:15" x14ac:dyDescent="0.15">
      <c r="A2617">
        <f t="shared" si="135"/>
        <v>5</v>
      </c>
      <c r="B2617" s="3" t="s">
        <v>2616</v>
      </c>
      <c r="C2617" s="4">
        <v>29.835218835899301</v>
      </c>
      <c r="K2617" s="8">
        <v>32995</v>
      </c>
      <c r="L2617">
        <v>334.48</v>
      </c>
      <c r="M2617">
        <v>544.62819999999999</v>
      </c>
      <c r="N2617" s="9">
        <f t="shared" si="133"/>
        <v>8.5410176531671933E-2</v>
      </c>
      <c r="O2617" s="9">
        <f t="shared" si="134"/>
        <v>0.27150562424168267</v>
      </c>
    </row>
    <row r="2618" spans="1:15" x14ac:dyDescent="0.15">
      <c r="A2618">
        <f t="shared" si="135"/>
        <v>6</v>
      </c>
      <c r="B2618" s="3" t="s">
        <v>2617</v>
      </c>
      <c r="C2618" s="4">
        <v>29.260598937488702</v>
      </c>
      <c r="K2618" s="8">
        <v>32996</v>
      </c>
      <c r="L2618">
        <v>335.57</v>
      </c>
      <c r="M2618">
        <v>547.13329999999996</v>
      </c>
      <c r="N2618" s="9">
        <f t="shared" si="133"/>
        <v>9.0327192383923061E-2</v>
      </c>
      <c r="O2618" s="9">
        <f t="shared" si="134"/>
        <v>0.27568449912670712</v>
      </c>
    </row>
    <row r="2619" spans="1:15" x14ac:dyDescent="0.15">
      <c r="A2619">
        <f t="shared" si="135"/>
        <v>7</v>
      </c>
      <c r="B2619" s="3" t="s">
        <v>2618</v>
      </c>
      <c r="C2619" s="4">
        <v>29.260598937488702</v>
      </c>
      <c r="K2619" s="8">
        <v>32997</v>
      </c>
      <c r="L2619">
        <v>338.39</v>
      </c>
      <c r="M2619">
        <v>540.69060000000002</v>
      </c>
      <c r="N2619" s="9">
        <f t="shared" si="133"/>
        <v>0.10006176652254473</v>
      </c>
      <c r="O2619" s="9">
        <f t="shared" si="134"/>
        <v>0.26183731093990192</v>
      </c>
    </row>
    <row r="2620" spans="1:15" x14ac:dyDescent="0.15">
      <c r="A2620">
        <f t="shared" si="135"/>
        <v>1</v>
      </c>
      <c r="B2620" s="3" t="s">
        <v>2619</v>
      </c>
      <c r="C2620" s="4">
        <v>28.3830694907018</v>
      </c>
      <c r="K2620" s="8">
        <v>33000</v>
      </c>
      <c r="L2620">
        <v>340.53</v>
      </c>
      <c r="M2620">
        <v>537.12440000000004</v>
      </c>
      <c r="N2620" s="9">
        <f t="shared" si="133"/>
        <v>0.11284313725490192</v>
      </c>
      <c r="O2620" s="9">
        <f t="shared" si="134"/>
        <v>0.26265987636791732</v>
      </c>
    </row>
    <row r="2621" spans="1:15" x14ac:dyDescent="0.15">
      <c r="A2621">
        <f t="shared" si="135"/>
        <v>2</v>
      </c>
      <c r="B2621" s="3" t="s">
        <v>2620</v>
      </c>
      <c r="C2621" s="4">
        <v>28.5676775317196</v>
      </c>
      <c r="K2621" s="8">
        <v>33001</v>
      </c>
      <c r="L2621">
        <v>342.01</v>
      </c>
      <c r="M2621">
        <v>539.01110000000006</v>
      </c>
      <c r="N2621" s="9">
        <f t="shared" si="133"/>
        <v>0.12064615485435293</v>
      </c>
      <c r="O2621" s="9">
        <f t="shared" si="134"/>
        <v>0.24932343228203813</v>
      </c>
    </row>
    <row r="2622" spans="1:15" x14ac:dyDescent="0.15">
      <c r="A2622">
        <f t="shared" si="135"/>
        <v>3</v>
      </c>
      <c r="B2622" s="3" t="s">
        <v>2621</v>
      </c>
      <c r="C2622" s="4">
        <v>26.500888219636799</v>
      </c>
      <c r="K2622" s="8">
        <v>33002</v>
      </c>
      <c r="L2622">
        <v>342.86</v>
      </c>
      <c r="M2622">
        <v>525.80219999999997</v>
      </c>
      <c r="N2622" s="9">
        <f t="shared" si="133"/>
        <v>0.12119032047089595</v>
      </c>
      <c r="O2622" s="9">
        <f t="shared" si="134"/>
        <v>0.21584598177071102</v>
      </c>
    </row>
    <row r="2623" spans="1:15" x14ac:dyDescent="0.15">
      <c r="A2623">
        <f t="shared" si="135"/>
        <v>4</v>
      </c>
      <c r="B2623" s="3" t="s">
        <v>2622</v>
      </c>
      <c r="C2623" s="4">
        <v>27.696419558047701</v>
      </c>
      <c r="K2623" s="8">
        <v>33003</v>
      </c>
      <c r="L2623">
        <v>343.82</v>
      </c>
      <c r="M2623">
        <v>521.27009999999996</v>
      </c>
      <c r="N2623" s="9">
        <f t="shared" si="133"/>
        <v>0.12011728294510515</v>
      </c>
      <c r="O2623" s="9">
        <f t="shared" si="134"/>
        <v>0.19473456943770207</v>
      </c>
    </row>
    <row r="2624" spans="1:15" x14ac:dyDescent="0.15">
      <c r="A2624">
        <f t="shared" si="135"/>
        <v>5</v>
      </c>
      <c r="B2624" s="3" t="s">
        <v>2623</v>
      </c>
      <c r="C2624" s="4">
        <v>28.485904463961599</v>
      </c>
      <c r="K2624" s="8">
        <v>33004</v>
      </c>
      <c r="L2624">
        <v>352</v>
      </c>
      <c r="M2624">
        <v>527.09540000000004</v>
      </c>
      <c r="N2624" s="9">
        <f t="shared" si="133"/>
        <v>0.12159061942391025</v>
      </c>
      <c r="O2624" s="9">
        <f t="shared" si="134"/>
        <v>0.1993118515616219</v>
      </c>
    </row>
    <row r="2625" spans="1:15" x14ac:dyDescent="0.15">
      <c r="A2625">
        <f t="shared" si="135"/>
        <v>6</v>
      </c>
      <c r="B2625" s="3" t="s">
        <v>2624</v>
      </c>
      <c r="C2625" s="4">
        <v>28.173935810359101</v>
      </c>
      <c r="K2625" s="8">
        <v>33007</v>
      </c>
      <c r="L2625">
        <v>354.75</v>
      </c>
      <c r="M2625">
        <v>521.93349999999998</v>
      </c>
      <c r="N2625" s="9">
        <f t="shared" si="133"/>
        <v>0.122058451417004</v>
      </c>
      <c r="O2625" s="9">
        <f t="shared" si="134"/>
        <v>0.18265619905234964</v>
      </c>
    </row>
    <row r="2626" spans="1:15" x14ac:dyDescent="0.15">
      <c r="A2626">
        <f t="shared" si="135"/>
        <v>7</v>
      </c>
      <c r="B2626" s="3" t="s">
        <v>2625</v>
      </c>
      <c r="C2626" s="4">
        <v>28.173935810359101</v>
      </c>
      <c r="K2626" s="8">
        <v>33008</v>
      </c>
      <c r="L2626">
        <v>354.28</v>
      </c>
      <c r="M2626">
        <v>523.15549999999996</v>
      </c>
      <c r="N2626" s="9">
        <f t="shared" ref="N2626:N2689" si="136">L2626/L2374-1</f>
        <v>0.12369956863740161</v>
      </c>
      <c r="O2626" s="9">
        <f t="shared" ref="O2626:O2689" si="137">M2626/M2374-1</f>
        <v>0.17518667109945008</v>
      </c>
    </row>
    <row r="2627" spans="1:15" x14ac:dyDescent="0.15">
      <c r="A2627">
        <f t="shared" si="135"/>
        <v>1</v>
      </c>
      <c r="B2627" s="3" t="s">
        <v>2626</v>
      </c>
      <c r="C2627" s="4">
        <v>30.6426799576505</v>
      </c>
      <c r="K2627" s="8">
        <v>33009</v>
      </c>
      <c r="L2627">
        <v>354</v>
      </c>
      <c r="M2627">
        <v>524.65610000000004</v>
      </c>
      <c r="N2627" s="9">
        <f t="shared" si="136"/>
        <v>0.11503086808617868</v>
      </c>
      <c r="O2627" s="9">
        <f t="shared" si="137"/>
        <v>0.17992997641741759</v>
      </c>
    </row>
    <row r="2628" spans="1:15" x14ac:dyDescent="0.15">
      <c r="A2628">
        <f t="shared" ref="A2628:A2691" si="138">WEEKDAY(B2628,2)</f>
        <v>2</v>
      </c>
      <c r="B2628" s="3" t="s">
        <v>2627</v>
      </c>
      <c r="C2628" s="4">
        <v>29.652452056169899</v>
      </c>
      <c r="K2628" s="8">
        <v>33010</v>
      </c>
      <c r="L2628">
        <v>354.47</v>
      </c>
      <c r="M2628">
        <v>511.14170000000001</v>
      </c>
      <c r="N2628" s="9">
        <f t="shared" si="136"/>
        <v>0.11479070352548981</v>
      </c>
      <c r="O2628" s="9">
        <f t="shared" si="137"/>
        <v>0.14988110690929712</v>
      </c>
    </row>
    <row r="2629" spans="1:15" x14ac:dyDescent="0.15">
      <c r="A2629">
        <f t="shared" si="138"/>
        <v>3</v>
      </c>
      <c r="B2629" s="3" t="s">
        <v>2628</v>
      </c>
      <c r="C2629" s="4">
        <v>29.6449886759127</v>
      </c>
      <c r="K2629" s="8">
        <v>33011</v>
      </c>
      <c r="L2629">
        <v>354.64</v>
      </c>
      <c r="M2629">
        <v>513.04780000000005</v>
      </c>
      <c r="N2629" s="9">
        <f t="shared" si="136"/>
        <v>0.10397210808118529</v>
      </c>
      <c r="O2629" s="9">
        <f t="shared" si="137"/>
        <v>0.15362128005853481</v>
      </c>
    </row>
    <row r="2630" spans="1:15" x14ac:dyDescent="0.15">
      <c r="A2630">
        <f t="shared" si="138"/>
        <v>4</v>
      </c>
      <c r="B2630" s="3" t="s">
        <v>2629</v>
      </c>
      <c r="C2630" s="4">
        <v>31.280743969126501</v>
      </c>
      <c r="K2630" s="8">
        <v>33014</v>
      </c>
      <c r="L2630">
        <v>358</v>
      </c>
      <c r="M2630">
        <v>511.0566</v>
      </c>
      <c r="N2630" s="9">
        <f t="shared" si="136"/>
        <v>0.11187030250326102</v>
      </c>
      <c r="O2630" s="9">
        <f t="shared" si="137"/>
        <v>0.15192111724424273</v>
      </c>
    </row>
    <row r="2631" spans="1:15" x14ac:dyDescent="0.15">
      <c r="A2631">
        <f t="shared" si="138"/>
        <v>5</v>
      </c>
      <c r="B2631" s="3" t="s">
        <v>2630</v>
      </c>
      <c r="C2631" s="4">
        <v>32.055280417297197</v>
      </c>
      <c r="K2631" s="8">
        <v>33015</v>
      </c>
      <c r="L2631">
        <v>358.43</v>
      </c>
      <c r="M2631">
        <v>504.62540000000001</v>
      </c>
      <c r="N2631" s="9">
        <f t="shared" si="136"/>
        <v>0.12600527770796677</v>
      </c>
      <c r="O2631" s="9">
        <f t="shared" si="137"/>
        <v>0.12367733512601986</v>
      </c>
    </row>
    <row r="2632" spans="1:15" x14ac:dyDescent="0.15">
      <c r="A2632">
        <f t="shared" si="138"/>
        <v>6</v>
      </c>
      <c r="B2632" s="3" t="s">
        <v>2631</v>
      </c>
      <c r="C2632" s="4">
        <v>30.998337601864801</v>
      </c>
      <c r="K2632" s="8">
        <v>33016</v>
      </c>
      <c r="L2632">
        <v>359.29</v>
      </c>
      <c r="M2632">
        <v>504.23860000000002</v>
      </c>
      <c r="N2632" s="9">
        <f t="shared" si="136"/>
        <v>0.12580685592529939</v>
      </c>
      <c r="O2632" s="9">
        <f t="shared" si="137"/>
        <v>0.12648532430665127</v>
      </c>
    </row>
    <row r="2633" spans="1:15" x14ac:dyDescent="0.15">
      <c r="A2633">
        <f t="shared" si="138"/>
        <v>7</v>
      </c>
      <c r="B2633" s="3" t="s">
        <v>2632</v>
      </c>
      <c r="C2633" s="4">
        <v>30.998337601864801</v>
      </c>
      <c r="K2633" s="8">
        <v>33017</v>
      </c>
      <c r="L2633">
        <v>358.41</v>
      </c>
      <c r="M2633">
        <v>503.41520000000003</v>
      </c>
      <c r="N2633" s="9">
        <f t="shared" si="136"/>
        <v>0.12294388570354364</v>
      </c>
      <c r="O2633" s="9">
        <f t="shared" si="137"/>
        <v>0.13420860471995888</v>
      </c>
    </row>
    <row r="2634" spans="1:15" x14ac:dyDescent="0.15">
      <c r="A2634">
        <f t="shared" si="138"/>
        <v>1</v>
      </c>
      <c r="B2634" s="3" t="s">
        <v>2633</v>
      </c>
      <c r="C2634" s="4">
        <v>28.7687102133732</v>
      </c>
      <c r="K2634" s="8">
        <v>33018</v>
      </c>
      <c r="L2634">
        <v>354.58</v>
      </c>
      <c r="M2634">
        <v>500.10550000000001</v>
      </c>
      <c r="N2634" s="9">
        <f t="shared" si="136"/>
        <v>0.10258403557324547</v>
      </c>
      <c r="O2634" s="9">
        <f t="shared" si="137"/>
        <v>0.14195685090080246</v>
      </c>
    </row>
    <row r="2635" spans="1:15" x14ac:dyDescent="0.15">
      <c r="A2635">
        <f t="shared" si="138"/>
        <v>2</v>
      </c>
      <c r="B2635" s="3" t="s">
        <v>2634</v>
      </c>
      <c r="C2635" s="4">
        <v>27.9232836118168</v>
      </c>
      <c r="K2635" s="8">
        <v>33022</v>
      </c>
      <c r="L2635">
        <v>360.65</v>
      </c>
      <c r="M2635">
        <v>509.55189999999999</v>
      </c>
      <c r="N2635" s="9">
        <f t="shared" si="136"/>
        <v>0.13038708666353216</v>
      </c>
      <c r="O2635" s="9">
        <f t="shared" si="137"/>
        <v>0.16091515907360443</v>
      </c>
    </row>
    <row r="2636" spans="1:15" x14ac:dyDescent="0.15">
      <c r="A2636">
        <f t="shared" si="138"/>
        <v>3</v>
      </c>
      <c r="B2636" s="3" t="s">
        <v>2635</v>
      </c>
      <c r="C2636" s="4">
        <v>28.211722566060601</v>
      </c>
      <c r="K2636" s="8">
        <v>33023</v>
      </c>
      <c r="L2636">
        <v>360.86</v>
      </c>
      <c r="M2636">
        <v>509.1782</v>
      </c>
      <c r="N2636" s="9">
        <f t="shared" si="136"/>
        <v>0.12585798078123056</v>
      </c>
      <c r="O2636" s="9">
        <f t="shared" si="137"/>
        <v>0.16265489409157885</v>
      </c>
    </row>
    <row r="2637" spans="1:15" x14ac:dyDescent="0.15">
      <c r="A2637">
        <f t="shared" si="138"/>
        <v>4</v>
      </c>
      <c r="B2637" s="3" t="s">
        <v>2636</v>
      </c>
      <c r="C2637" s="4">
        <v>28.352133014429199</v>
      </c>
      <c r="K2637" s="8">
        <v>33024</v>
      </c>
      <c r="L2637">
        <v>361.23</v>
      </c>
      <c r="M2637">
        <v>512.55769999999995</v>
      </c>
      <c r="N2637" s="9">
        <f t="shared" si="136"/>
        <v>0.12193682641239856</v>
      </c>
      <c r="O2637" s="9">
        <f t="shared" si="137"/>
        <v>0.16059962167579411</v>
      </c>
    </row>
    <row r="2638" spans="1:15" x14ac:dyDescent="0.15">
      <c r="A2638">
        <f t="shared" si="138"/>
        <v>5</v>
      </c>
      <c r="B2638" s="3" t="s">
        <v>2637</v>
      </c>
      <c r="C2638" s="4">
        <v>28.862625512591499</v>
      </c>
      <c r="K2638" s="8">
        <v>33025</v>
      </c>
      <c r="L2638">
        <v>363.16</v>
      </c>
      <c r="M2638">
        <v>514.34680000000003</v>
      </c>
      <c r="N2638" s="9">
        <f t="shared" si="136"/>
        <v>0.11563037601376269</v>
      </c>
      <c r="O2638" s="9">
        <f t="shared" si="137"/>
        <v>0.16237930931617739</v>
      </c>
    </row>
    <row r="2639" spans="1:15" x14ac:dyDescent="0.15">
      <c r="A2639">
        <f t="shared" si="138"/>
        <v>6</v>
      </c>
      <c r="B2639" s="3" t="s">
        <v>2638</v>
      </c>
      <c r="C2639" s="4">
        <v>28.513709695050199</v>
      </c>
      <c r="K2639" s="8">
        <v>33028</v>
      </c>
      <c r="L2639">
        <v>367.4</v>
      </c>
      <c r="M2639">
        <v>511.13929999999999</v>
      </c>
      <c r="N2639" s="9">
        <f t="shared" si="136"/>
        <v>0.14088749495388631</v>
      </c>
      <c r="O2639" s="9">
        <f t="shared" si="137"/>
        <v>0.14716519816422791</v>
      </c>
    </row>
    <row r="2640" spans="1:15" x14ac:dyDescent="0.15">
      <c r="A2640">
        <f t="shared" si="138"/>
        <v>7</v>
      </c>
      <c r="B2640" s="3" t="s">
        <v>2639</v>
      </c>
      <c r="C2640" s="4">
        <v>28.513709695050199</v>
      </c>
      <c r="K2640" s="8">
        <v>33029</v>
      </c>
      <c r="L2640">
        <v>366.64</v>
      </c>
      <c r="M2640">
        <v>517.58259999999996</v>
      </c>
      <c r="N2640" s="9">
        <f t="shared" si="136"/>
        <v>0.13076733283987152</v>
      </c>
      <c r="O2640" s="9">
        <f t="shared" si="137"/>
        <v>0.16162608880858165</v>
      </c>
    </row>
    <row r="2641" spans="1:15" x14ac:dyDescent="0.15">
      <c r="A2641">
        <f t="shared" si="138"/>
        <v>1</v>
      </c>
      <c r="B2641" s="3" t="s">
        <v>2640</v>
      </c>
      <c r="C2641" s="4">
        <v>31.1231265370409</v>
      </c>
      <c r="K2641" s="8">
        <v>33030</v>
      </c>
      <c r="L2641">
        <v>364.96</v>
      </c>
      <c r="M2641">
        <v>516.38729999999998</v>
      </c>
      <c r="N2641" s="9">
        <f t="shared" si="136"/>
        <v>0.116256308304022</v>
      </c>
      <c r="O2641" s="9">
        <f t="shared" si="137"/>
        <v>0.16195833948379335</v>
      </c>
    </row>
    <row r="2642" spans="1:15" x14ac:dyDescent="0.15">
      <c r="A2642">
        <f t="shared" si="138"/>
        <v>2</v>
      </c>
      <c r="B2642" s="3" t="s">
        <v>2641</v>
      </c>
      <c r="C2642" s="4">
        <v>30.785971833266998</v>
      </c>
      <c r="K2642" s="8">
        <v>33031</v>
      </c>
      <c r="L2642">
        <v>363.15</v>
      </c>
      <c r="M2642">
        <v>517.65110000000004</v>
      </c>
      <c r="N2642" s="9">
        <f t="shared" si="136"/>
        <v>0.1114001530221882</v>
      </c>
      <c r="O2642" s="9">
        <f t="shared" si="137"/>
        <v>0.18504549704271533</v>
      </c>
    </row>
    <row r="2643" spans="1:15" x14ac:dyDescent="0.15">
      <c r="A2643">
        <f t="shared" si="138"/>
        <v>3</v>
      </c>
      <c r="B2643" s="3" t="s">
        <v>2642</v>
      </c>
      <c r="C2643" s="4">
        <v>32.957222887555197</v>
      </c>
      <c r="K2643" s="8">
        <v>33032</v>
      </c>
      <c r="L2643">
        <v>358.71</v>
      </c>
      <c r="M2643">
        <v>512.34180000000003</v>
      </c>
      <c r="N2643" s="9">
        <f t="shared" si="136"/>
        <v>9.8013407205607805E-2</v>
      </c>
      <c r="O2643" s="9">
        <f t="shared" si="137"/>
        <v>0.16799680838937658</v>
      </c>
    </row>
    <row r="2644" spans="1:15" x14ac:dyDescent="0.15">
      <c r="A2644">
        <f t="shared" si="138"/>
        <v>4</v>
      </c>
      <c r="B2644" s="3" t="s">
        <v>2643</v>
      </c>
      <c r="C2644" s="4">
        <v>32.991531813809601</v>
      </c>
      <c r="K2644" s="8">
        <v>33035</v>
      </c>
      <c r="L2644">
        <v>361.63</v>
      </c>
      <c r="M2644">
        <v>513.94309999999996</v>
      </c>
      <c r="N2644" s="9">
        <f t="shared" si="136"/>
        <v>0.10847842079450709</v>
      </c>
      <c r="O2644" s="9">
        <f t="shared" si="137"/>
        <v>0.19168607235448265</v>
      </c>
    </row>
    <row r="2645" spans="1:15" x14ac:dyDescent="0.15">
      <c r="A2645">
        <f t="shared" si="138"/>
        <v>5</v>
      </c>
      <c r="B2645" s="3" t="s">
        <v>2644</v>
      </c>
      <c r="C2645" s="4">
        <v>34.567853949420702</v>
      </c>
      <c r="K2645" s="8">
        <v>33036</v>
      </c>
      <c r="L2645">
        <v>366.25</v>
      </c>
      <c r="M2645">
        <v>515.52210000000002</v>
      </c>
      <c r="N2645" s="9">
        <f t="shared" si="136"/>
        <v>0.13071532215738935</v>
      </c>
      <c r="O2645" s="9">
        <f t="shared" si="137"/>
        <v>0.19210497288800088</v>
      </c>
    </row>
    <row r="2646" spans="1:15" x14ac:dyDescent="0.15">
      <c r="A2646">
        <f t="shared" si="138"/>
        <v>6</v>
      </c>
      <c r="B2646" s="3" t="s">
        <v>2645</v>
      </c>
      <c r="C2646" s="4">
        <v>35.427294461618096</v>
      </c>
      <c r="K2646" s="8">
        <v>33037</v>
      </c>
      <c r="L2646">
        <v>364.9</v>
      </c>
      <c r="M2646">
        <v>520.02980000000002</v>
      </c>
      <c r="N2646" s="9">
        <f t="shared" si="136"/>
        <v>0.12682580366241547</v>
      </c>
      <c r="O2646" s="9">
        <f t="shared" si="137"/>
        <v>0.19802079875302403</v>
      </c>
    </row>
    <row r="2647" spans="1:15" x14ac:dyDescent="0.15">
      <c r="A2647">
        <f t="shared" si="138"/>
        <v>7</v>
      </c>
      <c r="B2647" s="3" t="s">
        <v>2646</v>
      </c>
      <c r="C2647" s="4">
        <v>35.427294461618096</v>
      </c>
      <c r="K2647" s="8">
        <v>33038</v>
      </c>
      <c r="L2647">
        <v>362.9</v>
      </c>
      <c r="M2647">
        <v>516.7989</v>
      </c>
      <c r="N2647" s="9">
        <f t="shared" si="136"/>
        <v>0.13377905523619105</v>
      </c>
      <c r="O2647" s="9">
        <f t="shared" si="137"/>
        <v>0.19747154087434593</v>
      </c>
    </row>
    <row r="2648" spans="1:15" x14ac:dyDescent="0.15">
      <c r="A2648">
        <f t="shared" si="138"/>
        <v>1</v>
      </c>
      <c r="B2648" s="3" t="s">
        <v>2647</v>
      </c>
      <c r="C2648" s="4">
        <v>35.241181150923502</v>
      </c>
      <c r="K2648" s="8">
        <v>33039</v>
      </c>
      <c r="L2648">
        <v>362.91</v>
      </c>
      <c r="M2648">
        <v>516.7989</v>
      </c>
      <c r="N2648" s="9">
        <f t="shared" si="136"/>
        <v>0.12932939162906498</v>
      </c>
      <c r="O2648" s="9">
        <f t="shared" si="137"/>
        <v>0.18559947804147181</v>
      </c>
    </row>
    <row r="2649" spans="1:15" x14ac:dyDescent="0.15">
      <c r="A2649">
        <f t="shared" si="138"/>
        <v>2</v>
      </c>
      <c r="B2649" s="3" t="s">
        <v>2648</v>
      </c>
      <c r="C2649" s="4">
        <v>32.503100289798397</v>
      </c>
      <c r="K2649" s="8">
        <v>33042</v>
      </c>
      <c r="L2649">
        <v>356.88</v>
      </c>
      <c r="M2649">
        <v>509.49209999999999</v>
      </c>
      <c r="N2649" s="9">
        <f t="shared" si="136"/>
        <v>0.1087017304047968</v>
      </c>
      <c r="O2649" s="9">
        <f t="shared" si="137"/>
        <v>0.16388324071237625</v>
      </c>
    </row>
    <row r="2650" spans="1:15" x14ac:dyDescent="0.15">
      <c r="A2650">
        <f t="shared" si="138"/>
        <v>3</v>
      </c>
      <c r="B2650" s="3" t="s">
        <v>2649</v>
      </c>
      <c r="C2650" s="4">
        <v>32.097447752129298</v>
      </c>
      <c r="K2650" s="8">
        <v>33043</v>
      </c>
      <c r="L2650">
        <v>358.47</v>
      </c>
      <c r="M2650">
        <v>508.9984</v>
      </c>
      <c r="N2650" s="9">
        <f t="shared" si="136"/>
        <v>0.11585992217898844</v>
      </c>
      <c r="O2650" s="9">
        <f t="shared" si="137"/>
        <v>0.14814241702558451</v>
      </c>
    </row>
    <row r="2651" spans="1:15" x14ac:dyDescent="0.15">
      <c r="A2651">
        <f t="shared" si="138"/>
        <v>4</v>
      </c>
      <c r="B2651" s="3" t="s">
        <v>2650</v>
      </c>
      <c r="C2651" s="4">
        <v>31.287073115809299</v>
      </c>
      <c r="K2651" s="8">
        <v>33044</v>
      </c>
      <c r="L2651">
        <v>359.1</v>
      </c>
      <c r="M2651">
        <v>505.98559999999998</v>
      </c>
      <c r="N2651" s="9">
        <f t="shared" si="136"/>
        <v>0.12050673989016469</v>
      </c>
      <c r="O2651" s="9">
        <f t="shared" si="137"/>
        <v>0.14489227750444389</v>
      </c>
    </row>
    <row r="2652" spans="1:15" x14ac:dyDescent="0.15">
      <c r="A2652">
        <f t="shared" si="138"/>
        <v>5</v>
      </c>
      <c r="B2652" s="3" t="s">
        <v>2651</v>
      </c>
      <c r="C2652" s="4">
        <v>33.085049988688702</v>
      </c>
      <c r="K2652" s="8">
        <v>33045</v>
      </c>
      <c r="L2652">
        <v>360.47</v>
      </c>
      <c r="M2652">
        <v>503.71390000000002</v>
      </c>
      <c r="N2652" s="9">
        <f t="shared" si="136"/>
        <v>0.11836063539339792</v>
      </c>
      <c r="O2652" s="9">
        <f t="shared" si="137"/>
        <v>0.13891483426725393</v>
      </c>
    </row>
    <row r="2653" spans="1:15" x14ac:dyDescent="0.15">
      <c r="A2653">
        <f t="shared" si="138"/>
        <v>6</v>
      </c>
      <c r="B2653" s="3" t="s">
        <v>2652</v>
      </c>
      <c r="C2653" s="4">
        <v>33.209638717090698</v>
      </c>
      <c r="K2653" s="8">
        <v>33046</v>
      </c>
      <c r="L2653">
        <v>355.43</v>
      </c>
      <c r="M2653">
        <v>510.87580000000003</v>
      </c>
      <c r="N2653" s="9">
        <f t="shared" si="136"/>
        <v>8.3628048780487907E-2</v>
      </c>
      <c r="O2653" s="9">
        <f t="shared" si="137"/>
        <v>0.15521026998694376</v>
      </c>
    </row>
    <row r="2654" spans="1:15" x14ac:dyDescent="0.15">
      <c r="A2654">
        <f t="shared" si="138"/>
        <v>7</v>
      </c>
      <c r="B2654" s="3" t="s">
        <v>2653</v>
      </c>
      <c r="C2654" s="4">
        <v>33.209638717090698</v>
      </c>
      <c r="K2654" s="8">
        <v>33049</v>
      </c>
      <c r="L2654">
        <v>352.31</v>
      </c>
      <c r="M2654">
        <v>513.44680000000005</v>
      </c>
      <c r="N2654" s="9">
        <f t="shared" si="136"/>
        <v>7.8720146968769056E-2</v>
      </c>
      <c r="O2654" s="9">
        <f t="shared" si="137"/>
        <v>0.16512257746825654</v>
      </c>
    </row>
    <row r="2655" spans="1:15" x14ac:dyDescent="0.15">
      <c r="A2655">
        <f t="shared" si="138"/>
        <v>1</v>
      </c>
      <c r="B2655" s="3" t="s">
        <v>2654</v>
      </c>
      <c r="C2655" s="4">
        <v>34.608952168518201</v>
      </c>
      <c r="K2655" s="8">
        <v>33050</v>
      </c>
      <c r="L2655">
        <v>352.06</v>
      </c>
      <c r="M2655">
        <v>516.08789999999999</v>
      </c>
      <c r="N2655" s="9">
        <f t="shared" si="136"/>
        <v>7.1915722810863558E-2</v>
      </c>
      <c r="O2655" s="9">
        <f t="shared" si="137"/>
        <v>0.16130606679072823</v>
      </c>
    </row>
    <row r="2656" spans="1:15" x14ac:dyDescent="0.15">
      <c r="A2656">
        <f t="shared" si="138"/>
        <v>2</v>
      </c>
      <c r="B2656" s="3" t="s">
        <v>2655</v>
      </c>
      <c r="C2656" s="4">
        <v>36.690753489824303</v>
      </c>
      <c r="K2656" s="8">
        <v>33051</v>
      </c>
      <c r="L2656">
        <v>355.14</v>
      </c>
      <c r="M2656">
        <v>517.44600000000003</v>
      </c>
      <c r="N2656" s="9">
        <f t="shared" si="136"/>
        <v>9.0021791841871091E-2</v>
      </c>
      <c r="O2656" s="9">
        <f t="shared" si="137"/>
        <v>0.16500119776872801</v>
      </c>
    </row>
    <row r="2657" spans="1:15" x14ac:dyDescent="0.15">
      <c r="A2657">
        <f t="shared" si="138"/>
        <v>3</v>
      </c>
      <c r="B2657" s="3" t="s">
        <v>2656</v>
      </c>
      <c r="C2657" s="4">
        <v>35.396430094189697</v>
      </c>
      <c r="K2657" s="8">
        <v>33052</v>
      </c>
      <c r="L2657">
        <v>357.63</v>
      </c>
      <c r="M2657">
        <v>521.82989999999995</v>
      </c>
      <c r="N2657" s="9">
        <f t="shared" si="136"/>
        <v>0.11871246246246248</v>
      </c>
      <c r="O2657" s="9">
        <f t="shared" si="137"/>
        <v>0.1687651196683746</v>
      </c>
    </row>
    <row r="2658" spans="1:15" x14ac:dyDescent="0.15">
      <c r="A2658">
        <f t="shared" si="138"/>
        <v>4</v>
      </c>
      <c r="B2658" s="3" t="s">
        <v>2657</v>
      </c>
      <c r="C2658" s="4">
        <v>32.9534318557536</v>
      </c>
      <c r="K2658" s="8">
        <v>33053</v>
      </c>
      <c r="L2658">
        <v>358.02</v>
      </c>
      <c r="M2658">
        <v>519.23310000000004</v>
      </c>
      <c r="N2658" s="9">
        <f t="shared" si="136"/>
        <v>0.12591986917416187</v>
      </c>
      <c r="O2658" s="9">
        <f t="shared" si="137"/>
        <v>0.1521637974247052</v>
      </c>
    </row>
    <row r="2659" spans="1:15" x14ac:dyDescent="0.15">
      <c r="A2659">
        <f t="shared" si="138"/>
        <v>5</v>
      </c>
      <c r="B2659" s="3" t="s">
        <v>2658</v>
      </c>
      <c r="C2659" s="4">
        <v>29.2512335113224</v>
      </c>
      <c r="K2659" s="8">
        <v>33056</v>
      </c>
      <c r="L2659">
        <v>359.54</v>
      </c>
      <c r="M2659">
        <v>525.79809999999998</v>
      </c>
      <c r="N2659" s="9">
        <f t="shared" si="136"/>
        <v>0.12627259342793606</v>
      </c>
      <c r="O2659" s="9">
        <f t="shared" si="137"/>
        <v>0.19356096728273653</v>
      </c>
    </row>
    <row r="2660" spans="1:15" x14ac:dyDescent="0.15">
      <c r="A2660">
        <f t="shared" si="138"/>
        <v>6</v>
      </c>
      <c r="B2660" s="3" t="s">
        <v>2659</v>
      </c>
      <c r="C2660" s="4">
        <v>28.711356185358799</v>
      </c>
      <c r="K2660" s="8">
        <v>33057</v>
      </c>
      <c r="L2660">
        <v>360.16</v>
      </c>
      <c r="M2660">
        <v>524.29089999999997</v>
      </c>
      <c r="N2660" s="9">
        <f t="shared" si="136"/>
        <v>0.12325349301397215</v>
      </c>
      <c r="O2660" s="9">
        <f t="shared" si="137"/>
        <v>0.20149016699696931</v>
      </c>
    </row>
    <row r="2661" spans="1:15" x14ac:dyDescent="0.15">
      <c r="A2661">
        <f t="shared" si="138"/>
        <v>7</v>
      </c>
      <c r="B2661" s="3" t="s">
        <v>2660</v>
      </c>
      <c r="C2661" s="4">
        <v>28.711356185358799</v>
      </c>
      <c r="K2661" s="8">
        <v>33059</v>
      </c>
      <c r="L2661">
        <v>355.68</v>
      </c>
      <c r="M2661">
        <v>529.47109999999998</v>
      </c>
      <c r="N2661" s="9">
        <f t="shared" si="136"/>
        <v>0.10614212408645618</v>
      </c>
      <c r="O2661" s="9">
        <f t="shared" si="137"/>
        <v>0.20748866278439948</v>
      </c>
    </row>
    <row r="2662" spans="1:15" x14ac:dyDescent="0.15">
      <c r="A2662">
        <f t="shared" si="138"/>
        <v>1</v>
      </c>
      <c r="B2662" s="3" t="s">
        <v>2661</v>
      </c>
      <c r="C2662" s="4">
        <v>29.654683287460099</v>
      </c>
      <c r="K2662" s="8">
        <v>33060</v>
      </c>
      <c r="L2662">
        <v>358.42</v>
      </c>
      <c r="M2662">
        <v>526.05529999999999</v>
      </c>
      <c r="N2662" s="9">
        <f t="shared" si="136"/>
        <v>0.10313625311624763</v>
      </c>
      <c r="O2662" s="9">
        <f t="shared" si="137"/>
        <v>0.20315133046315093</v>
      </c>
    </row>
    <row r="2663" spans="1:15" x14ac:dyDescent="0.15">
      <c r="A2663">
        <f t="shared" si="138"/>
        <v>2</v>
      </c>
      <c r="B2663" s="3" t="s">
        <v>2662</v>
      </c>
      <c r="C2663" s="4">
        <v>28.009403259401001</v>
      </c>
      <c r="K2663" s="8">
        <v>33063</v>
      </c>
      <c r="L2663">
        <v>359.52</v>
      </c>
      <c r="M2663">
        <v>527.23979999999995</v>
      </c>
      <c r="N2663" s="9">
        <f t="shared" si="136"/>
        <v>9.9214235484758495E-2</v>
      </c>
      <c r="O2663" s="9">
        <f t="shared" si="137"/>
        <v>0.21216143888702921</v>
      </c>
    </row>
    <row r="2664" spans="1:15" x14ac:dyDescent="0.15">
      <c r="A2664">
        <f t="shared" si="138"/>
        <v>3</v>
      </c>
      <c r="B2664" s="3" t="s">
        <v>2663</v>
      </c>
      <c r="C2664" s="4">
        <v>26.435812669853998</v>
      </c>
      <c r="K2664" s="8">
        <v>33064</v>
      </c>
      <c r="L2664">
        <v>356.49</v>
      </c>
      <c r="M2664">
        <v>523.10199999999998</v>
      </c>
      <c r="N2664" s="9">
        <f t="shared" si="136"/>
        <v>8.4281282316442718E-2</v>
      </c>
      <c r="O2664" s="9">
        <f t="shared" si="137"/>
        <v>0.20264834522106012</v>
      </c>
    </row>
    <row r="2665" spans="1:15" x14ac:dyDescent="0.15">
      <c r="A2665">
        <f t="shared" si="138"/>
        <v>4</v>
      </c>
      <c r="B2665" s="3" t="s">
        <v>2664</v>
      </c>
      <c r="C2665" s="4">
        <v>26.435812669853998</v>
      </c>
      <c r="K2665" s="8">
        <v>33065</v>
      </c>
      <c r="L2665">
        <v>361.23</v>
      </c>
      <c r="M2665">
        <v>524.46730000000002</v>
      </c>
      <c r="N2665" s="9">
        <f t="shared" si="136"/>
        <v>9.5266971892908003E-2</v>
      </c>
      <c r="O2665" s="9">
        <f t="shared" si="137"/>
        <v>0.19841780706258283</v>
      </c>
    </row>
    <row r="2666" spans="1:15" x14ac:dyDescent="0.15">
      <c r="A2666">
        <f t="shared" si="138"/>
        <v>5</v>
      </c>
      <c r="B2666" s="3" t="s">
        <v>2665</v>
      </c>
      <c r="C2666" s="4">
        <v>26.141789225038799</v>
      </c>
      <c r="K2666" s="8">
        <v>33066</v>
      </c>
      <c r="L2666">
        <v>365.44</v>
      </c>
      <c r="M2666">
        <v>526.34979999999996</v>
      </c>
      <c r="N2666" s="9">
        <f t="shared" si="136"/>
        <v>0.10756175178057292</v>
      </c>
      <c r="O2666" s="9">
        <f t="shared" si="137"/>
        <v>0.19845879529286825</v>
      </c>
    </row>
    <row r="2667" spans="1:15" x14ac:dyDescent="0.15">
      <c r="A2667">
        <f t="shared" si="138"/>
        <v>6</v>
      </c>
      <c r="B2667" s="3" t="s">
        <v>2666</v>
      </c>
      <c r="C2667" s="4">
        <v>25.9271940053052</v>
      </c>
      <c r="K2667" s="8">
        <v>33067</v>
      </c>
      <c r="L2667">
        <v>367.31</v>
      </c>
      <c r="M2667">
        <v>532.34450000000004</v>
      </c>
      <c r="N2667" s="9">
        <f t="shared" si="136"/>
        <v>0.10688886210221793</v>
      </c>
      <c r="O2667" s="9">
        <f t="shared" si="137"/>
        <v>0.20895725422724953</v>
      </c>
    </row>
    <row r="2668" spans="1:15" x14ac:dyDescent="0.15">
      <c r="A2668">
        <f t="shared" si="138"/>
        <v>7</v>
      </c>
      <c r="B2668" s="3" t="s">
        <v>2667</v>
      </c>
      <c r="C2668" s="4">
        <v>25.9271940053052</v>
      </c>
      <c r="K2668" s="8">
        <v>33070</v>
      </c>
      <c r="L2668">
        <v>368.95</v>
      </c>
      <c r="M2668">
        <v>534.87599999999998</v>
      </c>
      <c r="N2668" s="9">
        <f t="shared" si="136"/>
        <v>0.10982432920226204</v>
      </c>
      <c r="O2668" s="9">
        <f t="shared" si="137"/>
        <v>0.21383438416756695</v>
      </c>
    </row>
    <row r="2669" spans="1:15" x14ac:dyDescent="0.15">
      <c r="A2669">
        <f t="shared" si="138"/>
        <v>1</v>
      </c>
      <c r="B2669" s="3" t="s">
        <v>2668</v>
      </c>
      <c r="C2669" s="4">
        <v>28.241729653391001</v>
      </c>
      <c r="K2669" s="8">
        <v>33071</v>
      </c>
      <c r="L2669">
        <v>367.52</v>
      </c>
      <c r="M2669">
        <v>531.87649999999996</v>
      </c>
      <c r="N2669" s="9">
        <f t="shared" si="136"/>
        <v>0.109159499019164</v>
      </c>
      <c r="O2669" s="9">
        <f t="shared" si="137"/>
        <v>0.19737960614173233</v>
      </c>
    </row>
    <row r="2670" spans="1:15" x14ac:dyDescent="0.15">
      <c r="A2670">
        <f t="shared" si="138"/>
        <v>2</v>
      </c>
      <c r="B2670" s="3" t="s">
        <v>2669</v>
      </c>
      <c r="C2670" s="4">
        <v>31.1130055851748</v>
      </c>
      <c r="K2670" s="8">
        <v>33072</v>
      </c>
      <c r="L2670">
        <v>364.22</v>
      </c>
      <c r="M2670">
        <v>529.03139999999996</v>
      </c>
      <c r="N2670" s="9">
        <f t="shared" si="136"/>
        <v>8.4859857623685642E-2</v>
      </c>
      <c r="O2670" s="9">
        <f t="shared" si="137"/>
        <v>0.18457890719341541</v>
      </c>
    </row>
    <row r="2671" spans="1:15" x14ac:dyDescent="0.15">
      <c r="A2671">
        <f t="shared" si="138"/>
        <v>3</v>
      </c>
      <c r="B2671" s="3" t="s">
        <v>2670</v>
      </c>
      <c r="C2671" s="4">
        <v>33.363372768990502</v>
      </c>
      <c r="K2671" s="8">
        <v>33073</v>
      </c>
      <c r="L2671">
        <v>365.32</v>
      </c>
      <c r="M2671">
        <v>522.72490000000005</v>
      </c>
      <c r="N2671" s="9">
        <f t="shared" si="136"/>
        <v>9.537944889208716E-2</v>
      </c>
      <c r="O2671" s="9">
        <f t="shared" si="137"/>
        <v>0.17420541618286656</v>
      </c>
    </row>
    <row r="2672" spans="1:15" x14ac:dyDescent="0.15">
      <c r="A2672">
        <f t="shared" si="138"/>
        <v>4</v>
      </c>
      <c r="B2672" s="3" t="s">
        <v>2671</v>
      </c>
      <c r="C2672" s="4">
        <v>33.363372768990502</v>
      </c>
      <c r="K2672" s="8">
        <v>33074</v>
      </c>
      <c r="L2672">
        <v>361.61</v>
      </c>
      <c r="M2672">
        <v>525.11400000000003</v>
      </c>
      <c r="N2672" s="9">
        <f t="shared" si="136"/>
        <v>7.6540637094373531E-2</v>
      </c>
      <c r="O2672" s="9">
        <f t="shared" si="137"/>
        <v>0.17583728870032811</v>
      </c>
    </row>
    <row r="2673" spans="1:15" x14ac:dyDescent="0.15">
      <c r="A2673">
        <f t="shared" si="138"/>
        <v>5</v>
      </c>
      <c r="B2673" s="3" t="s">
        <v>2672</v>
      </c>
      <c r="C2673" s="4">
        <v>34.672557727820603</v>
      </c>
      <c r="K2673" s="8">
        <v>33077</v>
      </c>
      <c r="L2673">
        <v>355.31</v>
      </c>
      <c r="M2673">
        <v>526.05629999999996</v>
      </c>
      <c r="N2673" s="9">
        <f t="shared" si="136"/>
        <v>6.4854496958072216E-2</v>
      </c>
      <c r="O2673" s="9">
        <f t="shared" si="137"/>
        <v>0.18173710690947931</v>
      </c>
    </row>
    <row r="2674" spans="1:15" x14ac:dyDescent="0.15">
      <c r="A2674">
        <f t="shared" si="138"/>
        <v>6</v>
      </c>
      <c r="B2674" s="3" t="s">
        <v>2673</v>
      </c>
      <c r="C2674" s="4">
        <v>32.685380365371202</v>
      </c>
      <c r="K2674" s="8">
        <v>33078</v>
      </c>
      <c r="L2674">
        <v>355.79</v>
      </c>
      <c r="M2674">
        <v>532.10749999999996</v>
      </c>
      <c r="N2674" s="9">
        <f t="shared" si="136"/>
        <v>6.5622379297951339E-2</v>
      </c>
      <c r="O2674" s="9">
        <f t="shared" si="137"/>
        <v>0.18780836039218318</v>
      </c>
    </row>
    <row r="2675" spans="1:15" x14ac:dyDescent="0.15">
      <c r="A2675">
        <f t="shared" si="138"/>
        <v>7</v>
      </c>
      <c r="B2675" s="3" t="s">
        <v>2674</v>
      </c>
      <c r="C2675" s="4">
        <v>32.685380365371202</v>
      </c>
      <c r="K2675" s="8">
        <v>33079</v>
      </c>
      <c r="L2675">
        <v>357.09</v>
      </c>
      <c r="M2675">
        <v>532.8999</v>
      </c>
      <c r="N2675" s="9">
        <f t="shared" si="136"/>
        <v>5.6323029137701486E-2</v>
      </c>
      <c r="O2675" s="9">
        <f t="shared" si="137"/>
        <v>0.18963722866488264</v>
      </c>
    </row>
    <row r="2676" spans="1:15" x14ac:dyDescent="0.15">
      <c r="A2676">
        <f t="shared" si="138"/>
        <v>1</v>
      </c>
      <c r="B2676" s="3" t="s">
        <v>2675</v>
      </c>
      <c r="C2676" s="4">
        <v>32.9640746981635</v>
      </c>
      <c r="K2676" s="8">
        <v>33080</v>
      </c>
      <c r="L2676">
        <v>355.91</v>
      </c>
      <c r="M2676">
        <v>531.0145</v>
      </c>
      <c r="N2676" s="9">
        <f t="shared" si="136"/>
        <v>4.0702944530541796E-2</v>
      </c>
      <c r="O2676" s="9">
        <f t="shared" si="137"/>
        <v>0.17991606604060961</v>
      </c>
    </row>
    <row r="2677" spans="1:15" x14ac:dyDescent="0.15">
      <c r="A2677">
        <f t="shared" si="138"/>
        <v>2</v>
      </c>
      <c r="B2677" s="3" t="s">
        <v>2676</v>
      </c>
      <c r="C2677" s="4">
        <v>31.607612646749399</v>
      </c>
      <c r="K2677" s="8">
        <v>33081</v>
      </c>
      <c r="L2677">
        <v>353.44</v>
      </c>
      <c r="M2677">
        <v>529.73950000000002</v>
      </c>
      <c r="N2677" s="9">
        <f t="shared" si="136"/>
        <v>3.2997223440011769E-2</v>
      </c>
      <c r="O2677" s="9">
        <f t="shared" si="137"/>
        <v>0.17511475758216388</v>
      </c>
    </row>
    <row r="2678" spans="1:15" x14ac:dyDescent="0.15">
      <c r="A2678">
        <f t="shared" si="138"/>
        <v>3</v>
      </c>
      <c r="B2678" s="3" t="s">
        <v>2677</v>
      </c>
      <c r="C2678" s="4">
        <v>30.306924405335799</v>
      </c>
      <c r="K2678" s="8">
        <v>33084</v>
      </c>
      <c r="L2678">
        <v>355.55</v>
      </c>
      <c r="M2678">
        <v>527.91129999999998</v>
      </c>
      <c r="N2678" s="9">
        <f t="shared" si="136"/>
        <v>2.7363615349052406E-2</v>
      </c>
      <c r="O2678" s="9">
        <f t="shared" si="137"/>
        <v>0.18118455126911415</v>
      </c>
    </row>
    <row r="2679" spans="1:15" x14ac:dyDescent="0.15">
      <c r="A2679">
        <f t="shared" si="138"/>
        <v>4</v>
      </c>
      <c r="B2679" s="3" t="s">
        <v>2678</v>
      </c>
      <c r="C2679" s="4">
        <v>30.0359725740812</v>
      </c>
      <c r="K2679" s="8">
        <v>33085</v>
      </c>
      <c r="L2679">
        <v>356.15</v>
      </c>
      <c r="M2679">
        <v>535.68550000000005</v>
      </c>
      <c r="N2679" s="9">
        <f t="shared" si="136"/>
        <v>3.6072727272727256E-2</v>
      </c>
      <c r="O2679" s="9">
        <f t="shared" si="137"/>
        <v>0.1788207468384766</v>
      </c>
    </row>
    <row r="2680" spans="1:15" x14ac:dyDescent="0.15">
      <c r="A2680">
        <f t="shared" si="138"/>
        <v>5</v>
      </c>
      <c r="B2680" s="3" t="s">
        <v>2679</v>
      </c>
      <c r="C2680" s="4">
        <v>25.099332877786001</v>
      </c>
      <c r="K2680" s="8">
        <v>33086</v>
      </c>
      <c r="L2680">
        <v>355.52</v>
      </c>
      <c r="M2680">
        <v>531.95330000000001</v>
      </c>
      <c r="N2680" s="9">
        <f t="shared" si="136"/>
        <v>3.2467909624208646E-2</v>
      </c>
      <c r="O2680" s="9">
        <f t="shared" si="137"/>
        <v>0.16912967357759157</v>
      </c>
    </row>
    <row r="2681" spans="1:15" x14ac:dyDescent="0.15">
      <c r="A2681">
        <f t="shared" si="138"/>
        <v>6</v>
      </c>
      <c r="B2681" s="3" t="s">
        <v>2680</v>
      </c>
      <c r="C2681" s="4">
        <v>24.333423083079602</v>
      </c>
      <c r="K2681" s="8">
        <v>33087</v>
      </c>
      <c r="L2681">
        <v>351.48</v>
      </c>
      <c r="M2681">
        <v>531.40419999999995</v>
      </c>
      <c r="N2681" s="9">
        <f t="shared" si="136"/>
        <v>1.9550965945350107E-2</v>
      </c>
      <c r="O2681" s="9">
        <f t="shared" si="137"/>
        <v>0.151425316336113</v>
      </c>
    </row>
    <row r="2682" spans="1:15" x14ac:dyDescent="0.15">
      <c r="A2682">
        <f t="shared" si="138"/>
        <v>7</v>
      </c>
      <c r="B2682" s="3" t="s">
        <v>2681</v>
      </c>
      <c r="C2682" s="4">
        <v>24.333423083079602</v>
      </c>
      <c r="K2682" s="8">
        <v>33088</v>
      </c>
      <c r="L2682">
        <v>344.86</v>
      </c>
      <c r="M2682">
        <v>530.44169999999997</v>
      </c>
      <c r="N2682" s="9">
        <f t="shared" si="136"/>
        <v>2.7331937659920147E-3</v>
      </c>
      <c r="O2682" s="9">
        <f t="shared" si="137"/>
        <v>0.14509284042947956</v>
      </c>
    </row>
    <row r="2683" spans="1:15" x14ac:dyDescent="0.15">
      <c r="A2683">
        <f t="shared" si="138"/>
        <v>1</v>
      </c>
      <c r="B2683" s="3" t="s">
        <v>2682</v>
      </c>
      <c r="C2683" s="4">
        <v>25.877396295093401</v>
      </c>
      <c r="K2683" s="8">
        <v>33091</v>
      </c>
      <c r="L2683">
        <v>334.43</v>
      </c>
      <c r="M2683">
        <v>532.46500000000003</v>
      </c>
      <c r="N2683" s="9">
        <f t="shared" si="136"/>
        <v>-4.2872270398672141E-2</v>
      </c>
      <c r="O2683" s="9">
        <f t="shared" si="137"/>
        <v>0.15306448382084636</v>
      </c>
    </row>
    <row r="2684" spans="1:15" x14ac:dyDescent="0.15">
      <c r="A2684">
        <f t="shared" si="138"/>
        <v>2</v>
      </c>
      <c r="B2684" s="3" t="s">
        <v>2683</v>
      </c>
      <c r="C2684" s="4">
        <v>27.6042384650044</v>
      </c>
      <c r="K2684" s="8">
        <v>33092</v>
      </c>
      <c r="L2684">
        <v>334.83</v>
      </c>
      <c r="M2684">
        <v>533.55679999999995</v>
      </c>
      <c r="N2684" s="9">
        <f t="shared" si="136"/>
        <v>-4.1562902533276214E-2</v>
      </c>
      <c r="O2684" s="9">
        <f t="shared" si="137"/>
        <v>0.14265473292459108</v>
      </c>
    </row>
    <row r="2685" spans="1:15" x14ac:dyDescent="0.15">
      <c r="A2685">
        <f t="shared" si="138"/>
        <v>3</v>
      </c>
      <c r="B2685" s="3" t="s">
        <v>2684</v>
      </c>
      <c r="C2685" s="4">
        <v>26.826342598918099</v>
      </c>
      <c r="K2685" s="8">
        <v>33093</v>
      </c>
      <c r="L2685">
        <v>338.35</v>
      </c>
      <c r="M2685">
        <v>533.32529999999997</v>
      </c>
      <c r="N2685" s="9">
        <f t="shared" si="136"/>
        <v>-2.4759324378855085E-2</v>
      </c>
      <c r="O2685" s="9">
        <f t="shared" si="137"/>
        <v>0.14534397774792196</v>
      </c>
    </row>
    <row r="2686" spans="1:15" x14ac:dyDescent="0.15">
      <c r="A2686">
        <f t="shared" si="138"/>
        <v>4</v>
      </c>
      <c r="B2686" s="3" t="s">
        <v>2685</v>
      </c>
      <c r="C2686" s="4">
        <v>26.146929736185399</v>
      </c>
      <c r="K2686" s="8">
        <v>33094</v>
      </c>
      <c r="L2686">
        <v>339.94</v>
      </c>
      <c r="M2686">
        <v>537.14909999999998</v>
      </c>
      <c r="N2686" s="9">
        <f t="shared" si="136"/>
        <v>-2.3862167982770965E-2</v>
      </c>
      <c r="O2686" s="9">
        <f t="shared" si="137"/>
        <v>0.16066966527540205</v>
      </c>
    </row>
    <row r="2687" spans="1:15" x14ac:dyDescent="0.15">
      <c r="A2687">
        <f t="shared" si="138"/>
        <v>5</v>
      </c>
      <c r="B2687" s="3" t="s">
        <v>2686</v>
      </c>
      <c r="C2687" s="4">
        <v>27.150656646197799</v>
      </c>
      <c r="K2687" s="8">
        <v>33095</v>
      </c>
      <c r="L2687">
        <v>335.52</v>
      </c>
      <c r="M2687">
        <v>537.14909999999998</v>
      </c>
      <c r="N2687" s="9">
        <f t="shared" si="136"/>
        <v>-2.6744793177467141E-2</v>
      </c>
      <c r="O2687" s="9">
        <f t="shared" si="137"/>
        <v>0.15974721505827882</v>
      </c>
    </row>
    <row r="2688" spans="1:15" x14ac:dyDescent="0.15">
      <c r="A2688">
        <f t="shared" si="138"/>
        <v>6</v>
      </c>
      <c r="B2688" s="3" t="s">
        <v>2687</v>
      </c>
      <c r="C2688" s="4">
        <v>26.0936140012283</v>
      </c>
      <c r="K2688" s="8">
        <v>33098</v>
      </c>
      <c r="L2688">
        <v>338.84</v>
      </c>
      <c r="M2688">
        <v>537.82410000000004</v>
      </c>
      <c r="N2688" s="9">
        <f t="shared" si="136"/>
        <v>-1.2301055209001377E-2</v>
      </c>
      <c r="O2688" s="9">
        <f t="shared" si="137"/>
        <v>0.15126464328877898</v>
      </c>
    </row>
    <row r="2689" spans="1:15" x14ac:dyDescent="0.15">
      <c r="A2689">
        <f t="shared" si="138"/>
        <v>7</v>
      </c>
      <c r="B2689" s="3" t="s">
        <v>2688</v>
      </c>
      <c r="C2689" s="4">
        <v>26.0936140012283</v>
      </c>
      <c r="K2689" s="8">
        <v>33099</v>
      </c>
      <c r="L2689">
        <v>339.39</v>
      </c>
      <c r="M2689">
        <v>537.73979999999995</v>
      </c>
      <c r="N2689" s="9">
        <f t="shared" si="136"/>
        <v>-1.5433262742595155E-2</v>
      </c>
      <c r="O2689" s="9">
        <f t="shared" si="137"/>
        <v>0.15082774494476858</v>
      </c>
    </row>
    <row r="2690" spans="1:15" x14ac:dyDescent="0.15">
      <c r="A2690">
        <f t="shared" si="138"/>
        <v>1</v>
      </c>
      <c r="B2690" s="3" t="s">
        <v>2689</v>
      </c>
      <c r="C2690" s="4">
        <v>26.0936140012283</v>
      </c>
      <c r="K2690" s="8">
        <v>33100</v>
      </c>
      <c r="L2690">
        <v>340.06</v>
      </c>
      <c r="M2690">
        <v>531.58150000000001</v>
      </c>
      <c r="N2690" s="9">
        <f t="shared" ref="N2690:N2753" si="139">L2690/L2438-1</f>
        <v>-1.6200891049007793E-2</v>
      </c>
      <c r="O2690" s="9">
        <f t="shared" ref="O2690:O2753" si="140">M2690/M2438-1</f>
        <v>0.13923398207208515</v>
      </c>
    </row>
    <row r="2691" spans="1:15" x14ac:dyDescent="0.15">
      <c r="A2691">
        <f t="shared" si="138"/>
        <v>2</v>
      </c>
      <c r="B2691" s="3" t="s">
        <v>2690</v>
      </c>
      <c r="C2691" s="4">
        <v>28.248535184077699</v>
      </c>
      <c r="K2691" s="8">
        <v>33101</v>
      </c>
      <c r="L2691">
        <v>332.39</v>
      </c>
      <c r="M2691">
        <v>527.48779999999999</v>
      </c>
      <c r="N2691" s="9">
        <f t="shared" si="139"/>
        <v>-3.5012338510669205E-2</v>
      </c>
      <c r="O2691" s="9">
        <f t="shared" si="140"/>
        <v>0.13386834527487323</v>
      </c>
    </row>
    <row r="2692" spans="1:15" x14ac:dyDescent="0.15">
      <c r="A2692">
        <f t="shared" ref="A2692:A2755" si="141">WEEKDAY(B2692,2)</f>
        <v>3</v>
      </c>
      <c r="B2692" s="3" t="s">
        <v>2691</v>
      </c>
      <c r="C2692" s="4">
        <v>26.256732495511599</v>
      </c>
      <c r="K2692" s="8">
        <v>33102</v>
      </c>
      <c r="L2692">
        <v>327.83</v>
      </c>
      <c r="M2692">
        <v>522.86850000000004</v>
      </c>
      <c r="N2692" s="9">
        <f t="shared" si="139"/>
        <v>-5.2596595670895585E-2</v>
      </c>
      <c r="O2692" s="9">
        <f t="shared" si="140"/>
        <v>0.1235816586216183</v>
      </c>
    </row>
    <row r="2693" spans="1:15" x14ac:dyDescent="0.15">
      <c r="A2693">
        <f t="shared" si="141"/>
        <v>4</v>
      </c>
      <c r="B2693" s="3" t="s">
        <v>2692</v>
      </c>
      <c r="C2693" s="4">
        <v>24.678395965249901</v>
      </c>
      <c r="K2693" s="8">
        <v>33105</v>
      </c>
      <c r="L2693">
        <v>328.51</v>
      </c>
      <c r="M2693">
        <v>516.57709999999997</v>
      </c>
      <c r="N2693" s="9">
        <f t="shared" si="139"/>
        <v>-3.5694366982710668E-2</v>
      </c>
      <c r="O2693" s="9">
        <f t="shared" si="140"/>
        <v>0.11081911811760481</v>
      </c>
    </row>
    <row r="2694" spans="1:15" x14ac:dyDescent="0.15">
      <c r="A2694">
        <f t="shared" si="141"/>
        <v>5</v>
      </c>
      <c r="B2694" s="3" t="s">
        <v>2693</v>
      </c>
      <c r="C2694" s="4">
        <v>25.3545388792183</v>
      </c>
      <c r="K2694" s="8">
        <v>33106</v>
      </c>
      <c r="L2694">
        <v>321.86</v>
      </c>
      <c r="M2694">
        <v>515.53629999999998</v>
      </c>
      <c r="N2694" s="9">
        <f t="shared" si="139"/>
        <v>-5.6654649901814236E-2</v>
      </c>
      <c r="O2694" s="9">
        <f t="shared" si="140"/>
        <v>0.10880087166474439</v>
      </c>
    </row>
    <row r="2695" spans="1:15" x14ac:dyDescent="0.15">
      <c r="A2695">
        <f t="shared" si="141"/>
        <v>6</v>
      </c>
      <c r="B2695" s="3" t="s">
        <v>2694</v>
      </c>
      <c r="C2695" s="4">
        <v>26.4998623184838</v>
      </c>
      <c r="K2695" s="8">
        <v>33107</v>
      </c>
      <c r="L2695">
        <v>316.55</v>
      </c>
      <c r="M2695">
        <v>518.18320000000006</v>
      </c>
      <c r="N2695" s="9">
        <f t="shared" si="139"/>
        <v>-8.1665216129968021E-2</v>
      </c>
      <c r="O2695" s="9">
        <f t="shared" si="140"/>
        <v>0.11988544034730997</v>
      </c>
    </row>
    <row r="2696" spans="1:15" x14ac:dyDescent="0.15">
      <c r="A2696">
        <f t="shared" si="141"/>
        <v>7</v>
      </c>
      <c r="B2696" s="3" t="s">
        <v>2695</v>
      </c>
      <c r="C2696" s="4">
        <v>26.4998623184838</v>
      </c>
      <c r="K2696" s="8">
        <v>33108</v>
      </c>
      <c r="L2696">
        <v>307.06</v>
      </c>
      <c r="M2696">
        <v>519.6558</v>
      </c>
      <c r="N2696" s="9">
        <f t="shared" si="139"/>
        <v>-0.12647928994082835</v>
      </c>
      <c r="O2696" s="9">
        <f t="shared" si="140"/>
        <v>0.12537023758657817</v>
      </c>
    </row>
    <row r="2697" spans="1:15" x14ac:dyDescent="0.15">
      <c r="A2697">
        <f t="shared" si="141"/>
        <v>1</v>
      </c>
      <c r="B2697" s="3" t="s">
        <v>2696</v>
      </c>
      <c r="C2697" s="4">
        <v>26.415293042798002</v>
      </c>
      <c r="K2697" s="8">
        <v>33109</v>
      </c>
      <c r="L2697">
        <v>311.51</v>
      </c>
      <c r="M2697">
        <v>513.72360000000003</v>
      </c>
      <c r="N2697" s="9">
        <f t="shared" si="139"/>
        <v>-0.1112917950473582</v>
      </c>
      <c r="O2697" s="9">
        <f t="shared" si="140"/>
        <v>0.1102388189693646</v>
      </c>
    </row>
    <row r="2698" spans="1:15" x14ac:dyDescent="0.15">
      <c r="A2698">
        <f t="shared" si="141"/>
        <v>2</v>
      </c>
      <c r="B2698" s="3" t="s">
        <v>2697</v>
      </c>
      <c r="C2698" s="4">
        <v>28.9301045866696</v>
      </c>
      <c r="K2698" s="8">
        <v>33112</v>
      </c>
      <c r="L2698">
        <v>321.44</v>
      </c>
      <c r="M2698">
        <v>516.48490000000004</v>
      </c>
      <c r="N2698" s="9">
        <f t="shared" si="139"/>
        <v>-8.7051606123434322E-2</v>
      </c>
      <c r="O2698" s="9">
        <f t="shared" si="140"/>
        <v>0.11196657414719491</v>
      </c>
    </row>
    <row r="2699" spans="1:15" x14ac:dyDescent="0.15">
      <c r="A2699">
        <f t="shared" si="141"/>
        <v>3</v>
      </c>
      <c r="B2699" s="3" t="s">
        <v>2698</v>
      </c>
      <c r="C2699" s="4">
        <v>30.0726544112852</v>
      </c>
      <c r="K2699" s="8">
        <v>33113</v>
      </c>
      <c r="L2699">
        <v>321.33999999999997</v>
      </c>
      <c r="M2699">
        <v>518.88639999999998</v>
      </c>
      <c r="N2699" s="9">
        <f t="shared" si="139"/>
        <v>-8.1465812943059657E-2</v>
      </c>
      <c r="O2699" s="9">
        <f t="shared" si="140"/>
        <v>9.255572938270773E-2</v>
      </c>
    </row>
    <row r="2700" spans="1:15" x14ac:dyDescent="0.15">
      <c r="A2700">
        <f t="shared" si="141"/>
        <v>4</v>
      </c>
      <c r="B2700" s="3" t="s">
        <v>2699</v>
      </c>
      <c r="C2700" s="4">
        <v>29.856798003355099</v>
      </c>
      <c r="K2700" s="8">
        <v>33114</v>
      </c>
      <c r="L2700">
        <v>324.19</v>
      </c>
      <c r="M2700">
        <v>522.39409999999998</v>
      </c>
      <c r="N2700" s="9">
        <f t="shared" si="139"/>
        <v>-7.5459860259518008E-2</v>
      </c>
      <c r="O2700" s="9">
        <f t="shared" si="140"/>
        <v>9.1427973297319554E-2</v>
      </c>
    </row>
    <row r="2701" spans="1:15" x14ac:dyDescent="0.15">
      <c r="A2701">
        <f t="shared" si="141"/>
        <v>5</v>
      </c>
      <c r="B2701" s="3" t="s">
        <v>2700</v>
      </c>
      <c r="C2701" s="4">
        <v>27.231966541435899</v>
      </c>
      <c r="K2701" s="8">
        <v>33115</v>
      </c>
      <c r="L2701">
        <v>318.70999999999998</v>
      </c>
      <c r="M2701">
        <v>524.25409999999999</v>
      </c>
      <c r="N2701" s="9">
        <f t="shared" si="139"/>
        <v>-9.3156921325935449E-2</v>
      </c>
      <c r="O2701" s="9">
        <f t="shared" si="140"/>
        <v>9.7727214669583118E-2</v>
      </c>
    </row>
    <row r="2702" spans="1:15" x14ac:dyDescent="0.15">
      <c r="A2702">
        <f t="shared" si="141"/>
        <v>6</v>
      </c>
      <c r="B2702" s="3" t="s">
        <v>2701</v>
      </c>
      <c r="C2702" s="4">
        <v>26.909692833160701</v>
      </c>
      <c r="K2702" s="8">
        <v>33116</v>
      </c>
      <c r="L2702">
        <v>322.56</v>
      </c>
      <c r="M2702">
        <v>528.93150000000003</v>
      </c>
      <c r="N2702" s="9">
        <f t="shared" si="139"/>
        <v>-8.8118056144517065E-2</v>
      </c>
      <c r="O2702" s="9">
        <f t="shared" si="140"/>
        <v>9.9822321383086221E-2</v>
      </c>
    </row>
    <row r="2703" spans="1:15" x14ac:dyDescent="0.15">
      <c r="A2703">
        <f t="shared" si="141"/>
        <v>7</v>
      </c>
      <c r="B2703" s="3" t="s">
        <v>2702</v>
      </c>
      <c r="C2703" s="4">
        <v>26.909692833160701</v>
      </c>
      <c r="K2703" s="8">
        <v>33120</v>
      </c>
      <c r="L2703">
        <v>323.08999999999997</v>
      </c>
      <c r="M2703">
        <v>532.41480000000001</v>
      </c>
      <c r="N2703" s="9">
        <f t="shared" si="139"/>
        <v>-8.3588609031087002E-2</v>
      </c>
      <c r="O2703" s="9">
        <f t="shared" si="140"/>
        <v>0.10526184677394568</v>
      </c>
    </row>
    <row r="2704" spans="1:15" x14ac:dyDescent="0.15">
      <c r="A2704">
        <f t="shared" si="141"/>
        <v>1</v>
      </c>
      <c r="B2704" s="3" t="s">
        <v>2703</v>
      </c>
      <c r="C2704" s="4">
        <v>29.628015066454999</v>
      </c>
      <c r="K2704" s="8">
        <v>33121</v>
      </c>
      <c r="L2704">
        <v>324.39</v>
      </c>
      <c r="M2704">
        <v>534.92319999999995</v>
      </c>
      <c r="N2704" s="9">
        <f t="shared" si="139"/>
        <v>-7.115450692933234E-2</v>
      </c>
      <c r="O2704" s="9">
        <f t="shared" si="140"/>
        <v>9.9131212369898414E-2</v>
      </c>
    </row>
    <row r="2705" spans="1:15" x14ac:dyDescent="0.15">
      <c r="A2705">
        <f t="shared" si="141"/>
        <v>2</v>
      </c>
      <c r="B2705" s="3" t="s">
        <v>2704</v>
      </c>
      <c r="C2705" s="4">
        <v>30.1403389449274</v>
      </c>
      <c r="K2705" s="8">
        <v>33122</v>
      </c>
      <c r="L2705">
        <v>320.45999999999998</v>
      </c>
      <c r="M2705">
        <v>536.36009999999999</v>
      </c>
      <c r="N2705" s="9">
        <f t="shared" si="139"/>
        <v>-8.0063154872972664E-2</v>
      </c>
      <c r="O2705" s="9">
        <f t="shared" si="140"/>
        <v>9.9253767591366948E-2</v>
      </c>
    </row>
    <row r="2706" spans="1:15" x14ac:dyDescent="0.15">
      <c r="A2706">
        <f t="shared" si="141"/>
        <v>3</v>
      </c>
      <c r="B2706" s="3" t="s">
        <v>2705</v>
      </c>
      <c r="C2706" s="4">
        <v>29.846661216123302</v>
      </c>
      <c r="K2706" s="8">
        <v>33123</v>
      </c>
      <c r="L2706">
        <v>323.39999999999998</v>
      </c>
      <c r="M2706">
        <v>537.9402</v>
      </c>
      <c r="N2706" s="9">
        <f t="shared" si="139"/>
        <v>-7.2714760867071959E-2</v>
      </c>
      <c r="O2706" s="9">
        <f t="shared" si="140"/>
        <v>0.11515088445648902</v>
      </c>
    </row>
    <row r="2707" spans="1:15" x14ac:dyDescent="0.15">
      <c r="A2707">
        <f t="shared" si="141"/>
        <v>4</v>
      </c>
      <c r="B2707" s="3" t="s">
        <v>2706</v>
      </c>
      <c r="C2707" s="4">
        <v>31.232570883481099</v>
      </c>
      <c r="K2707" s="8">
        <v>33126</v>
      </c>
      <c r="L2707">
        <v>321.63</v>
      </c>
      <c r="M2707">
        <v>550.86599999999999</v>
      </c>
      <c r="N2707" s="9">
        <f t="shared" si="139"/>
        <v>-7.4872001380659303E-2</v>
      </c>
      <c r="O2707" s="9">
        <f t="shared" si="140"/>
        <v>0.13886915655217869</v>
      </c>
    </row>
    <row r="2708" spans="1:15" x14ac:dyDescent="0.15">
      <c r="A2708">
        <f t="shared" si="141"/>
        <v>5</v>
      </c>
      <c r="B2708" s="3" t="s">
        <v>2707</v>
      </c>
      <c r="C2708" s="4">
        <v>32.063988269267</v>
      </c>
      <c r="K2708" s="8">
        <v>33127</v>
      </c>
      <c r="L2708">
        <v>321.04000000000002</v>
      </c>
      <c r="M2708">
        <v>555.43219999999997</v>
      </c>
      <c r="N2708" s="9">
        <f t="shared" si="139"/>
        <v>-7.932320045884711E-2</v>
      </c>
      <c r="O2708" s="9">
        <f t="shared" si="140"/>
        <v>0.14792801085776919</v>
      </c>
    </row>
    <row r="2709" spans="1:15" x14ac:dyDescent="0.15">
      <c r="A2709">
        <f t="shared" si="141"/>
        <v>6</v>
      </c>
      <c r="B2709" s="3" t="s">
        <v>2708</v>
      </c>
      <c r="C2709" s="4">
        <v>30.4883636694939</v>
      </c>
      <c r="K2709" s="8">
        <v>33128</v>
      </c>
      <c r="L2709">
        <v>322.54000000000002</v>
      </c>
      <c r="M2709">
        <v>554.72469999999998</v>
      </c>
      <c r="N2709" s="9">
        <f t="shared" si="139"/>
        <v>-6.6346320847565421E-2</v>
      </c>
      <c r="O2709" s="9">
        <f t="shared" si="140"/>
        <v>0.13748849131081142</v>
      </c>
    </row>
    <row r="2710" spans="1:15" x14ac:dyDescent="0.15">
      <c r="A2710">
        <f t="shared" si="141"/>
        <v>7</v>
      </c>
      <c r="B2710" s="3" t="s">
        <v>2709</v>
      </c>
      <c r="C2710" s="4">
        <v>30.4883636694939</v>
      </c>
      <c r="K2710" s="8">
        <v>33129</v>
      </c>
      <c r="L2710">
        <v>318.64999999999998</v>
      </c>
      <c r="M2710">
        <v>554.40170000000001</v>
      </c>
      <c r="N2710" s="9">
        <f t="shared" si="139"/>
        <v>-7.1424408439212161E-2</v>
      </c>
      <c r="O2710" s="9">
        <f t="shared" si="140"/>
        <v>0.13682616496642219</v>
      </c>
    </row>
    <row r="2711" spans="1:15" x14ac:dyDescent="0.15">
      <c r="A2711">
        <f t="shared" si="141"/>
        <v>1</v>
      </c>
      <c r="B2711" s="3" t="s">
        <v>2710</v>
      </c>
      <c r="C2711" s="4">
        <v>30.275836475835099</v>
      </c>
      <c r="K2711" s="8">
        <v>33130</v>
      </c>
      <c r="L2711">
        <v>316.83</v>
      </c>
      <c r="M2711">
        <v>555.16129999999998</v>
      </c>
      <c r="N2711" s="9">
        <f t="shared" si="139"/>
        <v>-8.1811858807164017E-2</v>
      </c>
      <c r="O2711" s="9">
        <f t="shared" si="140"/>
        <v>0.14718415056271117</v>
      </c>
    </row>
    <row r="2712" spans="1:15" x14ac:dyDescent="0.15">
      <c r="A2712">
        <f t="shared" si="141"/>
        <v>2</v>
      </c>
      <c r="B2712" s="3" t="s">
        <v>2711</v>
      </c>
      <c r="C2712" s="4">
        <v>32.0288654672297</v>
      </c>
      <c r="K2712" s="8">
        <v>33133</v>
      </c>
      <c r="L2712">
        <v>317.77</v>
      </c>
      <c r="M2712">
        <v>555.43010000000004</v>
      </c>
      <c r="N2712" s="9">
        <f t="shared" si="139"/>
        <v>-8.3523202491852522E-2</v>
      </c>
      <c r="O2712" s="9">
        <f t="shared" si="140"/>
        <v>0.14246489178025223</v>
      </c>
    </row>
    <row r="2713" spans="1:15" x14ac:dyDescent="0.15">
      <c r="A2713">
        <f t="shared" si="141"/>
        <v>3</v>
      </c>
      <c r="B2713" s="3" t="s">
        <v>2712</v>
      </c>
      <c r="C2713" s="4">
        <v>31.4903043890776</v>
      </c>
      <c r="K2713" s="8">
        <v>33134</v>
      </c>
      <c r="L2713">
        <v>318.60000000000002</v>
      </c>
      <c r="M2713">
        <v>560.81790000000001</v>
      </c>
      <c r="N2713" s="9">
        <f t="shared" si="139"/>
        <v>-8.0652142547972816E-2</v>
      </c>
      <c r="O2713" s="9">
        <f t="shared" si="140"/>
        <v>0.1482414735349844</v>
      </c>
    </row>
    <row r="2714" spans="1:15" x14ac:dyDescent="0.15">
      <c r="A2714">
        <f t="shared" si="141"/>
        <v>4</v>
      </c>
      <c r="B2714" s="3" t="s">
        <v>2713</v>
      </c>
      <c r="C2714" s="4">
        <v>29.832499933360001</v>
      </c>
      <c r="K2714" s="8">
        <v>33135</v>
      </c>
      <c r="L2714">
        <v>316.60000000000002</v>
      </c>
      <c r="M2714">
        <v>561.80380000000002</v>
      </c>
      <c r="N2714" s="9">
        <f t="shared" si="139"/>
        <v>-8.6212370479406553E-2</v>
      </c>
      <c r="O2714" s="9">
        <f t="shared" si="140"/>
        <v>0.13770190629595702</v>
      </c>
    </row>
    <row r="2715" spans="1:15" x14ac:dyDescent="0.15">
      <c r="A2715">
        <f t="shared" si="141"/>
        <v>5</v>
      </c>
      <c r="B2715" s="3" t="s">
        <v>2714</v>
      </c>
      <c r="C2715" s="4">
        <v>27.8669365047955</v>
      </c>
      <c r="K2715" s="8">
        <v>33136</v>
      </c>
      <c r="L2715">
        <v>311.48</v>
      </c>
      <c r="M2715">
        <v>563.16859999999997</v>
      </c>
      <c r="N2715" s="9">
        <f t="shared" si="139"/>
        <v>-9.8987561469482177E-2</v>
      </c>
      <c r="O2715" s="9">
        <f t="shared" si="140"/>
        <v>0.15262865972840478</v>
      </c>
    </row>
    <row r="2716" spans="1:15" x14ac:dyDescent="0.15">
      <c r="A2716">
        <f t="shared" si="141"/>
        <v>6</v>
      </c>
      <c r="B2716" s="3" t="s">
        <v>2715</v>
      </c>
      <c r="C2716" s="4">
        <v>28.391046348284</v>
      </c>
      <c r="K2716" s="8">
        <v>33137</v>
      </c>
      <c r="L2716">
        <v>311.32</v>
      </c>
      <c r="M2716">
        <v>561.85720000000003</v>
      </c>
      <c r="N2716" s="9">
        <f t="shared" si="139"/>
        <v>-0.10295346491859969</v>
      </c>
      <c r="O2716" s="9">
        <f t="shared" si="140"/>
        <v>0.14180028820511126</v>
      </c>
    </row>
    <row r="2717" spans="1:15" x14ac:dyDescent="0.15">
      <c r="A2717">
        <f t="shared" si="141"/>
        <v>7</v>
      </c>
      <c r="B2717" s="3" t="s">
        <v>2716</v>
      </c>
      <c r="C2717" s="4">
        <v>28.391046348284</v>
      </c>
      <c r="K2717" s="8">
        <v>33140</v>
      </c>
      <c r="L2717">
        <v>304.58999999999997</v>
      </c>
      <c r="M2717">
        <v>556.10559999999998</v>
      </c>
      <c r="N2717" s="9">
        <f t="shared" si="139"/>
        <v>-0.11515556459344056</v>
      </c>
      <c r="O2717" s="9">
        <f t="shared" si="140"/>
        <v>0.12074138684354363</v>
      </c>
    </row>
    <row r="2718" spans="1:15" x14ac:dyDescent="0.15">
      <c r="A2718">
        <f t="shared" si="141"/>
        <v>1</v>
      </c>
      <c r="B2718" s="3" t="s">
        <v>2717</v>
      </c>
      <c r="C2718" s="4">
        <v>28.391046348284</v>
      </c>
      <c r="K2718" s="8">
        <v>33141</v>
      </c>
      <c r="L2718">
        <v>308.26</v>
      </c>
      <c r="M2718">
        <v>556.10559999999998</v>
      </c>
      <c r="N2718" s="9">
        <f t="shared" si="139"/>
        <v>-0.10475416025324547</v>
      </c>
      <c r="O2718" s="9">
        <f t="shared" si="140"/>
        <v>0.12140334320424517</v>
      </c>
    </row>
    <row r="2719" spans="1:15" x14ac:dyDescent="0.15">
      <c r="A2719">
        <f t="shared" si="141"/>
        <v>2</v>
      </c>
      <c r="B2719" s="3" t="s">
        <v>2718</v>
      </c>
      <c r="C2719" s="4">
        <v>28.7335153703253</v>
      </c>
      <c r="K2719" s="8">
        <v>33142</v>
      </c>
      <c r="L2719">
        <v>305.06</v>
      </c>
      <c r="M2719">
        <v>565.75909999999999</v>
      </c>
      <c r="N2719" s="9">
        <f t="shared" si="139"/>
        <v>-0.11602434077079116</v>
      </c>
      <c r="O2719" s="9">
        <f t="shared" si="140"/>
        <v>0.1406709436518625</v>
      </c>
    </row>
    <row r="2720" spans="1:15" x14ac:dyDescent="0.15">
      <c r="A2720">
        <f t="shared" si="141"/>
        <v>3</v>
      </c>
      <c r="B2720" s="3" t="s">
        <v>2719</v>
      </c>
      <c r="C2720" s="4">
        <v>28.668824683009898</v>
      </c>
      <c r="K2720" s="8">
        <v>33143</v>
      </c>
      <c r="L2720">
        <v>300.97000000000003</v>
      </c>
      <c r="M2720">
        <v>566.10709999999995</v>
      </c>
      <c r="N2720" s="9">
        <f t="shared" si="139"/>
        <v>-0.13663224325874923</v>
      </c>
      <c r="O2720" s="9">
        <f t="shared" si="140"/>
        <v>0.14286270900488196</v>
      </c>
    </row>
    <row r="2721" spans="1:15" x14ac:dyDescent="0.15">
      <c r="A2721">
        <f t="shared" si="141"/>
        <v>4</v>
      </c>
      <c r="B2721" s="3" t="s">
        <v>2720</v>
      </c>
      <c r="C2721" s="4">
        <v>28.7850520529215</v>
      </c>
      <c r="K2721" s="8">
        <v>33144</v>
      </c>
      <c r="L2721">
        <v>306.05</v>
      </c>
      <c r="M2721">
        <v>566.79489999999998</v>
      </c>
      <c r="N2721" s="9">
        <f t="shared" si="139"/>
        <v>-0.12344264642703695</v>
      </c>
      <c r="O2721" s="9">
        <f t="shared" si="140"/>
        <v>0.15240746143781814</v>
      </c>
    </row>
    <row r="2722" spans="1:15" x14ac:dyDescent="0.15">
      <c r="A2722">
        <f t="shared" si="141"/>
        <v>5</v>
      </c>
      <c r="B2722" s="3" t="s">
        <v>2721</v>
      </c>
      <c r="C2722" s="4">
        <v>31.086025201308601</v>
      </c>
      <c r="K2722" s="8">
        <v>33147</v>
      </c>
      <c r="L2722">
        <v>314.94</v>
      </c>
      <c r="M2722">
        <v>569.87300000000005</v>
      </c>
      <c r="N2722" s="9">
        <f t="shared" si="139"/>
        <v>-0.10240259925328477</v>
      </c>
      <c r="O2722" s="9">
        <f t="shared" si="140"/>
        <v>0.15891633037045616</v>
      </c>
    </row>
    <row r="2723" spans="1:15" x14ac:dyDescent="0.15">
      <c r="A2723">
        <f t="shared" si="141"/>
        <v>6</v>
      </c>
      <c r="B2723" s="3" t="s">
        <v>2722</v>
      </c>
      <c r="C2723" s="4">
        <v>31.2519787925911</v>
      </c>
      <c r="K2723" s="8">
        <v>33148</v>
      </c>
      <c r="L2723">
        <v>315.20999999999998</v>
      </c>
      <c r="M2723">
        <v>576.63220000000001</v>
      </c>
      <c r="N2723" s="9">
        <f t="shared" si="139"/>
        <v>-0.11135857461024501</v>
      </c>
      <c r="O2723" s="9">
        <f t="shared" si="140"/>
        <v>0.18636395432568675</v>
      </c>
    </row>
    <row r="2724" spans="1:15" x14ac:dyDescent="0.15">
      <c r="A2724">
        <f t="shared" si="141"/>
        <v>7</v>
      </c>
      <c r="B2724" s="3" t="s">
        <v>2723</v>
      </c>
      <c r="C2724" s="4">
        <v>31.2519787925911</v>
      </c>
      <c r="K2724" s="8">
        <v>33149</v>
      </c>
      <c r="L2724">
        <v>311.39999999999998</v>
      </c>
      <c r="M2724">
        <v>575.52149999999995</v>
      </c>
      <c r="N2724" s="9">
        <f t="shared" si="139"/>
        <v>-0.12758446797781142</v>
      </c>
      <c r="O2724" s="9">
        <f t="shared" si="140"/>
        <v>0.17938817963163056</v>
      </c>
    </row>
    <row r="2725" spans="1:15" x14ac:dyDescent="0.15">
      <c r="A2725">
        <f t="shared" si="141"/>
        <v>1</v>
      </c>
      <c r="B2725" s="3" t="s">
        <v>2724</v>
      </c>
      <c r="C2725" s="4">
        <v>31.753651910923299</v>
      </c>
      <c r="K2725" s="8">
        <v>33150</v>
      </c>
      <c r="L2725">
        <v>312.69</v>
      </c>
      <c r="M2725">
        <v>572.90679999999998</v>
      </c>
      <c r="N2725" s="9">
        <f t="shared" si="139"/>
        <v>-0.12404403731406011</v>
      </c>
      <c r="O2725" s="9">
        <f t="shared" si="140"/>
        <v>0.17188571335062464</v>
      </c>
    </row>
    <row r="2726" spans="1:15" x14ac:dyDescent="0.15">
      <c r="A2726">
        <f t="shared" si="141"/>
        <v>2</v>
      </c>
      <c r="B2726" s="3" t="s">
        <v>2725</v>
      </c>
      <c r="C2726" s="4">
        <v>29.417438254910898</v>
      </c>
      <c r="K2726" s="8">
        <v>33151</v>
      </c>
      <c r="L2726">
        <v>311.5</v>
      </c>
      <c r="M2726">
        <v>570.09029999999996</v>
      </c>
      <c r="N2726" s="9">
        <f t="shared" si="139"/>
        <v>-0.13177992084285628</v>
      </c>
      <c r="O2726" s="9">
        <f t="shared" si="140"/>
        <v>0.16837847990984001</v>
      </c>
    </row>
    <row r="2727" spans="1:15" x14ac:dyDescent="0.15">
      <c r="A2727">
        <f t="shared" si="141"/>
        <v>3</v>
      </c>
      <c r="B2727" s="3" t="s">
        <v>2726</v>
      </c>
      <c r="C2727" s="4">
        <v>30.690233546105901</v>
      </c>
      <c r="K2727" s="8">
        <v>33154</v>
      </c>
      <c r="L2727">
        <v>313.48</v>
      </c>
      <c r="M2727">
        <v>563.13130000000001</v>
      </c>
      <c r="N2727" s="9">
        <f t="shared" si="139"/>
        <v>-0.12873818788215674</v>
      </c>
      <c r="O2727" s="9">
        <f t="shared" si="140"/>
        <v>0.15687846302108266</v>
      </c>
    </row>
    <row r="2728" spans="1:15" x14ac:dyDescent="0.15">
      <c r="A2728">
        <f t="shared" si="141"/>
        <v>4</v>
      </c>
      <c r="B2728" s="3" t="s">
        <v>2727</v>
      </c>
      <c r="C2728" s="4">
        <v>32.453063005716601</v>
      </c>
      <c r="K2728" s="8">
        <v>33155</v>
      </c>
      <c r="L2728">
        <v>305.10000000000002</v>
      </c>
      <c r="M2728">
        <v>567.96190000000001</v>
      </c>
      <c r="N2728" s="9">
        <f t="shared" si="139"/>
        <v>-0.15044691337398708</v>
      </c>
      <c r="O2728" s="9">
        <f t="shared" si="140"/>
        <v>0.16014152224863598</v>
      </c>
    </row>
    <row r="2729" spans="1:15" x14ac:dyDescent="0.15">
      <c r="A2729">
        <f t="shared" si="141"/>
        <v>5</v>
      </c>
      <c r="B2729" s="3" t="s">
        <v>2728</v>
      </c>
      <c r="C2729" s="4">
        <v>34.286532951289502</v>
      </c>
      <c r="K2729" s="8">
        <v>33156</v>
      </c>
      <c r="L2729">
        <v>300.39</v>
      </c>
      <c r="M2729">
        <v>575.2441</v>
      </c>
      <c r="N2729" s="9">
        <f t="shared" si="139"/>
        <v>-0.158547858483431</v>
      </c>
      <c r="O2729" s="9">
        <f t="shared" si="140"/>
        <v>0.15466856206208957</v>
      </c>
    </row>
    <row r="2730" spans="1:15" x14ac:dyDescent="0.15">
      <c r="A2730">
        <f t="shared" si="141"/>
        <v>6</v>
      </c>
      <c r="B2730" s="3" t="s">
        <v>2729</v>
      </c>
      <c r="C2730" s="4">
        <v>35.0049724608986</v>
      </c>
      <c r="K2730" s="8">
        <v>33157</v>
      </c>
      <c r="L2730">
        <v>295.45999999999998</v>
      </c>
      <c r="M2730">
        <v>573.14329999999995</v>
      </c>
      <c r="N2730" s="9">
        <f t="shared" si="139"/>
        <v>-0.16863164410928844</v>
      </c>
      <c r="O2730" s="9">
        <f t="shared" si="140"/>
        <v>0.15470788460240525</v>
      </c>
    </row>
    <row r="2731" spans="1:15" x14ac:dyDescent="0.15">
      <c r="A2731">
        <f t="shared" si="141"/>
        <v>7</v>
      </c>
      <c r="B2731" s="3" t="s">
        <v>2730</v>
      </c>
      <c r="C2731" s="4">
        <v>35.0049724608986</v>
      </c>
      <c r="K2731" s="8">
        <v>33158</v>
      </c>
      <c r="L2731">
        <v>300.02999999999997</v>
      </c>
      <c r="M2731">
        <v>570.02059999999994</v>
      </c>
      <c r="N2731" s="9">
        <f t="shared" si="139"/>
        <v>-0.10076427393975729</v>
      </c>
      <c r="O2731" s="9">
        <f t="shared" si="140"/>
        <v>0.14194459324802566</v>
      </c>
    </row>
    <row r="2732" spans="1:15" x14ac:dyDescent="0.15">
      <c r="A2732">
        <f t="shared" si="141"/>
        <v>1</v>
      </c>
      <c r="B2732" s="3" t="s">
        <v>2731</v>
      </c>
      <c r="C2732" s="4">
        <v>34.796900233466602</v>
      </c>
      <c r="K2732" s="8">
        <v>33161</v>
      </c>
      <c r="L2732">
        <v>303.23</v>
      </c>
      <c r="M2732">
        <v>570.04179999999997</v>
      </c>
      <c r="N2732" s="9">
        <f t="shared" si="139"/>
        <v>-0.11556074084876766</v>
      </c>
      <c r="O2732" s="9">
        <f t="shared" si="140"/>
        <v>0.15106057405845097</v>
      </c>
    </row>
    <row r="2733" spans="1:15" x14ac:dyDescent="0.15">
      <c r="A2733">
        <f t="shared" si="141"/>
        <v>2</v>
      </c>
      <c r="B2733" s="3" t="s">
        <v>2732</v>
      </c>
      <c r="C2733" s="4">
        <v>34.587939266678703</v>
      </c>
      <c r="K2733" s="8">
        <v>33162</v>
      </c>
      <c r="L2733">
        <v>298.92</v>
      </c>
      <c r="M2733">
        <v>560.59209999999996</v>
      </c>
      <c r="N2733" s="9">
        <f t="shared" si="139"/>
        <v>-0.12381287372493843</v>
      </c>
      <c r="O2733" s="9">
        <f t="shared" si="140"/>
        <v>0.15367087977184735</v>
      </c>
    </row>
    <row r="2734" spans="1:15" x14ac:dyDescent="0.15">
      <c r="A2734">
        <f t="shared" si="141"/>
        <v>3</v>
      </c>
      <c r="B2734" s="3" t="s">
        <v>2733</v>
      </c>
      <c r="C2734" s="4">
        <v>34.737093470001099</v>
      </c>
      <c r="K2734" s="8">
        <v>33163</v>
      </c>
      <c r="L2734">
        <v>298.76</v>
      </c>
      <c r="M2734">
        <v>563.1454</v>
      </c>
      <c r="N2734" s="9">
        <f t="shared" si="139"/>
        <v>-0.12581928838951306</v>
      </c>
      <c r="O2734" s="9">
        <f t="shared" si="140"/>
        <v>0.16494194274144114</v>
      </c>
    </row>
    <row r="2735" spans="1:15" x14ac:dyDescent="0.15">
      <c r="A2735">
        <f t="shared" si="141"/>
        <v>4</v>
      </c>
      <c r="B2735" s="3" t="s">
        <v>2734</v>
      </c>
      <c r="C2735" s="4">
        <v>31.299273044464101</v>
      </c>
      <c r="K2735" s="8">
        <v>33164</v>
      </c>
      <c r="L2735">
        <v>305.74</v>
      </c>
      <c r="M2735">
        <v>564.1463</v>
      </c>
      <c r="N2735" s="9">
        <f t="shared" si="139"/>
        <v>-0.1192348687811482</v>
      </c>
      <c r="O2735" s="9">
        <f t="shared" si="140"/>
        <v>0.16212244934954501</v>
      </c>
    </row>
    <row r="2736" spans="1:15" x14ac:dyDescent="0.15">
      <c r="A2736">
        <f t="shared" si="141"/>
        <v>5</v>
      </c>
      <c r="B2736" s="3" t="s">
        <v>2735</v>
      </c>
      <c r="C2736" s="4">
        <v>34.488192913554798</v>
      </c>
      <c r="K2736" s="8">
        <v>33165</v>
      </c>
      <c r="L2736">
        <v>312.48</v>
      </c>
      <c r="M2736">
        <v>566.29939999999999</v>
      </c>
      <c r="N2736" s="9">
        <f t="shared" si="139"/>
        <v>-9.9896301417213951E-2</v>
      </c>
      <c r="O2736" s="9">
        <f t="shared" si="140"/>
        <v>0.16655776310715442</v>
      </c>
    </row>
    <row r="2737" spans="1:15" x14ac:dyDescent="0.15">
      <c r="A2737">
        <f t="shared" si="141"/>
        <v>6</v>
      </c>
      <c r="B2737" s="3" t="s">
        <v>2736</v>
      </c>
      <c r="C2737" s="4">
        <v>33.4164267342899</v>
      </c>
      <c r="K2737" s="8">
        <v>33168</v>
      </c>
      <c r="L2737">
        <v>314.76</v>
      </c>
      <c r="M2737">
        <v>558.38379999999995</v>
      </c>
      <c r="N2737" s="9">
        <f t="shared" si="139"/>
        <v>-8.7202389583272866E-2</v>
      </c>
      <c r="O2737" s="9">
        <f t="shared" si="140"/>
        <v>0.14504376884537518</v>
      </c>
    </row>
    <row r="2738" spans="1:15" x14ac:dyDescent="0.15">
      <c r="A2738">
        <f t="shared" si="141"/>
        <v>7</v>
      </c>
      <c r="B2738" s="3" t="s">
        <v>2737</v>
      </c>
      <c r="C2738" s="4">
        <v>33.4164267342899</v>
      </c>
      <c r="K2738" s="8">
        <v>33169</v>
      </c>
      <c r="L2738">
        <v>312.36</v>
      </c>
      <c r="M2738">
        <v>553.79010000000005</v>
      </c>
      <c r="N2738" s="9">
        <f t="shared" si="139"/>
        <v>-9.1184172243235273E-2</v>
      </c>
      <c r="O2738" s="9">
        <f t="shared" si="140"/>
        <v>0.13225127595223363</v>
      </c>
    </row>
    <row r="2739" spans="1:15" x14ac:dyDescent="0.15">
      <c r="A2739">
        <f t="shared" si="141"/>
        <v>1</v>
      </c>
      <c r="B2739" s="3" t="s">
        <v>2738</v>
      </c>
      <c r="C2739" s="4">
        <v>32.990661891370401</v>
      </c>
      <c r="K2739" s="8">
        <v>33170</v>
      </c>
      <c r="L2739">
        <v>312.60000000000002</v>
      </c>
      <c r="M2739">
        <v>553.41920000000005</v>
      </c>
      <c r="N2739" s="9">
        <f t="shared" si="139"/>
        <v>-8.7299270072992652E-2</v>
      </c>
      <c r="O2739" s="9">
        <f t="shared" si="140"/>
        <v>0.11979192907717917</v>
      </c>
    </row>
    <row r="2740" spans="1:15" x14ac:dyDescent="0.15">
      <c r="A2740">
        <f t="shared" si="141"/>
        <v>2</v>
      </c>
      <c r="B2740" s="3" t="s">
        <v>2739</v>
      </c>
      <c r="C2740" s="4">
        <v>33.064189110657303</v>
      </c>
      <c r="K2740" s="8">
        <v>33171</v>
      </c>
      <c r="L2740">
        <v>310.17</v>
      </c>
      <c r="M2740">
        <v>558.27200000000005</v>
      </c>
      <c r="N2740" s="9">
        <f t="shared" si="139"/>
        <v>-8.2147190246500745E-2</v>
      </c>
      <c r="O2740" s="9">
        <f t="shared" si="140"/>
        <v>0.12205147747202383</v>
      </c>
    </row>
    <row r="2741" spans="1:15" x14ac:dyDescent="0.15">
      <c r="A2741">
        <f t="shared" si="141"/>
        <v>3</v>
      </c>
      <c r="B2741" s="3" t="s">
        <v>2740</v>
      </c>
      <c r="C2741" s="4">
        <v>33.9947230417105</v>
      </c>
      <c r="K2741" s="8">
        <v>33172</v>
      </c>
      <c r="L2741">
        <v>304.70999999999998</v>
      </c>
      <c r="M2741">
        <v>562.23350000000005</v>
      </c>
      <c r="N2741" s="9">
        <f t="shared" si="139"/>
        <v>-9.0580791500029956E-2</v>
      </c>
      <c r="O2741" s="9">
        <f t="shared" si="140"/>
        <v>0.1240987452510558</v>
      </c>
    </row>
    <row r="2742" spans="1:15" x14ac:dyDescent="0.15">
      <c r="A2742">
        <f t="shared" si="141"/>
        <v>4</v>
      </c>
      <c r="B2742" s="3" t="s">
        <v>2741</v>
      </c>
      <c r="C2742" s="4">
        <v>35.347785595891303</v>
      </c>
      <c r="K2742" s="8">
        <v>33175</v>
      </c>
      <c r="L2742">
        <v>301.88</v>
      </c>
      <c r="M2742">
        <v>562.95619999999997</v>
      </c>
      <c r="N2742" s="9">
        <f t="shared" si="139"/>
        <v>-9.9053929029754961E-2</v>
      </c>
      <c r="O2742" s="9">
        <f t="shared" si="140"/>
        <v>0.12202167763064797</v>
      </c>
    </row>
    <row r="2743" spans="1:15" x14ac:dyDescent="0.15">
      <c r="A2743">
        <f t="shared" si="141"/>
        <v>5</v>
      </c>
      <c r="B2743" s="3" t="s">
        <v>2742</v>
      </c>
      <c r="C2743" s="4">
        <v>37.673565615839301</v>
      </c>
      <c r="K2743" s="8">
        <v>33176</v>
      </c>
      <c r="L2743">
        <v>304.06</v>
      </c>
      <c r="M2743">
        <v>565.35699999999997</v>
      </c>
      <c r="N2743" s="9">
        <f t="shared" si="139"/>
        <v>-0.10665178046774004</v>
      </c>
      <c r="O2743" s="9">
        <f t="shared" si="140"/>
        <v>0.1263287516383711</v>
      </c>
    </row>
    <row r="2744" spans="1:15" x14ac:dyDescent="0.15">
      <c r="A2744">
        <f t="shared" si="141"/>
        <v>6</v>
      </c>
      <c r="B2744" s="3" t="s">
        <v>2743</v>
      </c>
      <c r="C2744" s="4">
        <v>37.045903954802299</v>
      </c>
      <c r="K2744" s="8">
        <v>33177</v>
      </c>
      <c r="L2744">
        <v>304</v>
      </c>
      <c r="M2744">
        <v>566.56870000000004</v>
      </c>
      <c r="N2744" s="9">
        <f t="shared" si="139"/>
        <v>-0.10902696365767872</v>
      </c>
      <c r="O2744" s="9">
        <f t="shared" si="140"/>
        <v>0.12217531818676086</v>
      </c>
    </row>
    <row r="2745" spans="1:15" x14ac:dyDescent="0.15">
      <c r="A2745">
        <f t="shared" si="141"/>
        <v>7</v>
      </c>
      <c r="B2745" s="3" t="s">
        <v>2744</v>
      </c>
      <c r="C2745" s="4">
        <v>37.045903954802299</v>
      </c>
      <c r="K2745" s="8">
        <v>33178</v>
      </c>
      <c r="L2745">
        <v>307.02</v>
      </c>
      <c r="M2745">
        <v>566.56870000000004</v>
      </c>
      <c r="N2745" s="9">
        <f t="shared" si="139"/>
        <v>-9.2944930276530502E-2</v>
      </c>
      <c r="O2745" s="9">
        <f t="shared" si="140"/>
        <v>0.12005892001455809</v>
      </c>
    </row>
    <row r="2746" spans="1:15" x14ac:dyDescent="0.15">
      <c r="A2746">
        <f t="shared" si="141"/>
        <v>1</v>
      </c>
      <c r="B2746" s="3" t="s">
        <v>2745</v>
      </c>
      <c r="C2746" s="4">
        <v>38.414945268361699</v>
      </c>
      <c r="K2746" s="8">
        <v>33179</v>
      </c>
      <c r="L2746">
        <v>311.85000000000002</v>
      </c>
      <c r="M2746">
        <v>559.61040000000003</v>
      </c>
      <c r="N2746" s="9">
        <f t="shared" si="139"/>
        <v>-7.6328416562999712E-2</v>
      </c>
      <c r="O2746" s="9">
        <f t="shared" si="140"/>
        <v>0.10987190499546129</v>
      </c>
    </row>
    <row r="2747" spans="1:15" x14ac:dyDescent="0.15">
      <c r="A2747">
        <f t="shared" si="141"/>
        <v>2</v>
      </c>
      <c r="B2747" s="3" t="s">
        <v>2746</v>
      </c>
      <c r="C2747" s="4">
        <v>38.117912585158997</v>
      </c>
      <c r="K2747" s="8">
        <v>33182</v>
      </c>
      <c r="L2747">
        <v>314.58999999999997</v>
      </c>
      <c r="M2747">
        <v>563.92139999999995</v>
      </c>
      <c r="N2747" s="9">
        <f t="shared" si="139"/>
        <v>-5.4177565316737453E-2</v>
      </c>
      <c r="O2747" s="9">
        <f t="shared" si="140"/>
        <v>0.10381430785796297</v>
      </c>
    </row>
    <row r="2748" spans="1:15" x14ac:dyDescent="0.15">
      <c r="A2748">
        <f t="shared" si="141"/>
        <v>3</v>
      </c>
      <c r="B2748" s="3" t="s">
        <v>2747</v>
      </c>
      <c r="C2748" s="4">
        <v>39.833303261540699</v>
      </c>
      <c r="K2748" s="8">
        <v>33183</v>
      </c>
      <c r="L2748">
        <v>311.62</v>
      </c>
      <c r="M2748">
        <v>565.69719999999995</v>
      </c>
      <c r="N2748" s="9">
        <f t="shared" si="139"/>
        <v>-6.9263164182670756E-2</v>
      </c>
      <c r="O2748" s="9">
        <f t="shared" si="140"/>
        <v>0.11466088781987049</v>
      </c>
    </row>
    <row r="2749" spans="1:15" x14ac:dyDescent="0.15">
      <c r="A2749">
        <f t="shared" si="141"/>
        <v>4</v>
      </c>
      <c r="B2749" s="3" t="s">
        <v>2748</v>
      </c>
      <c r="C2749" s="4">
        <v>41.074795333934397</v>
      </c>
      <c r="K2749" s="8">
        <v>33184</v>
      </c>
      <c r="L2749">
        <v>306.01</v>
      </c>
      <c r="M2749">
        <v>560.94100000000003</v>
      </c>
      <c r="N2749" s="9">
        <f t="shared" si="139"/>
        <v>-9.5046576962886209E-2</v>
      </c>
      <c r="O2749" s="9">
        <f t="shared" si="140"/>
        <v>9.7414914987373535E-2</v>
      </c>
    </row>
    <row r="2750" spans="1:15" x14ac:dyDescent="0.15">
      <c r="A2750">
        <f t="shared" si="141"/>
        <v>5</v>
      </c>
      <c r="B2750" s="3" t="s">
        <v>2749</v>
      </c>
      <c r="C2750" s="4">
        <v>42.855047125528202</v>
      </c>
      <c r="K2750" s="8">
        <v>33185</v>
      </c>
      <c r="L2750">
        <v>307.61</v>
      </c>
      <c r="M2750">
        <v>568.40589999999997</v>
      </c>
      <c r="N2750" s="9">
        <f t="shared" si="139"/>
        <v>-8.6044507828980543E-2</v>
      </c>
      <c r="O2750" s="9">
        <f t="shared" si="140"/>
        <v>0.1192564858704197</v>
      </c>
    </row>
    <row r="2751" spans="1:15" x14ac:dyDescent="0.15">
      <c r="A2751">
        <f t="shared" si="141"/>
        <v>6</v>
      </c>
      <c r="B2751" s="3" t="s">
        <v>2750</v>
      </c>
      <c r="C2751" s="4">
        <v>42.5894262594406</v>
      </c>
      <c r="K2751" s="8">
        <v>33186</v>
      </c>
      <c r="L2751">
        <v>313.74</v>
      </c>
      <c r="M2751">
        <v>575.03049999999996</v>
      </c>
      <c r="N2751" s="9">
        <f t="shared" si="139"/>
        <v>-7.4786198761427336E-2</v>
      </c>
      <c r="O2751" s="9">
        <f t="shared" si="140"/>
        <v>0.1315007666248984</v>
      </c>
    </row>
    <row r="2752" spans="1:15" x14ac:dyDescent="0.15">
      <c r="A2752">
        <f t="shared" si="141"/>
        <v>7</v>
      </c>
      <c r="B2752" s="3" t="s">
        <v>2751</v>
      </c>
      <c r="C2752" s="4">
        <v>42.5894262594406</v>
      </c>
      <c r="K2752" s="8">
        <v>33189</v>
      </c>
      <c r="L2752">
        <v>319.48</v>
      </c>
      <c r="M2752">
        <v>577.97299999999996</v>
      </c>
      <c r="N2752" s="9">
        <f t="shared" si="139"/>
        <v>-5.9107642467972288E-2</v>
      </c>
      <c r="O2752" s="9">
        <f t="shared" si="140"/>
        <v>0.12315220200583354</v>
      </c>
    </row>
    <row r="2753" spans="1:15" x14ac:dyDescent="0.15">
      <c r="A2753">
        <f t="shared" si="141"/>
        <v>1</v>
      </c>
      <c r="B2753" s="3" t="s">
        <v>2752</v>
      </c>
      <c r="C2753" s="4">
        <v>42.123623103907697</v>
      </c>
      <c r="K2753" s="8">
        <v>33190</v>
      </c>
      <c r="L2753">
        <v>317.67</v>
      </c>
      <c r="M2753">
        <v>580.67269999999996</v>
      </c>
      <c r="N2753" s="9">
        <f t="shared" si="139"/>
        <v>-6.0120121897097478E-2</v>
      </c>
      <c r="O2753" s="9">
        <f t="shared" si="140"/>
        <v>0.11521904799950211</v>
      </c>
    </row>
    <row r="2754" spans="1:15" x14ac:dyDescent="0.15">
      <c r="A2754">
        <f t="shared" si="141"/>
        <v>2</v>
      </c>
      <c r="B2754" s="3" t="s">
        <v>2753</v>
      </c>
      <c r="C2754" s="4">
        <v>42.200230587599997</v>
      </c>
      <c r="K2754" s="8">
        <v>33191</v>
      </c>
      <c r="L2754">
        <v>320.39999999999998</v>
      </c>
      <c r="M2754">
        <v>578.43550000000005</v>
      </c>
      <c r="N2754" s="9">
        <f t="shared" ref="N2754:N2817" si="142">L2754/L2502-1</f>
        <v>-5.9141363716450512E-2</v>
      </c>
      <c r="O2754" s="9">
        <f t="shared" ref="O2754:O2817" si="143">M2754/M2502-1</f>
        <v>0.11036065694610442</v>
      </c>
    </row>
    <row r="2755" spans="1:15" x14ac:dyDescent="0.15">
      <c r="A2755">
        <f t="shared" si="141"/>
        <v>3</v>
      </c>
      <c r="B2755" s="3" t="s">
        <v>2754</v>
      </c>
      <c r="C2755" s="4">
        <v>42.037661396957198</v>
      </c>
      <c r="K2755" s="8">
        <v>33192</v>
      </c>
      <c r="L2755">
        <v>317.02</v>
      </c>
      <c r="M2755">
        <v>573.2627</v>
      </c>
      <c r="N2755" s="9">
        <f t="shared" si="142"/>
        <v>-6.9176111339479762E-2</v>
      </c>
      <c r="O2755" s="9">
        <f t="shared" si="143"/>
        <v>8.7664478926813505E-2</v>
      </c>
    </row>
    <row r="2756" spans="1:15" x14ac:dyDescent="0.15">
      <c r="A2756">
        <f t="shared" ref="A2756:A2819" si="144">WEEKDAY(B2756,2)</f>
        <v>4</v>
      </c>
      <c r="B2756" s="3" t="s">
        <v>2755</v>
      </c>
      <c r="C2756" s="4">
        <v>41.601702991877602</v>
      </c>
      <c r="K2756" s="8">
        <v>33193</v>
      </c>
      <c r="L2756">
        <v>317.12</v>
      </c>
      <c r="M2756">
        <v>575.00340000000006</v>
      </c>
      <c r="N2756" s="9">
        <f t="shared" si="142"/>
        <v>-7.1689938819121224E-2</v>
      </c>
      <c r="O2756" s="9">
        <f t="shared" si="143"/>
        <v>9.7946775292104826E-2</v>
      </c>
    </row>
    <row r="2757" spans="1:15" x14ac:dyDescent="0.15">
      <c r="A2757">
        <f t="shared" si="144"/>
        <v>5</v>
      </c>
      <c r="B2757" s="3" t="s">
        <v>2756</v>
      </c>
      <c r="C2757" s="4">
        <v>43.962051209705699</v>
      </c>
      <c r="K2757" s="8">
        <v>33196</v>
      </c>
      <c r="L2757">
        <v>319.33999999999997</v>
      </c>
      <c r="M2757">
        <v>569.16989999999998</v>
      </c>
      <c r="N2757" s="9">
        <f t="shared" si="142"/>
        <v>-5.8965669662590425E-2</v>
      </c>
      <c r="O2757" s="9">
        <f t="shared" si="143"/>
        <v>8.4785047013967496E-2</v>
      </c>
    </row>
    <row r="2758" spans="1:15" x14ac:dyDescent="0.15">
      <c r="A2758">
        <f t="shared" si="144"/>
        <v>6</v>
      </c>
      <c r="B2758" s="3" t="s">
        <v>2757</v>
      </c>
      <c r="C2758" s="4">
        <v>43.962051209705699</v>
      </c>
      <c r="K2758" s="8">
        <v>33197</v>
      </c>
      <c r="L2758">
        <v>315.31</v>
      </c>
      <c r="M2758">
        <v>559.31190000000004</v>
      </c>
      <c r="N2758" s="9">
        <f t="shared" si="142"/>
        <v>-7.1497982861686071E-2</v>
      </c>
      <c r="O2758" s="9">
        <f t="shared" si="143"/>
        <v>6.4281177370967502E-2</v>
      </c>
    </row>
    <row r="2759" spans="1:15" x14ac:dyDescent="0.15">
      <c r="A2759">
        <f t="shared" si="144"/>
        <v>7</v>
      </c>
      <c r="B2759" s="3" t="s">
        <v>2758</v>
      </c>
      <c r="C2759" s="4">
        <v>43.962051209705699</v>
      </c>
      <c r="K2759" s="8">
        <v>33198</v>
      </c>
      <c r="L2759">
        <v>316.02999999999997</v>
      </c>
      <c r="M2759">
        <v>560.07060000000001</v>
      </c>
      <c r="N2759" s="9">
        <f t="shared" si="142"/>
        <v>-7.5692433681378235E-2</v>
      </c>
      <c r="O2759" s="9">
        <f t="shared" si="143"/>
        <v>6.8141711569053021E-2</v>
      </c>
    </row>
    <row r="2760" spans="1:15" x14ac:dyDescent="0.15">
      <c r="A2760">
        <f t="shared" si="144"/>
        <v>1</v>
      </c>
      <c r="B2760" s="3" t="s">
        <v>2759</v>
      </c>
      <c r="C2760" s="4">
        <v>43.715398541877803</v>
      </c>
      <c r="K2760" s="8">
        <v>33200</v>
      </c>
      <c r="L2760">
        <v>315.10000000000002</v>
      </c>
      <c r="M2760">
        <v>562.14409999999998</v>
      </c>
      <c r="N2760" s="9">
        <f t="shared" si="142"/>
        <v>-8.3931738232985387E-2</v>
      </c>
      <c r="O2760" s="9">
        <f t="shared" si="143"/>
        <v>5.5015660714362813E-2</v>
      </c>
    </row>
    <row r="2761" spans="1:15" x14ac:dyDescent="0.15">
      <c r="A2761">
        <f t="shared" si="144"/>
        <v>2</v>
      </c>
      <c r="B2761" s="3" t="s">
        <v>2760</v>
      </c>
      <c r="C2761" s="4">
        <v>47.9994361549467</v>
      </c>
      <c r="K2761" s="8">
        <v>33203</v>
      </c>
      <c r="L2761">
        <v>316.51</v>
      </c>
      <c r="M2761">
        <v>560.3288</v>
      </c>
      <c r="N2761" s="9">
        <f t="shared" si="142"/>
        <v>-8.4198952576603703E-2</v>
      </c>
      <c r="O2761" s="9">
        <f t="shared" si="143"/>
        <v>5.1401173838550474E-2</v>
      </c>
    </row>
    <row r="2762" spans="1:15" x14ac:dyDescent="0.15">
      <c r="A2762">
        <f t="shared" si="144"/>
        <v>3</v>
      </c>
      <c r="B2762" s="3" t="s">
        <v>2761</v>
      </c>
      <c r="C2762" s="4">
        <v>48.375022225579599</v>
      </c>
      <c r="K2762" s="8">
        <v>33204</v>
      </c>
      <c r="L2762">
        <v>318.10000000000002</v>
      </c>
      <c r="M2762">
        <v>556.53110000000004</v>
      </c>
      <c r="N2762" s="9">
        <f t="shared" si="142"/>
        <v>-8.0024293605575836E-2</v>
      </c>
      <c r="O2762" s="9">
        <f t="shared" si="143"/>
        <v>5.1338137922566141E-2</v>
      </c>
    </row>
    <row r="2763" spans="1:15" x14ac:dyDescent="0.15">
      <c r="A2763">
        <f t="shared" si="144"/>
        <v>4</v>
      </c>
      <c r="B2763" s="3" t="s">
        <v>2762</v>
      </c>
      <c r="C2763" s="4">
        <v>51.846669614323297</v>
      </c>
      <c r="K2763" s="8">
        <v>33205</v>
      </c>
      <c r="L2763">
        <v>317.95</v>
      </c>
      <c r="M2763">
        <v>559.98829999999998</v>
      </c>
      <c r="N2763" s="9">
        <f t="shared" si="142"/>
        <v>-7.4650756693830145E-2</v>
      </c>
      <c r="O2763" s="9">
        <f t="shared" si="143"/>
        <v>5.3783802703463612E-2</v>
      </c>
    </row>
    <row r="2764" spans="1:15" x14ac:dyDescent="0.15">
      <c r="A2764">
        <f t="shared" si="144"/>
        <v>5</v>
      </c>
      <c r="B2764" s="3" t="s">
        <v>2763</v>
      </c>
      <c r="C2764" s="4">
        <v>52.1698909820661</v>
      </c>
      <c r="K2764" s="8">
        <v>33206</v>
      </c>
      <c r="L2764">
        <v>316.42</v>
      </c>
      <c r="M2764">
        <v>561.13070000000005</v>
      </c>
      <c r="N2764" s="9">
        <f t="shared" si="142"/>
        <v>-8.5464897829417019E-2</v>
      </c>
      <c r="O2764" s="9">
        <f t="shared" si="143"/>
        <v>6.6431168874609092E-2</v>
      </c>
    </row>
    <row r="2765" spans="1:15" x14ac:dyDescent="0.15">
      <c r="A2765">
        <f t="shared" si="144"/>
        <v>6</v>
      </c>
      <c r="B2765" s="3" t="s">
        <v>2764</v>
      </c>
      <c r="C2765" s="4">
        <v>50.644406809233899</v>
      </c>
      <c r="K2765" s="8">
        <v>33207</v>
      </c>
      <c r="L2765">
        <v>322.22000000000003</v>
      </c>
      <c r="M2765">
        <v>560.16319999999996</v>
      </c>
      <c r="N2765" s="9">
        <f t="shared" si="142"/>
        <v>-8.1025582522887274E-2</v>
      </c>
      <c r="O2765" s="9">
        <f t="shared" si="143"/>
        <v>6.9419262609695664E-2</v>
      </c>
    </row>
    <row r="2766" spans="1:15" x14ac:dyDescent="0.15">
      <c r="A2766">
        <f t="shared" si="144"/>
        <v>7</v>
      </c>
      <c r="B2766" s="3" t="s">
        <v>2765</v>
      </c>
      <c r="C2766" s="4">
        <v>50.644406809233899</v>
      </c>
      <c r="K2766" s="8">
        <v>33210</v>
      </c>
      <c r="L2766">
        <v>324.10000000000002</v>
      </c>
      <c r="M2766">
        <v>553.88810000000001</v>
      </c>
      <c r="N2766" s="9">
        <f t="shared" si="142"/>
        <v>-7.7715489029908102E-2</v>
      </c>
      <c r="O2766" s="9">
        <f t="shared" si="143"/>
        <v>5.2319788976756154E-2</v>
      </c>
    </row>
    <row r="2767" spans="1:15" x14ac:dyDescent="0.15">
      <c r="A2767">
        <f t="shared" si="144"/>
        <v>1</v>
      </c>
      <c r="B2767" s="3" t="s">
        <v>2766</v>
      </c>
      <c r="C2767" s="4">
        <v>50.468493743799897</v>
      </c>
      <c r="K2767" s="8">
        <v>33211</v>
      </c>
      <c r="L2767">
        <v>326.35000000000002</v>
      </c>
      <c r="M2767">
        <v>543.54570000000001</v>
      </c>
      <c r="N2767" s="9">
        <f t="shared" si="142"/>
        <v>-6.6451169975398905E-2</v>
      </c>
      <c r="O2767" s="9">
        <f t="shared" si="143"/>
        <v>2.965361462329974E-2</v>
      </c>
    </row>
    <row r="2768" spans="1:15" x14ac:dyDescent="0.15">
      <c r="A2768">
        <f t="shared" si="144"/>
        <v>2</v>
      </c>
      <c r="B2768" s="3" t="s">
        <v>2767</v>
      </c>
      <c r="C2768" s="4">
        <v>48.0975430623932</v>
      </c>
      <c r="K2768" s="8">
        <v>33212</v>
      </c>
      <c r="L2768">
        <v>329.92</v>
      </c>
      <c r="M2768">
        <v>527.45399999999995</v>
      </c>
      <c r="N2768" s="9">
        <f t="shared" si="142"/>
        <v>-5.3450007172572089E-2</v>
      </c>
      <c r="O2768" s="9">
        <f t="shared" si="143"/>
        <v>2.6253015504122956E-3</v>
      </c>
    </row>
    <row r="2769" spans="1:15" x14ac:dyDescent="0.15">
      <c r="A2769">
        <f t="shared" si="144"/>
        <v>3</v>
      </c>
      <c r="B2769" s="3" t="s">
        <v>2768</v>
      </c>
      <c r="C2769" s="4">
        <v>46.238481852855102</v>
      </c>
      <c r="K2769" s="8">
        <v>33213</v>
      </c>
      <c r="L2769">
        <v>329.07</v>
      </c>
      <c r="M2769">
        <v>528.32590000000005</v>
      </c>
      <c r="N2769" s="9">
        <f t="shared" si="142"/>
        <v>-5.3281164590465724E-2</v>
      </c>
      <c r="O2769" s="9">
        <f t="shared" si="143"/>
        <v>-3.1164225059054917E-4</v>
      </c>
    </row>
    <row r="2770" spans="1:15" x14ac:dyDescent="0.15">
      <c r="A2770">
        <f t="shared" si="144"/>
        <v>4</v>
      </c>
      <c r="B2770" s="3" t="s">
        <v>2769</v>
      </c>
      <c r="C2770" s="4">
        <v>48.499133987551701</v>
      </c>
      <c r="K2770" s="8">
        <v>33214</v>
      </c>
      <c r="L2770">
        <v>327.75</v>
      </c>
      <c r="M2770">
        <v>533.88810000000001</v>
      </c>
      <c r="N2770" s="9">
        <f t="shared" si="142"/>
        <v>-6.0053342510539398E-2</v>
      </c>
      <c r="O2770" s="9">
        <f t="shared" si="143"/>
        <v>2.5920687779953377E-2</v>
      </c>
    </row>
    <row r="2771" spans="1:15" x14ac:dyDescent="0.15">
      <c r="A2771">
        <f t="shared" si="144"/>
        <v>5</v>
      </c>
      <c r="B2771" s="3" t="s">
        <v>2770</v>
      </c>
      <c r="C2771" s="4">
        <v>48.938022653426103</v>
      </c>
      <c r="K2771" s="8">
        <v>33217</v>
      </c>
      <c r="L2771">
        <v>328.89</v>
      </c>
      <c r="M2771">
        <v>536.52440000000001</v>
      </c>
      <c r="N2771" s="9">
        <f t="shared" si="142"/>
        <v>-5.6432178104200204E-2</v>
      </c>
      <c r="O2771" s="9">
        <f t="shared" si="143"/>
        <v>2.9291557315407557E-2</v>
      </c>
    </row>
    <row r="2772" spans="1:15" x14ac:dyDescent="0.15">
      <c r="A2772">
        <f t="shared" si="144"/>
        <v>6</v>
      </c>
      <c r="B2772" s="3" t="s">
        <v>2771</v>
      </c>
      <c r="C2772" s="4">
        <v>53.1049299259913</v>
      </c>
      <c r="K2772" s="8">
        <v>33218</v>
      </c>
      <c r="L2772">
        <v>326.44</v>
      </c>
      <c r="M2772">
        <v>529.70740000000001</v>
      </c>
      <c r="N2772" s="9">
        <f t="shared" si="142"/>
        <v>-7.1901742814090452E-2</v>
      </c>
      <c r="O2772" s="9">
        <f t="shared" si="143"/>
        <v>5.8598063314925231E-3</v>
      </c>
    </row>
    <row r="2773" spans="1:15" x14ac:dyDescent="0.15">
      <c r="A2773">
        <f t="shared" si="144"/>
        <v>7</v>
      </c>
      <c r="B2773" s="3" t="s">
        <v>2772</v>
      </c>
      <c r="C2773" s="4">
        <v>53.1049299259913</v>
      </c>
      <c r="K2773" s="8">
        <v>33219</v>
      </c>
      <c r="L2773">
        <v>330.19</v>
      </c>
      <c r="M2773">
        <v>535.10910000000001</v>
      </c>
      <c r="N2773" s="9">
        <f t="shared" si="142"/>
        <v>-6.3954642097802994E-2</v>
      </c>
      <c r="O2773" s="9">
        <f t="shared" si="143"/>
        <v>-3.6112194708670664E-3</v>
      </c>
    </row>
    <row r="2774" spans="1:15" x14ac:dyDescent="0.15">
      <c r="A2774">
        <f t="shared" si="144"/>
        <v>1</v>
      </c>
      <c r="B2774" s="3" t="s">
        <v>2773</v>
      </c>
      <c r="C2774" s="4">
        <v>52.978406093622802</v>
      </c>
      <c r="K2774" s="8">
        <v>33220</v>
      </c>
      <c r="L2774">
        <v>329.34</v>
      </c>
      <c r="M2774">
        <v>536.05769999999995</v>
      </c>
      <c r="N2774" s="9">
        <f t="shared" si="142"/>
        <v>-6.1522240902744274E-2</v>
      </c>
      <c r="O2774" s="9">
        <f t="shared" si="143"/>
        <v>8.8856641506462886E-4</v>
      </c>
    </row>
    <row r="2775" spans="1:15" x14ac:dyDescent="0.15">
      <c r="A2775">
        <f t="shared" si="144"/>
        <v>2</v>
      </c>
      <c r="B2775" s="3" t="s">
        <v>2774</v>
      </c>
      <c r="C2775" s="4">
        <v>52.556262121657198</v>
      </c>
      <c r="K2775" s="8">
        <v>33221</v>
      </c>
      <c r="L2775">
        <v>326.82</v>
      </c>
      <c r="M2775">
        <v>537.15329999999994</v>
      </c>
      <c r="N2775" s="9">
        <f t="shared" si="142"/>
        <v>-6.6601930656308928E-2</v>
      </c>
      <c r="O2775" s="9">
        <f t="shared" si="143"/>
        <v>-1.9915455463623832E-3</v>
      </c>
    </row>
    <row r="2776" spans="1:15" x14ac:dyDescent="0.15">
      <c r="A2776">
        <f t="shared" si="144"/>
        <v>3</v>
      </c>
      <c r="B2776" s="3" t="s">
        <v>2775</v>
      </c>
      <c r="C2776" s="4">
        <v>50.816914955870303</v>
      </c>
      <c r="K2776" s="8">
        <v>33224</v>
      </c>
      <c r="L2776">
        <v>326.02</v>
      </c>
      <c r="M2776">
        <v>525.14589999999998</v>
      </c>
      <c r="N2776" s="9">
        <f t="shared" si="142"/>
        <v>-5.1412610201053366E-2</v>
      </c>
      <c r="O2776" s="9">
        <f t="shared" si="143"/>
        <v>-1.8205085780361618E-2</v>
      </c>
    </row>
    <row r="2777" spans="1:15" x14ac:dyDescent="0.15">
      <c r="A2777">
        <f t="shared" si="144"/>
        <v>4</v>
      </c>
      <c r="B2777" s="3" t="s">
        <v>2776</v>
      </c>
      <c r="C2777" s="4">
        <v>47.584250032857902</v>
      </c>
      <c r="K2777" s="8">
        <v>33225</v>
      </c>
      <c r="L2777">
        <v>330.05</v>
      </c>
      <c r="M2777">
        <v>517.94500000000005</v>
      </c>
      <c r="N2777" s="9">
        <f t="shared" si="142"/>
        <v>-3.6237808795187676E-2</v>
      </c>
      <c r="O2777" s="9">
        <f t="shared" si="143"/>
        <v>-3.3929283201995286E-2</v>
      </c>
    </row>
    <row r="2778" spans="1:15" x14ac:dyDescent="0.15">
      <c r="A2778">
        <f t="shared" si="144"/>
        <v>5</v>
      </c>
      <c r="B2778" s="3" t="s">
        <v>2777</v>
      </c>
      <c r="C2778" s="4">
        <v>49.863220935825701</v>
      </c>
      <c r="K2778" s="8">
        <v>33226</v>
      </c>
      <c r="L2778">
        <v>330.2</v>
      </c>
      <c r="M2778">
        <v>519.11829999999998</v>
      </c>
      <c r="N2778" s="9">
        <f t="shared" si="142"/>
        <v>-3.6868510092171292E-2</v>
      </c>
      <c r="O2778" s="9">
        <f t="shared" si="143"/>
        <v>-3.3950484031248895E-2</v>
      </c>
    </row>
    <row r="2779" spans="1:15" x14ac:dyDescent="0.15">
      <c r="A2779">
        <f t="shared" si="144"/>
        <v>6</v>
      </c>
      <c r="B2779" s="3" t="s">
        <v>2778</v>
      </c>
      <c r="C2779" s="4">
        <v>48.969552406597799</v>
      </c>
      <c r="K2779" s="8">
        <v>33227</v>
      </c>
      <c r="L2779">
        <v>330.12</v>
      </c>
      <c r="M2779">
        <v>508.66739999999999</v>
      </c>
      <c r="N2779" s="9">
        <f t="shared" si="142"/>
        <v>-4.2519867741748318E-2</v>
      </c>
      <c r="O2779" s="9">
        <f t="shared" si="143"/>
        <v>-5.97582534745148E-2</v>
      </c>
    </row>
    <row r="2780" spans="1:15" x14ac:dyDescent="0.15">
      <c r="A2780">
        <f t="shared" si="144"/>
        <v>7</v>
      </c>
      <c r="B2780" s="3" t="s">
        <v>2779</v>
      </c>
      <c r="C2780" s="4">
        <v>48.969552406597799</v>
      </c>
      <c r="K2780" s="8">
        <v>33228</v>
      </c>
      <c r="L2780">
        <v>331.75</v>
      </c>
      <c r="M2780">
        <v>500.28719999999998</v>
      </c>
      <c r="N2780" s="9">
        <f t="shared" si="142"/>
        <v>-4.5103908813539872E-2</v>
      </c>
      <c r="O2780" s="9">
        <f t="shared" si="143"/>
        <v>-7.5248559879511179E-2</v>
      </c>
    </row>
    <row r="2781" spans="1:15" x14ac:dyDescent="0.15">
      <c r="A2781">
        <f t="shared" si="144"/>
        <v>1</v>
      </c>
      <c r="B2781" s="3" t="s">
        <v>2780</v>
      </c>
      <c r="C2781" s="4">
        <v>49.092968866201602</v>
      </c>
      <c r="K2781" s="8">
        <v>33231</v>
      </c>
      <c r="L2781">
        <v>329.9</v>
      </c>
      <c r="M2781">
        <v>485.29730000000001</v>
      </c>
      <c r="N2781" s="9">
        <f t="shared" si="142"/>
        <v>-4.8758686312390109E-2</v>
      </c>
      <c r="O2781" s="9">
        <f t="shared" si="143"/>
        <v>-0.10009959596045759</v>
      </c>
    </row>
    <row r="2782" spans="1:15" x14ac:dyDescent="0.15">
      <c r="A2782">
        <f t="shared" si="144"/>
        <v>2</v>
      </c>
      <c r="B2782" s="3" t="s">
        <v>2781</v>
      </c>
      <c r="C2782" s="4">
        <v>50.667426312723002</v>
      </c>
      <c r="K2782" s="8">
        <v>33233</v>
      </c>
      <c r="L2782">
        <v>330.85</v>
      </c>
      <c r="M2782">
        <v>492.33499999999998</v>
      </c>
      <c r="N2782" s="9">
        <f t="shared" si="142"/>
        <v>-5.1489349502594428E-2</v>
      </c>
      <c r="O2782" s="9">
        <f t="shared" si="143"/>
        <v>-7.8394194988790078E-2</v>
      </c>
    </row>
    <row r="2783" spans="1:15" x14ac:dyDescent="0.15">
      <c r="A2783">
        <f t="shared" si="144"/>
        <v>3</v>
      </c>
      <c r="B2783" s="3" t="s">
        <v>2782</v>
      </c>
      <c r="C2783" s="4">
        <v>48.4151115091286</v>
      </c>
      <c r="K2783" s="8">
        <v>33234</v>
      </c>
      <c r="L2783">
        <v>328.29</v>
      </c>
      <c r="M2783">
        <v>508.21890000000002</v>
      </c>
      <c r="N2783" s="9">
        <f t="shared" si="142"/>
        <v>-6.3820686115151015E-2</v>
      </c>
      <c r="O2783" s="9">
        <f t="shared" si="143"/>
        <v>-4.6274246196216895E-2</v>
      </c>
    </row>
    <row r="2784" spans="1:15" x14ac:dyDescent="0.15">
      <c r="A2784">
        <f t="shared" si="144"/>
        <v>4</v>
      </c>
      <c r="B2784" s="3" t="s">
        <v>2783</v>
      </c>
      <c r="C2784" s="4">
        <v>47.155157882082797</v>
      </c>
      <c r="K2784" s="8">
        <v>33235</v>
      </c>
      <c r="L2784">
        <v>328.72</v>
      </c>
      <c r="M2784">
        <v>508.24829999999997</v>
      </c>
      <c r="N2784" s="9">
        <f t="shared" si="142"/>
        <v>-6.9835880022637076E-2</v>
      </c>
      <c r="O2784" s="9">
        <f t="shared" si="143"/>
        <v>-4.7345895851175213E-2</v>
      </c>
    </row>
    <row r="2785" spans="1:15" x14ac:dyDescent="0.15">
      <c r="A2785">
        <f t="shared" si="144"/>
        <v>5</v>
      </c>
      <c r="B2785" s="3" t="s">
        <v>2784</v>
      </c>
      <c r="C2785" s="4">
        <v>46.082166690845703</v>
      </c>
      <c r="K2785" s="8">
        <v>33238</v>
      </c>
      <c r="L2785">
        <v>330.22</v>
      </c>
      <c r="M2785">
        <v>512.78949999999998</v>
      </c>
      <c r="N2785" s="9">
        <f t="shared" si="142"/>
        <v>-8.1931663376796582E-2</v>
      </c>
      <c r="O2785" s="9">
        <f t="shared" si="143"/>
        <v>-3.6178082150584934E-2</v>
      </c>
    </row>
    <row r="2786" spans="1:15" x14ac:dyDescent="0.15">
      <c r="A2786">
        <f t="shared" si="144"/>
        <v>6</v>
      </c>
      <c r="B2786" s="3" t="s">
        <v>2785</v>
      </c>
      <c r="C2786" s="4">
        <v>47.191091304264397</v>
      </c>
      <c r="K2786" s="8">
        <v>33240</v>
      </c>
      <c r="L2786">
        <v>326.45</v>
      </c>
      <c r="M2786">
        <v>504.13400000000001</v>
      </c>
      <c r="N2786" s="9">
        <f t="shared" si="142"/>
        <v>-9.0060207380978974E-2</v>
      </c>
      <c r="O2786" s="9">
        <f t="shared" si="143"/>
        <v>-5.5337805919396299E-2</v>
      </c>
    </row>
    <row r="2787" spans="1:15" x14ac:dyDescent="0.15">
      <c r="A2787">
        <f t="shared" si="144"/>
        <v>7</v>
      </c>
      <c r="B2787" s="3" t="s">
        <v>2786</v>
      </c>
      <c r="C2787" s="4">
        <v>47.191091304264397</v>
      </c>
      <c r="K2787" s="8">
        <v>33241</v>
      </c>
      <c r="L2787">
        <v>321.91000000000003</v>
      </c>
      <c r="M2787">
        <v>510.37049999999999</v>
      </c>
      <c r="N2787" s="9">
        <f t="shared" si="142"/>
        <v>-9.4919447802738421E-2</v>
      </c>
      <c r="O2787" s="9">
        <f t="shared" si="143"/>
        <v>-3.4707340922717322E-2</v>
      </c>
    </row>
    <row r="2788" spans="1:15" x14ac:dyDescent="0.15">
      <c r="A2788">
        <f t="shared" si="144"/>
        <v>1</v>
      </c>
      <c r="B2788" s="3" t="s">
        <v>2787</v>
      </c>
      <c r="C2788" s="4">
        <v>44.353312850422697</v>
      </c>
      <c r="K2788" s="8">
        <v>33242</v>
      </c>
      <c r="L2788">
        <v>321</v>
      </c>
      <c r="M2788">
        <v>510.37049999999999</v>
      </c>
      <c r="N2788" s="9">
        <f t="shared" si="142"/>
        <v>-8.8586030664395188E-2</v>
      </c>
      <c r="O2788" s="9">
        <f t="shared" si="143"/>
        <v>-2.8296965346807923E-2</v>
      </c>
    </row>
    <row r="2789" spans="1:15" x14ac:dyDescent="0.15">
      <c r="A2789">
        <f t="shared" si="144"/>
        <v>2</v>
      </c>
      <c r="B2789" s="3" t="s">
        <v>2788</v>
      </c>
      <c r="C2789" s="4">
        <v>42.744640638659497</v>
      </c>
      <c r="K2789" s="8">
        <v>33245</v>
      </c>
      <c r="L2789">
        <v>315.44</v>
      </c>
      <c r="M2789">
        <v>511.33940000000001</v>
      </c>
      <c r="N2789" s="9">
        <f t="shared" si="142"/>
        <v>-0.10839763701630922</v>
      </c>
      <c r="O2789" s="9">
        <f t="shared" si="143"/>
        <v>-3.1835447807398443E-2</v>
      </c>
    </row>
    <row r="2790" spans="1:15" x14ac:dyDescent="0.15">
      <c r="A2790">
        <f t="shared" si="144"/>
        <v>3</v>
      </c>
      <c r="B2790" s="3" t="s">
        <v>2789</v>
      </c>
      <c r="C2790" s="4">
        <v>40.188733567474699</v>
      </c>
      <c r="K2790" s="8">
        <v>33246</v>
      </c>
      <c r="L2790">
        <v>314.89999999999998</v>
      </c>
      <c r="M2790">
        <v>513.40219999999999</v>
      </c>
      <c r="N2790" s="9">
        <f t="shared" si="142"/>
        <v>-9.9307819918769025E-2</v>
      </c>
      <c r="O2790" s="9">
        <f t="shared" si="143"/>
        <v>-3.2667401615216196E-2</v>
      </c>
    </row>
    <row r="2791" spans="1:15" x14ac:dyDescent="0.15">
      <c r="A2791">
        <f t="shared" si="144"/>
        <v>4</v>
      </c>
      <c r="B2791" s="3" t="s">
        <v>2790</v>
      </c>
      <c r="C2791" s="4">
        <v>41.066952769109598</v>
      </c>
      <c r="K2791" s="8">
        <v>33247</v>
      </c>
      <c r="L2791">
        <v>311.49</v>
      </c>
      <c r="M2791">
        <v>507.21199999999999</v>
      </c>
      <c r="N2791" s="9">
        <f t="shared" si="142"/>
        <v>-0.1031355273386888</v>
      </c>
      <c r="O2791" s="9">
        <f t="shared" si="143"/>
        <v>-4.4248081098304914E-2</v>
      </c>
    </row>
    <row r="2792" spans="1:15" x14ac:dyDescent="0.15">
      <c r="A2792">
        <f t="shared" si="144"/>
        <v>5</v>
      </c>
      <c r="B2792" s="3" t="s">
        <v>2791</v>
      </c>
      <c r="C2792" s="4">
        <v>42.722391429921601</v>
      </c>
      <c r="K2792" s="8">
        <v>33248</v>
      </c>
      <c r="L2792">
        <v>314.52999999999997</v>
      </c>
      <c r="M2792">
        <v>511.8682</v>
      </c>
      <c r="N2792" s="9">
        <f t="shared" si="142"/>
        <v>-9.7552577970332566E-2</v>
      </c>
      <c r="O2792" s="9">
        <f t="shared" si="143"/>
        <v>-3.5257052399973121E-2</v>
      </c>
    </row>
    <row r="2793" spans="1:15" x14ac:dyDescent="0.15">
      <c r="A2793">
        <f t="shared" si="144"/>
        <v>6</v>
      </c>
      <c r="B2793" s="3" t="s">
        <v>2792</v>
      </c>
      <c r="C2793" s="4">
        <v>40.186994221764998</v>
      </c>
      <c r="K2793" s="8">
        <v>33249</v>
      </c>
      <c r="L2793">
        <v>315.23</v>
      </c>
      <c r="M2793">
        <v>509.29059999999998</v>
      </c>
      <c r="N2793" s="9">
        <f t="shared" si="142"/>
        <v>-7.2662018650898719E-2</v>
      </c>
      <c r="O2793" s="9">
        <f t="shared" si="143"/>
        <v>-3.8138611826901925E-2</v>
      </c>
    </row>
    <row r="2794" spans="1:15" x14ac:dyDescent="0.15">
      <c r="A2794">
        <f t="shared" si="144"/>
        <v>7</v>
      </c>
      <c r="B2794" s="3" t="s">
        <v>2793</v>
      </c>
      <c r="C2794" s="4">
        <v>40.186994221764998</v>
      </c>
      <c r="K2794" s="8">
        <v>33252</v>
      </c>
      <c r="L2794">
        <v>312.49</v>
      </c>
      <c r="M2794">
        <v>508.44110000000001</v>
      </c>
      <c r="N2794" s="9">
        <f t="shared" si="142"/>
        <v>-7.2729970326409488E-2</v>
      </c>
      <c r="O2794" s="9">
        <f t="shared" si="143"/>
        <v>-4.3486612058506569E-2</v>
      </c>
    </row>
    <row r="2795" spans="1:15" x14ac:dyDescent="0.15">
      <c r="A2795">
        <f t="shared" si="144"/>
        <v>1</v>
      </c>
      <c r="B2795" s="3" t="s">
        <v>2794</v>
      </c>
      <c r="C2795" s="4">
        <v>40.320801000993299</v>
      </c>
      <c r="K2795" s="8">
        <v>33253</v>
      </c>
      <c r="L2795">
        <v>313.73</v>
      </c>
      <c r="M2795">
        <v>510.81939999999997</v>
      </c>
      <c r="N2795" s="9">
        <f t="shared" si="142"/>
        <v>-7.9295671313279525E-2</v>
      </c>
      <c r="O2795" s="9">
        <f t="shared" si="143"/>
        <v>-3.1567464556772173E-2</v>
      </c>
    </row>
    <row r="2796" spans="1:15" x14ac:dyDescent="0.15">
      <c r="A2796">
        <f t="shared" si="144"/>
        <v>2</v>
      </c>
      <c r="B2796" s="3" t="s">
        <v>2795</v>
      </c>
      <c r="C2796" s="4">
        <v>36.591296955259899</v>
      </c>
      <c r="K2796" s="8">
        <v>33254</v>
      </c>
      <c r="L2796">
        <v>316.17</v>
      </c>
      <c r="M2796">
        <v>504.6619</v>
      </c>
      <c r="N2796" s="9">
        <f t="shared" si="142"/>
        <v>-6.2922347362181275E-2</v>
      </c>
      <c r="O2796" s="9">
        <f t="shared" si="143"/>
        <v>-4.3554984294317034E-2</v>
      </c>
    </row>
    <row r="2797" spans="1:15" x14ac:dyDescent="0.15">
      <c r="A2797">
        <f t="shared" si="144"/>
        <v>3</v>
      </c>
      <c r="B2797" s="3" t="s">
        <v>2796</v>
      </c>
      <c r="C2797" s="4">
        <v>35.722718483647597</v>
      </c>
      <c r="K2797" s="8">
        <v>33255</v>
      </c>
      <c r="L2797">
        <v>327.97</v>
      </c>
      <c r="M2797">
        <v>501.79500000000002</v>
      </c>
      <c r="N2797" s="9">
        <f t="shared" si="142"/>
        <v>-3.0219698985777144E-2</v>
      </c>
      <c r="O2797" s="9">
        <f t="shared" si="143"/>
        <v>-5.1143281628509896E-2</v>
      </c>
    </row>
    <row r="2798" spans="1:15" x14ac:dyDescent="0.15">
      <c r="A2798">
        <f t="shared" si="144"/>
        <v>4</v>
      </c>
      <c r="B2798" s="3" t="s">
        <v>2797</v>
      </c>
      <c r="C2798" s="4">
        <v>36.507139715182298</v>
      </c>
      <c r="K2798" s="8">
        <v>33256</v>
      </c>
      <c r="L2798">
        <v>332.23</v>
      </c>
      <c r="M2798">
        <v>503.3177</v>
      </c>
      <c r="N2798" s="9">
        <f t="shared" si="142"/>
        <v>-2.0403951054105751E-2</v>
      </c>
      <c r="O2798" s="9">
        <f t="shared" si="143"/>
        <v>-5.7976309302311124E-2</v>
      </c>
    </row>
    <row r="2799" spans="1:15" x14ac:dyDescent="0.15">
      <c r="A2799">
        <f t="shared" si="144"/>
        <v>5</v>
      </c>
      <c r="B2799" s="3" t="s">
        <v>2798</v>
      </c>
      <c r="C2799" s="4">
        <v>37.343968927937098</v>
      </c>
      <c r="K2799" s="8">
        <v>33259</v>
      </c>
      <c r="L2799">
        <v>331.06</v>
      </c>
      <c r="M2799">
        <v>504.91570000000002</v>
      </c>
      <c r="N2799" s="9">
        <f t="shared" si="142"/>
        <v>2.0582359707004283E-3</v>
      </c>
      <c r="O2799" s="9">
        <f t="shared" si="143"/>
        <v>-5.6552579535619318E-2</v>
      </c>
    </row>
    <row r="2800" spans="1:15" x14ac:dyDescent="0.15">
      <c r="A2800">
        <f t="shared" si="144"/>
        <v>6</v>
      </c>
      <c r="B2800" s="3" t="s">
        <v>2799</v>
      </c>
      <c r="C2800" s="4">
        <v>36.554507095629397</v>
      </c>
      <c r="K2800" s="8">
        <v>33260</v>
      </c>
      <c r="L2800">
        <v>328.31</v>
      </c>
      <c r="M2800">
        <v>501.74720000000002</v>
      </c>
      <c r="N2800" s="9">
        <f t="shared" si="142"/>
        <v>-9.9514489912849724E-3</v>
      </c>
      <c r="O2800" s="9">
        <f t="shared" si="143"/>
        <v>-6.7130014820026118E-2</v>
      </c>
    </row>
    <row r="2801" spans="1:15" x14ac:dyDescent="0.15">
      <c r="A2801">
        <f t="shared" si="144"/>
        <v>7</v>
      </c>
      <c r="B2801" s="3" t="s">
        <v>2800</v>
      </c>
      <c r="C2801" s="4">
        <v>36.554507095629397</v>
      </c>
      <c r="K2801" s="8">
        <v>33261</v>
      </c>
      <c r="L2801">
        <v>330.21</v>
      </c>
      <c r="M2801">
        <v>493.74509999999998</v>
      </c>
      <c r="N2801" s="9">
        <f t="shared" si="142"/>
        <v>-1.5139586992074516E-4</v>
      </c>
      <c r="O2801" s="9">
        <f t="shared" si="143"/>
        <v>-9.2298904754691269E-2</v>
      </c>
    </row>
    <row r="2802" spans="1:15" x14ac:dyDescent="0.15">
      <c r="A2802">
        <f t="shared" si="144"/>
        <v>1</v>
      </c>
      <c r="B2802" s="3" t="s">
        <v>2801</v>
      </c>
      <c r="C2802" s="4">
        <v>36.437936794591799</v>
      </c>
      <c r="K2802" s="8">
        <v>33262</v>
      </c>
      <c r="L2802">
        <v>334.78</v>
      </c>
      <c r="M2802">
        <v>493.4914</v>
      </c>
      <c r="N2802" s="9">
        <f t="shared" si="142"/>
        <v>2.66805691854759E-2</v>
      </c>
      <c r="O2802" s="9">
        <f t="shared" si="143"/>
        <v>-9.857471858966782E-2</v>
      </c>
    </row>
    <row r="2803" spans="1:15" x14ac:dyDescent="0.15">
      <c r="A2803">
        <f t="shared" si="144"/>
        <v>2</v>
      </c>
      <c r="B2803" s="3" t="s">
        <v>2802</v>
      </c>
      <c r="C2803" s="4">
        <v>35.451591883223699</v>
      </c>
      <c r="K2803" s="8">
        <v>33263</v>
      </c>
      <c r="L2803">
        <v>336.07</v>
      </c>
      <c r="M2803">
        <v>483.04430000000002</v>
      </c>
      <c r="N2803" s="9">
        <f t="shared" si="142"/>
        <v>3.1522406384284718E-2</v>
      </c>
      <c r="O2803" s="9">
        <f t="shared" si="143"/>
        <v>-0.11773181799252896</v>
      </c>
    </row>
    <row r="2804" spans="1:15" x14ac:dyDescent="0.15">
      <c r="A2804">
        <f t="shared" si="144"/>
        <v>3</v>
      </c>
      <c r="B2804" s="3" t="s">
        <v>2803</v>
      </c>
      <c r="C2804" s="4">
        <v>36.564520434903898</v>
      </c>
      <c r="K2804" s="8">
        <v>33266</v>
      </c>
      <c r="L2804">
        <v>336.03</v>
      </c>
      <c r="M2804">
        <v>488.90089999999998</v>
      </c>
      <c r="N2804" s="9">
        <f t="shared" si="142"/>
        <v>3.3302583025830224E-2</v>
      </c>
      <c r="O2804" s="9">
        <f t="shared" si="143"/>
        <v>-0.11160421922710984</v>
      </c>
    </row>
    <row r="2805" spans="1:15" x14ac:dyDescent="0.15">
      <c r="A2805">
        <f t="shared" si="144"/>
        <v>4</v>
      </c>
      <c r="B2805" s="3" t="s">
        <v>2804</v>
      </c>
      <c r="C2805" s="4">
        <v>35.891383170053402</v>
      </c>
      <c r="K2805" s="8">
        <v>33267</v>
      </c>
      <c r="L2805">
        <v>335.84</v>
      </c>
      <c r="M2805">
        <v>483.84050000000002</v>
      </c>
      <c r="N2805" s="9">
        <f t="shared" si="142"/>
        <v>3.9816706916836919E-2</v>
      </c>
      <c r="O2805" s="9">
        <f t="shared" si="143"/>
        <v>-0.12329200756754177</v>
      </c>
    </row>
    <row r="2806" spans="1:15" x14ac:dyDescent="0.15">
      <c r="A2806">
        <f t="shared" si="144"/>
        <v>5</v>
      </c>
      <c r="B2806" s="3" t="s">
        <v>2805</v>
      </c>
      <c r="C2806" s="4">
        <v>33.869765536842301</v>
      </c>
      <c r="K2806" s="8">
        <v>33268</v>
      </c>
      <c r="L2806">
        <v>340.91</v>
      </c>
      <c r="M2806">
        <v>477.43950000000001</v>
      </c>
      <c r="N2806" s="9">
        <f t="shared" si="142"/>
        <v>3.5948705481949839E-2</v>
      </c>
      <c r="O2806" s="9">
        <f t="shared" si="143"/>
        <v>-0.133288603542839</v>
      </c>
    </row>
    <row r="2807" spans="1:15" x14ac:dyDescent="0.15">
      <c r="A2807">
        <f t="shared" si="144"/>
        <v>6</v>
      </c>
      <c r="B2807" s="3" t="s">
        <v>2806</v>
      </c>
      <c r="C2807" s="4">
        <v>35.802054828797203</v>
      </c>
      <c r="K2807" s="8">
        <v>33269</v>
      </c>
      <c r="L2807">
        <v>343.93</v>
      </c>
      <c r="M2807">
        <v>485.50290000000001</v>
      </c>
      <c r="N2807" s="9">
        <f t="shared" si="142"/>
        <v>4.6047629185802519E-2</v>
      </c>
      <c r="O2807" s="9">
        <f t="shared" si="143"/>
        <v>-0.1133798670680386</v>
      </c>
    </row>
    <row r="2808" spans="1:15" x14ac:dyDescent="0.15">
      <c r="A2808">
        <f t="shared" si="144"/>
        <v>7</v>
      </c>
      <c r="B2808" s="3" t="s">
        <v>2807</v>
      </c>
      <c r="C2808" s="4">
        <v>35.802054828797203</v>
      </c>
      <c r="K2808" s="8">
        <v>33270</v>
      </c>
      <c r="L2808">
        <v>343.05</v>
      </c>
      <c r="M2808">
        <v>499.76729999999998</v>
      </c>
      <c r="N2808" s="9">
        <f t="shared" si="142"/>
        <v>3.6655384987308137E-2</v>
      </c>
      <c r="O2808" s="9">
        <f t="shared" si="143"/>
        <v>-8.3221526002221102E-2</v>
      </c>
    </row>
    <row r="2809" spans="1:15" x14ac:dyDescent="0.15">
      <c r="A2809">
        <f t="shared" si="144"/>
        <v>1</v>
      </c>
      <c r="B2809" s="3" t="s">
        <v>2808</v>
      </c>
      <c r="C2809" s="4">
        <v>35.461083278558299</v>
      </c>
      <c r="K2809" s="8">
        <v>33273</v>
      </c>
      <c r="L2809">
        <v>348.34</v>
      </c>
      <c r="M2809">
        <v>500.19959999999998</v>
      </c>
      <c r="N2809" s="9">
        <f t="shared" si="142"/>
        <v>4.9691125508512846E-2</v>
      </c>
      <c r="O2809" s="9">
        <f t="shared" si="143"/>
        <v>-2.2553396629663047E-2</v>
      </c>
    </row>
    <row r="2810" spans="1:15" x14ac:dyDescent="0.15">
      <c r="A2810">
        <f t="shared" si="144"/>
        <v>2</v>
      </c>
      <c r="B2810" s="3" t="s">
        <v>2809</v>
      </c>
      <c r="C2810" s="4">
        <v>35.3385744471829</v>
      </c>
      <c r="K2810" s="8">
        <v>33274</v>
      </c>
      <c r="L2810">
        <v>351.26</v>
      </c>
      <c r="M2810">
        <v>494.46839999999997</v>
      </c>
      <c r="N2810" s="9">
        <f t="shared" si="142"/>
        <v>6.5522053024327898E-2</v>
      </c>
      <c r="O2810" s="9">
        <f t="shared" si="143"/>
        <v>-5.9943684271463016E-2</v>
      </c>
    </row>
    <row r="2811" spans="1:15" x14ac:dyDescent="0.15">
      <c r="A2811">
        <f t="shared" si="144"/>
        <v>3</v>
      </c>
      <c r="B2811" s="3" t="s">
        <v>2810</v>
      </c>
      <c r="C2811" s="4">
        <v>35.149021337560399</v>
      </c>
      <c r="K2811" s="8">
        <v>33275</v>
      </c>
      <c r="L2811">
        <v>358.07</v>
      </c>
      <c r="M2811">
        <v>496.53179999999998</v>
      </c>
      <c r="N2811" s="9">
        <f t="shared" si="142"/>
        <v>7.2868913857677908E-2</v>
      </c>
      <c r="O2811" s="9">
        <f t="shared" si="143"/>
        <v>-5.1397584915493955E-2</v>
      </c>
    </row>
    <row r="2812" spans="1:15" x14ac:dyDescent="0.15">
      <c r="A2812">
        <f t="shared" si="144"/>
        <v>4</v>
      </c>
      <c r="B2812" s="3" t="s">
        <v>2811</v>
      </c>
      <c r="C2812" s="4">
        <v>34.971299840808499</v>
      </c>
      <c r="K2812" s="8">
        <v>33276</v>
      </c>
      <c r="L2812">
        <v>356.52</v>
      </c>
      <c r="M2812">
        <v>494.65249999999997</v>
      </c>
      <c r="N2812" s="9">
        <f t="shared" si="142"/>
        <v>7.0759250360403758E-2</v>
      </c>
      <c r="O2812" s="9">
        <f t="shared" si="143"/>
        <v>-5.6660715957810193E-2</v>
      </c>
    </row>
    <row r="2813" spans="1:15" x14ac:dyDescent="0.15">
      <c r="A2813">
        <f t="shared" si="144"/>
        <v>5</v>
      </c>
      <c r="B2813" s="3" t="s">
        <v>2812</v>
      </c>
      <c r="C2813" s="4">
        <v>35.057418481119598</v>
      </c>
      <c r="K2813" s="8">
        <v>33277</v>
      </c>
      <c r="L2813">
        <v>359.35</v>
      </c>
      <c r="M2813">
        <v>497.79669999999999</v>
      </c>
      <c r="N2813" s="9">
        <f t="shared" si="142"/>
        <v>7.7123673640669077E-2</v>
      </c>
      <c r="O2813" s="9">
        <f t="shared" si="143"/>
        <v>-6.5366745535866855E-2</v>
      </c>
    </row>
    <row r="2814" spans="1:15" x14ac:dyDescent="0.15">
      <c r="A2814">
        <f t="shared" si="144"/>
        <v>6</v>
      </c>
      <c r="B2814" s="3" t="s">
        <v>2813</v>
      </c>
      <c r="C2814" s="4">
        <v>33.242285509063201</v>
      </c>
      <c r="K2814" s="8">
        <v>33280</v>
      </c>
      <c r="L2814">
        <v>368.58</v>
      </c>
      <c r="M2814">
        <v>484.52769999999998</v>
      </c>
      <c r="N2814" s="9">
        <f t="shared" si="142"/>
        <v>0.11663839069316539</v>
      </c>
      <c r="O2814" s="9">
        <f t="shared" si="143"/>
        <v>-9.0366243233988452E-2</v>
      </c>
    </row>
    <row r="2815" spans="1:15" x14ac:dyDescent="0.15">
      <c r="A2815">
        <f t="shared" si="144"/>
        <v>7</v>
      </c>
      <c r="B2815" s="3" t="s">
        <v>2814</v>
      </c>
      <c r="C2815" s="4">
        <v>33.242285509063201</v>
      </c>
      <c r="K2815" s="8">
        <v>33281</v>
      </c>
      <c r="L2815">
        <v>365.5</v>
      </c>
      <c r="M2815">
        <v>477.05369999999999</v>
      </c>
      <c r="N2815" s="9">
        <f t="shared" si="142"/>
        <v>0.1041628904597911</v>
      </c>
      <c r="O2815" s="9">
        <f t="shared" si="143"/>
        <v>-9.8453312792225578E-2</v>
      </c>
    </row>
    <row r="2816" spans="1:15" x14ac:dyDescent="0.15">
      <c r="A2816">
        <f t="shared" si="144"/>
        <v>1</v>
      </c>
      <c r="B2816" s="3" t="s">
        <v>2815</v>
      </c>
      <c r="C2816" s="4">
        <v>33.242285509063201</v>
      </c>
      <c r="K2816" s="8">
        <v>33282</v>
      </c>
      <c r="L2816">
        <v>369.02</v>
      </c>
      <c r="M2816">
        <v>469.22840000000002</v>
      </c>
      <c r="N2816" s="9">
        <f t="shared" si="142"/>
        <v>0.11147254600765044</v>
      </c>
      <c r="O2816" s="9">
        <f t="shared" si="143"/>
        <v>-0.11033661065589939</v>
      </c>
    </row>
    <row r="2817" spans="1:15" x14ac:dyDescent="0.15">
      <c r="A2817">
        <f t="shared" si="144"/>
        <v>2</v>
      </c>
      <c r="B2817" s="3" t="s">
        <v>2816</v>
      </c>
      <c r="C2817" s="4">
        <v>31.269944168683299</v>
      </c>
      <c r="K2817" s="8">
        <v>33283</v>
      </c>
      <c r="L2817">
        <v>364.22</v>
      </c>
      <c r="M2817">
        <v>476.48610000000002</v>
      </c>
      <c r="N2817" s="9">
        <f t="shared" si="142"/>
        <v>8.7580996745200146E-2</v>
      </c>
      <c r="O2817" s="9">
        <f t="shared" si="143"/>
        <v>-9.3527138382398123E-2</v>
      </c>
    </row>
    <row r="2818" spans="1:15" x14ac:dyDescent="0.15">
      <c r="A2818">
        <f t="shared" si="144"/>
        <v>3</v>
      </c>
      <c r="B2818" s="3" t="s">
        <v>2817</v>
      </c>
      <c r="C2818" s="4">
        <v>30.658040105380898</v>
      </c>
      <c r="K2818" s="8">
        <v>33284</v>
      </c>
      <c r="L2818">
        <v>369.06</v>
      </c>
      <c r="M2818">
        <v>481.67689999999999</v>
      </c>
      <c r="N2818" s="9">
        <f t="shared" ref="N2818:N2881" si="145">L2818/L2566-1</f>
        <v>0.10922096657850444</v>
      </c>
      <c r="O2818" s="9">
        <f t="shared" ref="O2818:O2881" si="146">M2818/M2566-1</f>
        <v>-7.1446706060908083E-2</v>
      </c>
    </row>
    <row r="2819" spans="1:15" x14ac:dyDescent="0.15">
      <c r="A2819">
        <f t="shared" si="144"/>
        <v>4</v>
      </c>
      <c r="B2819" s="3" t="s">
        <v>2818</v>
      </c>
      <c r="C2819" s="4">
        <v>31.683810315831298</v>
      </c>
      <c r="K2819" s="8">
        <v>33288</v>
      </c>
      <c r="L2819">
        <v>369.39</v>
      </c>
      <c r="M2819">
        <v>474.8476</v>
      </c>
      <c r="N2819" s="9">
        <f t="shared" si="145"/>
        <v>0.12622336046830696</v>
      </c>
      <c r="O2819" s="9">
        <f t="shared" si="146"/>
        <v>-7.6781954957386156E-2</v>
      </c>
    </row>
    <row r="2820" spans="1:15" x14ac:dyDescent="0.15">
      <c r="A2820">
        <f t="shared" ref="A2820:A2883" si="147">WEEKDAY(B2820,2)</f>
        <v>5</v>
      </c>
      <c r="B2820" s="3" t="s">
        <v>2819</v>
      </c>
      <c r="C2820" s="4">
        <v>31.339523834116601</v>
      </c>
      <c r="K2820" s="8">
        <v>33289</v>
      </c>
      <c r="L2820">
        <v>365.14</v>
      </c>
      <c r="M2820">
        <v>474.61470000000003</v>
      </c>
      <c r="N2820" s="9">
        <f t="shared" si="145"/>
        <v>0.11435285500656134</v>
      </c>
      <c r="O2820" s="9">
        <f t="shared" si="146"/>
        <v>-7.7424722346682073E-2</v>
      </c>
    </row>
    <row r="2821" spans="1:15" x14ac:dyDescent="0.15">
      <c r="A2821">
        <f t="shared" si="147"/>
        <v>6</v>
      </c>
      <c r="B2821" s="3" t="s">
        <v>2820</v>
      </c>
      <c r="C2821" s="4">
        <v>30.685656848860098</v>
      </c>
      <c r="K2821" s="8">
        <v>33290</v>
      </c>
      <c r="L2821">
        <v>364.97</v>
      </c>
      <c r="M2821">
        <v>485.71199999999999</v>
      </c>
      <c r="N2821" s="9">
        <f t="shared" si="145"/>
        <v>0.12057107767884578</v>
      </c>
      <c r="O2821" s="9">
        <f t="shared" si="146"/>
        <v>-7.0860755367526118E-2</v>
      </c>
    </row>
    <row r="2822" spans="1:15" x14ac:dyDescent="0.15">
      <c r="A2822">
        <f t="shared" si="147"/>
        <v>7</v>
      </c>
      <c r="B2822" s="3" t="s">
        <v>2821</v>
      </c>
      <c r="C2822" s="4">
        <v>30.685656848860098</v>
      </c>
      <c r="K2822" s="8">
        <v>33291</v>
      </c>
      <c r="L2822">
        <v>365.65</v>
      </c>
      <c r="M2822">
        <v>496.43520000000001</v>
      </c>
      <c r="N2822" s="9">
        <f t="shared" si="145"/>
        <v>0.1280271479253432</v>
      </c>
      <c r="O2822" s="9">
        <f t="shared" si="146"/>
        <v>-5.2713590401715194E-2</v>
      </c>
    </row>
    <row r="2823" spans="1:15" x14ac:dyDescent="0.15">
      <c r="A2823">
        <f t="shared" si="147"/>
        <v>1</v>
      </c>
      <c r="B2823" s="3" t="s">
        <v>2822</v>
      </c>
      <c r="C2823" s="4">
        <v>30.7092541166747</v>
      </c>
      <c r="K2823" s="8">
        <v>33294</v>
      </c>
      <c r="L2823">
        <v>367.26</v>
      </c>
      <c r="M2823">
        <v>500.11649999999997</v>
      </c>
      <c r="N2823" s="9">
        <f t="shared" si="145"/>
        <v>0.11741260230626449</v>
      </c>
      <c r="O2823" s="9">
        <f t="shared" si="146"/>
        <v>-3.8554222426342988E-2</v>
      </c>
    </row>
    <row r="2824" spans="1:15" x14ac:dyDescent="0.15">
      <c r="A2824">
        <f t="shared" si="147"/>
        <v>2</v>
      </c>
      <c r="B2824" s="3" t="s">
        <v>2823</v>
      </c>
      <c r="C2824" s="4">
        <v>31.273938940456699</v>
      </c>
      <c r="K2824" s="8">
        <v>33295</v>
      </c>
      <c r="L2824">
        <v>362.81</v>
      </c>
      <c r="M2824">
        <v>496.30680000000001</v>
      </c>
      <c r="N2824" s="9">
        <f t="shared" si="145"/>
        <v>9.8558711318355252E-2</v>
      </c>
      <c r="O2824" s="9">
        <f t="shared" si="146"/>
        <v>-4.3481763477076329E-2</v>
      </c>
    </row>
    <row r="2825" spans="1:15" x14ac:dyDescent="0.15">
      <c r="A2825">
        <f t="shared" si="147"/>
        <v>3</v>
      </c>
      <c r="B2825" s="3" t="s">
        <v>2824</v>
      </c>
      <c r="C2825" s="4">
        <v>30.176727473103998</v>
      </c>
      <c r="K2825" s="8">
        <v>33296</v>
      </c>
      <c r="L2825">
        <v>367.74</v>
      </c>
      <c r="M2825">
        <v>496.6893</v>
      </c>
      <c r="N2825" s="9">
        <f t="shared" si="145"/>
        <v>0.10801771671336891</v>
      </c>
      <c r="O2825" s="9">
        <f t="shared" si="146"/>
        <v>-2.8676276466550465E-2</v>
      </c>
    </row>
    <row r="2826" spans="1:15" x14ac:dyDescent="0.15">
      <c r="A2826">
        <f t="shared" si="147"/>
        <v>4</v>
      </c>
      <c r="B2826" s="3" t="s">
        <v>2825</v>
      </c>
      <c r="C2826" s="4">
        <v>32.442389964198902</v>
      </c>
      <c r="K2826" s="8">
        <v>33297</v>
      </c>
      <c r="L2826">
        <v>367.07</v>
      </c>
      <c r="M2826">
        <v>492.86099999999999</v>
      </c>
      <c r="N2826" s="9">
        <f t="shared" si="145"/>
        <v>0.10317364909538984</v>
      </c>
      <c r="O2826" s="9">
        <f t="shared" si="146"/>
        <v>-4.2919216689050188E-2</v>
      </c>
    </row>
    <row r="2827" spans="1:15" x14ac:dyDescent="0.15">
      <c r="A2827">
        <f t="shared" si="147"/>
        <v>5</v>
      </c>
      <c r="B2827" s="3" t="s">
        <v>2826</v>
      </c>
      <c r="C2827" s="4">
        <v>34.201755553369402</v>
      </c>
      <c r="K2827" s="8">
        <v>33298</v>
      </c>
      <c r="L2827">
        <v>370.47</v>
      </c>
      <c r="M2827">
        <v>484.30259999999998</v>
      </c>
      <c r="N2827" s="9">
        <f t="shared" si="145"/>
        <v>0.10410085235739408</v>
      </c>
      <c r="O2827" s="9">
        <f t="shared" si="146"/>
        <v>-6.8866409098643278E-2</v>
      </c>
    </row>
    <row r="2828" spans="1:15" x14ac:dyDescent="0.15">
      <c r="A2828">
        <f t="shared" si="147"/>
        <v>6</v>
      </c>
      <c r="B2828" s="3" t="s">
        <v>2827</v>
      </c>
      <c r="C2828" s="4">
        <v>31.914655911038601</v>
      </c>
      <c r="K2828" s="8">
        <v>33301</v>
      </c>
      <c r="L2828">
        <v>369.33</v>
      </c>
      <c r="M2828">
        <v>479.90660000000003</v>
      </c>
      <c r="N2828" s="9">
        <f t="shared" si="145"/>
        <v>0.10663989932282614</v>
      </c>
      <c r="O2828" s="9">
        <f t="shared" si="146"/>
        <v>-7.3259392075018637E-2</v>
      </c>
    </row>
    <row r="2829" spans="1:15" x14ac:dyDescent="0.15">
      <c r="A2829">
        <f t="shared" si="147"/>
        <v>7</v>
      </c>
      <c r="B2829" s="3" t="s">
        <v>2828</v>
      </c>
      <c r="C2829" s="4">
        <v>31.914655911038601</v>
      </c>
      <c r="K2829" s="8">
        <v>33302</v>
      </c>
      <c r="L2829">
        <v>376.72</v>
      </c>
      <c r="M2829">
        <v>483.50839999999999</v>
      </c>
      <c r="N2829" s="9">
        <f t="shared" si="145"/>
        <v>0.11478708608291655</v>
      </c>
      <c r="O2829" s="9">
        <f t="shared" si="146"/>
        <v>-7.3537963876847634E-2</v>
      </c>
    </row>
    <row r="2830" spans="1:15" x14ac:dyDescent="0.15">
      <c r="A2830">
        <f t="shared" si="147"/>
        <v>1</v>
      </c>
      <c r="B2830" s="3" t="s">
        <v>2829</v>
      </c>
      <c r="C2830" s="4">
        <v>32.142040267791103</v>
      </c>
      <c r="K2830" s="8">
        <v>33303</v>
      </c>
      <c r="L2830">
        <v>376.17</v>
      </c>
      <c r="M2830">
        <v>483.41980000000001</v>
      </c>
      <c r="N2830" s="9">
        <f t="shared" si="145"/>
        <v>0.11639709155661082</v>
      </c>
      <c r="O2830" s="9">
        <f t="shared" si="146"/>
        <v>-7.5278504988968487E-2</v>
      </c>
    </row>
    <row r="2831" spans="1:15" x14ac:dyDescent="0.15">
      <c r="A2831">
        <f t="shared" si="147"/>
        <v>2</v>
      </c>
      <c r="B2831" s="3" t="s">
        <v>2830</v>
      </c>
      <c r="C2831" s="4">
        <v>31.706720029859301</v>
      </c>
      <c r="K2831" s="8">
        <v>33304</v>
      </c>
      <c r="L2831">
        <v>375.91</v>
      </c>
      <c r="M2831">
        <v>488.31119999999999</v>
      </c>
      <c r="N2831" s="9">
        <f t="shared" si="145"/>
        <v>0.10474035324889064</v>
      </c>
      <c r="O2831" s="9">
        <f t="shared" si="146"/>
        <v>-6.1738244232214856E-2</v>
      </c>
    </row>
    <row r="2832" spans="1:15" x14ac:dyDescent="0.15">
      <c r="A2832">
        <f t="shared" si="147"/>
        <v>3</v>
      </c>
      <c r="B2832" s="3" t="s">
        <v>2831</v>
      </c>
      <c r="C2832" s="4">
        <v>30.6325903510592</v>
      </c>
      <c r="K2832" s="8">
        <v>33305</v>
      </c>
      <c r="L2832">
        <v>374.95</v>
      </c>
      <c r="M2832">
        <v>496.04840000000002</v>
      </c>
      <c r="N2832" s="9">
        <f t="shared" si="145"/>
        <v>0.10954931494688247</v>
      </c>
      <c r="O2832" s="9">
        <f t="shared" si="146"/>
        <v>-5.4058883284353265E-2</v>
      </c>
    </row>
    <row r="2833" spans="1:15" x14ac:dyDescent="0.15">
      <c r="A2833">
        <f t="shared" si="147"/>
        <v>4</v>
      </c>
      <c r="B2833" s="3" t="s">
        <v>2832</v>
      </c>
      <c r="C2833" s="4">
        <v>27.928948978868</v>
      </c>
      <c r="K2833" s="8">
        <v>33308</v>
      </c>
      <c r="L2833">
        <v>372.96</v>
      </c>
      <c r="M2833">
        <v>501.02449999999999</v>
      </c>
      <c r="N2833" s="9">
        <f t="shared" si="145"/>
        <v>0.10124900345469023</v>
      </c>
      <c r="O2833" s="9">
        <f t="shared" si="146"/>
        <v>-4.485292407504915E-2</v>
      </c>
    </row>
    <row r="2834" spans="1:15" x14ac:dyDescent="0.15">
      <c r="A2834">
        <f t="shared" si="147"/>
        <v>5</v>
      </c>
      <c r="B2834" s="3" t="s">
        <v>2833</v>
      </c>
      <c r="C2834" s="4">
        <v>26.380477216412199</v>
      </c>
      <c r="K2834" s="8">
        <v>33309</v>
      </c>
      <c r="L2834">
        <v>370.03</v>
      </c>
      <c r="M2834">
        <v>496.41180000000003</v>
      </c>
      <c r="N2834" s="9">
        <f t="shared" si="145"/>
        <v>0.10127976190476184</v>
      </c>
      <c r="O2834" s="9">
        <f t="shared" si="146"/>
        <v>-5.6621328935058446E-2</v>
      </c>
    </row>
    <row r="2835" spans="1:15" x14ac:dyDescent="0.15">
      <c r="A2835">
        <f t="shared" si="147"/>
        <v>6</v>
      </c>
      <c r="B2835" s="3" t="s">
        <v>2834</v>
      </c>
      <c r="C2835" s="4">
        <v>24.994510057224002</v>
      </c>
      <c r="K2835" s="8">
        <v>33310</v>
      </c>
      <c r="L2835">
        <v>374.57</v>
      </c>
      <c r="M2835">
        <v>487.51749999999998</v>
      </c>
      <c r="N2835" s="9">
        <f t="shared" si="145"/>
        <v>0.11191260723721319</v>
      </c>
      <c r="O2835" s="9">
        <f t="shared" si="146"/>
        <v>-6.7458313535466718E-2</v>
      </c>
    </row>
    <row r="2836" spans="1:15" x14ac:dyDescent="0.15">
      <c r="A2836">
        <f t="shared" si="147"/>
        <v>7</v>
      </c>
      <c r="B2836" s="3" t="s">
        <v>2835</v>
      </c>
      <c r="C2836" s="4">
        <v>24.994510057224002</v>
      </c>
      <c r="K2836" s="8">
        <v>33311</v>
      </c>
      <c r="L2836">
        <v>373.5</v>
      </c>
      <c r="M2836">
        <v>490.31479999999999</v>
      </c>
      <c r="N2836" s="9">
        <f t="shared" si="145"/>
        <v>0.10480078090336331</v>
      </c>
      <c r="O2836" s="9">
        <f t="shared" si="146"/>
        <v>-6.2784293404077762E-2</v>
      </c>
    </row>
    <row r="2837" spans="1:15" x14ac:dyDescent="0.15">
      <c r="A2837">
        <f t="shared" si="147"/>
        <v>1</v>
      </c>
      <c r="B2837" s="3" t="s">
        <v>2836</v>
      </c>
      <c r="C2837" s="4">
        <v>22.512080799475999</v>
      </c>
      <c r="K2837" s="8">
        <v>33312</v>
      </c>
      <c r="L2837">
        <v>373.59</v>
      </c>
      <c r="M2837">
        <v>500.3066</v>
      </c>
      <c r="N2837" s="9">
        <f t="shared" si="145"/>
        <v>9.2655962095288036E-2</v>
      </c>
      <c r="O2837" s="9">
        <f t="shared" si="146"/>
        <v>-5.0174357058347274E-2</v>
      </c>
    </row>
    <row r="2838" spans="1:15" x14ac:dyDescent="0.15">
      <c r="A2838">
        <f t="shared" si="147"/>
        <v>2</v>
      </c>
      <c r="B2838" s="3" t="s">
        <v>2837</v>
      </c>
      <c r="C2838" s="4">
        <v>23.624428465135299</v>
      </c>
      <c r="K2838" s="8">
        <v>33315</v>
      </c>
      <c r="L2838">
        <v>372.11</v>
      </c>
      <c r="M2838">
        <v>509.4599</v>
      </c>
      <c r="N2838" s="9">
        <f t="shared" si="145"/>
        <v>8.3195063022152516E-2</v>
      </c>
      <c r="O2838" s="9">
        <f t="shared" si="146"/>
        <v>-3.2796934778613562E-2</v>
      </c>
    </row>
    <row r="2839" spans="1:15" x14ac:dyDescent="0.15">
      <c r="A2839">
        <f t="shared" si="147"/>
        <v>3</v>
      </c>
      <c r="B2839" s="3" t="s">
        <v>2838</v>
      </c>
      <c r="C2839" s="4">
        <v>25.774870470257</v>
      </c>
      <c r="K2839" s="8">
        <v>33316</v>
      </c>
      <c r="L2839">
        <v>366.59</v>
      </c>
      <c r="M2839">
        <v>506.65210000000002</v>
      </c>
      <c r="N2839" s="9">
        <f t="shared" si="145"/>
        <v>7.324999268085608E-2</v>
      </c>
      <c r="O2839" s="9">
        <f t="shared" si="146"/>
        <v>-4.4001955575380447E-2</v>
      </c>
    </row>
    <row r="2840" spans="1:15" x14ac:dyDescent="0.15">
      <c r="A2840">
        <f t="shared" si="147"/>
        <v>4</v>
      </c>
      <c r="B2840" s="3" t="s">
        <v>2839</v>
      </c>
      <c r="C2840" s="4">
        <v>26.4483510730429</v>
      </c>
      <c r="K2840" s="8">
        <v>33317</v>
      </c>
      <c r="L2840">
        <v>367.92</v>
      </c>
      <c r="M2840">
        <v>511.09230000000002</v>
      </c>
      <c r="N2840" s="9">
        <f t="shared" si="145"/>
        <v>8.2945782068640783E-2</v>
      </c>
      <c r="O2840" s="9">
        <f t="shared" si="146"/>
        <v>-4.0619156295273684E-2</v>
      </c>
    </row>
    <row r="2841" spans="1:15" x14ac:dyDescent="0.15">
      <c r="A2841">
        <f t="shared" si="147"/>
        <v>5</v>
      </c>
      <c r="B2841" s="3" t="s">
        <v>2840</v>
      </c>
      <c r="C2841" s="4">
        <v>24.540824818019299</v>
      </c>
      <c r="K2841" s="8">
        <v>33318</v>
      </c>
      <c r="L2841">
        <v>366.58</v>
      </c>
      <c r="M2841">
        <v>505.7242</v>
      </c>
      <c r="N2841" s="9">
        <f t="shared" si="145"/>
        <v>9.201942268164065E-2</v>
      </c>
      <c r="O2841" s="9">
        <f t="shared" si="146"/>
        <v>-5.1283220147476438E-2</v>
      </c>
    </row>
    <row r="2842" spans="1:15" x14ac:dyDescent="0.15">
      <c r="A2842">
        <f t="shared" si="147"/>
        <v>6</v>
      </c>
      <c r="B2842" s="3" t="s">
        <v>2841</v>
      </c>
      <c r="C2842" s="4">
        <v>24.442144395277701</v>
      </c>
      <c r="K2842" s="8">
        <v>33319</v>
      </c>
      <c r="L2842">
        <v>367.48</v>
      </c>
      <c r="M2842">
        <v>506.04250000000002</v>
      </c>
      <c r="N2842" s="9">
        <f t="shared" si="145"/>
        <v>8.9733704999703345E-2</v>
      </c>
      <c r="O2842" s="9">
        <f t="shared" si="146"/>
        <v>-4.4712930140400342E-2</v>
      </c>
    </row>
    <row r="2843" spans="1:15" x14ac:dyDescent="0.15">
      <c r="A2843">
        <f t="shared" si="147"/>
        <v>7</v>
      </c>
      <c r="B2843" s="3" t="s">
        <v>2842</v>
      </c>
      <c r="C2843" s="4">
        <v>24.442144395277701</v>
      </c>
      <c r="K2843" s="8">
        <v>33322</v>
      </c>
      <c r="L2843">
        <v>369.83</v>
      </c>
      <c r="M2843">
        <v>509.60649999999998</v>
      </c>
      <c r="N2843" s="9">
        <f t="shared" si="145"/>
        <v>9.5370672037437432E-2</v>
      </c>
      <c r="O2843" s="9">
        <f t="shared" si="146"/>
        <v>-4.4635714833397344E-2</v>
      </c>
    </row>
    <row r="2844" spans="1:15" x14ac:dyDescent="0.15">
      <c r="A2844">
        <f t="shared" si="147"/>
        <v>1</v>
      </c>
      <c r="B2844" s="3" t="s">
        <v>2843</v>
      </c>
      <c r="C2844" s="4">
        <v>24.733966363719201</v>
      </c>
      <c r="K2844" s="8">
        <v>33323</v>
      </c>
      <c r="L2844">
        <v>376.3</v>
      </c>
      <c r="M2844">
        <v>503.1848</v>
      </c>
      <c r="N2844" s="9">
        <f t="shared" si="145"/>
        <v>0.10190336749633966</v>
      </c>
      <c r="O2844" s="9">
        <f t="shared" si="146"/>
        <v>-6.9253549132948011E-2</v>
      </c>
    </row>
    <row r="2845" spans="1:15" x14ac:dyDescent="0.15">
      <c r="A2845">
        <f t="shared" si="147"/>
        <v>2</v>
      </c>
      <c r="B2845" s="3" t="s">
        <v>2844</v>
      </c>
      <c r="C2845" s="4">
        <v>29.465278383543598</v>
      </c>
      <c r="K2845" s="8">
        <v>33324</v>
      </c>
      <c r="L2845">
        <v>375.35</v>
      </c>
      <c r="M2845">
        <v>504.3569</v>
      </c>
      <c r="N2845" s="9">
        <f t="shared" si="145"/>
        <v>9.7514619883040998E-2</v>
      </c>
      <c r="O2845" s="9">
        <f t="shared" si="146"/>
        <v>-6.9574439667704158E-2</v>
      </c>
    </row>
    <row r="2846" spans="1:15" x14ac:dyDescent="0.15">
      <c r="A2846">
        <f t="shared" si="147"/>
        <v>3</v>
      </c>
      <c r="B2846" s="3" t="s">
        <v>2845</v>
      </c>
      <c r="C2846" s="4">
        <v>28.4283840376226</v>
      </c>
      <c r="K2846" s="8">
        <v>33325</v>
      </c>
      <c r="L2846">
        <v>375.22</v>
      </c>
      <c r="M2846">
        <v>504.3569</v>
      </c>
      <c r="N2846" s="9">
        <f t="shared" si="145"/>
        <v>0.10102995979928986</v>
      </c>
      <c r="O2846" s="9">
        <f t="shared" si="146"/>
        <v>-6.4843028906681477E-2</v>
      </c>
    </row>
    <row r="2847" spans="1:15" x14ac:dyDescent="0.15">
      <c r="A2847">
        <f t="shared" si="147"/>
        <v>4</v>
      </c>
      <c r="B2847" s="3" t="s">
        <v>2846</v>
      </c>
      <c r="C2847" s="4">
        <v>29.0738282174548</v>
      </c>
      <c r="K2847" s="8">
        <v>33329</v>
      </c>
      <c r="L2847">
        <v>371.3</v>
      </c>
      <c r="M2847">
        <v>502.87650000000002</v>
      </c>
      <c r="N2847" s="9">
        <f t="shared" si="145"/>
        <v>9.2251573807142551E-2</v>
      </c>
      <c r="O2847" s="9">
        <f t="shared" si="146"/>
        <v>-6.4845897849398426E-2</v>
      </c>
    </row>
    <row r="2848" spans="1:15" x14ac:dyDescent="0.15">
      <c r="A2848">
        <f t="shared" si="147"/>
        <v>5</v>
      </c>
      <c r="B2848" s="3" t="s">
        <v>2847</v>
      </c>
      <c r="C2848" s="4">
        <v>30.293315592221699</v>
      </c>
      <c r="K2848" s="8">
        <v>33330</v>
      </c>
      <c r="L2848">
        <v>379.5</v>
      </c>
      <c r="M2848">
        <v>505.2989</v>
      </c>
      <c r="N2848" s="9">
        <f t="shared" si="145"/>
        <v>0.12046058458813103</v>
      </c>
      <c r="O2848" s="9">
        <f t="shared" si="146"/>
        <v>-5.7810965478290122E-2</v>
      </c>
    </row>
    <row r="2849" spans="1:15" x14ac:dyDescent="0.15">
      <c r="A2849">
        <f t="shared" si="147"/>
        <v>6</v>
      </c>
      <c r="B2849" s="3" t="s">
        <v>2848</v>
      </c>
      <c r="C2849" s="4">
        <v>29.759697794099399</v>
      </c>
      <c r="K2849" s="8">
        <v>33331</v>
      </c>
      <c r="L2849">
        <v>378.94</v>
      </c>
      <c r="M2849">
        <v>508.0274</v>
      </c>
      <c r="N2849" s="9">
        <f t="shared" si="145"/>
        <v>0.10272378070073329</v>
      </c>
      <c r="O2849" s="9">
        <f t="shared" si="146"/>
        <v>-5.5719928253454842E-2</v>
      </c>
    </row>
    <row r="2850" spans="1:15" x14ac:dyDescent="0.15">
      <c r="A2850">
        <f t="shared" si="147"/>
        <v>7</v>
      </c>
      <c r="B2850" s="3" t="s">
        <v>2849</v>
      </c>
      <c r="C2850" s="4">
        <v>29.759697794099399</v>
      </c>
      <c r="K2850" s="8">
        <v>33332</v>
      </c>
      <c r="L2850">
        <v>379.77</v>
      </c>
      <c r="M2850">
        <v>507.80029999999999</v>
      </c>
      <c r="N2850" s="9">
        <f t="shared" si="145"/>
        <v>0.11340115512034954</v>
      </c>
      <c r="O2850" s="9">
        <f t="shared" si="146"/>
        <v>-5.6190636740108935E-2</v>
      </c>
    </row>
    <row r="2851" spans="1:15" x14ac:dyDescent="0.15">
      <c r="A2851">
        <f t="shared" si="147"/>
        <v>1</v>
      </c>
      <c r="B2851" s="3" t="s">
        <v>2850</v>
      </c>
      <c r="C2851" s="4">
        <v>30.366841506366399</v>
      </c>
      <c r="K2851" s="8">
        <v>33333</v>
      </c>
      <c r="L2851">
        <v>375.36</v>
      </c>
      <c r="M2851">
        <v>505.36649999999997</v>
      </c>
      <c r="N2851" s="9">
        <f t="shared" si="145"/>
        <v>0.10163472544243235</v>
      </c>
      <c r="O2851" s="9">
        <f t="shared" si="146"/>
        <v>-6.9248522145305191E-2</v>
      </c>
    </row>
    <row r="2852" spans="1:15" x14ac:dyDescent="0.15">
      <c r="A2852">
        <f t="shared" si="147"/>
        <v>2</v>
      </c>
      <c r="B2852" s="3" t="s">
        <v>2851</v>
      </c>
      <c r="C2852" s="4">
        <v>30.162445676017501</v>
      </c>
      <c r="K2852" s="8">
        <v>33336</v>
      </c>
      <c r="L2852">
        <v>378.66</v>
      </c>
      <c r="M2852">
        <v>514.63390000000004</v>
      </c>
      <c r="N2852" s="9">
        <f t="shared" si="145"/>
        <v>0.11344389555398737</v>
      </c>
      <c r="O2852" s="9">
        <f t="shared" si="146"/>
        <v>-5.495325393455841E-2</v>
      </c>
    </row>
    <row r="2853" spans="1:15" x14ac:dyDescent="0.15">
      <c r="A2853">
        <f t="shared" si="147"/>
        <v>3</v>
      </c>
      <c r="B2853" s="3" t="s">
        <v>2852</v>
      </c>
      <c r="C2853" s="4">
        <v>30.9670934280261</v>
      </c>
      <c r="K2853" s="8">
        <v>33337</v>
      </c>
      <c r="L2853">
        <v>373.56</v>
      </c>
      <c r="M2853">
        <v>517.99090000000001</v>
      </c>
      <c r="N2853" s="9">
        <f t="shared" si="145"/>
        <v>9.4296511116969794E-2</v>
      </c>
      <c r="O2853" s="9">
        <f t="shared" si="146"/>
        <v>-4.386626665856963E-2</v>
      </c>
    </row>
    <row r="2854" spans="1:15" x14ac:dyDescent="0.15">
      <c r="A2854">
        <f t="shared" si="147"/>
        <v>4</v>
      </c>
      <c r="B2854" s="3" t="s">
        <v>2853</v>
      </c>
      <c r="C2854" s="4">
        <v>28.826380188283601</v>
      </c>
      <c r="K2854" s="8">
        <v>33338</v>
      </c>
      <c r="L2854">
        <v>373.15</v>
      </c>
      <c r="M2854">
        <v>521.64030000000002</v>
      </c>
      <c r="N2854" s="9">
        <f t="shared" si="145"/>
        <v>9.0858596193761576E-2</v>
      </c>
      <c r="O2854" s="9">
        <f t="shared" si="146"/>
        <v>-3.4753587891238391E-2</v>
      </c>
    </row>
    <row r="2855" spans="1:15" x14ac:dyDescent="0.15">
      <c r="A2855">
        <f t="shared" si="147"/>
        <v>5</v>
      </c>
      <c r="B2855" s="3" t="s">
        <v>2854</v>
      </c>
      <c r="C2855" s="4">
        <v>27.0125738518711</v>
      </c>
      <c r="K2855" s="8">
        <v>33339</v>
      </c>
      <c r="L2855">
        <v>377.63</v>
      </c>
      <c r="M2855">
        <v>527.35329999999999</v>
      </c>
      <c r="N2855" s="9">
        <f t="shared" si="145"/>
        <v>0.10443963500233977</v>
      </c>
      <c r="O2855" s="9">
        <f t="shared" si="146"/>
        <v>-6.1597544616524003E-3</v>
      </c>
    </row>
    <row r="2856" spans="1:15" x14ac:dyDescent="0.15">
      <c r="A2856">
        <f t="shared" si="147"/>
        <v>6</v>
      </c>
      <c r="B2856" s="3" t="s">
        <v>2855</v>
      </c>
      <c r="C2856" s="4">
        <v>27.0125738518711</v>
      </c>
      <c r="K2856" s="8">
        <v>33340</v>
      </c>
      <c r="L2856">
        <v>380.4</v>
      </c>
      <c r="M2856">
        <v>526.02560000000005</v>
      </c>
      <c r="N2856" s="9">
        <f t="shared" si="145"/>
        <v>0.10472207701690195</v>
      </c>
      <c r="O2856" s="9">
        <f t="shared" si="146"/>
        <v>-5.1625014444299788E-3</v>
      </c>
    </row>
    <row r="2857" spans="1:15" x14ac:dyDescent="0.15">
      <c r="A2857">
        <f t="shared" si="147"/>
        <v>7</v>
      </c>
      <c r="B2857" s="3" t="s">
        <v>2856</v>
      </c>
      <c r="C2857" s="4">
        <v>27.0125738518711</v>
      </c>
      <c r="K2857" s="8">
        <v>33343</v>
      </c>
      <c r="L2857">
        <v>381.19</v>
      </c>
      <c r="M2857">
        <v>523.98230000000001</v>
      </c>
      <c r="N2857" s="9">
        <f t="shared" si="145"/>
        <v>0.10573185589139644</v>
      </c>
      <c r="O2857" s="9">
        <f t="shared" si="146"/>
        <v>-1.0145407750747681E-2</v>
      </c>
    </row>
    <row r="2858" spans="1:15" x14ac:dyDescent="0.15">
      <c r="A2858">
        <f t="shared" si="147"/>
        <v>1</v>
      </c>
      <c r="B2858" s="3" t="s">
        <v>2857</v>
      </c>
      <c r="C2858" s="4">
        <v>28.2399227486355</v>
      </c>
      <c r="K2858" s="8">
        <v>33344</v>
      </c>
      <c r="L2858">
        <v>387.62</v>
      </c>
      <c r="M2858">
        <v>525.90359999999998</v>
      </c>
      <c r="N2858" s="9">
        <f t="shared" si="145"/>
        <v>0.12457931994893823</v>
      </c>
      <c r="O2858" s="9">
        <f t="shared" si="146"/>
        <v>-1.2123244248460785E-2</v>
      </c>
    </row>
    <row r="2859" spans="1:15" x14ac:dyDescent="0.15">
      <c r="A2859">
        <f t="shared" si="147"/>
        <v>2</v>
      </c>
      <c r="B2859" s="3" t="s">
        <v>2858</v>
      </c>
      <c r="C2859" s="4">
        <v>28.606930993128699</v>
      </c>
      <c r="K2859" s="8">
        <v>33345</v>
      </c>
      <c r="L2859">
        <v>390.45</v>
      </c>
      <c r="M2859">
        <v>522.18100000000004</v>
      </c>
      <c r="N2859" s="9">
        <f t="shared" si="145"/>
        <v>0.14595562338577128</v>
      </c>
      <c r="O2859" s="9">
        <f t="shared" si="146"/>
        <v>-2.7090425006660701E-2</v>
      </c>
    </row>
    <row r="2860" spans="1:15" x14ac:dyDescent="0.15">
      <c r="A2860">
        <f t="shared" si="147"/>
        <v>3</v>
      </c>
      <c r="B2860" s="3" t="s">
        <v>2859</v>
      </c>
      <c r="C2860" s="4">
        <v>28.990788564361701</v>
      </c>
      <c r="K2860" s="8">
        <v>33346</v>
      </c>
      <c r="L2860">
        <v>388.46</v>
      </c>
      <c r="M2860">
        <v>528.18280000000004</v>
      </c>
      <c r="N2860" s="9">
        <f t="shared" si="145"/>
        <v>0.14898399834363629</v>
      </c>
      <c r="O2860" s="9">
        <f t="shared" si="146"/>
        <v>-1.5908078871517906E-2</v>
      </c>
    </row>
    <row r="2861" spans="1:15" x14ac:dyDescent="0.15">
      <c r="A2861">
        <f t="shared" si="147"/>
        <v>4</v>
      </c>
      <c r="B2861" s="3" t="s">
        <v>2860</v>
      </c>
      <c r="C2861" s="4">
        <v>29.703558525041501</v>
      </c>
      <c r="K2861" s="8">
        <v>33347</v>
      </c>
      <c r="L2861">
        <v>384.2</v>
      </c>
      <c r="M2861">
        <v>526.85220000000004</v>
      </c>
      <c r="N2861" s="9">
        <f t="shared" si="145"/>
        <v>0.14645500119360233</v>
      </c>
      <c r="O2861" s="9">
        <f t="shared" si="146"/>
        <v>-1.6870348534194113E-2</v>
      </c>
    </row>
    <row r="2862" spans="1:15" x14ac:dyDescent="0.15">
      <c r="A2862">
        <f t="shared" si="147"/>
        <v>5</v>
      </c>
      <c r="B2862" s="3" t="s">
        <v>2861</v>
      </c>
      <c r="C2862" s="4">
        <v>29.455670604170699</v>
      </c>
      <c r="K2862" s="8">
        <v>33350</v>
      </c>
      <c r="L2862">
        <v>380.95</v>
      </c>
      <c r="M2862">
        <v>522.82180000000005</v>
      </c>
      <c r="N2862" s="9">
        <f t="shared" si="145"/>
        <v>0.15073251774656393</v>
      </c>
      <c r="O2862" s="9">
        <f t="shared" si="146"/>
        <v>-2.9985159094910618E-2</v>
      </c>
    </row>
    <row r="2863" spans="1:15" x14ac:dyDescent="0.15">
      <c r="A2863">
        <f t="shared" si="147"/>
        <v>6</v>
      </c>
      <c r="B2863" s="3" t="s">
        <v>2862</v>
      </c>
      <c r="C2863" s="4">
        <v>29.0280781801746</v>
      </c>
      <c r="K2863" s="8">
        <v>33351</v>
      </c>
      <c r="L2863">
        <v>381.76</v>
      </c>
      <c r="M2863">
        <v>521.57029999999997</v>
      </c>
      <c r="N2863" s="9">
        <f t="shared" si="145"/>
        <v>0.1555878435645961</v>
      </c>
      <c r="O2863" s="9">
        <f t="shared" si="146"/>
        <v>-3.745910906009986E-2</v>
      </c>
    </row>
    <row r="2864" spans="1:15" x14ac:dyDescent="0.15">
      <c r="A2864">
        <f t="shared" si="147"/>
        <v>7</v>
      </c>
      <c r="B2864" s="3" t="s">
        <v>2863</v>
      </c>
      <c r="C2864" s="4">
        <v>29.0280781801746</v>
      </c>
      <c r="K2864" s="8">
        <v>33352</v>
      </c>
      <c r="L2864">
        <v>382.76</v>
      </c>
      <c r="M2864">
        <v>528.04949999999997</v>
      </c>
      <c r="N2864" s="9">
        <f t="shared" si="145"/>
        <v>0.15278739872903047</v>
      </c>
      <c r="O2864" s="9">
        <f t="shared" si="146"/>
        <v>-3.3276165278169012E-2</v>
      </c>
    </row>
    <row r="2865" spans="1:15" x14ac:dyDescent="0.15">
      <c r="A2865">
        <f t="shared" si="147"/>
        <v>1</v>
      </c>
      <c r="B2865" s="3" t="s">
        <v>2864</v>
      </c>
      <c r="C2865" s="4">
        <v>29.128686881802199</v>
      </c>
      <c r="K2865" s="8">
        <v>33353</v>
      </c>
      <c r="L2865">
        <v>379.25</v>
      </c>
      <c r="M2865">
        <v>528.31799999999998</v>
      </c>
      <c r="N2865" s="9">
        <f t="shared" si="145"/>
        <v>0.13916256157635454</v>
      </c>
      <c r="O2865" s="9">
        <f t="shared" si="146"/>
        <v>-3.2784610320493957E-2</v>
      </c>
    </row>
    <row r="2866" spans="1:15" x14ac:dyDescent="0.15">
      <c r="A2866">
        <f t="shared" si="147"/>
        <v>2</v>
      </c>
      <c r="B2866" s="3" t="s">
        <v>2865</v>
      </c>
      <c r="C2866" s="4">
        <v>30.261996603824699</v>
      </c>
      <c r="K2866" s="8">
        <v>33354</v>
      </c>
      <c r="L2866">
        <v>379.02</v>
      </c>
      <c r="M2866">
        <v>528.19110000000001</v>
      </c>
      <c r="N2866" s="9">
        <f t="shared" si="145"/>
        <v>0.15165142353620364</v>
      </c>
      <c r="O2866" s="9">
        <f t="shared" si="146"/>
        <v>-4.9926809675296946E-2</v>
      </c>
    </row>
    <row r="2867" spans="1:15" x14ac:dyDescent="0.15">
      <c r="A2867">
        <f t="shared" si="147"/>
        <v>3</v>
      </c>
      <c r="B2867" s="3" t="s">
        <v>2866</v>
      </c>
      <c r="C2867" s="4">
        <v>28.919986767215601</v>
      </c>
      <c r="K2867" s="8">
        <v>33357</v>
      </c>
      <c r="L2867">
        <v>373.66</v>
      </c>
      <c r="M2867">
        <v>530.80100000000004</v>
      </c>
      <c r="N2867" s="9">
        <f t="shared" si="145"/>
        <v>0.12956469165659001</v>
      </c>
      <c r="O2867" s="9">
        <f t="shared" si="146"/>
        <v>-4.2776002071697072E-2</v>
      </c>
    </row>
    <row r="2868" spans="1:15" x14ac:dyDescent="0.15">
      <c r="A2868">
        <f t="shared" si="147"/>
        <v>4</v>
      </c>
      <c r="B2868" s="3" t="s">
        <v>2867</v>
      </c>
      <c r="C2868" s="4">
        <v>28.418829142143601</v>
      </c>
      <c r="K2868" s="8">
        <v>33358</v>
      </c>
      <c r="L2868">
        <v>375.34</v>
      </c>
      <c r="M2868">
        <v>528.23059999999998</v>
      </c>
      <c r="N2868" s="9">
        <f t="shared" si="145"/>
        <v>0.12969149736644092</v>
      </c>
      <c r="O2868" s="9">
        <f t="shared" si="146"/>
        <v>-3.9548595807568754E-2</v>
      </c>
    </row>
    <row r="2869" spans="1:15" x14ac:dyDescent="0.15">
      <c r="A2869">
        <f t="shared" si="147"/>
        <v>5</v>
      </c>
      <c r="B2869" s="3" t="s">
        <v>2868</v>
      </c>
      <c r="C2869" s="4">
        <v>29.4033974709285</v>
      </c>
      <c r="K2869" s="8">
        <v>33359</v>
      </c>
      <c r="L2869">
        <v>380.29</v>
      </c>
      <c r="M2869">
        <v>528.23059999999998</v>
      </c>
      <c r="N2869" s="9">
        <f t="shared" si="145"/>
        <v>0.1369588615163837</v>
      </c>
      <c r="O2869" s="9">
        <f t="shared" si="146"/>
        <v>-3.0107879099907087E-2</v>
      </c>
    </row>
    <row r="2870" spans="1:15" x14ac:dyDescent="0.15">
      <c r="A2870">
        <f t="shared" si="147"/>
        <v>6</v>
      </c>
      <c r="B2870" s="3" t="s">
        <v>2869</v>
      </c>
      <c r="C2870" s="4">
        <v>31.7078215193958</v>
      </c>
      <c r="K2870" s="8">
        <v>33360</v>
      </c>
      <c r="L2870">
        <v>380.52</v>
      </c>
      <c r="M2870">
        <v>529.77700000000004</v>
      </c>
      <c r="N2870" s="9">
        <f t="shared" si="145"/>
        <v>0.13395118753166257</v>
      </c>
      <c r="O2870" s="9">
        <f t="shared" si="146"/>
        <v>-3.1722251232012222E-2</v>
      </c>
    </row>
    <row r="2871" spans="1:15" x14ac:dyDescent="0.15">
      <c r="A2871">
        <f t="shared" si="147"/>
        <v>7</v>
      </c>
      <c r="B2871" s="3" t="s">
        <v>2870</v>
      </c>
      <c r="C2871" s="4">
        <v>31.7078215193958</v>
      </c>
      <c r="K2871" s="8">
        <v>33361</v>
      </c>
      <c r="L2871">
        <v>380.8</v>
      </c>
      <c r="M2871">
        <v>525.6925</v>
      </c>
      <c r="N2871" s="9">
        <f t="shared" si="145"/>
        <v>0.12532876267029169</v>
      </c>
      <c r="O2871" s="9">
        <f t="shared" si="146"/>
        <v>-2.773878443605271E-2</v>
      </c>
    </row>
    <row r="2872" spans="1:15" x14ac:dyDescent="0.15">
      <c r="A2872">
        <f t="shared" si="147"/>
        <v>1</v>
      </c>
      <c r="B2872" s="3" t="s">
        <v>2871</v>
      </c>
      <c r="C2872" s="4">
        <v>31.4148476828795</v>
      </c>
      <c r="K2872" s="8">
        <v>33364</v>
      </c>
      <c r="L2872">
        <v>380.08</v>
      </c>
      <c r="M2872">
        <v>526.53610000000003</v>
      </c>
      <c r="N2872" s="9">
        <f t="shared" si="145"/>
        <v>0.11614248377529157</v>
      </c>
      <c r="O2872" s="9">
        <f t="shared" si="146"/>
        <v>-1.9712938008401792E-2</v>
      </c>
    </row>
    <row r="2873" spans="1:15" x14ac:dyDescent="0.15">
      <c r="A2873">
        <f t="shared" si="147"/>
        <v>2</v>
      </c>
      <c r="B2873" s="3" t="s">
        <v>2872</v>
      </c>
      <c r="C2873" s="4">
        <v>29.6371288202408</v>
      </c>
      <c r="K2873" s="8">
        <v>33365</v>
      </c>
      <c r="L2873">
        <v>377.32</v>
      </c>
      <c r="M2873">
        <v>528.94290000000001</v>
      </c>
      <c r="N2873" s="9">
        <f t="shared" si="145"/>
        <v>0.10324259524575297</v>
      </c>
      <c r="O2873" s="9">
        <f t="shared" si="146"/>
        <v>-1.8679021637958981E-2</v>
      </c>
    </row>
    <row r="2874" spans="1:15" x14ac:dyDescent="0.15">
      <c r="A2874">
        <f t="shared" si="147"/>
        <v>3</v>
      </c>
      <c r="B2874" s="3" t="s">
        <v>2873</v>
      </c>
      <c r="C2874" s="4">
        <v>26.618441814412002</v>
      </c>
      <c r="K2874" s="8">
        <v>33366</v>
      </c>
      <c r="L2874">
        <v>378.51</v>
      </c>
      <c r="M2874">
        <v>528.94290000000001</v>
      </c>
      <c r="N2874" s="9">
        <f t="shared" si="145"/>
        <v>0.10397830018083165</v>
      </c>
      <c r="O2874" s="9">
        <f t="shared" si="146"/>
        <v>5.9731587277498388E-3</v>
      </c>
    </row>
    <row r="2875" spans="1:15" x14ac:dyDescent="0.15">
      <c r="A2875">
        <f t="shared" si="147"/>
        <v>4</v>
      </c>
      <c r="B2875" s="3" t="s">
        <v>2874</v>
      </c>
      <c r="C2875" s="4">
        <v>23.628919145362801</v>
      </c>
      <c r="K2875" s="8">
        <v>33367</v>
      </c>
      <c r="L2875">
        <v>383.25</v>
      </c>
      <c r="M2875">
        <v>522.91650000000004</v>
      </c>
      <c r="N2875" s="9">
        <f t="shared" si="145"/>
        <v>0.11468210109941257</v>
      </c>
      <c r="O2875" s="9">
        <f t="shared" si="146"/>
        <v>3.1584393580219583E-3</v>
      </c>
    </row>
    <row r="2876" spans="1:15" x14ac:dyDescent="0.15">
      <c r="A2876">
        <f t="shared" si="147"/>
        <v>5</v>
      </c>
      <c r="B2876" s="3" t="s">
        <v>2875</v>
      </c>
      <c r="C2876" s="4">
        <v>23.249696636411102</v>
      </c>
      <c r="K2876" s="8">
        <v>33368</v>
      </c>
      <c r="L2876">
        <v>375.74</v>
      </c>
      <c r="M2876">
        <v>515.65329999999994</v>
      </c>
      <c r="N2876" s="9">
        <f t="shared" si="145"/>
        <v>6.7443181818181763E-2</v>
      </c>
      <c r="O2876" s="9">
        <f t="shared" si="146"/>
        <v>-2.1707835052250712E-2</v>
      </c>
    </row>
    <row r="2877" spans="1:15" x14ac:dyDescent="0.15">
      <c r="A2877">
        <f t="shared" si="147"/>
        <v>6</v>
      </c>
      <c r="B2877" s="3" t="s">
        <v>2876</v>
      </c>
      <c r="C2877" s="4">
        <v>23.447920280636598</v>
      </c>
      <c r="K2877" s="8">
        <v>33371</v>
      </c>
      <c r="L2877">
        <v>376.76</v>
      </c>
      <c r="M2877">
        <v>514.37170000000003</v>
      </c>
      <c r="N2877" s="9">
        <f t="shared" si="145"/>
        <v>6.2043692741367229E-2</v>
      </c>
      <c r="O2877" s="9">
        <f t="shared" si="146"/>
        <v>-1.4488052596738799E-2</v>
      </c>
    </row>
    <row r="2878" spans="1:15" x14ac:dyDescent="0.15">
      <c r="A2878">
        <f t="shared" si="147"/>
        <v>7</v>
      </c>
      <c r="B2878" s="3" t="s">
        <v>2877</v>
      </c>
      <c r="C2878" s="4">
        <v>23.447920280636598</v>
      </c>
      <c r="K2878" s="8">
        <v>33372</v>
      </c>
      <c r="L2878">
        <v>371.62</v>
      </c>
      <c r="M2878">
        <v>505.56939999999997</v>
      </c>
      <c r="N2878" s="9">
        <f t="shared" si="145"/>
        <v>4.8944337811900329E-2</v>
      </c>
      <c r="O2878" s="9">
        <f t="shared" si="146"/>
        <v>-3.3615435563613461E-2</v>
      </c>
    </row>
    <row r="2879" spans="1:15" x14ac:dyDescent="0.15">
      <c r="A2879">
        <f t="shared" si="147"/>
        <v>1</v>
      </c>
      <c r="B2879" s="3" t="s">
        <v>2878</v>
      </c>
      <c r="C2879" s="4">
        <v>24.148177965975801</v>
      </c>
      <c r="K2879" s="8">
        <v>33373</v>
      </c>
      <c r="L2879">
        <v>368.57</v>
      </c>
      <c r="M2879">
        <v>504.70639999999997</v>
      </c>
      <c r="N2879" s="9">
        <f t="shared" si="145"/>
        <v>4.1158192090395396E-2</v>
      </c>
      <c r="O2879" s="9">
        <f t="shared" si="146"/>
        <v>-3.8024336322402541E-2</v>
      </c>
    </row>
    <row r="2880" spans="1:15" x14ac:dyDescent="0.15">
      <c r="A2880">
        <f t="shared" si="147"/>
        <v>2</v>
      </c>
      <c r="B2880" s="3" t="s">
        <v>2879</v>
      </c>
      <c r="C2880" s="4">
        <v>22.610673152134101</v>
      </c>
      <c r="K2880" s="8">
        <v>33374</v>
      </c>
      <c r="L2880">
        <v>372.19</v>
      </c>
      <c r="M2880">
        <v>499.27940000000001</v>
      </c>
      <c r="N2880" s="9">
        <f t="shared" si="145"/>
        <v>4.9990126103760524E-2</v>
      </c>
      <c r="O2880" s="9">
        <f t="shared" si="146"/>
        <v>-2.3207458910122214E-2</v>
      </c>
    </row>
    <row r="2881" spans="1:15" x14ac:dyDescent="0.15">
      <c r="A2881">
        <f t="shared" si="147"/>
        <v>3</v>
      </c>
      <c r="B2881" s="3" t="s">
        <v>2880</v>
      </c>
      <c r="C2881" s="4">
        <v>21.3190637111258</v>
      </c>
      <c r="K2881" s="8">
        <v>33375</v>
      </c>
      <c r="L2881">
        <v>372.39</v>
      </c>
      <c r="M2881">
        <v>504.15370000000001</v>
      </c>
      <c r="N2881" s="9">
        <f t="shared" si="145"/>
        <v>5.0050755695916882E-2</v>
      </c>
      <c r="O2881" s="9">
        <f t="shared" si="146"/>
        <v>-1.7335811594943129E-2</v>
      </c>
    </row>
    <row r="2882" spans="1:15" x14ac:dyDescent="0.15">
      <c r="A2882">
        <f t="shared" si="147"/>
        <v>4</v>
      </c>
      <c r="B2882" s="3" t="s">
        <v>2881</v>
      </c>
      <c r="C2882" s="4">
        <v>21.928931525444099</v>
      </c>
      <c r="K2882" s="8">
        <v>33378</v>
      </c>
      <c r="L2882">
        <v>372.28</v>
      </c>
      <c r="M2882">
        <v>505.27870000000001</v>
      </c>
      <c r="N2882" s="9">
        <f t="shared" ref="N2882:N2945" si="148">L2882/L2630-1</f>
        <v>3.9888268156424544E-2</v>
      </c>
      <c r="O2882" s="9">
        <f t="shared" ref="O2882:O2945" si="149">M2882/M2630-1</f>
        <v>-1.1305792743895648E-2</v>
      </c>
    </row>
    <row r="2883" spans="1:15" x14ac:dyDescent="0.15">
      <c r="A2883">
        <f t="shared" si="147"/>
        <v>5</v>
      </c>
      <c r="B2883" s="3" t="s">
        <v>2882</v>
      </c>
      <c r="C2883" s="4">
        <v>19.2851725217526</v>
      </c>
      <c r="K2883" s="8">
        <v>33379</v>
      </c>
      <c r="L2883">
        <v>375.35</v>
      </c>
      <c r="M2883">
        <v>501.01150000000001</v>
      </c>
      <c r="N2883" s="9">
        <f t="shared" si="148"/>
        <v>4.7205870044360276E-2</v>
      </c>
      <c r="O2883" s="9">
        <f t="shared" si="149"/>
        <v>-7.161549933871747E-3</v>
      </c>
    </row>
    <row r="2884" spans="1:15" x14ac:dyDescent="0.15">
      <c r="A2884">
        <f t="shared" ref="A2884:A2947" si="150">WEEKDAY(B2884,2)</f>
        <v>6</v>
      </c>
      <c r="B2884" s="3" t="s">
        <v>2883</v>
      </c>
      <c r="C2884" s="4">
        <v>20.1811158738393</v>
      </c>
      <c r="K2884" s="8">
        <v>33380</v>
      </c>
      <c r="L2884">
        <v>376.19</v>
      </c>
      <c r="M2884">
        <v>503.01589999999999</v>
      </c>
      <c r="N2884" s="9">
        <f t="shared" si="148"/>
        <v>4.7037212279773977E-2</v>
      </c>
      <c r="O2884" s="9">
        <f t="shared" si="149"/>
        <v>-2.4248441114981256E-3</v>
      </c>
    </row>
    <row r="2885" spans="1:15" x14ac:dyDescent="0.15">
      <c r="A2885">
        <f t="shared" si="150"/>
        <v>7</v>
      </c>
      <c r="B2885" s="3" t="s">
        <v>2884</v>
      </c>
      <c r="C2885" s="4">
        <v>20.1811158738393</v>
      </c>
      <c r="K2885" s="8">
        <v>33381</v>
      </c>
      <c r="L2885">
        <v>374.96</v>
      </c>
      <c r="M2885">
        <v>506.94959999999998</v>
      </c>
      <c r="N2885" s="9">
        <f t="shared" si="148"/>
        <v>4.6176166959627007E-2</v>
      </c>
      <c r="O2885" s="9">
        <f t="shared" si="149"/>
        <v>7.0208448215309804E-3</v>
      </c>
    </row>
    <row r="2886" spans="1:15" x14ac:dyDescent="0.15">
      <c r="A2886">
        <f t="shared" si="150"/>
        <v>1</v>
      </c>
      <c r="B2886" s="3" t="s">
        <v>2885</v>
      </c>
      <c r="C2886" s="4">
        <v>19.302489801628798</v>
      </c>
      <c r="K2886" s="8">
        <v>33382</v>
      </c>
      <c r="L2886">
        <v>377.49</v>
      </c>
      <c r="M2886">
        <v>525.86980000000005</v>
      </c>
      <c r="N2886" s="9">
        <f t="shared" si="148"/>
        <v>6.4611653223532128E-2</v>
      </c>
      <c r="O2886" s="9">
        <f t="shared" si="149"/>
        <v>5.1517729759021025E-2</v>
      </c>
    </row>
    <row r="2887" spans="1:15" x14ac:dyDescent="0.15">
      <c r="A2887">
        <f t="shared" si="150"/>
        <v>2</v>
      </c>
      <c r="B2887" s="3" t="s">
        <v>2886</v>
      </c>
      <c r="C2887" s="4">
        <v>14.596936495580101</v>
      </c>
      <c r="K2887" s="8">
        <v>33386</v>
      </c>
      <c r="L2887">
        <v>381.94</v>
      </c>
      <c r="M2887">
        <v>532.75440000000003</v>
      </c>
      <c r="N2887" s="9">
        <f t="shared" si="148"/>
        <v>5.9032302786635293E-2</v>
      </c>
      <c r="O2887" s="9">
        <f t="shared" si="149"/>
        <v>4.5535106433711725E-2</v>
      </c>
    </row>
    <row r="2888" spans="1:15" x14ac:dyDescent="0.15">
      <c r="A2888">
        <f t="shared" si="150"/>
        <v>3</v>
      </c>
      <c r="B2888" s="3" t="s">
        <v>2887</v>
      </c>
      <c r="C2888" s="4">
        <v>15.356116949599199</v>
      </c>
      <c r="K2888" s="8">
        <v>33387</v>
      </c>
      <c r="L2888">
        <v>382.79</v>
      </c>
      <c r="M2888">
        <v>530.87829999999997</v>
      </c>
      <c r="N2888" s="9">
        <f t="shared" si="148"/>
        <v>6.0771490328659361E-2</v>
      </c>
      <c r="O2888" s="9">
        <f t="shared" si="149"/>
        <v>4.2617888982678265E-2</v>
      </c>
    </row>
    <row r="2889" spans="1:15" x14ac:dyDescent="0.15">
      <c r="A2889">
        <f t="shared" si="150"/>
        <v>4</v>
      </c>
      <c r="B2889" s="3" t="s">
        <v>2888</v>
      </c>
      <c r="C2889" s="4">
        <v>15.2684554644398</v>
      </c>
      <c r="K2889" s="8">
        <v>33388</v>
      </c>
      <c r="L2889">
        <v>386.96</v>
      </c>
      <c r="M2889">
        <v>526.47850000000005</v>
      </c>
      <c r="N2889" s="9">
        <f t="shared" si="148"/>
        <v>7.1228856960938947E-2</v>
      </c>
      <c r="O2889" s="9">
        <f t="shared" si="149"/>
        <v>2.7159478825506067E-2</v>
      </c>
    </row>
    <row r="2890" spans="1:15" x14ac:dyDescent="0.15">
      <c r="A2890">
        <f t="shared" si="150"/>
        <v>5</v>
      </c>
      <c r="B2890" s="3" t="s">
        <v>2889</v>
      </c>
      <c r="C2890" s="4">
        <v>16.348780416471602</v>
      </c>
      <c r="K2890" s="8">
        <v>33389</v>
      </c>
      <c r="L2890">
        <v>389.83</v>
      </c>
      <c r="M2890">
        <v>529.52530000000002</v>
      </c>
      <c r="N2890" s="9">
        <f t="shared" si="148"/>
        <v>7.3438704703161051E-2</v>
      </c>
      <c r="O2890" s="9">
        <f t="shared" si="149"/>
        <v>2.9510244838696353E-2</v>
      </c>
    </row>
    <row r="2891" spans="1:15" x14ac:dyDescent="0.15">
      <c r="A2891">
        <f t="shared" si="150"/>
        <v>6</v>
      </c>
      <c r="B2891" s="3" t="s">
        <v>2890</v>
      </c>
      <c r="C2891" s="4">
        <v>18.548111031273201</v>
      </c>
      <c r="K2891" s="8">
        <v>33392</v>
      </c>
      <c r="L2891">
        <v>388.06</v>
      </c>
      <c r="M2891">
        <v>536.94299999999998</v>
      </c>
      <c r="N2891" s="9">
        <f t="shared" si="148"/>
        <v>5.6232988568317932E-2</v>
      </c>
      <c r="O2891" s="9">
        <f t="shared" si="149"/>
        <v>5.0482715768480402E-2</v>
      </c>
    </row>
    <row r="2892" spans="1:15" x14ac:dyDescent="0.15">
      <c r="A2892">
        <f t="shared" si="150"/>
        <v>7</v>
      </c>
      <c r="B2892" s="3" t="s">
        <v>2891</v>
      </c>
      <c r="C2892" s="4">
        <v>18.548111031273201</v>
      </c>
      <c r="K2892" s="8">
        <v>33393</v>
      </c>
      <c r="L2892">
        <v>387.74</v>
      </c>
      <c r="M2892">
        <v>539.03589999999997</v>
      </c>
      <c r="N2892" s="9">
        <f t="shared" si="148"/>
        <v>5.7549639973816236E-2</v>
      </c>
      <c r="O2892" s="9">
        <f t="shared" si="149"/>
        <v>4.1449036347048773E-2</v>
      </c>
    </row>
    <row r="2893" spans="1:15" x14ac:dyDescent="0.15">
      <c r="A2893">
        <f t="shared" si="150"/>
        <v>1</v>
      </c>
      <c r="B2893" s="3" t="s">
        <v>2892</v>
      </c>
      <c r="C2893" s="4">
        <v>17.8686462443561</v>
      </c>
      <c r="K2893" s="8">
        <v>33394</v>
      </c>
      <c r="L2893">
        <v>385.09</v>
      </c>
      <c r="M2893">
        <v>539.07169999999996</v>
      </c>
      <c r="N2893" s="9">
        <f t="shared" si="148"/>
        <v>5.5156729504603152E-2</v>
      </c>
      <c r="O2893" s="9">
        <f t="shared" si="149"/>
        <v>4.3929043181348604E-2</v>
      </c>
    </row>
    <row r="2894" spans="1:15" x14ac:dyDescent="0.15">
      <c r="A2894">
        <f t="shared" si="150"/>
        <v>2</v>
      </c>
      <c r="B2894" s="3" t="s">
        <v>2893</v>
      </c>
      <c r="C2894" s="4">
        <v>15.8900803961296</v>
      </c>
      <c r="K2894" s="8">
        <v>33395</v>
      </c>
      <c r="L2894">
        <v>383.63</v>
      </c>
      <c r="M2894">
        <v>538.9117</v>
      </c>
      <c r="N2894" s="9">
        <f t="shared" si="148"/>
        <v>5.6395428886135246E-2</v>
      </c>
      <c r="O2894" s="9">
        <f t="shared" si="149"/>
        <v>4.1071293000246589E-2</v>
      </c>
    </row>
    <row r="2895" spans="1:15" x14ac:dyDescent="0.15">
      <c r="A2895">
        <f t="shared" si="150"/>
        <v>3</v>
      </c>
      <c r="B2895" s="3" t="s">
        <v>2894</v>
      </c>
      <c r="C2895" s="4">
        <v>18.886370517723201</v>
      </c>
      <c r="K2895" s="8">
        <v>33396</v>
      </c>
      <c r="L2895">
        <v>379.43</v>
      </c>
      <c r="M2895">
        <v>547.09870000000001</v>
      </c>
      <c r="N2895" s="9">
        <f t="shared" si="148"/>
        <v>5.776253798332931E-2</v>
      </c>
      <c r="O2895" s="9">
        <f t="shared" si="149"/>
        <v>6.7839282291626279E-2</v>
      </c>
    </row>
    <row r="2896" spans="1:15" x14ac:dyDescent="0.15">
      <c r="A2896">
        <f t="shared" si="150"/>
        <v>4</v>
      </c>
      <c r="B2896" s="3" t="s">
        <v>2895</v>
      </c>
      <c r="C2896" s="4">
        <v>18.418243417451901</v>
      </c>
      <c r="K2896" s="8">
        <v>33399</v>
      </c>
      <c r="L2896">
        <v>378.57</v>
      </c>
      <c r="M2896">
        <v>551.9502</v>
      </c>
      <c r="N2896" s="9">
        <f t="shared" si="148"/>
        <v>4.6843458783839775E-2</v>
      </c>
      <c r="O2896" s="9">
        <f t="shared" si="149"/>
        <v>7.3951960829905072E-2</v>
      </c>
    </row>
    <row r="2897" spans="1:15" x14ac:dyDescent="0.15">
      <c r="A2897">
        <f t="shared" si="150"/>
        <v>5</v>
      </c>
      <c r="B2897" s="3" t="s">
        <v>2896</v>
      </c>
      <c r="C2897" s="4">
        <v>16.732859311816799</v>
      </c>
      <c r="K2897" s="8">
        <v>33400</v>
      </c>
      <c r="L2897">
        <v>381.05</v>
      </c>
      <c r="M2897">
        <v>550.56949999999995</v>
      </c>
      <c r="N2897" s="9">
        <f t="shared" si="148"/>
        <v>4.0409556313993233E-2</v>
      </c>
      <c r="O2897" s="9">
        <f t="shared" si="149"/>
        <v>6.7984282342114843E-2</v>
      </c>
    </row>
    <row r="2898" spans="1:15" x14ac:dyDescent="0.15">
      <c r="A2898">
        <f t="shared" si="150"/>
        <v>6</v>
      </c>
      <c r="B2898" s="3" t="s">
        <v>2897</v>
      </c>
      <c r="C2898" s="4">
        <v>19.8315967178875</v>
      </c>
      <c r="K2898" s="8">
        <v>33401</v>
      </c>
      <c r="L2898">
        <v>376.65</v>
      </c>
      <c r="M2898">
        <v>559.42949999999996</v>
      </c>
      <c r="N2898" s="9">
        <f t="shared" si="148"/>
        <v>3.2200602904905562E-2</v>
      </c>
      <c r="O2898" s="9">
        <f t="shared" si="149"/>
        <v>7.5764311968275599E-2</v>
      </c>
    </row>
    <row r="2899" spans="1:15" x14ac:dyDescent="0.15">
      <c r="A2899">
        <f t="shared" si="150"/>
        <v>7</v>
      </c>
      <c r="B2899" s="3" t="s">
        <v>2898</v>
      </c>
      <c r="C2899" s="4">
        <v>19.8315967178875</v>
      </c>
      <c r="K2899" s="8">
        <v>33402</v>
      </c>
      <c r="L2899">
        <v>377.63</v>
      </c>
      <c r="M2899">
        <v>564.43150000000003</v>
      </c>
      <c r="N2899" s="9">
        <f t="shared" si="148"/>
        <v>4.0589694130614529E-2</v>
      </c>
      <c r="O2899" s="9">
        <f t="shared" si="149"/>
        <v>9.216853983241835E-2</v>
      </c>
    </row>
    <row r="2900" spans="1:15" x14ac:dyDescent="0.15">
      <c r="A2900">
        <f t="shared" si="150"/>
        <v>1</v>
      </c>
      <c r="B2900" s="3" t="s">
        <v>2899</v>
      </c>
      <c r="C2900" s="4">
        <v>22.194072707534598</v>
      </c>
      <c r="K2900" s="8">
        <v>33403</v>
      </c>
      <c r="L2900">
        <v>382.29</v>
      </c>
      <c r="M2900">
        <v>575.3954</v>
      </c>
      <c r="N2900" s="9">
        <f t="shared" si="148"/>
        <v>5.3401669835496435E-2</v>
      </c>
      <c r="O2900" s="9">
        <f t="shared" si="149"/>
        <v>0.11338356176841713</v>
      </c>
    </row>
    <row r="2901" spans="1:15" x14ac:dyDescent="0.15">
      <c r="A2901">
        <f t="shared" si="150"/>
        <v>2</v>
      </c>
      <c r="B2901" s="3" t="s">
        <v>2900</v>
      </c>
      <c r="C2901" s="4">
        <v>22.578922957058499</v>
      </c>
      <c r="K2901" s="8">
        <v>33406</v>
      </c>
      <c r="L2901">
        <v>380.13</v>
      </c>
      <c r="M2901">
        <v>573.07619999999997</v>
      </c>
      <c r="N2901" s="9">
        <f t="shared" si="148"/>
        <v>6.5147948890383223E-2</v>
      </c>
      <c r="O2901" s="9">
        <f t="shared" si="149"/>
        <v>0.12479899099514991</v>
      </c>
    </row>
    <row r="2902" spans="1:15" x14ac:dyDescent="0.15">
      <c r="A2902">
        <f t="shared" si="150"/>
        <v>3</v>
      </c>
      <c r="B2902" s="3" t="s">
        <v>2901</v>
      </c>
      <c r="C2902" s="4">
        <v>20.450056285178299</v>
      </c>
      <c r="K2902" s="8">
        <v>33407</v>
      </c>
      <c r="L2902">
        <v>378.59</v>
      </c>
      <c r="M2902">
        <v>577.70939999999996</v>
      </c>
      <c r="N2902" s="9">
        <f t="shared" si="148"/>
        <v>5.6127430468379425E-2</v>
      </c>
      <c r="O2902" s="9">
        <f t="shared" si="149"/>
        <v>0.13499256579195529</v>
      </c>
    </row>
    <row r="2903" spans="1:15" x14ac:dyDescent="0.15">
      <c r="A2903">
        <f t="shared" si="150"/>
        <v>4</v>
      </c>
      <c r="B2903" s="3" t="s">
        <v>2902</v>
      </c>
      <c r="C2903" s="4">
        <v>18.030361029589599</v>
      </c>
      <c r="K2903" s="8">
        <v>33408</v>
      </c>
      <c r="L2903">
        <v>375.09</v>
      </c>
      <c r="M2903">
        <v>592.81169999999997</v>
      </c>
      <c r="N2903" s="9">
        <f t="shared" si="148"/>
        <v>4.452798663324975E-2</v>
      </c>
      <c r="O2903" s="9">
        <f t="shared" si="149"/>
        <v>0.171597966424341</v>
      </c>
    </row>
    <row r="2904" spans="1:15" x14ac:dyDescent="0.15">
      <c r="A2904">
        <f t="shared" si="150"/>
        <v>5</v>
      </c>
      <c r="B2904" s="3" t="s">
        <v>2903</v>
      </c>
      <c r="C2904" s="4">
        <v>18.717114973376201</v>
      </c>
      <c r="K2904" s="8">
        <v>33409</v>
      </c>
      <c r="L2904">
        <v>375.42</v>
      </c>
      <c r="M2904">
        <v>587.94809999999995</v>
      </c>
      <c r="N2904" s="9">
        <f t="shared" si="148"/>
        <v>4.147363164757123E-2</v>
      </c>
      <c r="O2904" s="9">
        <f t="shared" si="149"/>
        <v>0.16722627666220835</v>
      </c>
    </row>
    <row r="2905" spans="1:15" x14ac:dyDescent="0.15">
      <c r="A2905">
        <f t="shared" si="150"/>
        <v>6</v>
      </c>
      <c r="B2905" s="3" t="s">
        <v>2904</v>
      </c>
      <c r="C2905" s="4">
        <v>18.908874236756699</v>
      </c>
      <c r="K2905" s="8">
        <v>33410</v>
      </c>
      <c r="L2905">
        <v>377.75</v>
      </c>
      <c r="M2905">
        <v>593.7337</v>
      </c>
      <c r="N2905" s="9">
        <f t="shared" si="148"/>
        <v>6.2797175252510939E-2</v>
      </c>
      <c r="O2905" s="9">
        <f t="shared" si="149"/>
        <v>0.16218795253171114</v>
      </c>
    </row>
    <row r="2906" spans="1:15" x14ac:dyDescent="0.15">
      <c r="A2906">
        <f t="shared" si="150"/>
        <v>7</v>
      </c>
      <c r="B2906" s="3" t="s">
        <v>2905</v>
      </c>
      <c r="C2906" s="4">
        <v>18.908874236756699</v>
      </c>
      <c r="K2906" s="8">
        <v>33413</v>
      </c>
      <c r="L2906">
        <v>370.94</v>
      </c>
      <c r="M2906">
        <v>586.0299</v>
      </c>
      <c r="N2906" s="9">
        <f t="shared" si="148"/>
        <v>5.2879566291050395E-2</v>
      </c>
      <c r="O2906" s="9">
        <f t="shared" si="149"/>
        <v>0.14136440231003466</v>
      </c>
    </row>
    <row r="2907" spans="1:15" x14ac:dyDescent="0.15">
      <c r="A2907">
        <f t="shared" si="150"/>
        <v>1</v>
      </c>
      <c r="B2907" s="3" t="s">
        <v>2906</v>
      </c>
      <c r="C2907" s="4">
        <v>19.668243058209601</v>
      </c>
      <c r="K2907" s="8">
        <v>33414</v>
      </c>
      <c r="L2907">
        <v>370.65</v>
      </c>
      <c r="M2907">
        <v>593.93340000000001</v>
      </c>
      <c r="N2907" s="9">
        <f t="shared" si="148"/>
        <v>5.2803499403510701E-2</v>
      </c>
      <c r="O2907" s="9">
        <f t="shared" si="149"/>
        <v>0.15083767707012696</v>
      </c>
    </row>
    <row r="2908" spans="1:15" x14ac:dyDescent="0.15">
      <c r="A2908">
        <f t="shared" si="150"/>
        <v>2</v>
      </c>
      <c r="B2908" s="3" t="s">
        <v>2907</v>
      </c>
      <c r="C2908" s="4">
        <v>20.629123108131999</v>
      </c>
      <c r="K2908" s="8">
        <v>33415</v>
      </c>
      <c r="L2908">
        <v>371.59</v>
      </c>
      <c r="M2908">
        <v>593.93340000000001</v>
      </c>
      <c r="N2908" s="9">
        <f t="shared" si="148"/>
        <v>4.6319761220926958E-2</v>
      </c>
      <c r="O2908" s="9">
        <f t="shared" si="149"/>
        <v>0.14781716353010754</v>
      </c>
    </row>
    <row r="2909" spans="1:15" x14ac:dyDescent="0.15">
      <c r="A2909">
        <f t="shared" si="150"/>
        <v>3</v>
      </c>
      <c r="B2909" s="3" t="s">
        <v>2908</v>
      </c>
      <c r="C2909" s="4">
        <v>20.616926046572299</v>
      </c>
      <c r="K2909" s="8">
        <v>33416</v>
      </c>
      <c r="L2909">
        <v>374.4</v>
      </c>
      <c r="M2909">
        <v>594.51</v>
      </c>
      <c r="N2909" s="9">
        <f t="shared" si="148"/>
        <v>4.6892039258451312E-2</v>
      </c>
      <c r="O2909" s="9">
        <f t="shared" si="149"/>
        <v>0.13927929388484639</v>
      </c>
    </row>
    <row r="2910" spans="1:15" x14ac:dyDescent="0.15">
      <c r="A2910">
        <f t="shared" si="150"/>
        <v>4</v>
      </c>
      <c r="B2910" s="3" t="s">
        <v>2909</v>
      </c>
      <c r="C2910" s="4">
        <v>15.896228549010001</v>
      </c>
      <c r="K2910" s="8">
        <v>33417</v>
      </c>
      <c r="L2910">
        <v>371.16</v>
      </c>
      <c r="M2910">
        <v>587.68399999999997</v>
      </c>
      <c r="N2910" s="9">
        <f t="shared" si="148"/>
        <v>3.6701860231272088E-2</v>
      </c>
      <c r="O2910" s="9">
        <f t="shared" si="149"/>
        <v>0.13183077118927877</v>
      </c>
    </row>
    <row r="2911" spans="1:15" x14ac:dyDescent="0.15">
      <c r="A2911">
        <f t="shared" si="150"/>
        <v>5</v>
      </c>
      <c r="B2911" s="3" t="s">
        <v>2910</v>
      </c>
      <c r="C2911" s="4">
        <v>15.4456396834731</v>
      </c>
      <c r="K2911" s="8">
        <v>33420</v>
      </c>
      <c r="L2911">
        <v>377.92</v>
      </c>
      <c r="M2911">
        <v>587.41890000000001</v>
      </c>
      <c r="N2911" s="9">
        <f t="shared" si="148"/>
        <v>5.1120876675752269E-2</v>
      </c>
      <c r="O2911" s="9">
        <f t="shared" si="149"/>
        <v>0.11719479397129828</v>
      </c>
    </row>
    <row r="2912" spans="1:15" x14ac:dyDescent="0.15">
      <c r="A2912">
        <f t="shared" si="150"/>
        <v>6</v>
      </c>
      <c r="B2912" s="3" t="s">
        <v>2911</v>
      </c>
      <c r="C2912" s="4">
        <v>15.981107168133001</v>
      </c>
      <c r="K2912" s="8">
        <v>33421</v>
      </c>
      <c r="L2912">
        <v>377.47</v>
      </c>
      <c r="M2912">
        <v>588.64800000000002</v>
      </c>
      <c r="N2912" s="9">
        <f t="shared" si="148"/>
        <v>4.8061972456685975E-2</v>
      </c>
      <c r="O2912" s="9">
        <f t="shared" si="149"/>
        <v>0.12275074772421202</v>
      </c>
    </row>
    <row r="2913" spans="1:15" x14ac:dyDescent="0.15">
      <c r="A2913">
        <f t="shared" si="150"/>
        <v>7</v>
      </c>
      <c r="B2913" s="3" t="s">
        <v>2912</v>
      </c>
      <c r="C2913" s="4">
        <v>15.981107168133001</v>
      </c>
      <c r="K2913" s="8">
        <v>33422</v>
      </c>
      <c r="L2913">
        <v>373.33</v>
      </c>
      <c r="M2913">
        <v>591.43169999999998</v>
      </c>
      <c r="N2913" s="9">
        <f t="shared" si="148"/>
        <v>4.9623256860098941E-2</v>
      </c>
      <c r="O2913" s="9">
        <f t="shared" si="149"/>
        <v>0.11702357314686296</v>
      </c>
    </row>
    <row r="2914" spans="1:15" x14ac:dyDescent="0.15">
      <c r="A2914">
        <f t="shared" si="150"/>
        <v>1</v>
      </c>
      <c r="B2914" s="3" t="s">
        <v>2913</v>
      </c>
      <c r="C2914" s="4">
        <v>8.0948981400219804</v>
      </c>
      <c r="K2914" s="8">
        <v>33424</v>
      </c>
      <c r="L2914">
        <v>374.08</v>
      </c>
      <c r="M2914">
        <v>584.36879999999996</v>
      </c>
      <c r="N2914" s="9">
        <f t="shared" si="148"/>
        <v>4.3691758272417669E-2</v>
      </c>
      <c r="O2914" s="9">
        <f t="shared" si="149"/>
        <v>0.11085051324452011</v>
      </c>
    </row>
    <row r="2915" spans="1:15" x14ac:dyDescent="0.15">
      <c r="A2915">
        <f t="shared" si="150"/>
        <v>2</v>
      </c>
      <c r="B2915" s="3" t="s">
        <v>2914</v>
      </c>
      <c r="C2915" s="4">
        <v>12.2753599742391</v>
      </c>
      <c r="K2915" s="8">
        <v>33427</v>
      </c>
      <c r="L2915">
        <v>377.94</v>
      </c>
      <c r="M2915">
        <v>592.33479999999997</v>
      </c>
      <c r="N2915" s="9">
        <f t="shared" si="148"/>
        <v>5.1234979973297845E-2</v>
      </c>
      <c r="O2915" s="9">
        <f t="shared" si="149"/>
        <v>0.12346374458073917</v>
      </c>
    </row>
    <row r="2916" spans="1:15" x14ac:dyDescent="0.15">
      <c r="A2916">
        <f t="shared" si="150"/>
        <v>3</v>
      </c>
      <c r="B2916" s="3" t="s">
        <v>2915</v>
      </c>
      <c r="C2916" s="4">
        <v>8.48163775706956</v>
      </c>
      <c r="K2916" s="8">
        <v>33428</v>
      </c>
      <c r="L2916">
        <v>376.11</v>
      </c>
      <c r="M2916">
        <v>591.37440000000004</v>
      </c>
      <c r="N2916" s="9">
        <f t="shared" si="148"/>
        <v>5.5036606917445052E-2</v>
      </c>
      <c r="O2916" s="9">
        <f t="shared" si="149"/>
        <v>0.13051450768683748</v>
      </c>
    </row>
    <row r="2917" spans="1:15" x14ac:dyDescent="0.15">
      <c r="A2917">
        <f t="shared" si="150"/>
        <v>4</v>
      </c>
      <c r="B2917" s="3" t="s">
        <v>2916</v>
      </c>
      <c r="C2917" s="4">
        <v>7.5237550711286403</v>
      </c>
      <c r="K2917" s="8">
        <v>33429</v>
      </c>
      <c r="L2917">
        <v>375.74</v>
      </c>
      <c r="M2917">
        <v>596.90129999999999</v>
      </c>
      <c r="N2917" s="9">
        <f t="shared" si="148"/>
        <v>4.0168313816681955E-2</v>
      </c>
      <c r="O2917" s="9">
        <f t="shared" si="149"/>
        <v>0.13810965907693373</v>
      </c>
    </row>
    <row r="2918" spans="1:15" x14ac:dyDescent="0.15">
      <c r="A2918">
        <f t="shared" si="150"/>
        <v>5</v>
      </c>
      <c r="B2918" s="3" t="s">
        <v>2917</v>
      </c>
      <c r="C2918" s="4">
        <v>6.26529390593429</v>
      </c>
      <c r="K2918" s="8">
        <v>33430</v>
      </c>
      <c r="L2918">
        <v>376.97</v>
      </c>
      <c r="M2918">
        <v>595.2559</v>
      </c>
      <c r="N2918" s="9">
        <f t="shared" si="148"/>
        <v>3.1551007005254039E-2</v>
      </c>
      <c r="O2918" s="9">
        <f t="shared" si="149"/>
        <v>0.13091313039351404</v>
      </c>
    </row>
    <row r="2919" spans="1:15" x14ac:dyDescent="0.15">
      <c r="A2919">
        <f t="shared" si="150"/>
        <v>6</v>
      </c>
      <c r="B2919" s="3" t="s">
        <v>2918</v>
      </c>
      <c r="C2919" s="4">
        <v>6.4679678832454597</v>
      </c>
      <c r="K2919" s="8">
        <v>33431</v>
      </c>
      <c r="L2919">
        <v>380.25</v>
      </c>
      <c r="M2919">
        <v>607.23299999999995</v>
      </c>
      <c r="N2919" s="9">
        <f t="shared" si="148"/>
        <v>3.5229098037080409E-2</v>
      </c>
      <c r="O2919" s="9">
        <f t="shared" si="149"/>
        <v>0.14067676100720483</v>
      </c>
    </row>
    <row r="2920" spans="1:15" x14ac:dyDescent="0.15">
      <c r="A2920">
        <f t="shared" si="150"/>
        <v>7</v>
      </c>
      <c r="B2920" s="3" t="s">
        <v>2919</v>
      </c>
      <c r="C2920" s="4">
        <v>6.4679678832454597</v>
      </c>
      <c r="K2920" s="8">
        <v>33434</v>
      </c>
      <c r="L2920">
        <v>382.39</v>
      </c>
      <c r="M2920">
        <v>606.36980000000005</v>
      </c>
      <c r="N2920" s="9">
        <f t="shared" si="148"/>
        <v>3.6427700230383442E-2</v>
      </c>
      <c r="O2920" s="9">
        <f t="shared" si="149"/>
        <v>0.13366425115353864</v>
      </c>
    </row>
    <row r="2921" spans="1:15" x14ac:dyDescent="0.15">
      <c r="A2921">
        <f t="shared" si="150"/>
        <v>1</v>
      </c>
      <c r="B2921" s="3" t="s">
        <v>2920</v>
      </c>
      <c r="C2921" s="4">
        <v>6.4679678832454597</v>
      </c>
      <c r="K2921" s="8">
        <v>33435</v>
      </c>
      <c r="L2921">
        <v>381.54</v>
      </c>
      <c r="M2921">
        <v>606</v>
      </c>
      <c r="N2921" s="9">
        <f t="shared" si="148"/>
        <v>3.8147583804963192E-2</v>
      </c>
      <c r="O2921" s="9">
        <f t="shared" si="149"/>
        <v>0.1393622391664231</v>
      </c>
    </row>
    <row r="2922" spans="1:15" x14ac:dyDescent="0.15">
      <c r="A2922">
        <f t="shared" si="150"/>
        <v>2</v>
      </c>
      <c r="B2922" s="3" t="s">
        <v>2921</v>
      </c>
      <c r="C2922" s="4">
        <v>11.6283456559269</v>
      </c>
      <c r="K2922" s="8">
        <v>33436</v>
      </c>
      <c r="L2922">
        <v>381.18</v>
      </c>
      <c r="M2922">
        <v>604.55690000000004</v>
      </c>
      <c r="N2922" s="9">
        <f t="shared" si="148"/>
        <v>4.6565262753280878E-2</v>
      </c>
      <c r="O2922" s="9">
        <f t="shared" si="149"/>
        <v>0.14276184740641118</v>
      </c>
    </row>
    <row r="2923" spans="1:15" x14ac:dyDescent="0.15">
      <c r="A2923">
        <f t="shared" si="150"/>
        <v>3</v>
      </c>
      <c r="B2923" s="3" t="s">
        <v>2922</v>
      </c>
      <c r="C2923" s="4">
        <v>9.4672943517636607</v>
      </c>
      <c r="K2923" s="8">
        <v>33437</v>
      </c>
      <c r="L2923">
        <v>385.37</v>
      </c>
      <c r="M2923">
        <v>601.51990000000001</v>
      </c>
      <c r="N2923" s="9">
        <f t="shared" si="148"/>
        <v>5.4883389904741176E-2</v>
      </c>
      <c r="O2923" s="9">
        <f t="shared" si="149"/>
        <v>0.15073894509329855</v>
      </c>
    </row>
    <row r="2924" spans="1:15" x14ac:dyDescent="0.15">
      <c r="A2924">
        <f t="shared" si="150"/>
        <v>4</v>
      </c>
      <c r="B2924" s="3" t="s">
        <v>2923</v>
      </c>
      <c r="C2924" s="4">
        <v>8.3287315459512197</v>
      </c>
      <c r="K2924" s="8">
        <v>33438</v>
      </c>
      <c r="L2924">
        <v>384.22</v>
      </c>
      <c r="M2924">
        <v>596.82360000000006</v>
      </c>
      <c r="N2924" s="9">
        <f t="shared" si="148"/>
        <v>6.2525925721080844E-2</v>
      </c>
      <c r="O2924" s="9">
        <f t="shared" si="149"/>
        <v>0.13656006124384423</v>
      </c>
    </row>
    <row r="2925" spans="1:15" x14ac:dyDescent="0.15">
      <c r="A2925">
        <f t="shared" si="150"/>
        <v>5</v>
      </c>
      <c r="B2925" s="3" t="s">
        <v>2924</v>
      </c>
      <c r="C2925" s="4">
        <v>12.3033216949413</v>
      </c>
      <c r="K2925" s="8">
        <v>33441</v>
      </c>
      <c r="L2925">
        <v>382.88</v>
      </c>
      <c r="M2925">
        <v>604.17819999999995</v>
      </c>
      <c r="N2925" s="9">
        <f t="shared" si="148"/>
        <v>7.7594213503700882E-2</v>
      </c>
      <c r="O2925" s="9">
        <f t="shared" si="149"/>
        <v>0.14850482733502091</v>
      </c>
    </row>
    <row r="2926" spans="1:15" x14ac:dyDescent="0.15">
      <c r="A2926">
        <f t="shared" si="150"/>
        <v>6</v>
      </c>
      <c r="B2926" s="3" t="s">
        <v>2925</v>
      </c>
      <c r="C2926" s="4">
        <v>10.924548073419899</v>
      </c>
      <c r="K2926" s="8">
        <v>33442</v>
      </c>
      <c r="L2926">
        <v>379.42</v>
      </c>
      <c r="M2926">
        <v>602.4674</v>
      </c>
      <c r="N2926" s="9">
        <f t="shared" si="148"/>
        <v>6.6415582225470171E-2</v>
      </c>
      <c r="O2926" s="9">
        <f t="shared" si="149"/>
        <v>0.13222873197615148</v>
      </c>
    </row>
    <row r="2927" spans="1:15" x14ac:dyDescent="0.15">
      <c r="A2927">
        <f t="shared" si="150"/>
        <v>7</v>
      </c>
      <c r="B2927" s="3" t="s">
        <v>2926</v>
      </c>
      <c r="C2927" s="4">
        <v>10.924548073419899</v>
      </c>
      <c r="K2927" s="8">
        <v>33443</v>
      </c>
      <c r="L2927">
        <v>378.64</v>
      </c>
      <c r="M2927">
        <v>602.61260000000004</v>
      </c>
      <c r="N2927" s="9">
        <f t="shared" si="148"/>
        <v>6.0348931641883041E-2</v>
      </c>
      <c r="O2927" s="9">
        <f t="shared" si="149"/>
        <v>0.13081762634971406</v>
      </c>
    </row>
    <row r="2928" spans="1:15" x14ac:dyDescent="0.15">
      <c r="A2928">
        <f t="shared" si="150"/>
        <v>1</v>
      </c>
      <c r="B2928" s="3" t="s">
        <v>2927</v>
      </c>
      <c r="C2928" s="4">
        <v>13.2175519908055</v>
      </c>
      <c r="K2928" s="8">
        <v>33444</v>
      </c>
      <c r="L2928">
        <v>380.96</v>
      </c>
      <c r="M2928">
        <v>600.23699999999997</v>
      </c>
      <c r="N2928" s="9">
        <f t="shared" si="148"/>
        <v>7.0382961984771342E-2</v>
      </c>
      <c r="O2928" s="9">
        <f t="shared" si="149"/>
        <v>0.13035896383243761</v>
      </c>
    </row>
    <row r="2929" spans="1:15" x14ac:dyDescent="0.15">
      <c r="A2929">
        <f t="shared" si="150"/>
        <v>2</v>
      </c>
      <c r="B2929" s="3" t="s">
        <v>2928</v>
      </c>
      <c r="C2929" s="4">
        <v>14.583563583582899</v>
      </c>
      <c r="K2929" s="8">
        <v>33445</v>
      </c>
      <c r="L2929">
        <v>380.93</v>
      </c>
      <c r="M2929">
        <v>591.37080000000003</v>
      </c>
      <c r="N2929" s="9">
        <f t="shared" si="148"/>
        <v>7.7778406518786758E-2</v>
      </c>
      <c r="O2929" s="9">
        <f t="shared" si="149"/>
        <v>0.1163426552107214</v>
      </c>
    </row>
    <row r="2930" spans="1:15" x14ac:dyDescent="0.15">
      <c r="A2930">
        <f t="shared" si="150"/>
        <v>3</v>
      </c>
      <c r="B2930" s="3" t="s">
        <v>2929</v>
      </c>
      <c r="C2930" s="4">
        <v>12.294238437783999</v>
      </c>
      <c r="K2930" s="8">
        <v>33448</v>
      </c>
      <c r="L2930">
        <v>383.15</v>
      </c>
      <c r="M2930">
        <v>593.52549999999997</v>
      </c>
      <c r="N2930" s="9">
        <f t="shared" si="148"/>
        <v>7.7626212909576608E-2</v>
      </c>
      <c r="O2930" s="9">
        <f t="shared" si="149"/>
        <v>0.12429019799348873</v>
      </c>
    </row>
    <row r="2931" spans="1:15" x14ac:dyDescent="0.15">
      <c r="A2931">
        <f t="shared" si="150"/>
        <v>4</v>
      </c>
      <c r="B2931" s="3" t="s">
        <v>2930</v>
      </c>
      <c r="C2931" s="4">
        <v>9.7424257195357402</v>
      </c>
      <c r="K2931" s="8">
        <v>33449</v>
      </c>
      <c r="L2931">
        <v>386.69</v>
      </c>
      <c r="M2931">
        <v>591.37329999999997</v>
      </c>
      <c r="N2931" s="9">
        <f t="shared" si="148"/>
        <v>8.575038607328378E-2</v>
      </c>
      <c r="O2931" s="9">
        <f t="shared" si="149"/>
        <v>0.10395614591024005</v>
      </c>
    </row>
    <row r="2932" spans="1:15" x14ac:dyDescent="0.15">
      <c r="A2932">
        <f t="shared" si="150"/>
        <v>5</v>
      </c>
      <c r="B2932" s="3" t="s">
        <v>2931</v>
      </c>
      <c r="C2932" s="4">
        <v>9.3718460837605804</v>
      </c>
      <c r="K2932" s="8">
        <v>33450</v>
      </c>
      <c r="L2932">
        <v>387.81</v>
      </c>
      <c r="M2932">
        <v>593.09939999999995</v>
      </c>
      <c r="N2932" s="9">
        <f t="shared" si="148"/>
        <v>9.0824707470747112E-2</v>
      </c>
      <c r="O2932" s="9">
        <f t="shared" si="149"/>
        <v>0.11494636841241501</v>
      </c>
    </row>
    <row r="2933" spans="1:15" x14ac:dyDescent="0.15">
      <c r="A2933">
        <f t="shared" si="150"/>
        <v>6</v>
      </c>
      <c r="B2933" s="3" t="s">
        <v>2932</v>
      </c>
      <c r="C2933" s="4">
        <v>8.9993518399570398</v>
      </c>
      <c r="K2933" s="8">
        <v>33451</v>
      </c>
      <c r="L2933">
        <v>387.12</v>
      </c>
      <c r="M2933">
        <v>596.98699999999997</v>
      </c>
      <c r="N2933" s="9">
        <f t="shared" si="148"/>
        <v>0.10139979515192898</v>
      </c>
      <c r="O2933" s="9">
        <f t="shared" si="149"/>
        <v>0.12341415442331849</v>
      </c>
    </row>
    <row r="2934" spans="1:15" x14ac:dyDescent="0.15">
      <c r="A2934">
        <f t="shared" si="150"/>
        <v>7</v>
      </c>
      <c r="B2934" s="3" t="s">
        <v>2933</v>
      </c>
      <c r="C2934" s="4">
        <v>8.9993518399570398</v>
      </c>
      <c r="K2934" s="8">
        <v>33452</v>
      </c>
      <c r="L2934">
        <v>387.18</v>
      </c>
      <c r="M2934">
        <v>607.43169999999998</v>
      </c>
      <c r="N2934" s="9">
        <f t="shared" si="148"/>
        <v>0.12271646465232267</v>
      </c>
      <c r="O2934" s="9">
        <f t="shared" si="149"/>
        <v>0.14514318915726276</v>
      </c>
    </row>
    <row r="2935" spans="1:15" x14ac:dyDescent="0.15">
      <c r="A2935">
        <f t="shared" si="150"/>
        <v>1</v>
      </c>
      <c r="B2935" s="3" t="s">
        <v>2934</v>
      </c>
      <c r="C2935" s="4">
        <v>9.4076269751363704</v>
      </c>
      <c r="K2935" s="8">
        <v>33455</v>
      </c>
      <c r="L2935">
        <v>385.06</v>
      </c>
      <c r="M2935">
        <v>605.91300000000001</v>
      </c>
      <c r="N2935" s="9">
        <f t="shared" si="148"/>
        <v>0.15139192058128748</v>
      </c>
      <c r="O2935" s="9">
        <f t="shared" si="149"/>
        <v>0.13793958288338204</v>
      </c>
    </row>
    <row r="2936" spans="1:15" x14ac:dyDescent="0.15">
      <c r="A2936">
        <f t="shared" si="150"/>
        <v>2</v>
      </c>
      <c r="B2936" s="3" t="s">
        <v>2935</v>
      </c>
      <c r="C2936" s="4">
        <v>9.4524492956834507</v>
      </c>
      <c r="K2936" s="8">
        <v>33456</v>
      </c>
      <c r="L2936">
        <v>390.62</v>
      </c>
      <c r="M2936">
        <v>605.7097</v>
      </c>
      <c r="N2936" s="9">
        <f t="shared" si="148"/>
        <v>0.1666218678135174</v>
      </c>
      <c r="O2936" s="9">
        <f t="shared" si="149"/>
        <v>0.13523002611905621</v>
      </c>
    </row>
    <row r="2937" spans="1:15" x14ac:dyDescent="0.15">
      <c r="A2937">
        <f t="shared" si="150"/>
        <v>3</v>
      </c>
      <c r="B2937" s="3" t="s">
        <v>2936</v>
      </c>
      <c r="C2937" s="4">
        <v>13.7484339800992</v>
      </c>
      <c r="K2937" s="8">
        <v>33457</v>
      </c>
      <c r="L2937">
        <v>390.56</v>
      </c>
      <c r="M2937">
        <v>605.7097</v>
      </c>
      <c r="N2937" s="9">
        <f t="shared" si="148"/>
        <v>0.1543076695729273</v>
      </c>
      <c r="O2937" s="9">
        <f t="shared" si="149"/>
        <v>0.13572279432458956</v>
      </c>
    </row>
    <row r="2938" spans="1:15" x14ac:dyDescent="0.15">
      <c r="A2938">
        <f t="shared" si="150"/>
        <v>4</v>
      </c>
      <c r="B2938" s="3" t="s">
        <v>2937</v>
      </c>
      <c r="C2938" s="4">
        <v>12.1301055823334</v>
      </c>
      <c r="K2938" s="8">
        <v>33458</v>
      </c>
      <c r="L2938">
        <v>389.32</v>
      </c>
      <c r="M2938">
        <v>599.53899999999999</v>
      </c>
      <c r="N2938" s="9">
        <f t="shared" si="148"/>
        <v>0.1452609283991293</v>
      </c>
      <c r="O2938" s="9">
        <f t="shared" si="149"/>
        <v>0.11615005963893443</v>
      </c>
    </row>
    <row r="2939" spans="1:15" x14ac:dyDescent="0.15">
      <c r="A2939">
        <f t="shared" si="150"/>
        <v>5</v>
      </c>
      <c r="B2939" s="3" t="s">
        <v>2938</v>
      </c>
      <c r="C2939" s="4">
        <v>13.1348012003498</v>
      </c>
      <c r="K2939" s="8">
        <v>33459</v>
      </c>
      <c r="L2939">
        <v>387.12</v>
      </c>
      <c r="M2939">
        <v>612.81209999999999</v>
      </c>
      <c r="N2939" s="9">
        <f t="shared" si="148"/>
        <v>0.15379113018598001</v>
      </c>
      <c r="O2939" s="9">
        <f t="shared" si="149"/>
        <v>0.14086033095838757</v>
      </c>
    </row>
    <row r="2940" spans="1:15" x14ac:dyDescent="0.15">
      <c r="A2940">
        <f t="shared" si="150"/>
        <v>6</v>
      </c>
      <c r="B2940" s="3" t="s">
        <v>2939</v>
      </c>
      <c r="C2940" s="4">
        <v>12.2241013713305</v>
      </c>
      <c r="K2940" s="8">
        <v>33462</v>
      </c>
      <c r="L2940">
        <v>388.02</v>
      </c>
      <c r="M2940">
        <v>611.96050000000002</v>
      </c>
      <c r="N2940" s="9">
        <f t="shared" si="148"/>
        <v>0.14514225002951253</v>
      </c>
      <c r="O2940" s="9">
        <f t="shared" si="149"/>
        <v>0.13784506867579926</v>
      </c>
    </row>
    <row r="2941" spans="1:15" x14ac:dyDescent="0.15">
      <c r="A2941">
        <f t="shared" si="150"/>
        <v>7</v>
      </c>
      <c r="B2941" s="3" t="s">
        <v>2940</v>
      </c>
      <c r="C2941" s="4">
        <v>12.2241013713305</v>
      </c>
      <c r="K2941" s="8">
        <v>33463</v>
      </c>
      <c r="L2941">
        <v>389.62</v>
      </c>
      <c r="M2941">
        <v>613.57060000000001</v>
      </c>
      <c r="N2941" s="9">
        <f t="shared" si="148"/>
        <v>0.14800082500957612</v>
      </c>
      <c r="O2941" s="9">
        <f t="shared" si="149"/>
        <v>0.1410176445931659</v>
      </c>
    </row>
    <row r="2942" spans="1:15" x14ac:dyDescent="0.15">
      <c r="A2942">
        <f t="shared" si="150"/>
        <v>1</v>
      </c>
      <c r="B2942" s="3" t="s">
        <v>2941</v>
      </c>
      <c r="C2942" s="4">
        <v>12.682678973666601</v>
      </c>
      <c r="K2942" s="8">
        <v>33464</v>
      </c>
      <c r="L2942">
        <v>389.9</v>
      </c>
      <c r="M2942">
        <v>606.45910000000003</v>
      </c>
      <c r="N2942" s="9">
        <f t="shared" si="148"/>
        <v>0.14656237134623296</v>
      </c>
      <c r="O2942" s="9">
        <f t="shared" si="149"/>
        <v>0.14085817508698106</v>
      </c>
    </row>
    <row r="2943" spans="1:15" x14ac:dyDescent="0.15">
      <c r="A2943">
        <f t="shared" si="150"/>
        <v>2</v>
      </c>
      <c r="B2943" s="3" t="s">
        <v>2942</v>
      </c>
      <c r="C2943" s="4">
        <v>11.757514739222399</v>
      </c>
      <c r="K2943" s="8">
        <v>33465</v>
      </c>
      <c r="L2943">
        <v>389.33</v>
      </c>
      <c r="M2943">
        <v>611.80529999999999</v>
      </c>
      <c r="N2943" s="9">
        <f t="shared" si="148"/>
        <v>0.17130479256295317</v>
      </c>
      <c r="O2943" s="9">
        <f t="shared" si="149"/>
        <v>0.15984729883800153</v>
      </c>
    </row>
    <row r="2944" spans="1:15" x14ac:dyDescent="0.15">
      <c r="A2944">
        <f t="shared" si="150"/>
        <v>3</v>
      </c>
      <c r="B2944" s="3" t="s">
        <v>2943</v>
      </c>
      <c r="C2944" s="4">
        <v>9.0474083038383508</v>
      </c>
      <c r="K2944" s="8">
        <v>33466</v>
      </c>
      <c r="L2944">
        <v>385.58</v>
      </c>
      <c r="M2944">
        <v>603.61</v>
      </c>
      <c r="N2944" s="9">
        <f t="shared" si="148"/>
        <v>0.17615837476741003</v>
      </c>
      <c r="O2944" s="9">
        <f t="shared" si="149"/>
        <v>0.15442027966878857</v>
      </c>
    </row>
    <row r="2945" spans="1:15" x14ac:dyDescent="0.15">
      <c r="A2945">
        <f t="shared" si="150"/>
        <v>4</v>
      </c>
      <c r="B2945" s="3" t="s">
        <v>2944</v>
      </c>
      <c r="C2945" s="4">
        <v>4.8567070548488402</v>
      </c>
      <c r="K2945" s="8">
        <v>33469</v>
      </c>
      <c r="L2945">
        <v>376.47</v>
      </c>
      <c r="M2945">
        <v>602.9502</v>
      </c>
      <c r="N2945" s="9">
        <f t="shared" si="148"/>
        <v>0.14599251164348126</v>
      </c>
      <c r="O2945" s="9">
        <f t="shared" si="149"/>
        <v>0.16720272733731334</v>
      </c>
    </row>
    <row r="2946" spans="1:15" x14ac:dyDescent="0.15">
      <c r="A2946">
        <f t="shared" si="150"/>
        <v>5</v>
      </c>
      <c r="B2946" s="3" t="s">
        <v>2945</v>
      </c>
      <c r="C2946" s="4">
        <v>6.0204974148104302</v>
      </c>
      <c r="K2946" s="8">
        <v>33470</v>
      </c>
      <c r="L2946">
        <v>379.43</v>
      </c>
      <c r="M2946">
        <v>610.18920000000003</v>
      </c>
      <c r="N2946" s="9">
        <f t="shared" ref="N2946:N3009" si="151">L2946/L2694-1</f>
        <v>0.1788665879574971</v>
      </c>
      <c r="O2946" s="9">
        <f t="shared" ref="O2946:O3009" si="152">M2946/M2694-1</f>
        <v>0.18360084440222746</v>
      </c>
    </row>
    <row r="2947" spans="1:15" x14ac:dyDescent="0.15">
      <c r="A2947">
        <f t="shared" si="150"/>
        <v>6</v>
      </c>
      <c r="B2947" s="3" t="s">
        <v>2946</v>
      </c>
      <c r="C2947" s="4">
        <v>5.5164552014129304</v>
      </c>
      <c r="K2947" s="8">
        <v>33471</v>
      </c>
      <c r="L2947">
        <v>390.59</v>
      </c>
      <c r="M2947">
        <v>614.66510000000005</v>
      </c>
      <c r="N2947" s="9">
        <f t="shared" si="151"/>
        <v>0.23389669878376229</v>
      </c>
      <c r="O2947" s="9">
        <f t="shared" si="152"/>
        <v>0.18619264383716017</v>
      </c>
    </row>
    <row r="2948" spans="1:15" x14ac:dyDescent="0.15">
      <c r="A2948">
        <f t="shared" ref="A2948:A3011" si="153">WEEKDAY(B2948,2)</f>
        <v>7</v>
      </c>
      <c r="B2948" s="3" t="s">
        <v>2947</v>
      </c>
      <c r="C2948" s="4">
        <v>5.5164552014129304</v>
      </c>
      <c r="K2948" s="8">
        <v>33472</v>
      </c>
      <c r="L2948">
        <v>391.33</v>
      </c>
      <c r="M2948">
        <v>616.05799999999999</v>
      </c>
      <c r="N2948" s="9">
        <f t="shared" si="151"/>
        <v>0.27444147723571932</v>
      </c>
      <c r="O2948" s="9">
        <f t="shared" si="152"/>
        <v>0.18551164058979031</v>
      </c>
    </row>
    <row r="2949" spans="1:15" x14ac:dyDescent="0.15">
      <c r="A2949">
        <f t="shared" si="153"/>
        <v>1</v>
      </c>
      <c r="B2949" s="3" t="s">
        <v>2948</v>
      </c>
      <c r="C2949" s="4">
        <v>4.0388210830067504</v>
      </c>
      <c r="K2949" s="8">
        <v>33473</v>
      </c>
      <c r="L2949">
        <v>394.17</v>
      </c>
      <c r="M2949">
        <v>626.45960000000002</v>
      </c>
      <c r="N2949" s="9">
        <f t="shared" si="151"/>
        <v>0.26535263715450563</v>
      </c>
      <c r="O2949" s="9">
        <f t="shared" si="152"/>
        <v>0.21944874636866984</v>
      </c>
    </row>
    <row r="2950" spans="1:15" x14ac:dyDescent="0.15">
      <c r="A2950">
        <f t="shared" si="153"/>
        <v>2</v>
      </c>
      <c r="B2950" s="3" t="s">
        <v>2949</v>
      </c>
      <c r="C2950" s="4">
        <v>2.8103424308418798</v>
      </c>
      <c r="K2950" s="8">
        <v>33476</v>
      </c>
      <c r="L2950">
        <v>393.85</v>
      </c>
      <c r="M2950">
        <v>631.05539999999996</v>
      </c>
      <c r="N2950" s="9">
        <f t="shared" si="151"/>
        <v>0.22526754604280752</v>
      </c>
      <c r="O2950" s="9">
        <f t="shared" si="152"/>
        <v>0.22182739514746697</v>
      </c>
    </row>
    <row r="2951" spans="1:15" x14ac:dyDescent="0.15">
      <c r="A2951">
        <f t="shared" si="153"/>
        <v>3</v>
      </c>
      <c r="B2951" s="3" t="s">
        <v>2950</v>
      </c>
      <c r="C2951" s="4">
        <v>0.30739587348278502</v>
      </c>
      <c r="K2951" s="8">
        <v>33477</v>
      </c>
      <c r="L2951">
        <v>393.06</v>
      </c>
      <c r="M2951">
        <v>627.83910000000003</v>
      </c>
      <c r="N2951" s="9">
        <f t="shared" si="151"/>
        <v>0.22319039024086651</v>
      </c>
      <c r="O2951" s="9">
        <f t="shared" si="152"/>
        <v>0.2099740906680152</v>
      </c>
    </row>
    <row r="2952" spans="1:15" x14ac:dyDescent="0.15">
      <c r="A2952">
        <f t="shared" si="153"/>
        <v>4</v>
      </c>
      <c r="B2952" s="3" t="s">
        <v>2951</v>
      </c>
      <c r="C2952" s="4">
        <v>6.6162446423212506E-2</v>
      </c>
      <c r="K2952" s="8">
        <v>33478</v>
      </c>
      <c r="L2952">
        <v>396.64</v>
      </c>
      <c r="M2952">
        <v>620.97860000000003</v>
      </c>
      <c r="N2952" s="9">
        <f t="shared" si="151"/>
        <v>0.22348005799068438</v>
      </c>
      <c r="O2952" s="9">
        <f t="shared" si="152"/>
        <v>0.18871671789555067</v>
      </c>
    </row>
    <row r="2953" spans="1:15" x14ac:dyDescent="0.15">
      <c r="A2953">
        <f t="shared" si="153"/>
        <v>5</v>
      </c>
      <c r="B2953" s="3" t="s">
        <v>2952</v>
      </c>
      <c r="C2953" s="4">
        <v>3.0059906282392301</v>
      </c>
      <c r="K2953" s="8">
        <v>33479</v>
      </c>
      <c r="L2953">
        <v>396.47</v>
      </c>
      <c r="M2953">
        <v>615.77260000000001</v>
      </c>
      <c r="N2953" s="9">
        <f t="shared" si="151"/>
        <v>0.24398355872109456</v>
      </c>
      <c r="O2953" s="9">
        <f t="shared" si="152"/>
        <v>0.17456897332801025</v>
      </c>
    </row>
    <row r="2954" spans="1:15" x14ac:dyDescent="0.15">
      <c r="A2954">
        <f t="shared" si="153"/>
        <v>6</v>
      </c>
      <c r="B2954" s="3" t="s">
        <v>2953</v>
      </c>
      <c r="C2954" s="4">
        <v>3.38815757642223</v>
      </c>
      <c r="K2954" s="8">
        <v>33480</v>
      </c>
      <c r="L2954">
        <v>395.43</v>
      </c>
      <c r="M2954">
        <v>617.08330000000001</v>
      </c>
      <c r="N2954" s="9">
        <f t="shared" si="151"/>
        <v>0.22591145833333326</v>
      </c>
      <c r="O2954" s="9">
        <f t="shared" si="152"/>
        <v>0.1666601440829294</v>
      </c>
    </row>
    <row r="2955" spans="1:15" x14ac:dyDescent="0.15">
      <c r="A2955">
        <f t="shared" si="153"/>
        <v>7</v>
      </c>
      <c r="B2955" s="3" t="s">
        <v>2954</v>
      </c>
      <c r="C2955" s="4">
        <v>3.38815757642223</v>
      </c>
      <c r="K2955" s="8">
        <v>33484</v>
      </c>
      <c r="L2955">
        <v>392.15</v>
      </c>
      <c r="M2955">
        <v>618.7319</v>
      </c>
      <c r="N2955" s="9">
        <f t="shared" si="151"/>
        <v>0.21374849113250183</v>
      </c>
      <c r="O2955" s="9">
        <f t="shared" si="152"/>
        <v>0.16212378018041562</v>
      </c>
    </row>
    <row r="2956" spans="1:15" x14ac:dyDescent="0.15">
      <c r="A2956">
        <f t="shared" si="153"/>
        <v>1</v>
      </c>
      <c r="B2956" s="3" t="s">
        <v>2955</v>
      </c>
      <c r="C2956" s="4">
        <v>4.7871309076195097</v>
      </c>
      <c r="K2956" s="8">
        <v>33485</v>
      </c>
      <c r="L2956">
        <v>389.97</v>
      </c>
      <c r="M2956">
        <v>613.08789999999999</v>
      </c>
      <c r="N2956" s="9">
        <f t="shared" si="151"/>
        <v>0.20216406177749024</v>
      </c>
      <c r="O2956" s="9">
        <f t="shared" si="152"/>
        <v>0.14612321918361371</v>
      </c>
    </row>
    <row r="2957" spans="1:15" x14ac:dyDescent="0.15">
      <c r="A2957">
        <f t="shared" si="153"/>
        <v>2</v>
      </c>
      <c r="B2957" s="3" t="s">
        <v>2956</v>
      </c>
      <c r="C2957" s="4">
        <v>4.3671183112032397</v>
      </c>
      <c r="K2957" s="8">
        <v>33486</v>
      </c>
      <c r="L2957">
        <v>389.14</v>
      </c>
      <c r="M2957">
        <v>612.77719999999999</v>
      </c>
      <c r="N2957" s="9">
        <f t="shared" si="151"/>
        <v>0.21431691942832187</v>
      </c>
      <c r="O2957" s="9">
        <f t="shared" si="152"/>
        <v>0.14247349868120329</v>
      </c>
    </row>
    <row r="2958" spans="1:15" x14ac:dyDescent="0.15">
      <c r="A2958">
        <f t="shared" si="153"/>
        <v>3</v>
      </c>
      <c r="B2958" s="3" t="s">
        <v>2957</v>
      </c>
      <c r="C2958" s="4">
        <v>5.2575069355372204</v>
      </c>
      <c r="K2958" s="8">
        <v>33487</v>
      </c>
      <c r="L2958">
        <v>389.1</v>
      </c>
      <c r="M2958">
        <v>604.22720000000004</v>
      </c>
      <c r="N2958" s="9">
        <f t="shared" si="151"/>
        <v>0.20315398886827474</v>
      </c>
      <c r="O2958" s="9">
        <f t="shared" si="152"/>
        <v>0.12322373379048468</v>
      </c>
    </row>
    <row r="2959" spans="1:15" x14ac:dyDescent="0.15">
      <c r="A2959">
        <f t="shared" si="153"/>
        <v>4</v>
      </c>
      <c r="B2959" s="3" t="s">
        <v>2958</v>
      </c>
      <c r="C2959" s="4">
        <v>10.165846971494</v>
      </c>
      <c r="K2959" s="8">
        <v>33490</v>
      </c>
      <c r="L2959">
        <v>388.57</v>
      </c>
      <c r="M2959">
        <v>607.10699999999997</v>
      </c>
      <c r="N2959" s="9">
        <f t="shared" si="151"/>
        <v>0.20812735130429383</v>
      </c>
      <c r="O2959" s="9">
        <f t="shared" si="152"/>
        <v>0.10209560945856166</v>
      </c>
    </row>
    <row r="2960" spans="1:15" x14ac:dyDescent="0.15">
      <c r="A2960">
        <f t="shared" si="153"/>
        <v>5</v>
      </c>
      <c r="B2960" s="3" t="s">
        <v>2959</v>
      </c>
      <c r="C2960" s="4">
        <v>12.3234927271129</v>
      </c>
      <c r="K2960" s="8">
        <v>33491</v>
      </c>
      <c r="L2960">
        <v>384.56</v>
      </c>
      <c r="M2960">
        <v>615.09979999999996</v>
      </c>
      <c r="N2960" s="9">
        <f t="shared" si="151"/>
        <v>0.19785696486419124</v>
      </c>
      <c r="O2960" s="9">
        <f t="shared" si="152"/>
        <v>0.1074255327652951</v>
      </c>
    </row>
    <row r="2961" spans="1:15" x14ac:dyDescent="0.15">
      <c r="A2961">
        <f t="shared" si="153"/>
        <v>6</v>
      </c>
      <c r="B2961" s="3" t="s">
        <v>2960</v>
      </c>
      <c r="C2961" s="4">
        <v>13.6404328345554</v>
      </c>
      <c r="K2961" s="8">
        <v>33492</v>
      </c>
      <c r="L2961">
        <v>385.09</v>
      </c>
      <c r="M2961">
        <v>615.49519999999995</v>
      </c>
      <c r="N2961" s="9">
        <f t="shared" si="151"/>
        <v>0.19392943510882366</v>
      </c>
      <c r="O2961" s="9">
        <f t="shared" si="152"/>
        <v>0.10955073750997557</v>
      </c>
    </row>
    <row r="2962" spans="1:15" x14ac:dyDescent="0.15">
      <c r="A2962">
        <f t="shared" si="153"/>
        <v>7</v>
      </c>
      <c r="B2962" s="3" t="s">
        <v>2961</v>
      </c>
      <c r="C2962" s="4">
        <v>13.6404328345554</v>
      </c>
      <c r="K2962" s="8">
        <v>33493</v>
      </c>
      <c r="L2962">
        <v>387.34</v>
      </c>
      <c r="M2962">
        <v>616.02110000000005</v>
      </c>
      <c r="N2962" s="9">
        <f t="shared" si="151"/>
        <v>0.21556566766044249</v>
      </c>
      <c r="O2962" s="9">
        <f t="shared" si="152"/>
        <v>0.11114576308117385</v>
      </c>
    </row>
    <row r="2963" spans="1:15" x14ac:dyDescent="0.15">
      <c r="A2963">
        <f t="shared" si="153"/>
        <v>1</v>
      </c>
      <c r="B2963" s="3" t="s">
        <v>2962</v>
      </c>
      <c r="C2963" s="4">
        <v>14.282652078816399</v>
      </c>
      <c r="K2963" s="8">
        <v>33494</v>
      </c>
      <c r="L2963">
        <v>383.59</v>
      </c>
      <c r="M2963">
        <v>615.26679999999999</v>
      </c>
      <c r="N2963" s="9">
        <f t="shared" si="151"/>
        <v>0.21071236940946236</v>
      </c>
      <c r="O2963" s="9">
        <f t="shared" si="152"/>
        <v>0.10826673256943531</v>
      </c>
    </row>
    <row r="2964" spans="1:15" x14ac:dyDescent="0.15">
      <c r="A2964">
        <f t="shared" si="153"/>
        <v>2</v>
      </c>
      <c r="B2964" s="3" t="s">
        <v>2963</v>
      </c>
      <c r="C2964" s="4">
        <v>13.0758055765889</v>
      </c>
      <c r="K2964" s="8">
        <v>33497</v>
      </c>
      <c r="L2964">
        <v>385.78</v>
      </c>
      <c r="M2964">
        <v>611.10170000000005</v>
      </c>
      <c r="N2964" s="9">
        <f t="shared" si="151"/>
        <v>0.21402272083582474</v>
      </c>
      <c r="O2964" s="9">
        <f t="shared" si="152"/>
        <v>0.10023151428055477</v>
      </c>
    </row>
    <row r="2965" spans="1:15" x14ac:dyDescent="0.15">
      <c r="A2965">
        <f t="shared" si="153"/>
        <v>3</v>
      </c>
      <c r="B2965" s="3" t="s">
        <v>2964</v>
      </c>
      <c r="C2965" s="4">
        <v>11.7701969285404</v>
      </c>
      <c r="K2965" s="8">
        <v>33498</v>
      </c>
      <c r="L2965">
        <v>385.5</v>
      </c>
      <c r="M2965">
        <v>613.03589999999997</v>
      </c>
      <c r="N2965" s="9">
        <f t="shared" si="151"/>
        <v>0.20998116760828611</v>
      </c>
      <c r="O2965" s="9">
        <f t="shared" si="152"/>
        <v>9.3110437452156969E-2</v>
      </c>
    </row>
    <row r="2966" spans="1:15" x14ac:dyDescent="0.15">
      <c r="A2966">
        <f t="shared" si="153"/>
        <v>4</v>
      </c>
      <c r="B2966" s="3" t="s">
        <v>2965</v>
      </c>
      <c r="C2966" s="4">
        <v>13.100939004091799</v>
      </c>
      <c r="K2966" s="8">
        <v>33499</v>
      </c>
      <c r="L2966">
        <v>386.94</v>
      </c>
      <c r="M2966">
        <v>621.00810000000001</v>
      </c>
      <c r="N2966" s="9">
        <f t="shared" si="151"/>
        <v>0.22217308907138333</v>
      </c>
      <c r="O2966" s="9">
        <f t="shared" si="152"/>
        <v>0.1053825196625584</v>
      </c>
    </row>
    <row r="2967" spans="1:15" x14ac:dyDescent="0.15">
      <c r="A2967">
        <f t="shared" si="153"/>
        <v>5</v>
      </c>
      <c r="B2967" s="3" t="s">
        <v>2966</v>
      </c>
      <c r="C2967" s="4">
        <v>14.383684472576601</v>
      </c>
      <c r="K2967" s="8">
        <v>33500</v>
      </c>
      <c r="L2967">
        <v>387.56</v>
      </c>
      <c r="M2967">
        <v>608.94640000000004</v>
      </c>
      <c r="N2967" s="9">
        <f t="shared" si="151"/>
        <v>0.24425324258379333</v>
      </c>
      <c r="O2967" s="9">
        <f t="shared" si="152"/>
        <v>8.1286137046703288E-2</v>
      </c>
    </row>
    <row r="2968" spans="1:15" x14ac:dyDescent="0.15">
      <c r="A2968">
        <f t="shared" si="153"/>
        <v>6</v>
      </c>
      <c r="B2968" s="3" t="s">
        <v>2967</v>
      </c>
      <c r="C2968" s="4">
        <v>15.4830172195849</v>
      </c>
      <c r="K2968" s="8">
        <v>33501</v>
      </c>
      <c r="L2968">
        <v>387.92</v>
      </c>
      <c r="M2968">
        <v>610.76980000000003</v>
      </c>
      <c r="N2968" s="9">
        <f t="shared" si="151"/>
        <v>0.24604908133110626</v>
      </c>
      <c r="O2968" s="9">
        <f t="shared" si="152"/>
        <v>8.7055216165246252E-2</v>
      </c>
    </row>
    <row r="2969" spans="1:15" x14ac:dyDescent="0.15">
      <c r="A2969">
        <f t="shared" si="153"/>
        <v>7</v>
      </c>
      <c r="B2969" s="3" t="s">
        <v>2968</v>
      </c>
      <c r="C2969" s="4">
        <v>15.4830172195849</v>
      </c>
      <c r="K2969" s="8">
        <v>33504</v>
      </c>
      <c r="L2969">
        <v>385.92</v>
      </c>
      <c r="M2969">
        <v>602.49289999999996</v>
      </c>
      <c r="N2969" s="9">
        <f t="shared" si="151"/>
        <v>0.26701467546537994</v>
      </c>
      <c r="O2969" s="9">
        <f t="shared" si="152"/>
        <v>8.3414552919445439E-2</v>
      </c>
    </row>
    <row r="2970" spans="1:15" x14ac:dyDescent="0.15">
      <c r="A2970">
        <f t="shared" si="153"/>
        <v>1</v>
      </c>
      <c r="B2970" s="3" t="s">
        <v>2969</v>
      </c>
      <c r="C2970" s="4">
        <v>15.661016350381001</v>
      </c>
      <c r="K2970" s="8">
        <v>33505</v>
      </c>
      <c r="L2970">
        <v>387.71</v>
      </c>
      <c r="M2970">
        <v>597.6277</v>
      </c>
      <c r="N2970" s="9">
        <f t="shared" si="151"/>
        <v>0.25773697528060735</v>
      </c>
      <c r="O2970" s="9">
        <f t="shared" si="152"/>
        <v>7.4665854830449518E-2</v>
      </c>
    </row>
    <row r="2971" spans="1:15" x14ac:dyDescent="0.15">
      <c r="A2971">
        <f t="shared" si="153"/>
        <v>2</v>
      </c>
      <c r="B2971" s="3" t="s">
        <v>2970</v>
      </c>
      <c r="C2971" s="4">
        <v>23.378939719676001</v>
      </c>
      <c r="K2971" s="8">
        <v>33506</v>
      </c>
      <c r="L2971">
        <v>386.88</v>
      </c>
      <c r="M2971">
        <v>603.61</v>
      </c>
      <c r="N2971" s="9">
        <f t="shared" si="151"/>
        <v>0.26820953255097346</v>
      </c>
      <c r="O2971" s="9">
        <f t="shared" si="152"/>
        <v>6.6902856710568281E-2</v>
      </c>
    </row>
    <row r="2972" spans="1:15" x14ac:dyDescent="0.15">
      <c r="A2972">
        <f t="shared" si="153"/>
        <v>3</v>
      </c>
      <c r="B2972" s="3" t="s">
        <v>2971</v>
      </c>
      <c r="C2972" s="4">
        <v>17.7006967961361</v>
      </c>
      <c r="K2972" s="8">
        <v>33507</v>
      </c>
      <c r="L2972">
        <v>386.49</v>
      </c>
      <c r="M2972">
        <v>604.24170000000004</v>
      </c>
      <c r="N2972" s="9">
        <f t="shared" si="151"/>
        <v>0.28414792171977266</v>
      </c>
      <c r="O2972" s="9">
        <f t="shared" si="152"/>
        <v>6.7362871795814128E-2</v>
      </c>
    </row>
    <row r="2973" spans="1:15" x14ac:dyDescent="0.15">
      <c r="A2973">
        <f t="shared" si="153"/>
        <v>4</v>
      </c>
      <c r="B2973" s="3" t="s">
        <v>2972</v>
      </c>
      <c r="C2973" s="4">
        <v>20.004387199779298</v>
      </c>
      <c r="K2973" s="8">
        <v>33508</v>
      </c>
      <c r="L2973">
        <v>385.9</v>
      </c>
      <c r="M2973">
        <v>604.19820000000004</v>
      </c>
      <c r="N2973" s="9">
        <f t="shared" si="151"/>
        <v>0.26090508086913888</v>
      </c>
      <c r="O2973" s="9">
        <f t="shared" si="152"/>
        <v>6.5990890179145945E-2</v>
      </c>
    </row>
    <row r="2974" spans="1:15" x14ac:dyDescent="0.15">
      <c r="A2974">
        <f t="shared" si="153"/>
        <v>5</v>
      </c>
      <c r="B2974" s="3" t="s">
        <v>2973</v>
      </c>
      <c r="C2974" s="4">
        <v>23.4698954224117</v>
      </c>
      <c r="K2974" s="8">
        <v>33511</v>
      </c>
      <c r="L2974">
        <v>387.86</v>
      </c>
      <c r="M2974">
        <v>609.23530000000005</v>
      </c>
      <c r="N2974" s="9">
        <f t="shared" si="151"/>
        <v>0.23153616561884816</v>
      </c>
      <c r="O2974" s="9">
        <f t="shared" si="152"/>
        <v>6.9072056405550031E-2</v>
      </c>
    </row>
    <row r="2975" spans="1:15" x14ac:dyDescent="0.15">
      <c r="A2975">
        <f t="shared" si="153"/>
        <v>6</v>
      </c>
      <c r="B2975" s="3" t="s">
        <v>2974</v>
      </c>
      <c r="C2975" s="4">
        <v>21.991717744363399</v>
      </c>
      <c r="K2975" s="8">
        <v>33512</v>
      </c>
      <c r="L2975">
        <v>389.2</v>
      </c>
      <c r="M2975">
        <v>610.61739999999998</v>
      </c>
      <c r="N2975" s="9">
        <f t="shared" si="151"/>
        <v>0.23473240062180767</v>
      </c>
      <c r="O2975" s="9">
        <f t="shared" si="152"/>
        <v>5.8937395448953378E-2</v>
      </c>
    </row>
    <row r="2976" spans="1:15" x14ac:dyDescent="0.15">
      <c r="A2976">
        <f t="shared" si="153"/>
        <v>7</v>
      </c>
      <c r="B2976" s="3" t="s">
        <v>2975</v>
      </c>
      <c r="C2976" s="4">
        <v>21.991717744363399</v>
      </c>
      <c r="K2976" s="8">
        <v>33513</v>
      </c>
      <c r="L2976">
        <v>388.26</v>
      </c>
      <c r="M2976">
        <v>608.64089999999999</v>
      </c>
      <c r="N2976" s="9">
        <f t="shared" si="151"/>
        <v>0.24682080924855487</v>
      </c>
      <c r="O2976" s="9">
        <f t="shared" si="152"/>
        <v>5.7546764108725723E-2</v>
      </c>
    </row>
    <row r="2977" spans="1:15" x14ac:dyDescent="0.15">
      <c r="A2977">
        <f t="shared" si="153"/>
        <v>1</v>
      </c>
      <c r="B2977" s="3" t="s">
        <v>2976</v>
      </c>
      <c r="C2977" s="4">
        <v>23.427876777304899</v>
      </c>
      <c r="K2977" s="8">
        <v>33514</v>
      </c>
      <c r="L2977">
        <v>384.47</v>
      </c>
      <c r="M2977">
        <v>612.91030000000001</v>
      </c>
      <c r="N2977" s="9">
        <f t="shared" si="151"/>
        <v>0.22955642969074819</v>
      </c>
      <c r="O2977" s="9">
        <f t="shared" si="152"/>
        <v>6.9825493431043384E-2</v>
      </c>
    </row>
    <row r="2978" spans="1:15" x14ac:dyDescent="0.15">
      <c r="A2978">
        <f t="shared" si="153"/>
        <v>2</v>
      </c>
      <c r="B2978" s="3" t="s">
        <v>2977</v>
      </c>
      <c r="C2978" s="4">
        <v>20.1415475208156</v>
      </c>
      <c r="K2978" s="8">
        <v>33515</v>
      </c>
      <c r="L2978">
        <v>381.25</v>
      </c>
      <c r="M2978">
        <v>612.91030000000001</v>
      </c>
      <c r="N2978" s="9">
        <f t="shared" si="151"/>
        <v>0.22391653290529701</v>
      </c>
      <c r="O2978" s="9">
        <f t="shared" si="152"/>
        <v>7.5110907868455312E-2</v>
      </c>
    </row>
    <row r="2979" spans="1:15" x14ac:dyDescent="0.15">
      <c r="A2979">
        <f t="shared" si="153"/>
        <v>3</v>
      </c>
      <c r="B2979" s="3" t="s">
        <v>2978</v>
      </c>
      <c r="C2979" s="4">
        <v>20.7767540751239</v>
      </c>
      <c r="K2979" s="8">
        <v>33518</v>
      </c>
      <c r="L2979">
        <v>379.5</v>
      </c>
      <c r="M2979">
        <v>620.3261</v>
      </c>
      <c r="N2979" s="9">
        <f t="shared" si="151"/>
        <v>0.21060354727574326</v>
      </c>
      <c r="O2979" s="9">
        <f t="shared" si="152"/>
        <v>0.10156565618000624</v>
      </c>
    </row>
    <row r="2980" spans="1:15" x14ac:dyDescent="0.15">
      <c r="A2980">
        <f t="shared" si="153"/>
        <v>4</v>
      </c>
      <c r="B2980" s="3" t="s">
        <v>2979</v>
      </c>
      <c r="C2980" s="4">
        <v>22.148441876397101</v>
      </c>
      <c r="K2980" s="8">
        <v>33519</v>
      </c>
      <c r="L2980">
        <v>380.67</v>
      </c>
      <c r="M2980">
        <v>621.72439999999995</v>
      </c>
      <c r="N2980" s="9">
        <f t="shared" si="151"/>
        <v>0.24768928220255648</v>
      </c>
      <c r="O2980" s="9">
        <f t="shared" si="152"/>
        <v>9.4658638193864553E-2</v>
      </c>
    </row>
    <row r="2981" spans="1:15" x14ac:dyDescent="0.15">
      <c r="A2981">
        <f t="shared" si="153"/>
        <v>5</v>
      </c>
      <c r="B2981" s="3" t="s">
        <v>2980</v>
      </c>
      <c r="C2981" s="4">
        <v>23.541352808910698</v>
      </c>
      <c r="K2981" s="8">
        <v>33520</v>
      </c>
      <c r="L2981">
        <v>376.8</v>
      </c>
      <c r="M2981">
        <v>628.52139999999997</v>
      </c>
      <c r="N2981" s="9">
        <f t="shared" si="151"/>
        <v>0.25436931988415079</v>
      </c>
      <c r="O2981" s="9">
        <f t="shared" si="152"/>
        <v>9.2616856044242635E-2</v>
      </c>
    </row>
    <row r="2982" spans="1:15" x14ac:dyDescent="0.15">
      <c r="A2982">
        <f t="shared" si="153"/>
        <v>6</v>
      </c>
      <c r="B2982" s="3" t="s">
        <v>2981</v>
      </c>
      <c r="C2982" s="4">
        <v>24.915242153810599</v>
      </c>
      <c r="K2982" s="8">
        <v>33521</v>
      </c>
      <c r="L2982">
        <v>380.55</v>
      </c>
      <c r="M2982">
        <v>633.29570000000001</v>
      </c>
      <c r="N2982" s="9">
        <f t="shared" si="151"/>
        <v>0.28799160630880682</v>
      </c>
      <c r="O2982" s="9">
        <f t="shared" si="152"/>
        <v>0.10495176337226675</v>
      </c>
    </row>
    <row r="2983" spans="1:15" x14ac:dyDescent="0.15">
      <c r="A2983">
        <f t="shared" si="153"/>
        <v>7</v>
      </c>
      <c r="B2983" s="3" t="s">
        <v>2982</v>
      </c>
      <c r="C2983" s="4">
        <v>24.915242153810599</v>
      </c>
      <c r="K2983" s="8">
        <v>33522</v>
      </c>
      <c r="L2983">
        <v>381.45</v>
      </c>
      <c r="M2983">
        <v>630.62919999999997</v>
      </c>
      <c r="N2983" s="9">
        <f t="shared" si="151"/>
        <v>0.27137286271372862</v>
      </c>
      <c r="O2983" s="9">
        <f t="shared" si="152"/>
        <v>0.10632703449664804</v>
      </c>
    </row>
    <row r="2984" spans="1:15" x14ac:dyDescent="0.15">
      <c r="A2984">
        <f t="shared" si="153"/>
        <v>1</v>
      </c>
      <c r="B2984" s="3" t="s">
        <v>2983</v>
      </c>
      <c r="C2984" s="4">
        <v>23.751158503424598</v>
      </c>
      <c r="K2984" s="8">
        <v>33525</v>
      </c>
      <c r="L2984">
        <v>386.47</v>
      </c>
      <c r="M2984">
        <v>630.17920000000004</v>
      </c>
      <c r="N2984" s="9">
        <f t="shared" si="151"/>
        <v>0.27451109718695377</v>
      </c>
      <c r="O2984" s="9">
        <f t="shared" si="152"/>
        <v>0.10549647411821383</v>
      </c>
    </row>
    <row r="2985" spans="1:15" x14ac:dyDescent="0.15">
      <c r="A2985">
        <f t="shared" si="153"/>
        <v>2</v>
      </c>
      <c r="B2985" s="3" t="s">
        <v>2984</v>
      </c>
      <c r="C2985" s="4">
        <v>24.404763023246002</v>
      </c>
      <c r="K2985" s="8">
        <v>33526</v>
      </c>
      <c r="L2985">
        <v>391.01</v>
      </c>
      <c r="M2985">
        <v>625.88109999999995</v>
      </c>
      <c r="N2985" s="9">
        <f t="shared" si="151"/>
        <v>0.30807573932824828</v>
      </c>
      <c r="O2985" s="9">
        <f t="shared" si="152"/>
        <v>0.11646435973678537</v>
      </c>
    </row>
    <row r="2986" spans="1:15" x14ac:dyDescent="0.15">
      <c r="A2986">
        <f t="shared" si="153"/>
        <v>3</v>
      </c>
      <c r="B2986" s="3" t="s">
        <v>2985</v>
      </c>
      <c r="C2986" s="4">
        <v>23.246420367462701</v>
      </c>
      <c r="K2986" s="8">
        <v>33527</v>
      </c>
      <c r="L2986">
        <v>392.8</v>
      </c>
      <c r="M2986">
        <v>623.55119999999999</v>
      </c>
      <c r="N2986" s="9">
        <f t="shared" si="151"/>
        <v>0.31476770652028385</v>
      </c>
      <c r="O2986" s="9">
        <f t="shared" si="152"/>
        <v>0.10726501539389299</v>
      </c>
    </row>
    <row r="2987" spans="1:15" x14ac:dyDescent="0.15">
      <c r="A2987">
        <f t="shared" si="153"/>
        <v>4</v>
      </c>
      <c r="B2987" s="3" t="s">
        <v>2986</v>
      </c>
      <c r="C2987" s="4">
        <v>25.287266306629402</v>
      </c>
      <c r="K2987" s="8">
        <v>33528</v>
      </c>
      <c r="L2987">
        <v>391.92</v>
      </c>
      <c r="M2987">
        <v>616.73339999999996</v>
      </c>
      <c r="N2987" s="9">
        <f t="shared" si="151"/>
        <v>0.2818734872767712</v>
      </c>
      <c r="O2987" s="9">
        <f t="shared" si="152"/>
        <v>9.3215359207354576E-2</v>
      </c>
    </row>
    <row r="2988" spans="1:15" x14ac:dyDescent="0.15">
      <c r="A2988">
        <f t="shared" si="153"/>
        <v>5</v>
      </c>
      <c r="B2988" s="3" t="s">
        <v>2987</v>
      </c>
      <c r="C2988" s="4">
        <v>24.711312996851699</v>
      </c>
      <c r="K2988" s="8">
        <v>33529</v>
      </c>
      <c r="L2988">
        <v>392.5</v>
      </c>
      <c r="M2988">
        <v>615.52660000000003</v>
      </c>
      <c r="N2988" s="9">
        <f t="shared" si="151"/>
        <v>0.25608038914490527</v>
      </c>
      <c r="O2988" s="9">
        <f t="shared" si="152"/>
        <v>8.6927868897618499E-2</v>
      </c>
    </row>
    <row r="2989" spans="1:15" x14ac:dyDescent="0.15">
      <c r="A2989">
        <f t="shared" si="153"/>
        <v>6</v>
      </c>
      <c r="B2989" s="3" t="s">
        <v>2988</v>
      </c>
      <c r="C2989" s="4">
        <v>23.133607331603201</v>
      </c>
      <c r="K2989" s="8">
        <v>33532</v>
      </c>
      <c r="L2989">
        <v>390.02</v>
      </c>
      <c r="M2989">
        <v>619.68269999999995</v>
      </c>
      <c r="N2989" s="9">
        <f t="shared" si="151"/>
        <v>0.23910280848900745</v>
      </c>
      <c r="O2989" s="9">
        <f t="shared" si="152"/>
        <v>0.10977915190232945</v>
      </c>
    </row>
    <row r="2990" spans="1:15" x14ac:dyDescent="0.15">
      <c r="A2990">
        <f t="shared" si="153"/>
        <v>7</v>
      </c>
      <c r="B2990" s="3" t="s">
        <v>2989</v>
      </c>
      <c r="C2990" s="4">
        <v>23.133607331603201</v>
      </c>
      <c r="K2990" s="8">
        <v>33533</v>
      </c>
      <c r="L2990">
        <v>387.83</v>
      </c>
      <c r="M2990">
        <v>612.52819999999997</v>
      </c>
      <c r="N2990" s="9">
        <f t="shared" si="151"/>
        <v>0.24161224228454348</v>
      </c>
      <c r="O2990" s="9">
        <f t="shared" si="152"/>
        <v>0.1060656375041733</v>
      </c>
    </row>
    <row r="2991" spans="1:15" x14ac:dyDescent="0.15">
      <c r="A2991">
        <f t="shared" si="153"/>
        <v>1</v>
      </c>
      <c r="B2991" s="3" t="s">
        <v>2990</v>
      </c>
      <c r="C2991" s="4">
        <v>24.246684921621199</v>
      </c>
      <c r="K2991" s="8">
        <v>33534</v>
      </c>
      <c r="L2991">
        <v>387.94</v>
      </c>
      <c r="M2991">
        <v>614.17399999999998</v>
      </c>
      <c r="N2991" s="9">
        <f t="shared" si="151"/>
        <v>0.24101087651951358</v>
      </c>
      <c r="O2991" s="9">
        <f t="shared" si="152"/>
        <v>0.10978079546210173</v>
      </c>
    </row>
    <row r="2992" spans="1:15" x14ac:dyDescent="0.15">
      <c r="A2992">
        <f t="shared" si="153"/>
        <v>2</v>
      </c>
      <c r="B2992" s="3" t="s">
        <v>2991</v>
      </c>
      <c r="C2992" s="4">
        <v>22.2707680695021</v>
      </c>
      <c r="K2992" s="8">
        <v>33535</v>
      </c>
      <c r="L2992">
        <v>385.07</v>
      </c>
      <c r="M2992">
        <v>621.75329999999997</v>
      </c>
      <c r="N2992" s="9">
        <f t="shared" si="151"/>
        <v>0.24148047844730303</v>
      </c>
      <c r="O2992" s="9">
        <f t="shared" si="152"/>
        <v>0.1137103419121861</v>
      </c>
    </row>
    <row r="2993" spans="1:15" x14ac:dyDescent="0.15">
      <c r="A2993">
        <f t="shared" si="153"/>
        <v>3</v>
      </c>
      <c r="B2993" s="3" t="s">
        <v>2992</v>
      </c>
      <c r="C2993" s="4">
        <v>23.868659221873699</v>
      </c>
      <c r="K2993" s="8">
        <v>33536</v>
      </c>
      <c r="L2993">
        <v>384.2</v>
      </c>
      <c r="M2993">
        <v>618.26120000000003</v>
      </c>
      <c r="N2993" s="9">
        <f t="shared" si="151"/>
        <v>0.26087099209084053</v>
      </c>
      <c r="O2993" s="9">
        <f t="shared" si="152"/>
        <v>9.9652012909227095E-2</v>
      </c>
    </row>
    <row r="2994" spans="1:15" x14ac:dyDescent="0.15">
      <c r="A2994">
        <f t="shared" si="153"/>
        <v>4</v>
      </c>
      <c r="B2994" s="3" t="s">
        <v>2993</v>
      </c>
      <c r="C2994" s="4">
        <v>23.897378201437601</v>
      </c>
      <c r="K2994" s="8">
        <v>33539</v>
      </c>
      <c r="L2994">
        <v>389.52</v>
      </c>
      <c r="M2994">
        <v>615.81089999999995</v>
      </c>
      <c r="N2994" s="9">
        <f t="shared" si="151"/>
        <v>0.29031403206572137</v>
      </c>
      <c r="O2994" s="9">
        <f t="shared" si="152"/>
        <v>9.3887766046452548E-2</v>
      </c>
    </row>
    <row r="2995" spans="1:15" x14ac:dyDescent="0.15">
      <c r="A2995">
        <f t="shared" si="153"/>
        <v>5</v>
      </c>
      <c r="B2995" s="3" t="s">
        <v>2994</v>
      </c>
      <c r="C2995" s="4">
        <v>23.195718792329998</v>
      </c>
      <c r="K2995" s="8">
        <v>33540</v>
      </c>
      <c r="L2995">
        <v>391.48</v>
      </c>
      <c r="M2995">
        <v>610.12199999999996</v>
      </c>
      <c r="N2995" s="9">
        <f t="shared" si="151"/>
        <v>0.28750904426757873</v>
      </c>
      <c r="O2995" s="9">
        <f t="shared" si="152"/>
        <v>7.9180057910311463E-2</v>
      </c>
    </row>
    <row r="2996" spans="1:15" x14ac:dyDescent="0.15">
      <c r="A2996">
        <f t="shared" si="153"/>
        <v>6</v>
      </c>
      <c r="B2996" s="3" t="s">
        <v>2995</v>
      </c>
      <c r="C2996" s="4">
        <v>22.668337623871398</v>
      </c>
      <c r="K2996" s="8">
        <v>33541</v>
      </c>
      <c r="L2996">
        <v>392.96</v>
      </c>
      <c r="M2996">
        <v>610.66589999999997</v>
      </c>
      <c r="N2996" s="9">
        <f t="shared" si="151"/>
        <v>0.29263157894736835</v>
      </c>
      <c r="O2996" s="9">
        <f t="shared" si="152"/>
        <v>7.7832044022198676E-2</v>
      </c>
    </row>
    <row r="2997" spans="1:15" x14ac:dyDescent="0.15">
      <c r="A2997">
        <f t="shared" si="153"/>
        <v>7</v>
      </c>
      <c r="B2997" s="3" t="s">
        <v>2996</v>
      </c>
      <c r="C2997" s="4">
        <v>22.668337623871398</v>
      </c>
      <c r="K2997" s="8">
        <v>33542</v>
      </c>
      <c r="L2997">
        <v>392.45</v>
      </c>
      <c r="M2997">
        <v>614.45590000000004</v>
      </c>
      <c r="N2997" s="9">
        <f t="shared" si="151"/>
        <v>0.27825548824180846</v>
      </c>
      <c r="O2997" s="9">
        <f t="shared" si="152"/>
        <v>8.4521435794105759E-2</v>
      </c>
    </row>
    <row r="2998" spans="1:15" x14ac:dyDescent="0.15">
      <c r="A2998">
        <f t="shared" si="153"/>
        <v>1</v>
      </c>
      <c r="B2998" s="3" t="s">
        <v>2997</v>
      </c>
      <c r="C2998" s="4">
        <v>25.270138680108801</v>
      </c>
      <c r="K2998" s="8">
        <v>33543</v>
      </c>
      <c r="L2998">
        <v>391.32</v>
      </c>
      <c r="M2998">
        <v>603.70650000000001</v>
      </c>
      <c r="N2998" s="9">
        <f t="shared" si="151"/>
        <v>0.25483405483405464</v>
      </c>
      <c r="O2998" s="9">
        <f t="shared" si="152"/>
        <v>7.8797856508742381E-2</v>
      </c>
    </row>
    <row r="2999" spans="1:15" x14ac:dyDescent="0.15">
      <c r="A2999">
        <f t="shared" si="153"/>
        <v>2</v>
      </c>
      <c r="B2999" s="3" t="s">
        <v>2998</v>
      </c>
      <c r="C2999" s="4">
        <v>26.8877838874416</v>
      </c>
      <c r="K2999" s="8">
        <v>33546</v>
      </c>
      <c r="L2999">
        <v>390.28</v>
      </c>
      <c r="M2999">
        <v>603.26170000000002</v>
      </c>
      <c r="N2999" s="9">
        <f t="shared" si="151"/>
        <v>0.24059887472583363</v>
      </c>
      <c r="O2999" s="9">
        <f t="shared" si="152"/>
        <v>6.9762027119382397E-2</v>
      </c>
    </row>
    <row r="3000" spans="1:15" x14ac:dyDescent="0.15">
      <c r="A3000">
        <f t="shared" si="153"/>
        <v>3</v>
      </c>
      <c r="B3000" s="3" t="s">
        <v>2999</v>
      </c>
      <c r="C3000" s="4">
        <v>26.745778200080998</v>
      </c>
      <c r="K3000" s="8">
        <v>33547</v>
      </c>
      <c r="L3000">
        <v>388.71</v>
      </c>
      <c r="M3000">
        <v>604.80840000000001</v>
      </c>
      <c r="N3000" s="9">
        <f t="shared" si="151"/>
        <v>0.24738463513253306</v>
      </c>
      <c r="O3000" s="9">
        <f t="shared" si="152"/>
        <v>6.9138047704673244E-2</v>
      </c>
    </row>
    <row r="3001" spans="1:15" x14ac:dyDescent="0.15">
      <c r="A3001">
        <f t="shared" si="153"/>
        <v>4</v>
      </c>
      <c r="B3001" s="3" t="s">
        <v>3000</v>
      </c>
      <c r="C3001" s="4">
        <v>26.610644359492301</v>
      </c>
      <c r="K3001" s="8">
        <v>33548</v>
      </c>
      <c r="L3001">
        <v>389.97</v>
      </c>
      <c r="M3001">
        <v>609.38559999999995</v>
      </c>
      <c r="N3001" s="9">
        <f t="shared" si="151"/>
        <v>0.27437011862357452</v>
      </c>
      <c r="O3001" s="9">
        <f t="shared" si="152"/>
        <v>8.6363093444765004E-2</v>
      </c>
    </row>
    <row r="3002" spans="1:15" x14ac:dyDescent="0.15">
      <c r="A3002">
        <f t="shared" si="153"/>
        <v>5</v>
      </c>
      <c r="B3002" s="3" t="s">
        <v>3001</v>
      </c>
      <c r="C3002" s="4">
        <v>27.214195386426599</v>
      </c>
      <c r="K3002" s="8">
        <v>33549</v>
      </c>
      <c r="L3002">
        <v>393.72</v>
      </c>
      <c r="M3002">
        <v>604.27599999999995</v>
      </c>
      <c r="N3002" s="9">
        <f t="shared" si="151"/>
        <v>0.27993238191216152</v>
      </c>
      <c r="O3002" s="9">
        <f t="shared" si="152"/>
        <v>6.3106487810911105E-2</v>
      </c>
    </row>
    <row r="3003" spans="1:15" x14ac:dyDescent="0.15">
      <c r="A3003">
        <f t="shared" si="153"/>
        <v>6</v>
      </c>
      <c r="B3003" s="3" t="s">
        <v>3002</v>
      </c>
      <c r="C3003" s="4">
        <v>26.710233185236099</v>
      </c>
      <c r="K3003" s="8">
        <v>33550</v>
      </c>
      <c r="L3003">
        <v>392.89</v>
      </c>
      <c r="M3003">
        <v>615.3048</v>
      </c>
      <c r="N3003" s="9">
        <f t="shared" si="151"/>
        <v>0.25227895709823422</v>
      </c>
      <c r="O3003" s="9">
        <f t="shared" si="152"/>
        <v>7.0038545781484718E-2</v>
      </c>
    </row>
    <row r="3004" spans="1:15" x14ac:dyDescent="0.15">
      <c r="A3004">
        <f t="shared" si="153"/>
        <v>7</v>
      </c>
      <c r="B3004" s="3" t="s">
        <v>3003</v>
      </c>
      <c r="C3004" s="4">
        <v>26.710233185236099</v>
      </c>
      <c r="K3004" s="8">
        <v>33553</v>
      </c>
      <c r="L3004">
        <v>393.12</v>
      </c>
      <c r="M3004">
        <v>614.57219999999995</v>
      </c>
      <c r="N3004" s="9">
        <f t="shared" si="151"/>
        <v>0.23049956178790532</v>
      </c>
      <c r="O3004" s="9">
        <f t="shared" si="152"/>
        <v>6.3323373237158087E-2</v>
      </c>
    </row>
    <row r="3005" spans="1:15" x14ac:dyDescent="0.15">
      <c r="A3005">
        <f t="shared" si="153"/>
        <v>1</v>
      </c>
      <c r="B3005" s="3" t="s">
        <v>3004</v>
      </c>
      <c r="C3005" s="4">
        <v>23.660781989449202</v>
      </c>
      <c r="K3005" s="8">
        <v>33554</v>
      </c>
      <c r="L3005">
        <v>396.74</v>
      </c>
      <c r="M3005">
        <v>608.07870000000003</v>
      </c>
      <c r="N3005" s="9">
        <f t="shared" si="151"/>
        <v>0.2489060975225863</v>
      </c>
      <c r="O3005" s="9">
        <f t="shared" si="152"/>
        <v>4.7196983774164147E-2</v>
      </c>
    </row>
    <row r="3006" spans="1:15" x14ac:dyDescent="0.15">
      <c r="A3006">
        <f t="shared" si="153"/>
        <v>2</v>
      </c>
      <c r="B3006" s="3" t="s">
        <v>3005</v>
      </c>
      <c r="C3006" s="4">
        <v>22.416965628362298</v>
      </c>
      <c r="K3006" s="8">
        <v>33555</v>
      </c>
      <c r="L3006">
        <v>397.41</v>
      </c>
      <c r="M3006">
        <v>608.07870000000003</v>
      </c>
      <c r="N3006" s="9">
        <f t="shared" si="151"/>
        <v>0.2403558052434458</v>
      </c>
      <c r="O3006" s="9">
        <f t="shared" si="152"/>
        <v>5.1247200422519068E-2</v>
      </c>
    </row>
    <row r="3007" spans="1:15" x14ac:dyDescent="0.15">
      <c r="A3007">
        <f t="shared" si="153"/>
        <v>3</v>
      </c>
      <c r="B3007" s="3" t="s">
        <v>3006</v>
      </c>
      <c r="C3007" s="4">
        <v>22.412410734589301</v>
      </c>
      <c r="K3007" s="8">
        <v>33556</v>
      </c>
      <c r="L3007">
        <v>397.15</v>
      </c>
      <c r="M3007">
        <v>609.40329999999994</v>
      </c>
      <c r="N3007" s="9">
        <f t="shared" si="151"/>
        <v>0.25276007822850288</v>
      </c>
      <c r="O3007" s="9">
        <f t="shared" si="152"/>
        <v>6.3043697069423699E-2</v>
      </c>
    </row>
    <row r="3008" spans="1:15" x14ac:dyDescent="0.15">
      <c r="A3008">
        <f t="shared" si="153"/>
        <v>4</v>
      </c>
      <c r="B3008" s="3" t="s">
        <v>3007</v>
      </c>
      <c r="C3008" s="4">
        <v>19.5524329895301</v>
      </c>
      <c r="K3008" s="8">
        <v>33557</v>
      </c>
      <c r="L3008">
        <v>382.62</v>
      </c>
      <c r="M3008">
        <v>615.69910000000004</v>
      </c>
      <c r="N3008" s="9">
        <f t="shared" si="151"/>
        <v>0.20654641775983862</v>
      </c>
      <c r="O3008" s="9">
        <f t="shared" si="152"/>
        <v>7.0774711940833734E-2</v>
      </c>
    </row>
    <row r="3009" spans="1:15" x14ac:dyDescent="0.15">
      <c r="A3009">
        <f t="shared" si="153"/>
        <v>5</v>
      </c>
      <c r="B3009" s="3" t="s">
        <v>3008</v>
      </c>
      <c r="C3009" s="4">
        <v>22.775082630653099</v>
      </c>
      <c r="K3009" s="8">
        <v>33560</v>
      </c>
      <c r="L3009">
        <v>385.24</v>
      </c>
      <c r="M3009">
        <v>612.77739999999994</v>
      </c>
      <c r="N3009" s="9">
        <f t="shared" si="151"/>
        <v>0.20636312394313294</v>
      </c>
      <c r="O3009" s="9">
        <f t="shared" si="152"/>
        <v>7.6615963001557041E-2</v>
      </c>
    </row>
    <row r="3010" spans="1:15" x14ac:dyDescent="0.15">
      <c r="A3010">
        <f t="shared" si="153"/>
        <v>6</v>
      </c>
      <c r="B3010" s="3" t="s">
        <v>3009</v>
      </c>
      <c r="C3010" s="4">
        <v>21.440116940981198</v>
      </c>
      <c r="K3010" s="8">
        <v>33561</v>
      </c>
      <c r="L3010">
        <v>379.42</v>
      </c>
      <c r="M3010">
        <v>612.17610000000002</v>
      </c>
      <c r="N3010" s="9">
        <f t="shared" ref="N3010:N3073" si="154">L3010/L2758-1</f>
        <v>0.20332371317116493</v>
      </c>
      <c r="O3010" s="9">
        <f t="shared" ref="O3010:O3073" si="155">M3010/M2758-1</f>
        <v>9.451649428521014E-2</v>
      </c>
    </row>
    <row r="3011" spans="1:15" x14ac:dyDescent="0.15">
      <c r="A3011">
        <f t="shared" si="153"/>
        <v>7</v>
      </c>
      <c r="B3011" s="3" t="s">
        <v>3010</v>
      </c>
      <c r="C3011" s="4">
        <v>21.440116940981198</v>
      </c>
      <c r="K3011" s="8">
        <v>33562</v>
      </c>
      <c r="L3011">
        <v>378.53</v>
      </c>
      <c r="M3011">
        <v>614.18140000000005</v>
      </c>
      <c r="N3011" s="9">
        <f t="shared" si="154"/>
        <v>0.19776603487010735</v>
      </c>
      <c r="O3011" s="9">
        <f t="shared" si="155"/>
        <v>9.6614248275128212E-2</v>
      </c>
    </row>
    <row r="3012" spans="1:15" x14ac:dyDescent="0.15">
      <c r="A3012">
        <f t="shared" ref="A3012:A3075" si="156">WEEKDAY(B3012,2)</f>
        <v>1</v>
      </c>
      <c r="B3012" s="3" t="s">
        <v>3011</v>
      </c>
      <c r="C3012" s="4">
        <v>22.573017836310498</v>
      </c>
      <c r="K3012" s="8">
        <v>33563</v>
      </c>
      <c r="L3012">
        <v>380.06</v>
      </c>
      <c r="M3012">
        <v>619.52530000000002</v>
      </c>
      <c r="N3012" s="9">
        <f t="shared" si="154"/>
        <v>0.20615677562678503</v>
      </c>
      <c r="O3012" s="9">
        <f t="shared" si="155"/>
        <v>0.10207560659268688</v>
      </c>
    </row>
    <row r="3013" spans="1:15" x14ac:dyDescent="0.15">
      <c r="A3013">
        <f t="shared" si="156"/>
        <v>2</v>
      </c>
      <c r="B3013" s="3" t="s">
        <v>3012</v>
      </c>
      <c r="C3013" s="4">
        <v>22.095913079980601</v>
      </c>
      <c r="K3013" s="8">
        <v>33564</v>
      </c>
      <c r="L3013">
        <v>376.14</v>
      </c>
      <c r="M3013">
        <v>623.1223</v>
      </c>
      <c r="N3013" s="9">
        <f t="shared" si="154"/>
        <v>0.1883984708224069</v>
      </c>
      <c r="O3013" s="9">
        <f t="shared" si="155"/>
        <v>0.1120654515705779</v>
      </c>
    </row>
    <row r="3014" spans="1:15" x14ac:dyDescent="0.15">
      <c r="A3014">
        <f t="shared" si="156"/>
        <v>3</v>
      </c>
      <c r="B3014" s="3" t="s">
        <v>3013</v>
      </c>
      <c r="C3014" s="4">
        <v>23.1493988289375</v>
      </c>
      <c r="K3014" s="8">
        <v>33567</v>
      </c>
      <c r="L3014">
        <v>375.34</v>
      </c>
      <c r="M3014">
        <v>621.75369999999998</v>
      </c>
      <c r="N3014" s="9">
        <f t="shared" si="154"/>
        <v>0.17994341402074809</v>
      </c>
      <c r="O3014" s="9">
        <f t="shared" si="155"/>
        <v>0.11719488812035839</v>
      </c>
    </row>
    <row r="3015" spans="1:15" x14ac:dyDescent="0.15">
      <c r="A3015">
        <f t="shared" si="156"/>
        <v>4</v>
      </c>
      <c r="B3015" s="3" t="s">
        <v>3014</v>
      </c>
      <c r="C3015" s="4">
        <v>21.971242759990801</v>
      </c>
      <c r="K3015" s="8">
        <v>33568</v>
      </c>
      <c r="L3015">
        <v>377.96</v>
      </c>
      <c r="M3015">
        <v>621.19960000000003</v>
      </c>
      <c r="N3015" s="9">
        <f t="shared" si="154"/>
        <v>0.18874036798238714</v>
      </c>
      <c r="O3015" s="9">
        <f t="shared" si="155"/>
        <v>0.10930817661726167</v>
      </c>
    </row>
    <row r="3016" spans="1:15" x14ac:dyDescent="0.15">
      <c r="A3016">
        <f t="shared" si="156"/>
        <v>5</v>
      </c>
      <c r="B3016" s="3" t="s">
        <v>3015</v>
      </c>
      <c r="C3016" s="4">
        <v>24.013015176532399</v>
      </c>
      <c r="K3016" s="8">
        <v>33569</v>
      </c>
      <c r="L3016">
        <v>376.55</v>
      </c>
      <c r="M3016">
        <v>628.02800000000002</v>
      </c>
      <c r="N3016" s="9">
        <f t="shared" si="154"/>
        <v>0.19003223563617966</v>
      </c>
      <c r="O3016" s="9">
        <f t="shared" si="155"/>
        <v>0.11921874885833184</v>
      </c>
    </row>
    <row r="3017" spans="1:15" x14ac:dyDescent="0.15">
      <c r="A3017">
        <f t="shared" si="156"/>
        <v>6</v>
      </c>
      <c r="B3017" s="3" t="s">
        <v>3016</v>
      </c>
      <c r="C3017" s="4">
        <v>24.2137047230996</v>
      </c>
      <c r="K3017" s="8">
        <v>33571</v>
      </c>
      <c r="L3017">
        <v>375.22</v>
      </c>
      <c r="M3017">
        <v>626.16240000000005</v>
      </c>
      <c r="N3017" s="9">
        <f t="shared" si="154"/>
        <v>0.16448389299236554</v>
      </c>
      <c r="O3017" s="9">
        <f t="shared" si="155"/>
        <v>0.11782137776990731</v>
      </c>
    </row>
    <row r="3018" spans="1:15" x14ac:dyDescent="0.15">
      <c r="A3018">
        <f t="shared" si="156"/>
        <v>7</v>
      </c>
      <c r="B3018" s="3" t="s">
        <v>3017</v>
      </c>
      <c r="C3018" s="4">
        <v>24.2137047230996</v>
      </c>
      <c r="K3018" s="8">
        <v>33574</v>
      </c>
      <c r="L3018">
        <v>381.4</v>
      </c>
      <c r="M3018">
        <v>624.02440000000001</v>
      </c>
      <c r="N3018" s="9">
        <f t="shared" si="154"/>
        <v>0.17679728478864543</v>
      </c>
      <c r="O3018" s="9">
        <f t="shared" si="155"/>
        <v>0.12662539599605038</v>
      </c>
    </row>
    <row r="3019" spans="1:15" x14ac:dyDescent="0.15">
      <c r="A3019">
        <f t="shared" si="156"/>
        <v>1</v>
      </c>
      <c r="B3019" s="3" t="s">
        <v>3018</v>
      </c>
      <c r="C3019" s="4">
        <v>21.524364298508502</v>
      </c>
      <c r="K3019" s="8">
        <v>33575</v>
      </c>
      <c r="L3019">
        <v>380.96</v>
      </c>
      <c r="M3019">
        <v>618.38959999999997</v>
      </c>
      <c r="N3019" s="9">
        <f t="shared" si="154"/>
        <v>0.16733568254940989</v>
      </c>
      <c r="O3019" s="9">
        <f t="shared" si="155"/>
        <v>0.13769568961726675</v>
      </c>
    </row>
    <row r="3020" spans="1:15" x14ac:dyDescent="0.15">
      <c r="A3020">
        <f t="shared" si="156"/>
        <v>2</v>
      </c>
      <c r="B3020" s="3" t="s">
        <v>3019</v>
      </c>
      <c r="C3020" s="4">
        <v>22.541615839825699</v>
      </c>
      <c r="K3020" s="8">
        <v>33576</v>
      </c>
      <c r="L3020">
        <v>380.07</v>
      </c>
      <c r="M3020">
        <v>617.12260000000003</v>
      </c>
      <c r="N3020" s="9">
        <f t="shared" si="154"/>
        <v>0.15200654704170691</v>
      </c>
      <c r="O3020" s="9">
        <f t="shared" si="155"/>
        <v>0.17000269217789632</v>
      </c>
    </row>
    <row r="3021" spans="1:15" x14ac:dyDescent="0.15">
      <c r="A3021">
        <f t="shared" si="156"/>
        <v>3</v>
      </c>
      <c r="B3021" s="3" t="s">
        <v>3020</v>
      </c>
      <c r="C3021" s="4">
        <v>21.864075119274599</v>
      </c>
      <c r="K3021" s="8">
        <v>33577</v>
      </c>
      <c r="L3021">
        <v>377.39</v>
      </c>
      <c r="M3021">
        <v>620.93240000000003</v>
      </c>
      <c r="N3021" s="9">
        <f t="shared" si="154"/>
        <v>0.14683805877168998</v>
      </c>
      <c r="O3021" s="9">
        <f t="shared" si="155"/>
        <v>0.17528290776583155</v>
      </c>
    </row>
    <row r="3022" spans="1:15" x14ac:dyDescent="0.15">
      <c r="A3022">
        <f t="shared" si="156"/>
        <v>4</v>
      </c>
      <c r="B3022" s="3" t="s">
        <v>3021</v>
      </c>
      <c r="C3022" s="4">
        <v>24.0765525104188</v>
      </c>
      <c r="K3022" s="8">
        <v>33578</v>
      </c>
      <c r="L3022">
        <v>379.1</v>
      </c>
      <c r="M3022">
        <v>620.92250000000001</v>
      </c>
      <c r="N3022" s="9">
        <f t="shared" si="154"/>
        <v>0.15667429443173164</v>
      </c>
      <c r="O3022" s="9">
        <f t="shared" si="155"/>
        <v>0.16301992870790705</v>
      </c>
    </row>
    <row r="3023" spans="1:15" x14ac:dyDescent="0.15">
      <c r="A3023">
        <f t="shared" si="156"/>
        <v>5</v>
      </c>
      <c r="B3023" s="3" t="s">
        <v>3022</v>
      </c>
      <c r="C3023" s="4">
        <v>26.2561202930072</v>
      </c>
      <c r="K3023" s="8">
        <v>33581</v>
      </c>
      <c r="L3023">
        <v>378.26</v>
      </c>
      <c r="M3023">
        <v>624.65700000000004</v>
      </c>
      <c r="N3023" s="9">
        <f t="shared" si="154"/>
        <v>0.15011097935479945</v>
      </c>
      <c r="O3023" s="9">
        <f t="shared" si="155"/>
        <v>0.16426578176127693</v>
      </c>
    </row>
    <row r="3024" spans="1:15" x14ac:dyDescent="0.15">
      <c r="A3024">
        <f t="shared" si="156"/>
        <v>6</v>
      </c>
      <c r="B3024" s="3" t="s">
        <v>3023</v>
      </c>
      <c r="C3024" s="4">
        <v>27.391362100058998</v>
      </c>
      <c r="K3024" s="8">
        <v>33582</v>
      </c>
      <c r="L3024">
        <v>377.9</v>
      </c>
      <c r="M3024">
        <v>630.59640000000002</v>
      </c>
      <c r="N3024" s="9">
        <f t="shared" si="154"/>
        <v>0.1576399950986398</v>
      </c>
      <c r="O3024" s="9">
        <f t="shared" si="155"/>
        <v>0.19046175303573265</v>
      </c>
    </row>
    <row r="3025" spans="1:15" x14ac:dyDescent="0.15">
      <c r="A3025">
        <f t="shared" si="156"/>
        <v>7</v>
      </c>
      <c r="B3025" s="3" t="s">
        <v>3024</v>
      </c>
      <c r="C3025" s="4">
        <v>27.391362100058998</v>
      </c>
      <c r="K3025" s="8">
        <v>33583</v>
      </c>
      <c r="L3025">
        <v>377.7</v>
      </c>
      <c r="M3025">
        <v>632.42660000000001</v>
      </c>
      <c r="N3025" s="9">
        <f t="shared" si="154"/>
        <v>0.14388685302401649</v>
      </c>
      <c r="O3025" s="9">
        <f t="shared" si="155"/>
        <v>0.18186478234064785</v>
      </c>
    </row>
    <row r="3026" spans="1:15" x14ac:dyDescent="0.15">
      <c r="A3026">
        <f t="shared" si="156"/>
        <v>1</v>
      </c>
      <c r="B3026" s="3" t="s">
        <v>3025</v>
      </c>
      <c r="C3026" s="4">
        <v>28.982221927044101</v>
      </c>
      <c r="K3026" s="8">
        <v>33584</v>
      </c>
      <c r="L3026">
        <v>381.55</v>
      </c>
      <c r="M3026">
        <v>631.33420000000001</v>
      </c>
      <c r="N3026" s="9">
        <f t="shared" si="154"/>
        <v>0.15852917957126378</v>
      </c>
      <c r="O3026" s="9">
        <f t="shared" si="155"/>
        <v>0.17773553108182205</v>
      </c>
    </row>
    <row r="3027" spans="1:15" x14ac:dyDescent="0.15">
      <c r="A3027">
        <f t="shared" si="156"/>
        <v>2</v>
      </c>
      <c r="B3027" s="3" t="s">
        <v>3026</v>
      </c>
      <c r="C3027" s="4">
        <v>28.1236301933106</v>
      </c>
      <c r="K3027" s="8">
        <v>33585</v>
      </c>
      <c r="L3027">
        <v>384.47</v>
      </c>
      <c r="M3027">
        <v>631.52</v>
      </c>
      <c r="N3027" s="9">
        <f t="shared" si="154"/>
        <v>0.17639679334190084</v>
      </c>
      <c r="O3027" s="9">
        <f t="shared" si="155"/>
        <v>0.17567927070354039</v>
      </c>
    </row>
    <row r="3028" spans="1:15" x14ac:dyDescent="0.15">
      <c r="A3028">
        <f t="shared" si="156"/>
        <v>3</v>
      </c>
      <c r="B3028" s="3" t="s">
        <v>3027</v>
      </c>
      <c r="C3028" s="4">
        <v>32.809060355280401</v>
      </c>
      <c r="K3028" s="8">
        <v>33588</v>
      </c>
      <c r="L3028">
        <v>384.46</v>
      </c>
      <c r="M3028">
        <v>628.3143</v>
      </c>
      <c r="N3028" s="9">
        <f t="shared" si="154"/>
        <v>0.17925280657628373</v>
      </c>
      <c r="O3028" s="9">
        <f t="shared" si="155"/>
        <v>0.19645664185895773</v>
      </c>
    </row>
    <row r="3029" spans="1:15" x14ac:dyDescent="0.15">
      <c r="A3029">
        <f t="shared" si="156"/>
        <v>4</v>
      </c>
      <c r="B3029" s="3" t="s">
        <v>3028</v>
      </c>
      <c r="C3029" s="4">
        <v>33.476147968160099</v>
      </c>
      <c r="K3029" s="8">
        <v>33589</v>
      </c>
      <c r="L3029">
        <v>382.74</v>
      </c>
      <c r="M3029">
        <v>637.69449999999995</v>
      </c>
      <c r="N3029" s="9">
        <f t="shared" si="154"/>
        <v>0.15964247841236179</v>
      </c>
      <c r="O3029" s="9">
        <f t="shared" si="155"/>
        <v>0.23120118931546774</v>
      </c>
    </row>
    <row r="3030" spans="1:15" x14ac:dyDescent="0.15">
      <c r="A3030">
        <f t="shared" si="156"/>
        <v>5</v>
      </c>
      <c r="B3030" s="3" t="s">
        <v>3029</v>
      </c>
      <c r="C3030" s="4">
        <v>33.476147968160099</v>
      </c>
      <c r="K3030" s="8">
        <v>33590</v>
      </c>
      <c r="L3030">
        <v>383.48</v>
      </c>
      <c r="M3030">
        <v>637.85050000000001</v>
      </c>
      <c r="N3030" s="9">
        <f t="shared" si="154"/>
        <v>0.16135675348273781</v>
      </c>
      <c r="O3030" s="9">
        <f t="shared" si="155"/>
        <v>0.22871896444413542</v>
      </c>
    </row>
    <row r="3031" spans="1:15" x14ac:dyDescent="0.15">
      <c r="A3031">
        <f t="shared" si="156"/>
        <v>6</v>
      </c>
      <c r="B3031" s="3" t="s">
        <v>3030</v>
      </c>
      <c r="C3031" s="4">
        <v>32.939371838190503</v>
      </c>
      <c r="K3031" s="8">
        <v>33591</v>
      </c>
      <c r="L3031">
        <v>382.52</v>
      </c>
      <c r="M3031">
        <v>635.92460000000005</v>
      </c>
      <c r="N3031" s="9">
        <f t="shared" si="154"/>
        <v>0.15873015873015861</v>
      </c>
      <c r="O3031" s="9">
        <f t="shared" si="155"/>
        <v>0.25017762097590701</v>
      </c>
    </row>
    <row r="3032" spans="1:15" x14ac:dyDescent="0.15">
      <c r="A3032">
        <f t="shared" si="156"/>
        <v>7</v>
      </c>
      <c r="B3032" s="3" t="s">
        <v>3031</v>
      </c>
      <c r="C3032" s="4">
        <v>32.939371838190503</v>
      </c>
      <c r="K3032" s="8">
        <v>33592</v>
      </c>
      <c r="L3032">
        <v>387.04</v>
      </c>
      <c r="M3032">
        <v>632.53959999999995</v>
      </c>
      <c r="N3032" s="9">
        <f t="shared" si="154"/>
        <v>0.16666164280331586</v>
      </c>
      <c r="O3032" s="9">
        <f t="shared" si="155"/>
        <v>0.26435295566226746</v>
      </c>
    </row>
    <row r="3033" spans="1:15" x14ac:dyDescent="0.15">
      <c r="A3033">
        <f t="shared" si="156"/>
        <v>1</v>
      </c>
      <c r="B3033" s="3" t="s">
        <v>3032</v>
      </c>
      <c r="C3033" s="4">
        <v>32.854780237070301</v>
      </c>
      <c r="K3033" s="8">
        <v>33595</v>
      </c>
      <c r="L3033">
        <v>396.82</v>
      </c>
      <c r="M3033">
        <v>634.18010000000004</v>
      </c>
      <c r="N3033" s="9">
        <f t="shared" si="154"/>
        <v>0.2028493482873599</v>
      </c>
      <c r="O3033" s="9">
        <f t="shared" si="155"/>
        <v>0.30678678822239491</v>
      </c>
    </row>
    <row r="3034" spans="1:15" x14ac:dyDescent="0.15">
      <c r="A3034">
        <f t="shared" si="156"/>
        <v>2</v>
      </c>
      <c r="B3034" s="3" t="s">
        <v>3033</v>
      </c>
      <c r="C3034" s="4">
        <v>32.231887565010901</v>
      </c>
      <c r="K3034" s="8">
        <v>33596</v>
      </c>
      <c r="L3034">
        <v>399.33</v>
      </c>
      <c r="M3034">
        <v>636.82870000000003</v>
      </c>
      <c r="N3034" s="9">
        <f t="shared" si="154"/>
        <v>0.20698201601934407</v>
      </c>
      <c r="O3034" s="9">
        <f t="shared" si="155"/>
        <v>0.29348654879299674</v>
      </c>
    </row>
    <row r="3035" spans="1:15" x14ac:dyDescent="0.15">
      <c r="A3035">
        <f t="shared" si="156"/>
        <v>3</v>
      </c>
      <c r="B3035" s="3" t="s">
        <v>3034</v>
      </c>
      <c r="C3035" s="4">
        <v>28.808723662475501</v>
      </c>
      <c r="K3035" s="8">
        <v>33598</v>
      </c>
      <c r="L3035">
        <v>404.84</v>
      </c>
      <c r="M3035">
        <v>637.37800000000004</v>
      </c>
      <c r="N3035" s="9">
        <f t="shared" si="154"/>
        <v>0.23317798288098923</v>
      </c>
      <c r="O3035" s="9">
        <f t="shared" si="155"/>
        <v>0.25414068622792274</v>
      </c>
    </row>
    <row r="3036" spans="1:15" x14ac:dyDescent="0.15">
      <c r="A3036">
        <f t="shared" si="156"/>
        <v>4</v>
      </c>
      <c r="B3036" s="3" t="s">
        <v>3035</v>
      </c>
      <c r="C3036" s="4">
        <v>28.578575818078999</v>
      </c>
      <c r="K3036" s="8">
        <v>33599</v>
      </c>
      <c r="L3036">
        <v>406.46</v>
      </c>
      <c r="M3036">
        <v>636.49009999999998</v>
      </c>
      <c r="N3036" s="9">
        <f t="shared" si="154"/>
        <v>0.23649306400584069</v>
      </c>
      <c r="O3036" s="9">
        <f t="shared" si="155"/>
        <v>0.25232115877219852</v>
      </c>
    </row>
    <row r="3037" spans="1:15" x14ac:dyDescent="0.15">
      <c r="A3037">
        <f t="shared" si="156"/>
        <v>5</v>
      </c>
      <c r="B3037" s="3" t="s">
        <v>3036</v>
      </c>
      <c r="C3037" s="4">
        <v>28.578575818078999</v>
      </c>
      <c r="K3037" s="8">
        <v>33602</v>
      </c>
      <c r="L3037">
        <v>415.14</v>
      </c>
      <c r="M3037">
        <v>630.45640000000003</v>
      </c>
      <c r="N3037" s="9">
        <f t="shared" si="154"/>
        <v>0.25716189207195184</v>
      </c>
      <c r="O3037" s="9">
        <f t="shared" si="155"/>
        <v>0.22946433185546899</v>
      </c>
    </row>
    <row r="3038" spans="1:15" x14ac:dyDescent="0.15">
      <c r="A3038">
        <f t="shared" si="156"/>
        <v>6</v>
      </c>
      <c r="B3038" s="3" t="s">
        <v>3037</v>
      </c>
      <c r="C3038" s="4">
        <v>27.9659018149056</v>
      </c>
      <c r="K3038" s="8">
        <v>33603</v>
      </c>
      <c r="L3038">
        <v>417.09</v>
      </c>
      <c r="M3038">
        <v>615.6816</v>
      </c>
      <c r="N3038" s="9">
        <f t="shared" si="154"/>
        <v>0.27765354571909939</v>
      </c>
      <c r="O3038" s="9">
        <f t="shared" si="155"/>
        <v>0.22126577457580709</v>
      </c>
    </row>
    <row r="3039" spans="1:15" x14ac:dyDescent="0.15">
      <c r="A3039">
        <f t="shared" si="156"/>
        <v>7</v>
      </c>
      <c r="B3039" s="3" t="s">
        <v>3038</v>
      </c>
      <c r="C3039" s="4">
        <v>27.9659018149056</v>
      </c>
      <c r="K3039" s="8">
        <v>33605</v>
      </c>
      <c r="L3039">
        <v>417.26</v>
      </c>
      <c r="M3039">
        <v>620.53819999999996</v>
      </c>
      <c r="N3039" s="9">
        <f t="shared" si="154"/>
        <v>0.29620080146624828</v>
      </c>
      <c r="O3039" s="9">
        <f t="shared" si="155"/>
        <v>0.21585828334513835</v>
      </c>
    </row>
    <row r="3040" spans="1:15" x14ac:dyDescent="0.15">
      <c r="A3040">
        <f t="shared" si="156"/>
        <v>1</v>
      </c>
      <c r="B3040" s="3" t="s">
        <v>3039</v>
      </c>
      <c r="C3040" s="4">
        <v>27.852116067836501</v>
      </c>
      <c r="K3040" s="8">
        <v>33606</v>
      </c>
      <c r="L3040">
        <v>419.34</v>
      </c>
      <c r="M3040">
        <v>638.80460000000005</v>
      </c>
      <c r="N3040" s="9">
        <f t="shared" si="154"/>
        <v>0.30635514018691579</v>
      </c>
      <c r="O3040" s="9">
        <f t="shared" si="155"/>
        <v>0.25164875320967828</v>
      </c>
    </row>
    <row r="3041" spans="1:15" x14ac:dyDescent="0.15">
      <c r="A3041">
        <f t="shared" si="156"/>
        <v>2</v>
      </c>
      <c r="B3041" s="3" t="s">
        <v>3040</v>
      </c>
      <c r="C3041" s="4">
        <v>29.322367112079501</v>
      </c>
      <c r="K3041" s="8">
        <v>33609</v>
      </c>
      <c r="L3041">
        <v>417.96</v>
      </c>
      <c r="M3041">
        <v>640.02739999999994</v>
      </c>
      <c r="N3041" s="9">
        <f t="shared" si="154"/>
        <v>0.32500634034998721</v>
      </c>
      <c r="O3041" s="9">
        <f t="shared" si="155"/>
        <v>0.2516684612998723</v>
      </c>
    </row>
    <row r="3042" spans="1:15" x14ac:dyDescent="0.15">
      <c r="A3042">
        <f t="shared" si="156"/>
        <v>3</v>
      </c>
      <c r="B3042" s="3" t="s">
        <v>3041</v>
      </c>
      <c r="C3042" s="4">
        <v>33.643421929224502</v>
      </c>
      <c r="K3042" s="8">
        <v>33610</v>
      </c>
      <c r="L3042">
        <v>417.4</v>
      </c>
      <c r="M3042">
        <v>644.67600000000004</v>
      </c>
      <c r="N3042" s="9">
        <f t="shared" si="154"/>
        <v>0.32550015878056526</v>
      </c>
      <c r="O3042" s="9">
        <f t="shared" si="155"/>
        <v>0.25569387899000051</v>
      </c>
    </row>
    <row r="3043" spans="1:15" x14ac:dyDescent="0.15">
      <c r="A3043">
        <f t="shared" si="156"/>
        <v>4</v>
      </c>
      <c r="B3043" s="3" t="s">
        <v>3042</v>
      </c>
      <c r="C3043" s="4">
        <v>33.702426655503899</v>
      </c>
      <c r="K3043" s="8">
        <v>33611</v>
      </c>
      <c r="L3043">
        <v>418.1</v>
      </c>
      <c r="M3043">
        <v>644.37019999999995</v>
      </c>
      <c r="N3043" s="9">
        <f t="shared" si="154"/>
        <v>0.34225817843269457</v>
      </c>
      <c r="O3043" s="9">
        <f t="shared" si="155"/>
        <v>0.27041592075897247</v>
      </c>
    </row>
    <row r="3044" spans="1:15" x14ac:dyDescent="0.15">
      <c r="A3044">
        <f t="shared" si="156"/>
        <v>5</v>
      </c>
      <c r="B3044" s="3" t="s">
        <v>3043</v>
      </c>
      <c r="C3044" s="4">
        <v>35.376965594580398</v>
      </c>
      <c r="K3044" s="8">
        <v>33612</v>
      </c>
      <c r="L3044">
        <v>417.61</v>
      </c>
      <c r="M3044">
        <v>643.22460000000001</v>
      </c>
      <c r="N3044" s="9">
        <f t="shared" si="154"/>
        <v>0.3277270848567706</v>
      </c>
      <c r="O3044" s="9">
        <f t="shared" si="155"/>
        <v>0.25662152874509503</v>
      </c>
    </row>
    <row r="3045" spans="1:15" x14ac:dyDescent="0.15">
      <c r="A3045">
        <f t="shared" si="156"/>
        <v>6</v>
      </c>
      <c r="B3045" s="3" t="s">
        <v>3044</v>
      </c>
      <c r="C3045" s="4">
        <v>39.515521391423903</v>
      </c>
      <c r="K3045" s="8">
        <v>33613</v>
      </c>
      <c r="L3045">
        <v>415.1</v>
      </c>
      <c r="M3045">
        <v>649.12779999999998</v>
      </c>
      <c r="N3045" s="9">
        <f t="shared" si="154"/>
        <v>0.31681629286552671</v>
      </c>
      <c r="O3045" s="9">
        <f t="shared" si="155"/>
        <v>0.27457251321740483</v>
      </c>
    </row>
    <row r="3046" spans="1:15" x14ac:dyDescent="0.15">
      <c r="A3046">
        <f t="shared" si="156"/>
        <v>7</v>
      </c>
      <c r="B3046" s="3" t="s">
        <v>3045</v>
      </c>
      <c r="C3046" s="4">
        <v>39.515521391423903</v>
      </c>
      <c r="K3046" s="8">
        <v>33616</v>
      </c>
      <c r="L3046">
        <v>414.34</v>
      </c>
      <c r="M3046">
        <v>648.85820000000001</v>
      </c>
      <c r="N3046" s="9">
        <f t="shared" si="154"/>
        <v>0.32593042977375264</v>
      </c>
      <c r="O3046" s="9">
        <f t="shared" si="155"/>
        <v>0.27617181223154463</v>
      </c>
    </row>
    <row r="3047" spans="1:15" x14ac:dyDescent="0.15">
      <c r="A3047">
        <f t="shared" si="156"/>
        <v>1</v>
      </c>
      <c r="B3047" s="3" t="s">
        <v>3046</v>
      </c>
      <c r="C3047" s="4">
        <v>38.288976312617898</v>
      </c>
      <c r="K3047" s="8">
        <v>33617</v>
      </c>
      <c r="L3047">
        <v>420.44</v>
      </c>
      <c r="M3047">
        <v>647.33540000000005</v>
      </c>
      <c r="N3047" s="9">
        <f t="shared" si="154"/>
        <v>0.3401332355847384</v>
      </c>
      <c r="O3047" s="9">
        <f t="shared" si="155"/>
        <v>0.26724905123023923</v>
      </c>
    </row>
    <row r="3048" spans="1:15" x14ac:dyDescent="0.15">
      <c r="A3048">
        <f t="shared" si="156"/>
        <v>2</v>
      </c>
      <c r="B3048" s="3" t="s">
        <v>3047</v>
      </c>
      <c r="C3048" s="4">
        <v>33.9589911217628</v>
      </c>
      <c r="K3048" s="8">
        <v>33618</v>
      </c>
      <c r="L3048">
        <v>420.77</v>
      </c>
      <c r="M3048">
        <v>647.33540000000005</v>
      </c>
      <c r="N3048" s="9">
        <f t="shared" si="154"/>
        <v>0.33083467754688911</v>
      </c>
      <c r="O3048" s="9">
        <f t="shared" si="155"/>
        <v>0.28271105863153134</v>
      </c>
    </row>
    <row r="3049" spans="1:15" x14ac:dyDescent="0.15">
      <c r="A3049">
        <f t="shared" si="156"/>
        <v>3</v>
      </c>
      <c r="B3049" s="3" t="s">
        <v>3048</v>
      </c>
      <c r="C3049" s="4">
        <v>31.599838170221201</v>
      </c>
      <c r="K3049" s="8">
        <v>33619</v>
      </c>
      <c r="L3049">
        <v>418.21</v>
      </c>
      <c r="M3049">
        <v>642.05380000000002</v>
      </c>
      <c r="N3049" s="9">
        <f t="shared" si="154"/>
        <v>0.27514711711437001</v>
      </c>
      <c r="O3049" s="9">
        <f t="shared" si="155"/>
        <v>0.27951414422224219</v>
      </c>
    </row>
    <row r="3050" spans="1:15" x14ac:dyDescent="0.15">
      <c r="A3050">
        <f t="shared" si="156"/>
        <v>4</v>
      </c>
      <c r="B3050" s="3" t="s">
        <v>3049</v>
      </c>
      <c r="C3050" s="4">
        <v>28.444625879557101</v>
      </c>
      <c r="K3050" s="8">
        <v>33620</v>
      </c>
      <c r="L3050">
        <v>418.86</v>
      </c>
      <c r="M3050">
        <v>638.52570000000003</v>
      </c>
      <c r="N3050" s="9">
        <f t="shared" si="154"/>
        <v>0.26075309273695924</v>
      </c>
      <c r="O3050" s="9">
        <f t="shared" si="155"/>
        <v>0.26863350921296836</v>
      </c>
    </row>
    <row r="3051" spans="1:15" x14ac:dyDescent="0.15">
      <c r="A3051">
        <f t="shared" si="156"/>
        <v>5</v>
      </c>
      <c r="B3051" s="3" t="s">
        <v>3050</v>
      </c>
      <c r="C3051" s="4">
        <v>32.732813841498803</v>
      </c>
      <c r="K3051" s="8">
        <v>33623</v>
      </c>
      <c r="L3051">
        <v>416.36</v>
      </c>
      <c r="M3051">
        <v>637.18539999999996</v>
      </c>
      <c r="N3051" s="9">
        <f t="shared" si="154"/>
        <v>0.25765722225578447</v>
      </c>
      <c r="O3051" s="9">
        <f t="shared" si="155"/>
        <v>0.26196392783983535</v>
      </c>
    </row>
    <row r="3052" spans="1:15" x14ac:dyDescent="0.15">
      <c r="A3052">
        <f t="shared" si="156"/>
        <v>6</v>
      </c>
      <c r="B3052" s="3" t="s">
        <v>3051</v>
      </c>
      <c r="C3052" s="4">
        <v>31.244705382346702</v>
      </c>
      <c r="K3052" s="8">
        <v>33624</v>
      </c>
      <c r="L3052">
        <v>412.64</v>
      </c>
      <c r="M3052">
        <v>637.13459999999998</v>
      </c>
      <c r="N3052" s="9">
        <f t="shared" si="154"/>
        <v>0.25686089366757026</v>
      </c>
      <c r="O3052" s="9">
        <f t="shared" si="155"/>
        <v>0.26983189941069918</v>
      </c>
    </row>
    <row r="3053" spans="1:15" x14ac:dyDescent="0.15">
      <c r="A3053">
        <f t="shared" si="156"/>
        <v>7</v>
      </c>
      <c r="B3053" s="3" t="s">
        <v>3052</v>
      </c>
      <c r="C3053" s="4">
        <v>31.244705382346702</v>
      </c>
      <c r="K3053" s="8">
        <v>33625</v>
      </c>
      <c r="L3053">
        <v>418.13</v>
      </c>
      <c r="M3053">
        <v>636.49990000000003</v>
      </c>
      <c r="N3053" s="9">
        <f t="shared" si="154"/>
        <v>0.26625480754671282</v>
      </c>
      <c r="O3053" s="9">
        <f t="shared" si="155"/>
        <v>0.28912651487579333</v>
      </c>
    </row>
    <row r="3054" spans="1:15" x14ac:dyDescent="0.15">
      <c r="A3054">
        <f t="shared" si="156"/>
        <v>1</v>
      </c>
      <c r="B3054" s="3" t="s">
        <v>3053</v>
      </c>
      <c r="C3054" s="4">
        <v>31.244705382346702</v>
      </c>
      <c r="K3054" s="8">
        <v>33626</v>
      </c>
      <c r="L3054">
        <v>414.96</v>
      </c>
      <c r="M3054">
        <v>630.15219999999999</v>
      </c>
      <c r="N3054" s="9">
        <f t="shared" si="154"/>
        <v>0.23950056753688997</v>
      </c>
      <c r="O3054" s="9">
        <f t="shared" si="155"/>
        <v>0.27692640641761934</v>
      </c>
    </row>
    <row r="3055" spans="1:15" x14ac:dyDescent="0.15">
      <c r="A3055">
        <f t="shared" si="156"/>
        <v>2</v>
      </c>
      <c r="B3055" s="3" t="s">
        <v>3054</v>
      </c>
      <c r="C3055" s="4">
        <v>32.168373866772299</v>
      </c>
      <c r="K3055" s="8">
        <v>33627</v>
      </c>
      <c r="L3055">
        <v>415.48</v>
      </c>
      <c r="M3055">
        <v>631.02419999999995</v>
      </c>
      <c r="N3055" s="9">
        <f t="shared" si="154"/>
        <v>0.2362900586187402</v>
      </c>
      <c r="O3055" s="9">
        <f t="shared" si="155"/>
        <v>0.30634850675186498</v>
      </c>
    </row>
    <row r="3056" spans="1:15" x14ac:dyDescent="0.15">
      <c r="A3056">
        <f t="shared" si="156"/>
        <v>3</v>
      </c>
      <c r="B3056" s="3" t="s">
        <v>3055</v>
      </c>
      <c r="C3056" s="4">
        <v>30.345458283913299</v>
      </c>
      <c r="K3056" s="8">
        <v>33630</v>
      </c>
      <c r="L3056">
        <v>414.99</v>
      </c>
      <c r="M3056">
        <v>634.7251</v>
      </c>
      <c r="N3056" s="9">
        <f t="shared" si="154"/>
        <v>0.23497901973038138</v>
      </c>
      <c r="O3056" s="9">
        <f t="shared" si="155"/>
        <v>0.29826944478932238</v>
      </c>
    </row>
    <row r="3057" spans="1:15" x14ac:dyDescent="0.15">
      <c r="A3057">
        <f t="shared" si="156"/>
        <v>4</v>
      </c>
      <c r="B3057" s="3" t="s">
        <v>3056</v>
      </c>
      <c r="C3057" s="4">
        <v>29.139992890152701</v>
      </c>
      <c r="K3057" s="8">
        <v>33631</v>
      </c>
      <c r="L3057">
        <v>414.96</v>
      </c>
      <c r="M3057">
        <v>628.60040000000004</v>
      </c>
      <c r="N3057" s="9">
        <f t="shared" si="154"/>
        <v>0.23558837541686528</v>
      </c>
      <c r="O3057" s="9">
        <f t="shared" si="155"/>
        <v>0.29918929895285751</v>
      </c>
    </row>
    <row r="3058" spans="1:15" x14ac:dyDescent="0.15">
      <c r="A3058">
        <f t="shared" si="156"/>
        <v>5</v>
      </c>
      <c r="B3058" s="3" t="s">
        <v>3057</v>
      </c>
      <c r="C3058" s="4">
        <v>29.1316564755308</v>
      </c>
      <c r="K3058" s="8">
        <v>33632</v>
      </c>
      <c r="L3058">
        <v>410.34</v>
      </c>
      <c r="M3058">
        <v>632.44899999999996</v>
      </c>
      <c r="N3058" s="9">
        <f t="shared" si="154"/>
        <v>0.20366079023789263</v>
      </c>
      <c r="O3058" s="9">
        <f t="shared" si="155"/>
        <v>0.32466836112219433</v>
      </c>
    </row>
    <row r="3059" spans="1:15" x14ac:dyDescent="0.15">
      <c r="A3059">
        <f t="shared" si="156"/>
        <v>6</v>
      </c>
      <c r="B3059" s="3" t="s">
        <v>3058</v>
      </c>
      <c r="C3059" s="4">
        <v>29.865241136627901</v>
      </c>
      <c r="K3059" s="8">
        <v>33633</v>
      </c>
      <c r="L3059">
        <v>411.62</v>
      </c>
      <c r="M3059">
        <v>632.04319999999996</v>
      </c>
      <c r="N3059" s="9">
        <f t="shared" si="154"/>
        <v>0.19681330503300098</v>
      </c>
      <c r="O3059" s="9">
        <f t="shared" si="155"/>
        <v>0.30183197669880024</v>
      </c>
    </row>
    <row r="3060" spans="1:15" x14ac:dyDescent="0.15">
      <c r="A3060">
        <f t="shared" si="156"/>
        <v>7</v>
      </c>
      <c r="B3060" s="3" t="s">
        <v>3059</v>
      </c>
      <c r="C3060" s="4">
        <v>29.865241136627901</v>
      </c>
      <c r="K3060" s="8">
        <v>33634</v>
      </c>
      <c r="L3060">
        <v>408.78</v>
      </c>
      <c r="M3060">
        <v>634.40610000000004</v>
      </c>
      <c r="N3060" s="9">
        <f t="shared" si="154"/>
        <v>0.19160472234368164</v>
      </c>
      <c r="O3060" s="9">
        <f t="shared" si="155"/>
        <v>0.26940298014696062</v>
      </c>
    </row>
    <row r="3061" spans="1:15" x14ac:dyDescent="0.15">
      <c r="A3061">
        <f t="shared" si="156"/>
        <v>1</v>
      </c>
      <c r="B3061" s="3" t="s">
        <v>3060</v>
      </c>
      <c r="C3061" s="4">
        <v>30.797474640812499</v>
      </c>
      <c r="K3061" s="8">
        <v>33637</v>
      </c>
      <c r="L3061">
        <v>409.53</v>
      </c>
      <c r="M3061">
        <v>635.43089999999995</v>
      </c>
      <c r="N3061" s="9">
        <f t="shared" si="154"/>
        <v>0.17566170982373541</v>
      </c>
      <c r="O3061" s="9">
        <f t="shared" si="155"/>
        <v>0.27035467441397398</v>
      </c>
    </row>
    <row r="3062" spans="1:15" x14ac:dyDescent="0.15">
      <c r="A3062">
        <f t="shared" si="156"/>
        <v>2</v>
      </c>
      <c r="B3062" s="3" t="s">
        <v>3061</v>
      </c>
      <c r="C3062" s="4">
        <v>32.829741218423102</v>
      </c>
      <c r="K3062" s="8">
        <v>33638</v>
      </c>
      <c r="L3062">
        <v>413.85</v>
      </c>
      <c r="M3062">
        <v>636.13630000000001</v>
      </c>
      <c r="N3062" s="9">
        <f t="shared" si="154"/>
        <v>0.17818709787621723</v>
      </c>
      <c r="O3062" s="9">
        <f t="shared" si="155"/>
        <v>0.28650546728567505</v>
      </c>
    </row>
    <row r="3063" spans="1:15" x14ac:dyDescent="0.15">
      <c r="A3063">
        <f t="shared" si="156"/>
        <v>3</v>
      </c>
      <c r="B3063" s="3" t="s">
        <v>3062</v>
      </c>
      <c r="C3063" s="4">
        <v>30.2359025789805</v>
      </c>
      <c r="K3063" s="8">
        <v>33639</v>
      </c>
      <c r="L3063">
        <v>413.84</v>
      </c>
      <c r="M3063">
        <v>632.86310000000003</v>
      </c>
      <c r="N3063" s="9">
        <f t="shared" si="154"/>
        <v>0.1557516686681375</v>
      </c>
      <c r="O3063" s="9">
        <f t="shared" si="155"/>
        <v>0.27456710728295763</v>
      </c>
    </row>
    <row r="3064" spans="1:15" x14ac:dyDescent="0.15">
      <c r="A3064">
        <f t="shared" si="156"/>
        <v>4</v>
      </c>
      <c r="B3064" s="3" t="s">
        <v>3063</v>
      </c>
      <c r="C3064" s="4">
        <v>31.400701527978299</v>
      </c>
      <c r="K3064" s="8">
        <v>33640</v>
      </c>
      <c r="L3064">
        <v>413.82</v>
      </c>
      <c r="M3064">
        <v>636.05060000000003</v>
      </c>
      <c r="N3064" s="9">
        <f t="shared" si="154"/>
        <v>0.1607202961965668</v>
      </c>
      <c r="O3064" s="9">
        <f t="shared" si="155"/>
        <v>0.28585340213584298</v>
      </c>
    </row>
    <row r="3065" spans="1:15" x14ac:dyDescent="0.15">
      <c r="A3065">
        <f t="shared" si="156"/>
        <v>5</v>
      </c>
      <c r="B3065" s="3" t="s">
        <v>3064</v>
      </c>
      <c r="C3065" s="4">
        <v>31.7898774246468</v>
      </c>
      <c r="K3065" s="8">
        <v>33641</v>
      </c>
      <c r="L3065">
        <v>411.09</v>
      </c>
      <c r="M3065">
        <v>634.72400000000005</v>
      </c>
      <c r="N3065" s="9">
        <f t="shared" si="154"/>
        <v>0.1439821900653957</v>
      </c>
      <c r="O3065" s="9">
        <f t="shared" si="155"/>
        <v>0.27506670895970187</v>
      </c>
    </row>
    <row r="3066" spans="1:15" x14ac:dyDescent="0.15">
      <c r="A3066">
        <f t="shared" si="156"/>
        <v>6</v>
      </c>
      <c r="B3066" s="3" t="s">
        <v>3065</v>
      </c>
      <c r="C3066" s="4">
        <v>32.489792729318999</v>
      </c>
      <c r="K3066" s="8">
        <v>33644</v>
      </c>
      <c r="L3066">
        <v>413.77</v>
      </c>
      <c r="M3066">
        <v>634.08420000000001</v>
      </c>
      <c r="N3066" s="9">
        <f t="shared" si="154"/>
        <v>0.122605675836996</v>
      </c>
      <c r="O3066" s="9">
        <f t="shared" si="155"/>
        <v>0.30866449947030894</v>
      </c>
    </row>
    <row r="3067" spans="1:15" x14ac:dyDescent="0.15">
      <c r="A3067">
        <f t="shared" si="156"/>
        <v>7</v>
      </c>
      <c r="B3067" s="3" t="s">
        <v>3066</v>
      </c>
      <c r="C3067" s="4">
        <v>32.489792729318999</v>
      </c>
      <c r="K3067" s="8">
        <v>33645</v>
      </c>
      <c r="L3067">
        <v>413.76</v>
      </c>
      <c r="M3067">
        <v>633.11980000000005</v>
      </c>
      <c r="N3067" s="9">
        <f t="shared" si="154"/>
        <v>0.13203830369357039</v>
      </c>
      <c r="O3067" s="9">
        <f t="shared" si="155"/>
        <v>0.32714576996258504</v>
      </c>
    </row>
    <row r="3068" spans="1:15" x14ac:dyDescent="0.15">
      <c r="A3068">
        <f t="shared" si="156"/>
        <v>1</v>
      </c>
      <c r="B3068" s="3" t="s">
        <v>3067</v>
      </c>
      <c r="C3068" s="4">
        <v>31.802304321491299</v>
      </c>
      <c r="K3068" s="8">
        <v>33646</v>
      </c>
      <c r="L3068">
        <v>417.13</v>
      </c>
      <c r="M3068">
        <v>636.50250000000005</v>
      </c>
      <c r="N3068" s="9">
        <f t="shared" si="154"/>
        <v>0.13037233754268063</v>
      </c>
      <c r="O3068" s="9">
        <f t="shared" si="155"/>
        <v>0.35648758685535653</v>
      </c>
    </row>
    <row r="3069" spans="1:15" x14ac:dyDescent="0.15">
      <c r="A3069">
        <f t="shared" si="156"/>
        <v>2</v>
      </c>
      <c r="B3069" s="3" t="s">
        <v>3068</v>
      </c>
      <c r="C3069" s="4">
        <v>27.927615336827099</v>
      </c>
      <c r="K3069" s="8">
        <v>33647</v>
      </c>
      <c r="L3069">
        <v>413.69</v>
      </c>
      <c r="M3069">
        <v>638.72590000000002</v>
      </c>
      <c r="N3069" s="9">
        <f t="shared" si="154"/>
        <v>0.13582450167481186</v>
      </c>
      <c r="O3069" s="9">
        <f t="shared" si="155"/>
        <v>0.34049219903791528</v>
      </c>
    </row>
    <row r="3070" spans="1:15" x14ac:dyDescent="0.15">
      <c r="A3070">
        <f t="shared" si="156"/>
        <v>3</v>
      </c>
      <c r="B3070" s="3" t="s">
        <v>3069</v>
      </c>
      <c r="C3070" s="4">
        <v>28.353048169493398</v>
      </c>
      <c r="K3070" s="8">
        <v>33648</v>
      </c>
      <c r="L3070">
        <v>412.48</v>
      </c>
      <c r="M3070">
        <v>637.18420000000003</v>
      </c>
      <c r="N3070" s="9">
        <f t="shared" si="154"/>
        <v>0.117650246572373</v>
      </c>
      <c r="O3070" s="9">
        <f t="shared" si="155"/>
        <v>0.32284566687752725</v>
      </c>
    </row>
    <row r="3071" spans="1:15" x14ac:dyDescent="0.15">
      <c r="A3071">
        <f t="shared" si="156"/>
        <v>4</v>
      </c>
      <c r="B3071" s="3" t="s">
        <v>3070</v>
      </c>
      <c r="C3071" s="4">
        <v>25.8543545472454</v>
      </c>
      <c r="K3071" s="8">
        <v>33652</v>
      </c>
      <c r="L3071">
        <v>407.38</v>
      </c>
      <c r="M3071">
        <v>630.97839999999997</v>
      </c>
      <c r="N3071" s="9">
        <f t="shared" si="154"/>
        <v>0.10284523132732337</v>
      </c>
      <c r="O3071" s="9">
        <f t="shared" si="155"/>
        <v>0.32880191455111074</v>
      </c>
    </row>
    <row r="3072" spans="1:15" x14ac:dyDescent="0.15">
      <c r="A3072">
        <f t="shared" si="156"/>
        <v>5</v>
      </c>
      <c r="B3072" s="3" t="s">
        <v>3071</v>
      </c>
      <c r="C3072" s="4">
        <v>25.344075400679401</v>
      </c>
      <c r="K3072" s="8">
        <v>33653</v>
      </c>
      <c r="L3072">
        <v>408.26</v>
      </c>
      <c r="M3072">
        <v>625.99199999999996</v>
      </c>
      <c r="N3072" s="9">
        <f t="shared" si="154"/>
        <v>0.11809169085830096</v>
      </c>
      <c r="O3072" s="9">
        <f t="shared" si="155"/>
        <v>0.31894776963292526</v>
      </c>
    </row>
    <row r="3073" spans="1:15" x14ac:dyDescent="0.15">
      <c r="A3073">
        <f t="shared" si="156"/>
        <v>6</v>
      </c>
      <c r="B3073" s="3" t="s">
        <v>3072</v>
      </c>
      <c r="C3073" s="4">
        <v>24.217415575157599</v>
      </c>
      <c r="K3073" s="8">
        <v>33654</v>
      </c>
      <c r="L3073">
        <v>413.9</v>
      </c>
      <c r="M3073">
        <v>623.17380000000003</v>
      </c>
      <c r="N3073" s="9">
        <f t="shared" si="154"/>
        <v>0.13406581362851733</v>
      </c>
      <c r="O3073" s="9">
        <f t="shared" si="155"/>
        <v>0.28301092005138861</v>
      </c>
    </row>
    <row r="3074" spans="1:15" x14ac:dyDescent="0.15">
      <c r="A3074">
        <f t="shared" si="156"/>
        <v>7</v>
      </c>
      <c r="B3074" s="3" t="s">
        <v>3073</v>
      </c>
      <c r="C3074" s="4">
        <v>24.217415575157599</v>
      </c>
      <c r="K3074" s="8">
        <v>33655</v>
      </c>
      <c r="L3074">
        <v>411.43</v>
      </c>
      <c r="M3074">
        <v>625.1422</v>
      </c>
      <c r="N3074" s="9">
        <f t="shared" ref="N3074:N3137" si="157">L3074/L2822-1</f>
        <v>0.12520169561055661</v>
      </c>
      <c r="O3074" s="9">
        <f t="shared" ref="O3074:O3137" si="158">M3074/M2822-1</f>
        <v>0.25926243747421607</v>
      </c>
    </row>
    <row r="3075" spans="1:15" x14ac:dyDescent="0.15">
      <c r="A3075">
        <f t="shared" si="156"/>
        <v>1</v>
      </c>
      <c r="B3075" s="3" t="s">
        <v>3074</v>
      </c>
      <c r="C3075" s="4">
        <v>24.6753401567331</v>
      </c>
      <c r="K3075" s="8">
        <v>33658</v>
      </c>
      <c r="L3075">
        <v>412.27</v>
      </c>
      <c r="M3075">
        <v>618.78840000000002</v>
      </c>
      <c r="N3075" s="9">
        <f t="shared" si="157"/>
        <v>0.12255622719599191</v>
      </c>
      <c r="O3075" s="9">
        <f t="shared" si="158"/>
        <v>0.23728851177675603</v>
      </c>
    </row>
    <row r="3076" spans="1:15" x14ac:dyDescent="0.15">
      <c r="A3076">
        <f t="shared" ref="A3076:A3139" si="159">WEEKDAY(B3076,2)</f>
        <v>2</v>
      </c>
      <c r="B3076" s="3" t="s">
        <v>3075</v>
      </c>
      <c r="C3076" s="4">
        <v>22.106300602704</v>
      </c>
      <c r="K3076" s="8">
        <v>33659</v>
      </c>
      <c r="L3076">
        <v>410.45</v>
      </c>
      <c r="M3076">
        <v>624.94799999999998</v>
      </c>
      <c r="N3076" s="9">
        <f t="shared" si="157"/>
        <v>0.13130839833521679</v>
      </c>
      <c r="O3076" s="9">
        <f t="shared" si="158"/>
        <v>0.25919693222015083</v>
      </c>
    </row>
    <row r="3077" spans="1:15" x14ac:dyDescent="0.15">
      <c r="A3077">
        <f t="shared" si="159"/>
        <v>3</v>
      </c>
      <c r="B3077" s="3" t="s">
        <v>3076</v>
      </c>
      <c r="C3077" s="4">
        <v>21.875415565119599</v>
      </c>
      <c r="K3077" s="8">
        <v>33660</v>
      </c>
      <c r="L3077">
        <v>415.35</v>
      </c>
      <c r="M3077">
        <v>626.53099999999995</v>
      </c>
      <c r="N3077" s="9">
        <f t="shared" si="157"/>
        <v>0.12946647087616259</v>
      </c>
      <c r="O3077" s="9">
        <f t="shared" si="158"/>
        <v>0.26141432883696103</v>
      </c>
    </row>
    <row r="3078" spans="1:15" x14ac:dyDescent="0.15">
      <c r="A3078">
        <f t="shared" si="159"/>
        <v>4</v>
      </c>
      <c r="B3078" s="3" t="s">
        <v>3077</v>
      </c>
      <c r="C3078" s="4">
        <v>24.772631566140198</v>
      </c>
      <c r="K3078" s="8">
        <v>33661</v>
      </c>
      <c r="L3078">
        <v>413.86</v>
      </c>
      <c r="M3078">
        <v>634.77629999999999</v>
      </c>
      <c r="N3078" s="9">
        <f t="shared" si="157"/>
        <v>0.12746887514642991</v>
      </c>
      <c r="O3078" s="9">
        <f t="shared" si="158"/>
        <v>0.28794183349869429</v>
      </c>
    </row>
    <row r="3079" spans="1:15" x14ac:dyDescent="0.15">
      <c r="A3079">
        <f t="shared" si="159"/>
        <v>5</v>
      </c>
      <c r="B3079" s="3" t="s">
        <v>3078</v>
      </c>
      <c r="C3079" s="4">
        <v>21.892498726906201</v>
      </c>
      <c r="K3079" s="8">
        <v>33662</v>
      </c>
      <c r="L3079">
        <v>412.7</v>
      </c>
      <c r="M3079">
        <v>642.25879999999995</v>
      </c>
      <c r="N3079" s="9">
        <f t="shared" si="157"/>
        <v>0.11399033659945457</v>
      </c>
      <c r="O3079" s="9">
        <f t="shared" si="158"/>
        <v>0.32615187281670588</v>
      </c>
    </row>
    <row r="3080" spans="1:15" x14ac:dyDescent="0.15">
      <c r="A3080">
        <f t="shared" si="159"/>
        <v>6</v>
      </c>
      <c r="B3080" s="3" t="s">
        <v>3079</v>
      </c>
      <c r="C3080" s="4">
        <v>22.372828437204699</v>
      </c>
      <c r="K3080" s="8">
        <v>33665</v>
      </c>
      <c r="L3080">
        <v>412.45</v>
      </c>
      <c r="M3080">
        <v>645.20809999999994</v>
      </c>
      <c r="N3080" s="9">
        <f t="shared" si="157"/>
        <v>0.11675195624509249</v>
      </c>
      <c r="O3080" s="9">
        <f t="shared" si="158"/>
        <v>0.34444514828510364</v>
      </c>
    </row>
    <row r="3081" spans="1:15" x14ac:dyDescent="0.15">
      <c r="A3081">
        <f t="shared" si="159"/>
        <v>7</v>
      </c>
      <c r="B3081" s="3" t="s">
        <v>3080</v>
      </c>
      <c r="C3081" s="4">
        <v>22.372828437204699</v>
      </c>
      <c r="K3081" s="8">
        <v>33666</v>
      </c>
      <c r="L3081">
        <v>412.85</v>
      </c>
      <c r="M3081">
        <v>643.78629999999998</v>
      </c>
      <c r="N3081" s="9">
        <f t="shared" si="157"/>
        <v>9.5906774262051409E-2</v>
      </c>
      <c r="O3081" s="9">
        <f t="shared" si="158"/>
        <v>0.33148938053609811</v>
      </c>
    </row>
    <row r="3082" spans="1:15" x14ac:dyDescent="0.15">
      <c r="A3082">
        <f t="shared" si="159"/>
        <v>1</v>
      </c>
      <c r="B3082" s="3" t="s">
        <v>3081</v>
      </c>
      <c r="C3082" s="4">
        <v>22.372828437204699</v>
      </c>
      <c r="K3082" s="8">
        <v>33667</v>
      </c>
      <c r="L3082">
        <v>409.33</v>
      </c>
      <c r="M3082">
        <v>644.73910000000001</v>
      </c>
      <c r="N3082" s="9">
        <f t="shared" si="157"/>
        <v>8.8151633569928389E-2</v>
      </c>
      <c r="O3082" s="9">
        <f t="shared" si="158"/>
        <v>0.33370437040435652</v>
      </c>
    </row>
    <row r="3083" spans="1:15" x14ac:dyDescent="0.15">
      <c r="A3083">
        <f t="shared" si="159"/>
        <v>2</v>
      </c>
      <c r="B3083" s="3" t="s">
        <v>3082</v>
      </c>
      <c r="C3083" s="4">
        <v>23.541323767582298</v>
      </c>
      <c r="K3083" s="8">
        <v>33668</v>
      </c>
      <c r="L3083">
        <v>406.51</v>
      </c>
      <c r="M3083">
        <v>640.69929999999999</v>
      </c>
      <c r="N3083" s="9">
        <f t="shared" si="157"/>
        <v>8.1402463355590315E-2</v>
      </c>
      <c r="O3083" s="9">
        <f t="shared" si="158"/>
        <v>0.31207168707168709</v>
      </c>
    </row>
    <row r="3084" spans="1:15" x14ac:dyDescent="0.15">
      <c r="A3084">
        <f t="shared" si="159"/>
        <v>3</v>
      </c>
      <c r="B3084" s="3" t="s">
        <v>3083</v>
      </c>
      <c r="C3084" s="4">
        <v>21.457021623062602</v>
      </c>
      <c r="K3084" s="8">
        <v>33669</v>
      </c>
      <c r="L3084">
        <v>404.44</v>
      </c>
      <c r="M3084">
        <v>637.10799999999995</v>
      </c>
      <c r="N3084" s="9">
        <f t="shared" si="157"/>
        <v>7.8650486731564273E-2</v>
      </c>
      <c r="O3084" s="9">
        <f t="shared" si="158"/>
        <v>0.28436660616181797</v>
      </c>
    </row>
    <row r="3085" spans="1:15" x14ac:dyDescent="0.15">
      <c r="A3085">
        <f t="shared" si="159"/>
        <v>4</v>
      </c>
      <c r="B3085" s="3" t="s">
        <v>3084</v>
      </c>
      <c r="C3085" s="4">
        <v>21.643487101410599</v>
      </c>
      <c r="K3085" s="8">
        <v>33672</v>
      </c>
      <c r="L3085">
        <v>405.21</v>
      </c>
      <c r="M3085">
        <v>637.28869999999995</v>
      </c>
      <c r="N3085" s="9">
        <f t="shared" si="157"/>
        <v>8.6470398970398987E-2</v>
      </c>
      <c r="O3085" s="9">
        <f t="shared" si="158"/>
        <v>0.27197113115226901</v>
      </c>
    </row>
    <row r="3086" spans="1:15" x14ac:dyDescent="0.15">
      <c r="A3086">
        <f t="shared" si="159"/>
        <v>5</v>
      </c>
      <c r="B3086" s="3" t="s">
        <v>3085</v>
      </c>
      <c r="C3086" s="4">
        <v>22.2811668420931</v>
      </c>
      <c r="K3086" s="8">
        <v>33673</v>
      </c>
      <c r="L3086">
        <v>406.89</v>
      </c>
      <c r="M3086">
        <v>632.5752</v>
      </c>
      <c r="N3086" s="9">
        <f t="shared" si="157"/>
        <v>9.9613544847715119E-2</v>
      </c>
      <c r="O3086" s="9">
        <f t="shared" si="158"/>
        <v>0.27429525244967978</v>
      </c>
    </row>
    <row r="3087" spans="1:15" x14ac:dyDescent="0.15">
      <c r="A3087">
        <f t="shared" si="159"/>
        <v>6</v>
      </c>
      <c r="B3087" s="3" t="s">
        <v>3086</v>
      </c>
      <c r="C3087" s="4">
        <v>21.5785822758832</v>
      </c>
      <c r="K3087" s="8">
        <v>33674</v>
      </c>
      <c r="L3087">
        <v>404.03</v>
      </c>
      <c r="M3087">
        <v>631.18179999999995</v>
      </c>
      <c r="N3087" s="9">
        <f t="shared" si="157"/>
        <v>7.8650185546092821E-2</v>
      </c>
      <c r="O3087" s="9">
        <f t="shared" si="158"/>
        <v>0.29468542154897004</v>
      </c>
    </row>
    <row r="3088" spans="1:15" x14ac:dyDescent="0.15">
      <c r="A3088">
        <f t="shared" si="159"/>
        <v>7</v>
      </c>
      <c r="B3088" s="3" t="s">
        <v>3087</v>
      </c>
      <c r="C3088" s="4">
        <v>21.5785822758832</v>
      </c>
      <c r="K3088" s="8">
        <v>33675</v>
      </c>
      <c r="L3088">
        <v>403.89</v>
      </c>
      <c r="M3088">
        <v>640.05920000000003</v>
      </c>
      <c r="N3088" s="9">
        <f t="shared" si="157"/>
        <v>8.1365461847389575E-2</v>
      </c>
      <c r="O3088" s="9">
        <f t="shared" si="158"/>
        <v>0.30540460944682901</v>
      </c>
    </row>
    <row r="3089" spans="1:15" x14ac:dyDescent="0.15">
      <c r="A3089">
        <f t="shared" si="159"/>
        <v>1</v>
      </c>
      <c r="B3089" s="3" t="s">
        <v>3088</v>
      </c>
      <c r="C3089" s="4">
        <v>24.811071625860301</v>
      </c>
      <c r="K3089" s="8">
        <v>33676</v>
      </c>
      <c r="L3089">
        <v>405.84</v>
      </c>
      <c r="M3089">
        <v>643.43579999999997</v>
      </c>
      <c r="N3089" s="9">
        <f t="shared" si="157"/>
        <v>8.632458042238822E-2</v>
      </c>
      <c r="O3089" s="9">
        <f t="shared" si="158"/>
        <v>0.28608297392039206</v>
      </c>
    </row>
    <row r="3090" spans="1:15" x14ac:dyDescent="0.15">
      <c r="A3090">
        <f t="shared" si="159"/>
        <v>2</v>
      </c>
      <c r="B3090" s="3" t="s">
        <v>3089</v>
      </c>
      <c r="C3090" s="4">
        <v>24.244060654378501</v>
      </c>
      <c r="K3090" s="8">
        <v>33679</v>
      </c>
      <c r="L3090">
        <v>406.39</v>
      </c>
      <c r="M3090">
        <v>645.86839999999995</v>
      </c>
      <c r="N3090" s="9">
        <f t="shared" si="157"/>
        <v>9.2123296874579985E-2</v>
      </c>
      <c r="O3090" s="9">
        <f t="shared" si="158"/>
        <v>0.2677512008305265</v>
      </c>
    </row>
    <row r="3091" spans="1:15" x14ac:dyDescent="0.15">
      <c r="A3091">
        <f t="shared" si="159"/>
        <v>3</v>
      </c>
      <c r="B3091" s="3" t="s">
        <v>3090</v>
      </c>
      <c r="C3091" s="4">
        <v>23.4201895695616</v>
      </c>
      <c r="K3091" s="8">
        <v>33680</v>
      </c>
      <c r="L3091">
        <v>409.58</v>
      </c>
      <c r="M3091">
        <v>645.05290000000002</v>
      </c>
      <c r="N3091" s="9">
        <f t="shared" si="157"/>
        <v>0.11726997463105926</v>
      </c>
      <c r="O3091" s="9">
        <f t="shared" si="158"/>
        <v>0.27316732724486892</v>
      </c>
    </row>
    <row r="3092" spans="1:15" x14ac:dyDescent="0.15">
      <c r="A3092">
        <f t="shared" si="159"/>
        <v>4</v>
      </c>
      <c r="B3092" s="3" t="s">
        <v>3091</v>
      </c>
      <c r="C3092" s="4">
        <v>21.142933217403101</v>
      </c>
      <c r="K3092" s="8">
        <v>33681</v>
      </c>
      <c r="L3092">
        <v>409.15</v>
      </c>
      <c r="M3092">
        <v>643.2047</v>
      </c>
      <c r="N3092" s="9">
        <f t="shared" si="157"/>
        <v>0.11206240487062402</v>
      </c>
      <c r="O3092" s="9">
        <f t="shared" si="158"/>
        <v>0.25849029617546582</v>
      </c>
    </row>
    <row r="3093" spans="1:15" x14ac:dyDescent="0.15">
      <c r="A3093">
        <f t="shared" si="159"/>
        <v>5</v>
      </c>
      <c r="B3093" s="3" t="s">
        <v>3092</v>
      </c>
      <c r="C3093" s="4">
        <v>19.8171557940247</v>
      </c>
      <c r="K3093" s="8">
        <v>33682</v>
      </c>
      <c r="L3093">
        <v>409.8</v>
      </c>
      <c r="M3093">
        <v>642.01739999999995</v>
      </c>
      <c r="N3093" s="9">
        <f t="shared" si="157"/>
        <v>0.11790059468601677</v>
      </c>
      <c r="O3093" s="9">
        <f t="shared" si="158"/>
        <v>0.26950104424506471</v>
      </c>
    </row>
    <row r="3094" spans="1:15" x14ac:dyDescent="0.15">
      <c r="A3094">
        <f t="shared" si="159"/>
        <v>6</v>
      </c>
      <c r="B3094" s="3" t="s">
        <v>3093</v>
      </c>
      <c r="C3094" s="4">
        <v>19.7361708832712</v>
      </c>
      <c r="K3094" s="8">
        <v>33683</v>
      </c>
      <c r="L3094">
        <v>411.3</v>
      </c>
      <c r="M3094">
        <v>639.76689999999996</v>
      </c>
      <c r="N3094" s="9">
        <f t="shared" si="157"/>
        <v>0.11924458473930555</v>
      </c>
      <c r="O3094" s="9">
        <f t="shared" si="158"/>
        <v>0.26425527500160539</v>
      </c>
    </row>
    <row r="3095" spans="1:15" x14ac:dyDescent="0.15">
      <c r="A3095">
        <f t="shared" si="159"/>
        <v>7</v>
      </c>
      <c r="B3095" s="3" t="s">
        <v>3094</v>
      </c>
      <c r="C3095" s="4">
        <v>19.7361708832712</v>
      </c>
      <c r="K3095" s="8">
        <v>33686</v>
      </c>
      <c r="L3095">
        <v>409.91</v>
      </c>
      <c r="M3095">
        <v>642.00459999999998</v>
      </c>
      <c r="N3095" s="9">
        <f t="shared" si="157"/>
        <v>0.10837411783792561</v>
      </c>
      <c r="O3095" s="9">
        <f t="shared" si="158"/>
        <v>0.25980457470617035</v>
      </c>
    </row>
    <row r="3096" spans="1:15" x14ac:dyDescent="0.15">
      <c r="A3096">
        <f t="shared" si="159"/>
        <v>1</v>
      </c>
      <c r="B3096" s="3" t="s">
        <v>3095</v>
      </c>
      <c r="C3096" s="4">
        <v>19.5297558669727</v>
      </c>
      <c r="K3096" s="8">
        <v>33687</v>
      </c>
      <c r="L3096">
        <v>408.88</v>
      </c>
      <c r="M3096">
        <v>648.26760000000002</v>
      </c>
      <c r="N3096" s="9">
        <f t="shared" si="157"/>
        <v>8.6579856497475349E-2</v>
      </c>
      <c r="O3096" s="9">
        <f t="shared" si="158"/>
        <v>0.28832905922436458</v>
      </c>
    </row>
    <row r="3097" spans="1:15" x14ac:dyDescent="0.15">
      <c r="A3097">
        <f t="shared" si="159"/>
        <v>2</v>
      </c>
      <c r="B3097" s="3" t="s">
        <v>3096</v>
      </c>
      <c r="C3097" s="4">
        <v>18.6836182989516</v>
      </c>
      <c r="K3097" s="8">
        <v>33688</v>
      </c>
      <c r="L3097">
        <v>407.52</v>
      </c>
      <c r="M3097">
        <v>647.21370000000002</v>
      </c>
      <c r="N3097" s="9">
        <f t="shared" si="157"/>
        <v>8.5706673771146713E-2</v>
      </c>
      <c r="O3097" s="9">
        <f t="shared" si="158"/>
        <v>0.28324545574770577</v>
      </c>
    </row>
    <row r="3098" spans="1:15" x14ac:dyDescent="0.15">
      <c r="A3098">
        <f t="shared" si="159"/>
        <v>3</v>
      </c>
      <c r="B3098" s="3" t="s">
        <v>3097</v>
      </c>
      <c r="C3098" s="4">
        <v>18.4341865856928</v>
      </c>
      <c r="K3098" s="8">
        <v>33689</v>
      </c>
      <c r="L3098">
        <v>407.86</v>
      </c>
      <c r="M3098">
        <v>647.59259999999995</v>
      </c>
      <c r="N3098" s="9">
        <f t="shared" si="157"/>
        <v>8.698896647300236E-2</v>
      </c>
      <c r="O3098" s="9">
        <f t="shared" si="158"/>
        <v>0.28399670947299405</v>
      </c>
    </row>
    <row r="3099" spans="1:15" x14ac:dyDescent="0.15">
      <c r="A3099">
        <f t="shared" si="159"/>
        <v>4</v>
      </c>
      <c r="B3099" s="3" t="s">
        <v>3098</v>
      </c>
      <c r="C3099" s="4">
        <v>20.789018621139402</v>
      </c>
      <c r="K3099" s="8">
        <v>33690</v>
      </c>
      <c r="L3099">
        <v>403.5</v>
      </c>
      <c r="M3099">
        <v>653.60109999999997</v>
      </c>
      <c r="N3099" s="9">
        <f t="shared" si="157"/>
        <v>8.6722326959332019E-2</v>
      </c>
      <c r="O3099" s="9">
        <f t="shared" si="158"/>
        <v>0.29972488274954179</v>
      </c>
    </row>
    <row r="3100" spans="1:15" x14ac:dyDescent="0.15">
      <c r="A3100">
        <f t="shared" si="159"/>
        <v>5</v>
      </c>
      <c r="B3100" s="3" t="s">
        <v>3099</v>
      </c>
      <c r="C3100" s="4">
        <v>25.033400089155599</v>
      </c>
      <c r="K3100" s="8">
        <v>33693</v>
      </c>
      <c r="L3100">
        <v>403</v>
      </c>
      <c r="M3100">
        <v>654.77359999999999</v>
      </c>
      <c r="N3100" s="9">
        <f t="shared" si="157"/>
        <v>6.192358366271411E-2</v>
      </c>
      <c r="O3100" s="9">
        <f t="shared" si="158"/>
        <v>0.29581441796132935</v>
      </c>
    </row>
    <row r="3101" spans="1:15" x14ac:dyDescent="0.15">
      <c r="A3101">
        <f t="shared" si="159"/>
        <v>6</v>
      </c>
      <c r="B3101" s="3" t="s">
        <v>3100</v>
      </c>
      <c r="C3101" s="4">
        <v>22.5777909392053</v>
      </c>
      <c r="K3101" s="8">
        <v>33694</v>
      </c>
      <c r="L3101">
        <v>403.69</v>
      </c>
      <c r="M3101">
        <v>654.41200000000003</v>
      </c>
      <c r="N3101" s="9">
        <f t="shared" si="157"/>
        <v>6.5313769989971959E-2</v>
      </c>
      <c r="O3101" s="9">
        <f t="shared" si="158"/>
        <v>0.28814311983959917</v>
      </c>
    </row>
    <row r="3102" spans="1:15" x14ac:dyDescent="0.15">
      <c r="A3102">
        <f t="shared" si="159"/>
        <v>7</v>
      </c>
      <c r="B3102" s="3" t="s">
        <v>3101</v>
      </c>
      <c r="C3102" s="4">
        <v>22.5777909392053</v>
      </c>
      <c r="K3102" s="8">
        <v>33695</v>
      </c>
      <c r="L3102">
        <v>404.23</v>
      </c>
      <c r="M3102">
        <v>630.47429999999997</v>
      </c>
      <c r="N3102" s="9">
        <f t="shared" si="157"/>
        <v>6.4407404481660047E-2</v>
      </c>
      <c r="O3102" s="9">
        <f t="shared" si="158"/>
        <v>0.24157921923244241</v>
      </c>
    </row>
    <row r="3103" spans="1:15" x14ac:dyDescent="0.15">
      <c r="A3103">
        <f t="shared" si="159"/>
        <v>1</v>
      </c>
      <c r="B3103" s="3" t="s">
        <v>3102</v>
      </c>
      <c r="C3103" s="4">
        <v>23.282702786088102</v>
      </c>
      <c r="K3103" s="8">
        <v>33696</v>
      </c>
      <c r="L3103">
        <v>400.5</v>
      </c>
      <c r="M3103">
        <v>635.00429999999994</v>
      </c>
      <c r="N3103" s="9">
        <f t="shared" si="157"/>
        <v>6.6975703324808178E-2</v>
      </c>
      <c r="O3103" s="9">
        <f t="shared" si="158"/>
        <v>0.25652234566398846</v>
      </c>
    </row>
    <row r="3104" spans="1:15" x14ac:dyDescent="0.15">
      <c r="A3104">
        <f t="shared" si="159"/>
        <v>2</v>
      </c>
      <c r="B3104" s="3" t="s">
        <v>3103</v>
      </c>
      <c r="C3104" s="4">
        <v>23.3990225146201</v>
      </c>
      <c r="K3104" s="8">
        <v>33697</v>
      </c>
      <c r="L3104">
        <v>401.55</v>
      </c>
      <c r="M3104">
        <v>625.4366</v>
      </c>
      <c r="N3104" s="9">
        <f t="shared" si="157"/>
        <v>6.0450007922674631E-2</v>
      </c>
      <c r="O3104" s="9">
        <f t="shared" si="158"/>
        <v>0.21530392770472351</v>
      </c>
    </row>
    <row r="3105" spans="1:15" x14ac:dyDescent="0.15">
      <c r="A3105">
        <f t="shared" si="159"/>
        <v>3</v>
      </c>
      <c r="B3105" s="3" t="s">
        <v>3104</v>
      </c>
      <c r="C3105" s="4">
        <v>22.687768287203099</v>
      </c>
      <c r="K3105" s="8">
        <v>33700</v>
      </c>
      <c r="L3105">
        <v>405.59</v>
      </c>
      <c r="M3105">
        <v>624.00990000000002</v>
      </c>
      <c r="N3105" s="9">
        <f t="shared" si="157"/>
        <v>8.5742584859192617E-2</v>
      </c>
      <c r="O3105" s="9">
        <f t="shared" si="158"/>
        <v>0.20467347978506956</v>
      </c>
    </row>
    <row r="3106" spans="1:15" x14ac:dyDescent="0.15">
      <c r="A3106">
        <f t="shared" si="159"/>
        <v>4</v>
      </c>
      <c r="B3106" s="3" t="s">
        <v>3105</v>
      </c>
      <c r="C3106" s="4">
        <v>23.238634148730199</v>
      </c>
      <c r="K3106" s="8">
        <v>33701</v>
      </c>
      <c r="L3106">
        <v>398.06</v>
      </c>
      <c r="M3106">
        <v>626.53920000000005</v>
      </c>
      <c r="N3106" s="9">
        <f t="shared" si="157"/>
        <v>6.6755996248157645E-2</v>
      </c>
      <c r="O3106" s="9">
        <f t="shared" si="158"/>
        <v>0.20109431729105287</v>
      </c>
    </row>
    <row r="3107" spans="1:15" x14ac:dyDescent="0.15">
      <c r="A3107">
        <f t="shared" si="159"/>
        <v>5</v>
      </c>
      <c r="B3107" s="3" t="s">
        <v>3106</v>
      </c>
      <c r="C3107" s="4">
        <v>22.760426317089699</v>
      </c>
      <c r="K3107" s="8">
        <v>33702</v>
      </c>
      <c r="L3107">
        <v>394.5</v>
      </c>
      <c r="M3107">
        <v>620.25429999999994</v>
      </c>
      <c r="N3107" s="9">
        <f t="shared" si="157"/>
        <v>4.4673357519264822E-2</v>
      </c>
      <c r="O3107" s="9">
        <f t="shared" si="158"/>
        <v>0.17616463194598375</v>
      </c>
    </row>
    <row r="3108" spans="1:15" x14ac:dyDescent="0.15">
      <c r="A3108">
        <f t="shared" si="159"/>
        <v>6</v>
      </c>
      <c r="B3108" s="3" t="s">
        <v>3107</v>
      </c>
      <c r="C3108" s="4">
        <v>22.909087278480101</v>
      </c>
      <c r="K3108" s="8">
        <v>33703</v>
      </c>
      <c r="L3108">
        <v>400.64</v>
      </c>
      <c r="M3108">
        <v>619.08590000000004</v>
      </c>
      <c r="N3108" s="9">
        <f t="shared" si="157"/>
        <v>5.3207150368033584E-2</v>
      </c>
      <c r="O3108" s="9">
        <f t="shared" si="158"/>
        <v>0.17691211226221681</v>
      </c>
    </row>
    <row r="3109" spans="1:15" x14ac:dyDescent="0.15">
      <c r="A3109">
        <f t="shared" si="159"/>
        <v>7</v>
      </c>
      <c r="B3109" s="3" t="s">
        <v>3108</v>
      </c>
      <c r="C3109" s="4">
        <v>22.909087278480101</v>
      </c>
      <c r="K3109" s="8">
        <v>33704</v>
      </c>
      <c r="L3109">
        <v>404.29</v>
      </c>
      <c r="M3109">
        <v>623.41290000000004</v>
      </c>
      <c r="N3109" s="9">
        <f t="shared" si="157"/>
        <v>6.0599700936540879E-2</v>
      </c>
      <c r="O3109" s="9">
        <f t="shared" si="158"/>
        <v>0.18975946324904491</v>
      </c>
    </row>
    <row r="3110" spans="1:15" x14ac:dyDescent="0.15">
      <c r="A3110">
        <f t="shared" si="159"/>
        <v>1</v>
      </c>
      <c r="B3110" s="3" t="s">
        <v>3109</v>
      </c>
      <c r="C3110" s="4">
        <v>24.113694687643399</v>
      </c>
      <c r="K3110" s="8">
        <v>33707</v>
      </c>
      <c r="L3110">
        <v>406.08</v>
      </c>
      <c r="M3110">
        <v>621.17970000000003</v>
      </c>
      <c r="N3110" s="9">
        <f t="shared" si="157"/>
        <v>4.7623961611887866E-2</v>
      </c>
      <c r="O3110" s="9">
        <f t="shared" si="158"/>
        <v>0.18116647233447347</v>
      </c>
    </row>
    <row r="3111" spans="1:15" x14ac:dyDescent="0.15">
      <c r="A3111">
        <f t="shared" si="159"/>
        <v>2</v>
      </c>
      <c r="B3111" s="3" t="s">
        <v>3110</v>
      </c>
      <c r="C3111" s="4">
        <v>22.804023943144301</v>
      </c>
      <c r="K3111" s="8">
        <v>33708</v>
      </c>
      <c r="L3111">
        <v>412.39</v>
      </c>
      <c r="M3111">
        <v>621.17970000000003</v>
      </c>
      <c r="N3111" s="9">
        <f t="shared" si="157"/>
        <v>5.619157382507356E-2</v>
      </c>
      <c r="O3111" s="9">
        <f t="shared" si="158"/>
        <v>0.18958694399068521</v>
      </c>
    </row>
    <row r="3112" spans="1:15" x14ac:dyDescent="0.15">
      <c r="A3112">
        <f t="shared" si="159"/>
        <v>3</v>
      </c>
      <c r="B3112" s="3" t="s">
        <v>3111</v>
      </c>
      <c r="C3112" s="4">
        <v>21.872975302593701</v>
      </c>
      <c r="K3112" s="8">
        <v>33709</v>
      </c>
      <c r="L3112">
        <v>416.28</v>
      </c>
      <c r="M3112">
        <v>619.03210000000001</v>
      </c>
      <c r="N3112" s="9">
        <f t="shared" si="157"/>
        <v>7.1616125212377035E-2</v>
      </c>
      <c r="O3112" s="9">
        <f t="shared" si="158"/>
        <v>0.17200351847882955</v>
      </c>
    </row>
    <row r="3113" spans="1:15" x14ac:dyDescent="0.15">
      <c r="A3113">
        <f t="shared" si="159"/>
        <v>4</v>
      </c>
      <c r="B3113" s="3" t="s">
        <v>3112</v>
      </c>
      <c r="C3113" s="4">
        <v>23.052604147182201</v>
      </c>
      <c r="K3113" s="8">
        <v>33710</v>
      </c>
      <c r="L3113">
        <v>416.04</v>
      </c>
      <c r="M3113">
        <v>629.46429999999998</v>
      </c>
      <c r="N3113" s="9">
        <f t="shared" si="157"/>
        <v>8.2873503383654512E-2</v>
      </c>
      <c r="O3113" s="9">
        <f t="shared" si="158"/>
        <v>0.19476448992715589</v>
      </c>
    </row>
    <row r="3114" spans="1:15" x14ac:dyDescent="0.15">
      <c r="A3114">
        <f t="shared" si="159"/>
        <v>5</v>
      </c>
      <c r="B3114" s="3" t="s">
        <v>3113</v>
      </c>
      <c r="C3114" s="4">
        <v>20.9651962193009</v>
      </c>
      <c r="K3114" s="8">
        <v>33714</v>
      </c>
      <c r="L3114">
        <v>410.18</v>
      </c>
      <c r="M3114">
        <v>628.88019999999995</v>
      </c>
      <c r="N3114" s="9">
        <f t="shared" si="157"/>
        <v>7.6729229557684686E-2</v>
      </c>
      <c r="O3114" s="9">
        <f t="shared" si="158"/>
        <v>0.20285764671633788</v>
      </c>
    </row>
    <row r="3115" spans="1:15" x14ac:dyDescent="0.15">
      <c r="A3115">
        <f t="shared" si="159"/>
        <v>6</v>
      </c>
      <c r="B3115" s="3" t="s">
        <v>3114</v>
      </c>
      <c r="C3115" s="4">
        <v>19.927639459662799</v>
      </c>
      <c r="K3115" s="8">
        <v>33715</v>
      </c>
      <c r="L3115">
        <v>410.26</v>
      </c>
      <c r="M3115">
        <v>627.45569999999998</v>
      </c>
      <c r="N3115" s="9">
        <f t="shared" si="157"/>
        <v>7.4654233025984951E-2</v>
      </c>
      <c r="O3115" s="9">
        <f t="shared" si="158"/>
        <v>0.20301270988781384</v>
      </c>
    </row>
    <row r="3116" spans="1:15" x14ac:dyDescent="0.15">
      <c r="A3116">
        <f t="shared" si="159"/>
        <v>7</v>
      </c>
      <c r="B3116" s="3" t="s">
        <v>3115</v>
      </c>
      <c r="C3116" s="4">
        <v>19.927639459662799</v>
      </c>
      <c r="K3116" s="8">
        <v>33716</v>
      </c>
      <c r="L3116">
        <v>409.81</v>
      </c>
      <c r="M3116">
        <v>623.08140000000003</v>
      </c>
      <c r="N3116" s="9">
        <f t="shared" si="157"/>
        <v>7.067091650120183E-2</v>
      </c>
      <c r="O3116" s="9">
        <f t="shared" si="158"/>
        <v>0.17996778711086758</v>
      </c>
    </row>
    <row r="3117" spans="1:15" x14ac:dyDescent="0.15">
      <c r="A3117">
        <f t="shared" si="159"/>
        <v>1</v>
      </c>
      <c r="B3117" s="3" t="s">
        <v>3116</v>
      </c>
      <c r="C3117" s="4">
        <v>19.719029957989999</v>
      </c>
      <c r="K3117" s="8">
        <v>33717</v>
      </c>
      <c r="L3117">
        <v>411.6</v>
      </c>
      <c r="M3117">
        <v>625.88</v>
      </c>
      <c r="N3117" s="9">
        <f t="shared" si="157"/>
        <v>8.5299934080421913E-2</v>
      </c>
      <c r="O3117" s="9">
        <f t="shared" si="158"/>
        <v>0.18466529627989203</v>
      </c>
    </row>
    <row r="3118" spans="1:15" x14ac:dyDescent="0.15">
      <c r="A3118">
        <f t="shared" si="159"/>
        <v>2</v>
      </c>
      <c r="B3118" s="3" t="s">
        <v>3117</v>
      </c>
      <c r="C3118" s="4">
        <v>16.882954115691099</v>
      </c>
      <c r="K3118" s="8">
        <v>33718</v>
      </c>
      <c r="L3118">
        <v>409.02</v>
      </c>
      <c r="M3118">
        <v>624.60850000000005</v>
      </c>
      <c r="N3118" s="9">
        <f t="shared" si="157"/>
        <v>7.9151495963273755E-2</v>
      </c>
      <c r="O3118" s="9">
        <f t="shared" si="158"/>
        <v>0.18254264413012655</v>
      </c>
    </row>
    <row r="3119" spans="1:15" x14ac:dyDescent="0.15">
      <c r="A3119">
        <f t="shared" si="159"/>
        <v>3</v>
      </c>
      <c r="B3119" s="3" t="s">
        <v>3118</v>
      </c>
      <c r="C3119" s="4">
        <v>16.408325593786898</v>
      </c>
      <c r="K3119" s="8">
        <v>33721</v>
      </c>
      <c r="L3119">
        <v>408.45</v>
      </c>
      <c r="M3119">
        <v>624.21950000000004</v>
      </c>
      <c r="N3119" s="9">
        <f t="shared" si="157"/>
        <v>9.3106032221805801E-2</v>
      </c>
      <c r="O3119" s="9">
        <f t="shared" si="158"/>
        <v>0.17599533535166656</v>
      </c>
    </row>
    <row r="3120" spans="1:15" x14ac:dyDescent="0.15">
      <c r="A3120">
        <f t="shared" si="159"/>
        <v>4</v>
      </c>
      <c r="B3120" s="3" t="s">
        <v>3119</v>
      </c>
      <c r="C3120" s="4">
        <v>18.771098920797002</v>
      </c>
      <c r="K3120" s="8">
        <v>33722</v>
      </c>
      <c r="L3120">
        <v>409.11</v>
      </c>
      <c r="M3120">
        <v>623.89589999999998</v>
      </c>
      <c r="N3120" s="9">
        <f t="shared" si="157"/>
        <v>8.9971758938562463E-2</v>
      </c>
      <c r="O3120" s="9">
        <f t="shared" si="158"/>
        <v>0.18110518398593345</v>
      </c>
    </row>
    <row r="3121" spans="1:15" x14ac:dyDescent="0.15">
      <c r="A3121">
        <f t="shared" si="159"/>
        <v>5</v>
      </c>
      <c r="B3121" s="3" t="s">
        <v>3120</v>
      </c>
      <c r="C3121" s="4">
        <v>18.230141611178599</v>
      </c>
      <c r="K3121" s="8">
        <v>33723</v>
      </c>
      <c r="L3121">
        <v>412.02</v>
      </c>
      <c r="M3121">
        <v>630.27229999999997</v>
      </c>
      <c r="N3121" s="9">
        <f t="shared" si="157"/>
        <v>8.3436324909937021E-2</v>
      </c>
      <c r="O3121" s="9">
        <f t="shared" si="158"/>
        <v>0.1931764271134615</v>
      </c>
    </row>
    <row r="3122" spans="1:15" x14ac:dyDescent="0.15">
      <c r="A3122">
        <f t="shared" si="159"/>
        <v>6</v>
      </c>
      <c r="B3122" s="3" t="s">
        <v>3121</v>
      </c>
      <c r="C3122" s="4">
        <v>18.787819397829299</v>
      </c>
      <c r="K3122" s="8">
        <v>33724</v>
      </c>
      <c r="L3122">
        <v>414.95</v>
      </c>
      <c r="M3122">
        <v>635.0992</v>
      </c>
      <c r="N3122" s="9">
        <f t="shared" si="157"/>
        <v>9.0481446441711411E-2</v>
      </c>
      <c r="O3122" s="9">
        <f t="shared" si="158"/>
        <v>0.19880478012446745</v>
      </c>
    </row>
    <row r="3123" spans="1:15" x14ac:dyDescent="0.15">
      <c r="A3123">
        <f t="shared" si="159"/>
        <v>7</v>
      </c>
      <c r="B3123" s="3" t="s">
        <v>3122</v>
      </c>
      <c r="C3123" s="4">
        <v>18.787819397829299</v>
      </c>
      <c r="K3123" s="8">
        <v>33725</v>
      </c>
      <c r="L3123">
        <v>412.53</v>
      </c>
      <c r="M3123">
        <v>635.11080000000004</v>
      </c>
      <c r="N3123" s="9">
        <f t="shared" si="157"/>
        <v>8.3324579831932644E-2</v>
      </c>
      <c r="O3123" s="9">
        <f t="shared" si="158"/>
        <v>0.20814126128868127</v>
      </c>
    </row>
    <row r="3124" spans="1:15" x14ac:dyDescent="0.15">
      <c r="A3124">
        <f t="shared" si="159"/>
        <v>1</v>
      </c>
      <c r="B3124" s="3" t="s">
        <v>3123</v>
      </c>
      <c r="C3124" s="4">
        <v>21.3393272740634</v>
      </c>
      <c r="K3124" s="8">
        <v>33728</v>
      </c>
      <c r="L3124">
        <v>416.91</v>
      </c>
      <c r="M3124">
        <v>632.35450000000003</v>
      </c>
      <c r="N3124" s="9">
        <f t="shared" si="157"/>
        <v>9.6900652494211759E-2</v>
      </c>
      <c r="O3124" s="9">
        <f t="shared" si="158"/>
        <v>0.20097083561791873</v>
      </c>
    </row>
    <row r="3125" spans="1:15" x14ac:dyDescent="0.15">
      <c r="A3125">
        <f t="shared" si="159"/>
        <v>2</v>
      </c>
      <c r="B3125" s="3" t="s">
        <v>3124</v>
      </c>
      <c r="C3125" s="4">
        <v>20.682494831562799</v>
      </c>
      <c r="K3125" s="8">
        <v>33729</v>
      </c>
      <c r="L3125">
        <v>416.84</v>
      </c>
      <c r="M3125">
        <v>633.57929999999999</v>
      </c>
      <c r="N3125" s="9">
        <f t="shared" si="157"/>
        <v>0.10473868334570113</v>
      </c>
      <c r="O3125" s="9">
        <f t="shared" si="158"/>
        <v>0.19782173085223365</v>
      </c>
    </row>
    <row r="3126" spans="1:15" x14ac:dyDescent="0.15">
      <c r="A3126">
        <f t="shared" si="159"/>
        <v>3</v>
      </c>
      <c r="B3126" s="3" t="s">
        <v>3125</v>
      </c>
      <c r="C3126" s="4">
        <v>18.460468552777598</v>
      </c>
      <c r="K3126" s="8">
        <v>33730</v>
      </c>
      <c r="L3126">
        <v>416.79</v>
      </c>
      <c r="M3126">
        <v>632.00030000000004</v>
      </c>
      <c r="N3126" s="9">
        <f t="shared" si="157"/>
        <v>0.10113339145597222</v>
      </c>
      <c r="O3126" s="9">
        <f t="shared" si="158"/>
        <v>0.19483653150462943</v>
      </c>
    </row>
    <row r="3127" spans="1:15" x14ac:dyDescent="0.15">
      <c r="A3127">
        <f t="shared" si="159"/>
        <v>4</v>
      </c>
      <c r="B3127" s="3" t="s">
        <v>3126</v>
      </c>
      <c r="C3127" s="4">
        <v>18.4468316162212</v>
      </c>
      <c r="K3127" s="8">
        <v>33731</v>
      </c>
      <c r="L3127">
        <v>415.85</v>
      </c>
      <c r="M3127">
        <v>639.48299999999995</v>
      </c>
      <c r="N3127" s="9">
        <f t="shared" si="157"/>
        <v>8.5061969993476927E-2</v>
      </c>
      <c r="O3127" s="9">
        <f t="shared" si="158"/>
        <v>0.22291608698520671</v>
      </c>
    </row>
    <row r="3128" spans="1:15" x14ac:dyDescent="0.15">
      <c r="A3128">
        <f t="shared" si="159"/>
        <v>5</v>
      </c>
      <c r="B3128" s="3" t="s">
        <v>3127</v>
      </c>
      <c r="C3128" s="4">
        <v>17.187966488394999</v>
      </c>
      <c r="K3128" s="8">
        <v>33732</v>
      </c>
      <c r="L3128">
        <v>416.05</v>
      </c>
      <c r="M3128">
        <v>655.64880000000005</v>
      </c>
      <c r="N3128" s="9">
        <f t="shared" si="157"/>
        <v>0.10728163091499443</v>
      </c>
      <c r="O3128" s="9">
        <f t="shared" si="158"/>
        <v>0.27149152347129379</v>
      </c>
    </row>
    <row r="3129" spans="1:15" x14ac:dyDescent="0.15">
      <c r="A3129">
        <f t="shared" si="159"/>
        <v>6</v>
      </c>
      <c r="B3129" s="3" t="s">
        <v>3128</v>
      </c>
      <c r="C3129" s="4">
        <v>16.90540777803</v>
      </c>
      <c r="K3129" s="8">
        <v>33735</v>
      </c>
      <c r="L3129">
        <v>418.49</v>
      </c>
      <c r="M3129">
        <v>660.20669999999996</v>
      </c>
      <c r="N3129" s="9">
        <f t="shared" si="157"/>
        <v>0.11076016562267754</v>
      </c>
      <c r="O3129" s="9">
        <f t="shared" si="158"/>
        <v>0.28352065247757596</v>
      </c>
    </row>
    <row r="3130" spans="1:15" x14ac:dyDescent="0.15">
      <c r="A3130">
        <f t="shared" si="159"/>
        <v>7</v>
      </c>
      <c r="B3130" s="3" t="s">
        <v>3129</v>
      </c>
      <c r="C3130" s="4">
        <v>16.90540777803</v>
      </c>
      <c r="K3130" s="8">
        <v>33736</v>
      </c>
      <c r="L3130">
        <v>416.29</v>
      </c>
      <c r="M3130">
        <v>660.20669999999996</v>
      </c>
      <c r="N3130" s="9">
        <f t="shared" si="157"/>
        <v>0.12020343361498309</v>
      </c>
      <c r="O3130" s="9">
        <f t="shared" si="158"/>
        <v>0.30586760195533991</v>
      </c>
    </row>
    <row r="3131" spans="1:15" x14ac:dyDescent="0.15">
      <c r="A3131">
        <f t="shared" si="159"/>
        <v>1</v>
      </c>
      <c r="B3131" s="3" t="s">
        <v>3130</v>
      </c>
      <c r="C3131" s="4">
        <v>19.3820155001704</v>
      </c>
      <c r="K3131" s="8">
        <v>33737</v>
      </c>
      <c r="L3131">
        <v>416.45</v>
      </c>
      <c r="M3131">
        <v>669.35850000000005</v>
      </c>
      <c r="N3131" s="9">
        <f t="shared" si="157"/>
        <v>0.12990748026155141</v>
      </c>
      <c r="O3131" s="9">
        <f t="shared" si="158"/>
        <v>0.32623342997037508</v>
      </c>
    </row>
    <row r="3132" spans="1:15" x14ac:dyDescent="0.15">
      <c r="A3132">
        <f t="shared" si="159"/>
        <v>2</v>
      </c>
      <c r="B3132" s="3" t="s">
        <v>3131</v>
      </c>
      <c r="C3132" s="4">
        <v>19.234049315196401</v>
      </c>
      <c r="K3132" s="8">
        <v>33738</v>
      </c>
      <c r="L3132">
        <v>413.14</v>
      </c>
      <c r="M3132">
        <v>672.20960000000002</v>
      </c>
      <c r="N3132" s="9">
        <f t="shared" si="157"/>
        <v>0.11002444987775051</v>
      </c>
      <c r="O3132" s="9">
        <f t="shared" si="158"/>
        <v>0.34635957341720891</v>
      </c>
    </row>
    <row r="3133" spans="1:15" x14ac:dyDescent="0.15">
      <c r="A3133">
        <f t="shared" si="159"/>
        <v>3</v>
      </c>
      <c r="B3133" s="3" t="s">
        <v>3132</v>
      </c>
      <c r="C3133" s="4">
        <v>21.316494035660099</v>
      </c>
      <c r="K3133" s="8">
        <v>33739</v>
      </c>
      <c r="L3133">
        <v>410.09</v>
      </c>
      <c r="M3133">
        <v>686.56989999999996</v>
      </c>
      <c r="N3133" s="9">
        <f t="shared" si="157"/>
        <v>0.10123794946158604</v>
      </c>
      <c r="O3133" s="9">
        <f t="shared" si="158"/>
        <v>0.36182656201868579</v>
      </c>
    </row>
    <row r="3134" spans="1:15" x14ac:dyDescent="0.15">
      <c r="A3134">
        <f t="shared" si="159"/>
        <v>4</v>
      </c>
      <c r="B3134" s="3" t="s">
        <v>3133</v>
      </c>
      <c r="C3134" s="4">
        <v>23.762232518763099</v>
      </c>
      <c r="K3134" s="8">
        <v>33742</v>
      </c>
      <c r="L3134">
        <v>412.81</v>
      </c>
      <c r="M3134">
        <v>689.79589999999996</v>
      </c>
      <c r="N3134" s="9">
        <f t="shared" si="157"/>
        <v>0.10886966799183417</v>
      </c>
      <c r="O3134" s="9">
        <f t="shared" si="158"/>
        <v>0.36517905860666589</v>
      </c>
    </row>
    <row r="3135" spans="1:15" x14ac:dyDescent="0.15">
      <c r="A3135">
        <f t="shared" si="159"/>
        <v>5</v>
      </c>
      <c r="B3135" s="3" t="s">
        <v>3134</v>
      </c>
      <c r="C3135" s="4">
        <v>23.154517228097301</v>
      </c>
      <c r="K3135" s="8">
        <v>33743</v>
      </c>
      <c r="L3135">
        <v>416.37</v>
      </c>
      <c r="M3135">
        <v>689.79589999999996</v>
      </c>
      <c r="N3135" s="9">
        <f t="shared" si="157"/>
        <v>0.10928466764353262</v>
      </c>
      <c r="O3135" s="9">
        <f t="shared" si="158"/>
        <v>0.37680652040921214</v>
      </c>
    </row>
    <row r="3136" spans="1:15" x14ac:dyDescent="0.15">
      <c r="A3136">
        <f t="shared" si="159"/>
        <v>6</v>
      </c>
      <c r="B3136" s="3" t="s">
        <v>3135</v>
      </c>
      <c r="C3136" s="4">
        <v>23.154517228097301</v>
      </c>
      <c r="K3136" s="8">
        <v>33744</v>
      </c>
      <c r="L3136">
        <v>415.39</v>
      </c>
      <c r="M3136">
        <v>690.09169999999995</v>
      </c>
      <c r="N3136" s="9">
        <f t="shared" si="157"/>
        <v>0.10420266354767538</v>
      </c>
      <c r="O3136" s="9">
        <f t="shared" si="158"/>
        <v>0.37190832337506619</v>
      </c>
    </row>
    <row r="3137" spans="1:15" x14ac:dyDescent="0.15">
      <c r="A3137">
        <f t="shared" si="159"/>
        <v>7</v>
      </c>
      <c r="B3137" s="3" t="s">
        <v>3136</v>
      </c>
      <c r="C3137" s="4">
        <v>23.154517228097301</v>
      </c>
      <c r="K3137" s="8">
        <v>33745</v>
      </c>
      <c r="L3137">
        <v>412.6</v>
      </c>
      <c r="M3137">
        <v>693.54430000000002</v>
      </c>
      <c r="N3137" s="9">
        <f t="shared" si="157"/>
        <v>0.1003840409643697</v>
      </c>
      <c r="O3137" s="9">
        <f t="shared" si="158"/>
        <v>0.36807347318155514</v>
      </c>
    </row>
    <row r="3138" spans="1:15" x14ac:dyDescent="0.15">
      <c r="A3138">
        <f t="shared" si="159"/>
        <v>1</v>
      </c>
      <c r="B3138" s="3" t="s">
        <v>3137</v>
      </c>
      <c r="C3138" s="4">
        <v>24.095836052863799</v>
      </c>
      <c r="K3138" s="8">
        <v>33746</v>
      </c>
      <c r="L3138">
        <v>414.02</v>
      </c>
      <c r="M3138">
        <v>691.54830000000004</v>
      </c>
      <c r="N3138" s="9">
        <f t="shared" ref="N3138:N3201" si="160">L3138/L2886-1</f>
        <v>9.6770775384778407E-2</v>
      </c>
      <c r="O3138" s="9">
        <f t="shared" ref="O3138:O3201" si="161">M3138/M2886-1</f>
        <v>0.31505612225687796</v>
      </c>
    </row>
    <row r="3139" spans="1:15" x14ac:dyDescent="0.15">
      <c r="A3139">
        <f t="shared" si="159"/>
        <v>2</v>
      </c>
      <c r="B3139" s="3" t="s">
        <v>3138</v>
      </c>
      <c r="C3139" s="4">
        <v>23.397153131880302</v>
      </c>
      <c r="K3139" s="8">
        <v>33750</v>
      </c>
      <c r="L3139">
        <v>411.41</v>
      </c>
      <c r="M3139">
        <v>690.65</v>
      </c>
      <c r="N3139" s="9">
        <f t="shared" si="160"/>
        <v>7.7158716028695729E-2</v>
      </c>
      <c r="O3139" s="9">
        <f t="shared" si="161"/>
        <v>0.29637596611121353</v>
      </c>
    </row>
    <row r="3140" spans="1:15" x14ac:dyDescent="0.15">
      <c r="A3140">
        <f t="shared" ref="A3140:A3203" si="162">WEEKDAY(B3140,2)</f>
        <v>3</v>
      </c>
      <c r="B3140" s="3" t="s">
        <v>3139</v>
      </c>
      <c r="C3140" s="4">
        <v>20.785371504933799</v>
      </c>
      <c r="K3140" s="8">
        <v>33751</v>
      </c>
      <c r="L3140">
        <v>412.17</v>
      </c>
      <c r="M3140">
        <v>691.80830000000003</v>
      </c>
      <c r="N3140" s="9">
        <f t="shared" si="160"/>
        <v>7.6752266255649237E-2</v>
      </c>
      <c r="O3140" s="9">
        <f t="shared" si="161"/>
        <v>0.3031391563753878</v>
      </c>
    </row>
    <row r="3141" spans="1:15" x14ac:dyDescent="0.15">
      <c r="A3141">
        <f t="shared" si="162"/>
        <v>4</v>
      </c>
      <c r="B3141" s="3" t="s">
        <v>3140</v>
      </c>
      <c r="C3141" s="4">
        <v>19.893913709192098</v>
      </c>
      <c r="K3141" s="8">
        <v>33752</v>
      </c>
      <c r="L3141">
        <v>416.74</v>
      </c>
      <c r="M3141">
        <v>691.04070000000002</v>
      </c>
      <c r="N3141" s="9">
        <f t="shared" si="160"/>
        <v>7.6958858796774887E-2</v>
      </c>
      <c r="O3141" s="9">
        <f t="shared" si="161"/>
        <v>0.3125715485057794</v>
      </c>
    </row>
    <row r="3142" spans="1:15" x14ac:dyDescent="0.15">
      <c r="A3142">
        <f t="shared" si="162"/>
        <v>5</v>
      </c>
      <c r="B3142" s="3" t="s">
        <v>3141</v>
      </c>
      <c r="C3142" s="4">
        <v>20.744668637257401</v>
      </c>
      <c r="K3142" s="8">
        <v>33753</v>
      </c>
      <c r="L3142">
        <v>415.35</v>
      </c>
      <c r="M3142">
        <v>686.88900000000001</v>
      </c>
      <c r="N3142" s="9">
        <f t="shared" si="160"/>
        <v>6.5464433214478257E-2</v>
      </c>
      <c r="O3142" s="9">
        <f t="shared" si="161"/>
        <v>0.29717881279704672</v>
      </c>
    </row>
    <row r="3143" spans="1:15" x14ac:dyDescent="0.15">
      <c r="A3143">
        <f t="shared" si="162"/>
        <v>6</v>
      </c>
      <c r="B3143" s="3" t="s">
        <v>3142</v>
      </c>
      <c r="C3143" s="4">
        <v>19.1788277350764</v>
      </c>
      <c r="K3143" s="8">
        <v>33756</v>
      </c>
      <c r="L3143">
        <v>417.3</v>
      </c>
      <c r="M3143">
        <v>685.64710000000002</v>
      </c>
      <c r="N3143" s="9">
        <f t="shared" si="160"/>
        <v>7.5349172808328646E-2</v>
      </c>
      <c r="O3143" s="9">
        <f t="shared" si="161"/>
        <v>0.27694578381690427</v>
      </c>
    </row>
    <row r="3144" spans="1:15" x14ac:dyDescent="0.15">
      <c r="A3144">
        <f t="shared" si="162"/>
        <v>7</v>
      </c>
      <c r="B3144" s="3" t="s">
        <v>3143</v>
      </c>
      <c r="C3144" s="4">
        <v>19.1788277350764</v>
      </c>
      <c r="K3144" s="8">
        <v>33757</v>
      </c>
      <c r="L3144">
        <v>413.5</v>
      </c>
      <c r="M3144">
        <v>695.76229999999998</v>
      </c>
      <c r="N3144" s="9">
        <f t="shared" si="160"/>
        <v>6.643627172847788E-2</v>
      </c>
      <c r="O3144" s="9">
        <f t="shared" si="161"/>
        <v>0.29075317617991692</v>
      </c>
    </row>
    <row r="3145" spans="1:15" x14ac:dyDescent="0.15">
      <c r="A3145">
        <f t="shared" si="162"/>
        <v>1</v>
      </c>
      <c r="B3145" s="3" t="s">
        <v>3144</v>
      </c>
      <c r="C3145" s="4">
        <v>16.512448148030099</v>
      </c>
      <c r="K3145" s="8">
        <v>33758</v>
      </c>
      <c r="L3145">
        <v>414.59</v>
      </c>
      <c r="M3145">
        <v>696.36030000000005</v>
      </c>
      <c r="N3145" s="9">
        <f t="shared" si="160"/>
        <v>7.6605468851437264E-2</v>
      </c>
      <c r="O3145" s="9">
        <f t="shared" si="161"/>
        <v>0.29177677106774502</v>
      </c>
    </row>
    <row r="3146" spans="1:15" x14ac:dyDescent="0.15">
      <c r="A3146">
        <f t="shared" si="162"/>
        <v>2</v>
      </c>
      <c r="B3146" s="3" t="s">
        <v>3145</v>
      </c>
      <c r="C3146" s="4">
        <v>17.922809109211801</v>
      </c>
      <c r="K3146" s="8">
        <v>33759</v>
      </c>
      <c r="L3146">
        <v>413.26</v>
      </c>
      <c r="M3146">
        <v>692.14739999999995</v>
      </c>
      <c r="N3146" s="9">
        <f t="shared" si="160"/>
        <v>7.7235878320256468E-2</v>
      </c>
      <c r="O3146" s="9">
        <f t="shared" si="161"/>
        <v>0.28434287101207856</v>
      </c>
    </row>
    <row r="3147" spans="1:15" x14ac:dyDescent="0.15">
      <c r="A3147">
        <f t="shared" si="162"/>
        <v>3</v>
      </c>
      <c r="B3147" s="3" t="s">
        <v>3146</v>
      </c>
      <c r="C3147" s="4">
        <v>20.309470908513699</v>
      </c>
      <c r="K3147" s="8">
        <v>33760</v>
      </c>
      <c r="L3147">
        <v>413.48</v>
      </c>
      <c r="M3147">
        <v>693.2645</v>
      </c>
      <c r="N3147" s="9">
        <f t="shared" si="160"/>
        <v>8.9739872967345757E-2</v>
      </c>
      <c r="O3147" s="9">
        <f t="shared" si="161"/>
        <v>0.26716532135791948</v>
      </c>
    </row>
    <row r="3148" spans="1:15" x14ac:dyDescent="0.15">
      <c r="A3148">
        <f t="shared" si="162"/>
        <v>4</v>
      </c>
      <c r="B3148" s="3" t="s">
        <v>3147</v>
      </c>
      <c r="C3148" s="4">
        <v>21.929128254538298</v>
      </c>
      <c r="K3148" s="8">
        <v>33763</v>
      </c>
      <c r="L3148">
        <v>413.36</v>
      </c>
      <c r="M3148">
        <v>689.12670000000003</v>
      </c>
      <c r="N3148" s="9">
        <f t="shared" si="160"/>
        <v>9.1898459994188775E-2</v>
      </c>
      <c r="O3148" s="9">
        <f t="shared" si="161"/>
        <v>0.2485305739539545</v>
      </c>
    </row>
    <row r="3149" spans="1:15" x14ac:dyDescent="0.15">
      <c r="A3149">
        <f t="shared" si="162"/>
        <v>5</v>
      </c>
      <c r="B3149" s="3" t="s">
        <v>3148</v>
      </c>
      <c r="C3149" s="4">
        <v>22.9427100208251</v>
      </c>
      <c r="K3149" s="8">
        <v>33764</v>
      </c>
      <c r="L3149">
        <v>410.06</v>
      </c>
      <c r="M3149">
        <v>682.9855</v>
      </c>
      <c r="N3149" s="9">
        <f t="shared" si="160"/>
        <v>7.6131741241306949E-2</v>
      </c>
      <c r="O3149" s="9">
        <f t="shared" si="161"/>
        <v>0.24050732922909845</v>
      </c>
    </row>
    <row r="3150" spans="1:15" x14ac:dyDescent="0.15">
      <c r="A3150">
        <f t="shared" si="162"/>
        <v>6</v>
      </c>
      <c r="B3150" s="3" t="s">
        <v>3149</v>
      </c>
      <c r="C3150" s="4">
        <v>24.238708568186698</v>
      </c>
      <c r="K3150" s="8">
        <v>33765</v>
      </c>
      <c r="L3150">
        <v>407.25</v>
      </c>
      <c r="M3150">
        <v>692.07230000000004</v>
      </c>
      <c r="N3150" s="9">
        <f t="shared" si="160"/>
        <v>8.1242532855436256E-2</v>
      </c>
      <c r="O3150" s="9">
        <f t="shared" si="161"/>
        <v>0.23710369224361627</v>
      </c>
    </row>
    <row r="3151" spans="1:15" x14ac:dyDescent="0.15">
      <c r="A3151">
        <f t="shared" si="162"/>
        <v>7</v>
      </c>
      <c r="B3151" s="3" t="s">
        <v>3150</v>
      </c>
      <c r="C3151" s="4">
        <v>24.238708568186698</v>
      </c>
      <c r="K3151" s="8">
        <v>33766</v>
      </c>
      <c r="L3151">
        <v>409.05</v>
      </c>
      <c r="M3151">
        <v>686.83540000000005</v>
      </c>
      <c r="N3151" s="9">
        <f t="shared" si="160"/>
        <v>8.3203135344120049E-2</v>
      </c>
      <c r="O3151" s="9">
        <f t="shared" si="161"/>
        <v>0.21686227646756073</v>
      </c>
    </row>
    <row r="3152" spans="1:15" x14ac:dyDescent="0.15">
      <c r="A3152">
        <f t="shared" si="162"/>
        <v>1</v>
      </c>
      <c r="B3152" s="3" t="s">
        <v>3151</v>
      </c>
      <c r="C3152" s="4">
        <v>24.530774105570501</v>
      </c>
      <c r="K3152" s="8">
        <v>33767</v>
      </c>
      <c r="L3152">
        <v>409.76</v>
      </c>
      <c r="M3152">
        <v>687.70050000000003</v>
      </c>
      <c r="N3152" s="9">
        <f t="shared" si="160"/>
        <v>7.1856444060791391E-2</v>
      </c>
      <c r="O3152" s="9">
        <f t="shared" si="161"/>
        <v>0.1951790021261901</v>
      </c>
    </row>
    <row r="3153" spans="1:15" x14ac:dyDescent="0.15">
      <c r="A3153">
        <f t="shared" si="162"/>
        <v>2</v>
      </c>
      <c r="B3153" s="3" t="s">
        <v>3152</v>
      </c>
      <c r="C3153" s="4">
        <v>27.236551766257801</v>
      </c>
      <c r="K3153" s="8">
        <v>33770</v>
      </c>
      <c r="L3153">
        <v>410.29</v>
      </c>
      <c r="M3153">
        <v>687.02</v>
      </c>
      <c r="N3153" s="9">
        <f t="shared" si="160"/>
        <v>7.9341277983847602E-2</v>
      </c>
      <c r="O3153" s="9">
        <f t="shared" si="161"/>
        <v>0.19882835825323064</v>
      </c>
    </row>
    <row r="3154" spans="1:15" x14ac:dyDescent="0.15">
      <c r="A3154">
        <f t="shared" si="162"/>
        <v>3</v>
      </c>
      <c r="B3154" s="3" t="s">
        <v>3153</v>
      </c>
      <c r="C3154" s="4">
        <v>26.289060730209702</v>
      </c>
      <c r="K3154" s="8">
        <v>33771</v>
      </c>
      <c r="L3154">
        <v>408.32</v>
      </c>
      <c r="M3154">
        <v>687.06449999999995</v>
      </c>
      <c r="N3154" s="9">
        <f t="shared" si="160"/>
        <v>7.8528223143770282E-2</v>
      </c>
      <c r="O3154" s="9">
        <f t="shared" si="161"/>
        <v>0.1892908441510559</v>
      </c>
    </row>
    <row r="3155" spans="1:15" x14ac:dyDescent="0.15">
      <c r="A3155">
        <f t="shared" si="162"/>
        <v>4</v>
      </c>
      <c r="B3155" s="3" t="s">
        <v>3154</v>
      </c>
      <c r="C3155" s="4">
        <v>24.444068313950702</v>
      </c>
      <c r="K3155" s="8">
        <v>33772</v>
      </c>
      <c r="L3155">
        <v>402.26</v>
      </c>
      <c r="M3155">
        <v>679.46640000000002</v>
      </c>
      <c r="N3155" s="9">
        <f t="shared" si="160"/>
        <v>7.2435948705644071E-2</v>
      </c>
      <c r="O3155" s="9">
        <f t="shared" si="161"/>
        <v>0.14617575867682775</v>
      </c>
    </row>
    <row r="3156" spans="1:15" x14ac:dyDescent="0.15">
      <c r="A3156">
        <f t="shared" si="162"/>
        <v>5</v>
      </c>
      <c r="B3156" s="3" t="s">
        <v>3155</v>
      </c>
      <c r="C3156" s="4">
        <v>21.822270685789899</v>
      </c>
      <c r="K3156" s="8">
        <v>33773</v>
      </c>
      <c r="L3156">
        <v>400.96</v>
      </c>
      <c r="M3156">
        <v>681.60810000000004</v>
      </c>
      <c r="N3156" s="9">
        <f t="shared" si="160"/>
        <v>6.8030472537424558E-2</v>
      </c>
      <c r="O3156" s="9">
        <f t="shared" si="161"/>
        <v>0.15929977492911385</v>
      </c>
    </row>
    <row r="3157" spans="1:15" x14ac:dyDescent="0.15">
      <c r="A3157">
        <f t="shared" si="162"/>
        <v>6</v>
      </c>
      <c r="B3157" s="3" t="s">
        <v>3156</v>
      </c>
      <c r="C3157" s="4">
        <v>20.816297120745801</v>
      </c>
      <c r="K3157" s="8">
        <v>33774</v>
      </c>
      <c r="L3157">
        <v>403.67</v>
      </c>
      <c r="M3157">
        <v>676.94359999999995</v>
      </c>
      <c r="N3157" s="9">
        <f t="shared" si="160"/>
        <v>6.8616810059563216E-2</v>
      </c>
      <c r="O3157" s="9">
        <f t="shared" si="161"/>
        <v>0.14014683687316376</v>
      </c>
    </row>
    <row r="3158" spans="1:15" x14ac:dyDescent="0.15">
      <c r="A3158">
        <f t="shared" si="162"/>
        <v>7</v>
      </c>
      <c r="B3158" s="3" t="s">
        <v>3157</v>
      </c>
      <c r="C3158" s="4">
        <v>20.816297120745801</v>
      </c>
      <c r="K3158" s="8">
        <v>33777</v>
      </c>
      <c r="L3158">
        <v>403.4</v>
      </c>
      <c r="M3158">
        <v>678.35260000000005</v>
      </c>
      <c r="N3158" s="9">
        <f t="shared" si="160"/>
        <v>8.7507413597886385E-2</v>
      </c>
      <c r="O3158" s="9">
        <f t="shared" si="161"/>
        <v>0.15753923136003811</v>
      </c>
    </row>
    <row r="3159" spans="1:15" x14ac:dyDescent="0.15">
      <c r="A3159">
        <f t="shared" si="162"/>
        <v>1</v>
      </c>
      <c r="B3159" s="3" t="s">
        <v>3158</v>
      </c>
      <c r="C3159" s="4">
        <v>22.576289271440199</v>
      </c>
      <c r="K3159" s="8">
        <v>33778</v>
      </c>
      <c r="L3159">
        <v>404.04</v>
      </c>
      <c r="M3159">
        <v>685.77470000000005</v>
      </c>
      <c r="N3159" s="9">
        <f t="shared" si="160"/>
        <v>9.0084985835694242E-2</v>
      </c>
      <c r="O3159" s="9">
        <f t="shared" si="161"/>
        <v>0.15463232072821631</v>
      </c>
    </row>
    <row r="3160" spans="1:15" x14ac:dyDescent="0.15">
      <c r="A3160">
        <f t="shared" si="162"/>
        <v>2</v>
      </c>
      <c r="B3160" s="3" t="s">
        <v>3159</v>
      </c>
      <c r="C3160" s="4">
        <v>20.414709785244401</v>
      </c>
      <c r="K3160" s="8">
        <v>33779</v>
      </c>
      <c r="L3160">
        <v>403.84</v>
      </c>
      <c r="M3160">
        <v>686.03300000000002</v>
      </c>
      <c r="N3160" s="9">
        <f t="shared" si="160"/>
        <v>8.6789203154013839E-2</v>
      </c>
      <c r="O3160" s="9">
        <f t="shared" si="161"/>
        <v>0.15506721797427114</v>
      </c>
    </row>
    <row r="3161" spans="1:15" x14ac:dyDescent="0.15">
      <c r="A3161">
        <f t="shared" si="162"/>
        <v>3</v>
      </c>
      <c r="B3161" s="3" t="s">
        <v>3160</v>
      </c>
      <c r="C3161" s="4">
        <v>22.5410399266921</v>
      </c>
      <c r="K3161" s="8">
        <v>33780</v>
      </c>
      <c r="L3161">
        <v>403.12</v>
      </c>
      <c r="M3161">
        <v>686.18740000000003</v>
      </c>
      <c r="N3161" s="9">
        <f t="shared" si="160"/>
        <v>7.6709401709401881E-2</v>
      </c>
      <c r="O3161" s="9">
        <f t="shared" si="161"/>
        <v>0.15420665758355634</v>
      </c>
    </row>
    <row r="3162" spans="1:15" x14ac:dyDescent="0.15">
      <c r="A3162">
        <f t="shared" si="162"/>
        <v>4</v>
      </c>
      <c r="B3162" s="3" t="s">
        <v>3161</v>
      </c>
      <c r="C3162" s="4">
        <v>22.292672929481501</v>
      </c>
      <c r="K3162" s="8">
        <v>33781</v>
      </c>
      <c r="L3162">
        <v>403.45</v>
      </c>
      <c r="M3162">
        <v>681.79390000000001</v>
      </c>
      <c r="N3162" s="9">
        <f t="shared" si="160"/>
        <v>8.6997521284621016E-2</v>
      </c>
      <c r="O3162" s="9">
        <f t="shared" si="161"/>
        <v>0.16013691031234489</v>
      </c>
    </row>
    <row r="3163" spans="1:15" x14ac:dyDescent="0.15">
      <c r="A3163">
        <f t="shared" si="162"/>
        <v>5</v>
      </c>
      <c r="B3163" s="3" t="s">
        <v>3162</v>
      </c>
      <c r="C3163" s="4">
        <v>24.581235037384999</v>
      </c>
      <c r="K3163" s="8">
        <v>33784</v>
      </c>
      <c r="L3163">
        <v>408.94</v>
      </c>
      <c r="M3163">
        <v>686.57330000000002</v>
      </c>
      <c r="N3163" s="9">
        <f t="shared" si="160"/>
        <v>8.2080863674851789E-2</v>
      </c>
      <c r="O3163" s="9">
        <f t="shared" si="161"/>
        <v>0.16879674794256716</v>
      </c>
    </row>
    <row r="3164" spans="1:15" x14ac:dyDescent="0.15">
      <c r="A3164">
        <f t="shared" si="162"/>
        <v>6</v>
      </c>
      <c r="B3164" s="3" t="s">
        <v>3163</v>
      </c>
      <c r="C3164" s="4">
        <v>23.1190774459217</v>
      </c>
      <c r="K3164" s="8">
        <v>33785</v>
      </c>
      <c r="L3164">
        <v>408.14</v>
      </c>
      <c r="M3164">
        <v>686.63189999999997</v>
      </c>
      <c r="N3164" s="9">
        <f t="shared" si="160"/>
        <v>8.1251490184650388E-2</v>
      </c>
      <c r="O3164" s="9">
        <f t="shared" si="161"/>
        <v>0.16645584457944307</v>
      </c>
    </row>
    <row r="3165" spans="1:15" x14ac:dyDescent="0.15">
      <c r="A3165">
        <f t="shared" si="162"/>
        <v>7</v>
      </c>
      <c r="B3165" s="3" t="s">
        <v>3164</v>
      </c>
      <c r="C3165" s="4">
        <v>23.1190774459217</v>
      </c>
      <c r="K3165" s="8">
        <v>33786</v>
      </c>
      <c r="L3165">
        <v>412.88</v>
      </c>
      <c r="M3165">
        <v>692.26020000000005</v>
      </c>
      <c r="N3165" s="9">
        <f t="shared" si="160"/>
        <v>0.10593844587898116</v>
      </c>
      <c r="O3165" s="9">
        <f t="shared" si="161"/>
        <v>0.17048206918905451</v>
      </c>
    </row>
    <row r="3166" spans="1:15" x14ac:dyDescent="0.15">
      <c r="A3166">
        <f t="shared" si="162"/>
        <v>1</v>
      </c>
      <c r="B3166" s="3" t="s">
        <v>3165</v>
      </c>
      <c r="C3166" s="4">
        <v>22.723072534232799</v>
      </c>
      <c r="K3166" s="8">
        <v>33787</v>
      </c>
      <c r="L3166">
        <v>411.77</v>
      </c>
      <c r="M3166">
        <v>686.59460000000001</v>
      </c>
      <c r="N3166" s="9">
        <f t="shared" si="160"/>
        <v>0.10075384944396926</v>
      </c>
      <c r="O3166" s="9">
        <f t="shared" si="161"/>
        <v>0.17493370624851989</v>
      </c>
    </row>
    <row r="3167" spans="1:15" x14ac:dyDescent="0.15">
      <c r="A3167">
        <f t="shared" si="162"/>
        <v>2</v>
      </c>
      <c r="B3167" s="3" t="s">
        <v>3166</v>
      </c>
      <c r="C3167" s="4">
        <v>24.238386919276099</v>
      </c>
      <c r="K3167" s="8">
        <v>33791</v>
      </c>
      <c r="L3167">
        <v>413.84</v>
      </c>
      <c r="M3167">
        <v>684.82339999999999</v>
      </c>
      <c r="N3167" s="9">
        <f t="shared" si="160"/>
        <v>9.4988622532677036E-2</v>
      </c>
      <c r="O3167" s="9">
        <f t="shared" si="161"/>
        <v>0.15614243836424935</v>
      </c>
    </row>
    <row r="3168" spans="1:15" x14ac:dyDescent="0.15">
      <c r="A3168">
        <f t="shared" si="162"/>
        <v>3</v>
      </c>
      <c r="B3168" s="3" t="s">
        <v>3167</v>
      </c>
      <c r="C3168" s="4">
        <v>24.000643892013301</v>
      </c>
      <c r="K3168" s="8">
        <v>33792</v>
      </c>
      <c r="L3168">
        <v>409.16</v>
      </c>
      <c r="M3168">
        <v>684.82339999999999</v>
      </c>
      <c r="N3168" s="9">
        <f t="shared" si="160"/>
        <v>8.7873228576746287E-2</v>
      </c>
      <c r="O3168" s="9">
        <f t="shared" si="161"/>
        <v>0.15802002927417891</v>
      </c>
    </row>
    <row r="3169" spans="1:15" x14ac:dyDescent="0.15">
      <c r="A3169">
        <f t="shared" si="162"/>
        <v>4</v>
      </c>
      <c r="B3169" s="3" t="s">
        <v>3168</v>
      </c>
      <c r="C3169" s="4">
        <v>23.9622151072669</v>
      </c>
      <c r="K3169" s="8">
        <v>33793</v>
      </c>
      <c r="L3169">
        <v>410.28</v>
      </c>
      <c r="M3169">
        <v>676.39380000000006</v>
      </c>
      <c r="N3169" s="9">
        <f t="shared" si="160"/>
        <v>9.192526747218821E-2</v>
      </c>
      <c r="O3169" s="9">
        <f t="shared" si="161"/>
        <v>0.13317528375294208</v>
      </c>
    </row>
    <row r="3170" spans="1:15" x14ac:dyDescent="0.15">
      <c r="A3170">
        <f t="shared" si="162"/>
        <v>5</v>
      </c>
      <c r="B3170" s="3" t="s">
        <v>3169</v>
      </c>
      <c r="C3170" s="4">
        <v>21.4278602776279</v>
      </c>
      <c r="K3170" s="8">
        <v>33794</v>
      </c>
      <c r="L3170">
        <v>414.23</v>
      </c>
      <c r="M3170">
        <v>677.87620000000004</v>
      </c>
      <c r="N3170" s="9">
        <f t="shared" si="160"/>
        <v>9.8840756558877363E-2</v>
      </c>
      <c r="O3170" s="9">
        <f t="shared" si="161"/>
        <v>0.1387979522756515</v>
      </c>
    </row>
    <row r="3171" spans="1:15" x14ac:dyDescent="0.15">
      <c r="A3171">
        <f t="shared" si="162"/>
        <v>6</v>
      </c>
      <c r="B3171" s="3" t="s">
        <v>3170</v>
      </c>
      <c r="C3171" s="4">
        <v>22.369050170132301</v>
      </c>
      <c r="K3171" s="8">
        <v>33795</v>
      </c>
      <c r="L3171">
        <v>414.62</v>
      </c>
      <c r="M3171">
        <v>687.28949999999998</v>
      </c>
      <c r="N3171" s="9">
        <f t="shared" si="160"/>
        <v>9.0387902695594935E-2</v>
      </c>
      <c r="O3171" s="9">
        <f t="shared" si="161"/>
        <v>0.13183819061217039</v>
      </c>
    </row>
    <row r="3172" spans="1:15" x14ac:dyDescent="0.15">
      <c r="A3172">
        <f t="shared" si="162"/>
        <v>7</v>
      </c>
      <c r="B3172" s="3" t="s">
        <v>3171</v>
      </c>
      <c r="C3172" s="4">
        <v>22.369050170132301</v>
      </c>
      <c r="K3172" s="8">
        <v>33798</v>
      </c>
      <c r="L3172">
        <v>414.87</v>
      </c>
      <c r="M3172">
        <v>683.23929999999996</v>
      </c>
      <c r="N3172" s="9">
        <f t="shared" si="160"/>
        <v>8.4939459713904597E-2</v>
      </c>
      <c r="O3172" s="9">
        <f t="shared" si="161"/>
        <v>0.1267700007487178</v>
      </c>
    </row>
    <row r="3173" spans="1:15" x14ac:dyDescent="0.15">
      <c r="A3173">
        <f t="shared" si="162"/>
        <v>1</v>
      </c>
      <c r="B3173" s="3" t="s">
        <v>3172</v>
      </c>
      <c r="C3173" s="4">
        <v>22.5270124474646</v>
      </c>
      <c r="K3173" s="8">
        <v>33799</v>
      </c>
      <c r="L3173">
        <v>417.68</v>
      </c>
      <c r="M3173">
        <v>684.75549999999998</v>
      </c>
      <c r="N3173" s="9">
        <f t="shared" si="160"/>
        <v>9.4721392252450576E-2</v>
      </c>
      <c r="O3173" s="9">
        <f t="shared" si="161"/>
        <v>0.12995957095709576</v>
      </c>
    </row>
    <row r="3174" spans="1:15" x14ac:dyDescent="0.15">
      <c r="A3174">
        <f t="shared" si="162"/>
        <v>2</v>
      </c>
      <c r="B3174" s="3" t="s">
        <v>3173</v>
      </c>
      <c r="C3174" s="4">
        <v>22.277706305585699</v>
      </c>
      <c r="K3174" s="8">
        <v>33800</v>
      </c>
      <c r="L3174">
        <v>417.1</v>
      </c>
      <c r="M3174">
        <v>681.91480000000001</v>
      </c>
      <c r="N3174" s="9">
        <f t="shared" si="160"/>
        <v>9.42336953670182E-2</v>
      </c>
      <c r="O3174" s="9">
        <f t="shared" si="161"/>
        <v>0.12795801354678105</v>
      </c>
    </row>
    <row r="3175" spans="1:15" x14ac:dyDescent="0.15">
      <c r="A3175">
        <f t="shared" si="162"/>
        <v>3</v>
      </c>
      <c r="B3175" s="3" t="s">
        <v>3174</v>
      </c>
      <c r="C3175" s="4">
        <v>22.871202515391499</v>
      </c>
      <c r="K3175" s="8">
        <v>33801</v>
      </c>
      <c r="L3175">
        <v>417.54</v>
      </c>
      <c r="M3175">
        <v>690.05650000000003</v>
      </c>
      <c r="N3175" s="9">
        <f t="shared" si="160"/>
        <v>8.3478215740716788E-2</v>
      </c>
      <c r="O3175" s="9">
        <f t="shared" si="161"/>
        <v>0.14718814789003654</v>
      </c>
    </row>
    <row r="3176" spans="1:15" x14ac:dyDescent="0.15">
      <c r="A3176">
        <f t="shared" si="162"/>
        <v>4</v>
      </c>
      <c r="B3176" s="3" t="s">
        <v>3175</v>
      </c>
      <c r="C3176" s="4">
        <v>21.324553810516001</v>
      </c>
      <c r="K3176" s="8">
        <v>33802</v>
      </c>
      <c r="L3176">
        <v>415.62</v>
      </c>
      <c r="M3176">
        <v>687.61389999999994</v>
      </c>
      <c r="N3176" s="9">
        <f t="shared" si="160"/>
        <v>8.1724012284628555E-2</v>
      </c>
      <c r="O3176" s="9">
        <f t="shared" si="161"/>
        <v>0.15212250319859977</v>
      </c>
    </row>
    <row r="3177" spans="1:15" x14ac:dyDescent="0.15">
      <c r="A3177">
        <f t="shared" si="162"/>
        <v>5</v>
      </c>
      <c r="B3177" s="3" t="s">
        <v>3176</v>
      </c>
      <c r="C3177" s="4">
        <v>21.029609939124299</v>
      </c>
      <c r="K3177" s="8">
        <v>33805</v>
      </c>
      <c r="L3177">
        <v>413.75</v>
      </c>
      <c r="M3177">
        <v>685.70240000000001</v>
      </c>
      <c r="N3177" s="9">
        <f t="shared" si="160"/>
        <v>8.0625783535311246E-2</v>
      </c>
      <c r="O3177" s="9">
        <f t="shared" si="161"/>
        <v>0.13493403105242807</v>
      </c>
    </row>
    <row r="3178" spans="1:15" x14ac:dyDescent="0.15">
      <c r="A3178">
        <f t="shared" si="162"/>
        <v>6</v>
      </c>
      <c r="B3178" s="3" t="s">
        <v>3177</v>
      </c>
      <c r="C3178" s="4">
        <v>21.4833269451895</v>
      </c>
      <c r="K3178" s="8">
        <v>33806</v>
      </c>
      <c r="L3178">
        <v>413.76</v>
      </c>
      <c r="M3178">
        <v>685.51139999999998</v>
      </c>
      <c r="N3178" s="9">
        <f t="shared" si="160"/>
        <v>9.0506562648252631E-2</v>
      </c>
      <c r="O3178" s="9">
        <f t="shared" si="161"/>
        <v>0.13783982336637624</v>
      </c>
    </row>
    <row r="3179" spans="1:15" x14ac:dyDescent="0.15">
      <c r="A3179">
        <f t="shared" si="162"/>
        <v>7</v>
      </c>
      <c r="B3179" s="3" t="s">
        <v>3178</v>
      </c>
      <c r="C3179" s="4">
        <v>21.4833269451895</v>
      </c>
      <c r="K3179" s="8">
        <v>33807</v>
      </c>
      <c r="L3179">
        <v>410.93</v>
      </c>
      <c r="M3179">
        <v>686.40549999999996</v>
      </c>
      <c r="N3179" s="9">
        <f t="shared" si="160"/>
        <v>8.5278892879780299E-2</v>
      </c>
      <c r="O3179" s="9">
        <f t="shared" si="161"/>
        <v>0.13904936604378992</v>
      </c>
    </row>
    <row r="3180" spans="1:15" x14ac:dyDescent="0.15">
      <c r="A3180">
        <f t="shared" si="162"/>
        <v>1</v>
      </c>
      <c r="B3180" s="3" t="s">
        <v>3179</v>
      </c>
      <c r="C3180" s="4">
        <v>19.325319304145399</v>
      </c>
      <c r="K3180" s="8">
        <v>33808</v>
      </c>
      <c r="L3180">
        <v>412.08</v>
      </c>
      <c r="M3180">
        <v>680.596</v>
      </c>
      <c r="N3180" s="9">
        <f t="shared" si="160"/>
        <v>8.168836623267528E-2</v>
      </c>
      <c r="O3180" s="9">
        <f t="shared" si="161"/>
        <v>0.13387878454677082</v>
      </c>
    </row>
    <row r="3181" spans="1:15" x14ac:dyDescent="0.15">
      <c r="A3181">
        <f t="shared" si="162"/>
        <v>2</v>
      </c>
      <c r="B3181" s="3" t="s">
        <v>3180</v>
      </c>
      <c r="C3181" s="4">
        <v>17.295682439199101</v>
      </c>
      <c r="K3181" s="8">
        <v>33809</v>
      </c>
      <c r="L3181">
        <v>411.6</v>
      </c>
      <c r="M3181">
        <v>675.94839999999999</v>
      </c>
      <c r="N3181" s="9">
        <f t="shared" si="160"/>
        <v>8.0513480166959805E-2</v>
      </c>
      <c r="O3181" s="9">
        <f t="shared" si="161"/>
        <v>0.14301957418256017</v>
      </c>
    </row>
    <row r="3182" spans="1:15" x14ac:dyDescent="0.15">
      <c r="A3182">
        <f t="shared" si="162"/>
        <v>3</v>
      </c>
      <c r="B3182" s="3" t="s">
        <v>3181</v>
      </c>
      <c r="C3182" s="4">
        <v>20.962227560819201</v>
      </c>
      <c r="K3182" s="8">
        <v>33812</v>
      </c>
      <c r="L3182">
        <v>411.54</v>
      </c>
      <c r="M3182">
        <v>672.63589999999999</v>
      </c>
      <c r="N3182" s="9">
        <f t="shared" si="160"/>
        <v>7.4096306929401168E-2</v>
      </c>
      <c r="O3182" s="9">
        <f t="shared" si="161"/>
        <v>0.13328896568049742</v>
      </c>
    </row>
    <row r="3183" spans="1:15" x14ac:dyDescent="0.15">
      <c r="A3183">
        <f t="shared" si="162"/>
        <v>4</v>
      </c>
      <c r="B3183" s="3" t="s">
        <v>3182</v>
      </c>
      <c r="C3183" s="4">
        <v>18.992352193147202</v>
      </c>
      <c r="K3183" s="8">
        <v>33813</v>
      </c>
      <c r="L3183">
        <v>417.52</v>
      </c>
      <c r="M3183">
        <v>674.05780000000004</v>
      </c>
      <c r="N3183" s="9">
        <f t="shared" si="160"/>
        <v>7.9727947451446957E-2</v>
      </c>
      <c r="O3183" s="9">
        <f t="shared" si="161"/>
        <v>0.13981777669029039</v>
      </c>
    </row>
    <row r="3184" spans="1:15" x14ac:dyDescent="0.15">
      <c r="A3184">
        <f t="shared" si="162"/>
        <v>5</v>
      </c>
      <c r="B3184" s="3" t="s">
        <v>3183</v>
      </c>
      <c r="C3184" s="4">
        <v>20.2814999155874</v>
      </c>
      <c r="K3184" s="8">
        <v>33814</v>
      </c>
      <c r="L3184">
        <v>422.23</v>
      </c>
      <c r="M3184">
        <v>676.9461</v>
      </c>
      <c r="N3184" s="9">
        <f t="shared" si="160"/>
        <v>8.8754802609525285E-2</v>
      </c>
      <c r="O3184" s="9">
        <f t="shared" si="161"/>
        <v>0.14137040098169051</v>
      </c>
    </row>
    <row r="3185" spans="1:15" x14ac:dyDescent="0.15">
      <c r="A3185">
        <f t="shared" si="162"/>
        <v>6</v>
      </c>
      <c r="B3185" s="3" t="s">
        <v>3184</v>
      </c>
      <c r="C3185" s="4">
        <v>21.025798473627201</v>
      </c>
      <c r="K3185" s="8">
        <v>33815</v>
      </c>
      <c r="L3185">
        <v>423.92</v>
      </c>
      <c r="M3185">
        <v>672.19809999999995</v>
      </c>
      <c r="N3185" s="9">
        <f t="shared" si="160"/>
        <v>9.5060963008886112E-2</v>
      </c>
      <c r="O3185" s="9">
        <f t="shared" si="161"/>
        <v>0.12598448542430574</v>
      </c>
    </row>
    <row r="3186" spans="1:15" x14ac:dyDescent="0.15">
      <c r="A3186">
        <f t="shared" si="162"/>
        <v>7</v>
      </c>
      <c r="B3186" s="3" t="s">
        <v>3185</v>
      </c>
      <c r="C3186" s="4">
        <v>21.025798473627201</v>
      </c>
      <c r="K3186" s="8">
        <v>33816</v>
      </c>
      <c r="L3186">
        <v>424.21</v>
      </c>
      <c r="M3186">
        <v>671.97789999999998</v>
      </c>
      <c r="N3186" s="9">
        <f t="shared" si="160"/>
        <v>9.5640270675138028E-2</v>
      </c>
      <c r="O3186" s="9">
        <f t="shared" si="161"/>
        <v>0.10626083558036248</v>
      </c>
    </row>
    <row r="3187" spans="1:15" x14ac:dyDescent="0.15">
      <c r="A3187">
        <f t="shared" si="162"/>
        <v>1</v>
      </c>
      <c r="B3187" s="3" t="s">
        <v>3186</v>
      </c>
      <c r="C3187" s="4">
        <v>21.025798473627201</v>
      </c>
      <c r="K3187" s="8">
        <v>33819</v>
      </c>
      <c r="L3187">
        <v>425.09</v>
      </c>
      <c r="M3187">
        <v>675.24400000000003</v>
      </c>
      <c r="N3187" s="9">
        <f t="shared" si="160"/>
        <v>0.10395782475458359</v>
      </c>
      <c r="O3187" s="9">
        <f t="shared" si="161"/>
        <v>0.11442401796957657</v>
      </c>
    </row>
    <row r="3188" spans="1:15" x14ac:dyDescent="0.15">
      <c r="A3188">
        <f t="shared" si="162"/>
        <v>2</v>
      </c>
      <c r="B3188" s="3" t="s">
        <v>3187</v>
      </c>
      <c r="C3188" s="4">
        <v>20.303017817676501</v>
      </c>
      <c r="K3188" s="8">
        <v>33820</v>
      </c>
      <c r="L3188">
        <v>424.36</v>
      </c>
      <c r="M3188">
        <v>676.19029999999998</v>
      </c>
      <c r="N3188" s="9">
        <f t="shared" si="160"/>
        <v>8.6375505606471892E-2</v>
      </c>
      <c r="O3188" s="9">
        <f t="shared" si="161"/>
        <v>0.11636036206783551</v>
      </c>
    </row>
    <row r="3189" spans="1:15" x14ac:dyDescent="0.15">
      <c r="A3189">
        <f t="shared" si="162"/>
        <v>3</v>
      </c>
      <c r="B3189" s="3" t="s">
        <v>3188</v>
      </c>
      <c r="C3189" s="4">
        <v>20.131549336180001</v>
      </c>
      <c r="K3189" s="8">
        <v>33821</v>
      </c>
      <c r="L3189">
        <v>422.19</v>
      </c>
      <c r="M3189">
        <v>681.56449999999995</v>
      </c>
      <c r="N3189" s="9">
        <f t="shared" si="160"/>
        <v>8.098627611634579E-2</v>
      </c>
      <c r="O3189" s="9">
        <f t="shared" si="161"/>
        <v>0.12523292923986507</v>
      </c>
    </row>
    <row r="3190" spans="1:15" x14ac:dyDescent="0.15">
      <c r="A3190">
        <f t="shared" si="162"/>
        <v>4</v>
      </c>
      <c r="B3190" s="3" t="s">
        <v>3189</v>
      </c>
      <c r="C3190" s="4">
        <v>21.712704591583702</v>
      </c>
      <c r="K3190" s="8">
        <v>33822</v>
      </c>
      <c r="L3190">
        <v>420.59</v>
      </c>
      <c r="M3190">
        <v>680.851</v>
      </c>
      <c r="N3190" s="9">
        <f t="shared" si="160"/>
        <v>8.0319531490804508E-2</v>
      </c>
      <c r="O3190" s="9">
        <f t="shared" si="161"/>
        <v>0.13562420459719893</v>
      </c>
    </row>
    <row r="3191" spans="1:15" x14ac:dyDescent="0.15">
      <c r="A3191">
        <f t="shared" si="162"/>
        <v>5</v>
      </c>
      <c r="B3191" s="3" t="s">
        <v>3190</v>
      </c>
      <c r="C3191" s="4">
        <v>22.981806104112302</v>
      </c>
      <c r="K3191" s="8">
        <v>33823</v>
      </c>
      <c r="L3191">
        <v>418.88</v>
      </c>
      <c r="M3191">
        <v>681.94560000000001</v>
      </c>
      <c r="N3191" s="9">
        <f t="shared" si="160"/>
        <v>8.2041744162016927E-2</v>
      </c>
      <c r="O3191" s="9">
        <f t="shared" si="161"/>
        <v>0.11281353615569922</v>
      </c>
    </row>
    <row r="3192" spans="1:15" x14ac:dyDescent="0.15">
      <c r="A3192">
        <f t="shared" si="162"/>
        <v>6</v>
      </c>
      <c r="B3192" s="3" t="s">
        <v>3191</v>
      </c>
      <c r="C3192" s="4">
        <v>20.876484158961901</v>
      </c>
      <c r="K3192" s="8">
        <v>33826</v>
      </c>
      <c r="L3192">
        <v>419.42</v>
      </c>
      <c r="M3192">
        <v>684.44809999999995</v>
      </c>
      <c r="N3192" s="9">
        <f t="shared" si="160"/>
        <v>8.0923663728673878E-2</v>
      </c>
      <c r="O3192" s="9">
        <f t="shared" si="161"/>
        <v>0.11845143599954566</v>
      </c>
    </row>
    <row r="3193" spans="1:15" x14ac:dyDescent="0.15">
      <c r="A3193">
        <f t="shared" si="162"/>
        <v>7</v>
      </c>
      <c r="B3193" s="3" t="s">
        <v>3192</v>
      </c>
      <c r="C3193" s="4">
        <v>20.876484158961901</v>
      </c>
      <c r="K3193" s="8">
        <v>33827</v>
      </c>
      <c r="L3193">
        <v>418.9</v>
      </c>
      <c r="M3193">
        <v>682.14059999999995</v>
      </c>
      <c r="N3193" s="9">
        <f t="shared" si="160"/>
        <v>7.5150146296391274E-2</v>
      </c>
      <c r="O3193" s="9">
        <f t="shared" si="161"/>
        <v>0.11175568060138463</v>
      </c>
    </row>
    <row r="3194" spans="1:15" x14ac:dyDescent="0.15">
      <c r="A3194">
        <f t="shared" si="162"/>
        <v>1</v>
      </c>
      <c r="B3194" s="3" t="s">
        <v>3193</v>
      </c>
      <c r="C3194" s="4">
        <v>21.497634307666502</v>
      </c>
      <c r="K3194" s="8">
        <v>33828</v>
      </c>
      <c r="L3194">
        <v>417.78</v>
      </c>
      <c r="M3194">
        <v>680.43050000000005</v>
      </c>
      <c r="N3194" s="9">
        <f t="shared" si="160"/>
        <v>7.1505514234418976E-2</v>
      </c>
      <c r="O3194" s="9">
        <f t="shared" si="161"/>
        <v>0.12197261117856084</v>
      </c>
    </row>
    <row r="3195" spans="1:15" x14ac:dyDescent="0.15">
      <c r="A3195">
        <f t="shared" si="162"/>
        <v>2</v>
      </c>
      <c r="B3195" s="3" t="s">
        <v>3194</v>
      </c>
      <c r="C3195" s="4">
        <v>19.730231276889398</v>
      </c>
      <c r="K3195" s="8">
        <v>33829</v>
      </c>
      <c r="L3195">
        <v>417.73</v>
      </c>
      <c r="M3195">
        <v>678.51980000000003</v>
      </c>
      <c r="N3195" s="9">
        <f t="shared" si="160"/>
        <v>7.2945830015668012E-2</v>
      </c>
      <c r="O3195" s="9">
        <f t="shared" si="161"/>
        <v>0.10904531229134506</v>
      </c>
    </row>
    <row r="3196" spans="1:15" x14ac:dyDescent="0.15">
      <c r="A3196">
        <f t="shared" si="162"/>
        <v>3</v>
      </c>
      <c r="B3196" s="3" t="s">
        <v>3195</v>
      </c>
      <c r="C3196" s="4">
        <v>19.567373602613099</v>
      </c>
      <c r="K3196" s="8">
        <v>33830</v>
      </c>
      <c r="L3196">
        <v>419.91</v>
      </c>
      <c r="M3196">
        <v>679.1087</v>
      </c>
      <c r="N3196" s="9">
        <f t="shared" si="160"/>
        <v>8.9034700969967462E-2</v>
      </c>
      <c r="O3196" s="9">
        <f t="shared" si="161"/>
        <v>0.12507861036099466</v>
      </c>
    </row>
    <row r="3197" spans="1:15" x14ac:dyDescent="0.15">
      <c r="A3197">
        <f t="shared" si="162"/>
        <v>4</v>
      </c>
      <c r="B3197" s="3" t="s">
        <v>3196</v>
      </c>
      <c r="C3197" s="4">
        <v>18.778393146790101</v>
      </c>
      <c r="K3197" s="8">
        <v>33833</v>
      </c>
      <c r="L3197">
        <v>420.74</v>
      </c>
      <c r="M3197">
        <v>671.86239999999998</v>
      </c>
      <c r="N3197" s="9">
        <f t="shared" si="160"/>
        <v>0.11759237123807997</v>
      </c>
      <c r="O3197" s="9">
        <f t="shared" si="161"/>
        <v>0.11429169440527587</v>
      </c>
    </row>
    <row r="3198" spans="1:15" x14ac:dyDescent="0.15">
      <c r="A3198">
        <f t="shared" si="162"/>
        <v>5</v>
      </c>
      <c r="B3198" s="3" t="s">
        <v>3197</v>
      </c>
      <c r="C3198" s="4">
        <v>19.8431445031656</v>
      </c>
      <c r="K3198" s="8">
        <v>33834</v>
      </c>
      <c r="L3198">
        <v>421.34</v>
      </c>
      <c r="M3198">
        <v>671.18650000000002</v>
      </c>
      <c r="N3198" s="9">
        <f t="shared" si="160"/>
        <v>0.11045515641883874</v>
      </c>
      <c r="O3198" s="9">
        <f t="shared" si="161"/>
        <v>9.9964568366663897E-2</v>
      </c>
    </row>
    <row r="3199" spans="1:15" x14ac:dyDescent="0.15">
      <c r="A3199">
        <f t="shared" si="162"/>
        <v>6</v>
      </c>
      <c r="B3199" s="3" t="s">
        <v>3198</v>
      </c>
      <c r="C3199" s="4">
        <v>19.3766864518722</v>
      </c>
      <c r="K3199" s="8">
        <v>33835</v>
      </c>
      <c r="L3199">
        <v>418.19</v>
      </c>
      <c r="M3199">
        <v>672.36260000000004</v>
      </c>
      <c r="N3199" s="9">
        <f t="shared" si="160"/>
        <v>7.066233134488864E-2</v>
      </c>
      <c r="O3199" s="9">
        <f t="shared" si="161"/>
        <v>9.3868189360352572E-2</v>
      </c>
    </row>
    <row r="3200" spans="1:15" x14ac:dyDescent="0.15">
      <c r="A3200">
        <f t="shared" si="162"/>
        <v>7</v>
      </c>
      <c r="B3200" s="3" t="s">
        <v>3199</v>
      </c>
      <c r="C3200" s="4">
        <v>19.3766864518722</v>
      </c>
      <c r="K3200" s="8">
        <v>33836</v>
      </c>
      <c r="L3200">
        <v>418.26</v>
      </c>
      <c r="M3200">
        <v>673.28459999999995</v>
      </c>
      <c r="N3200" s="9">
        <f t="shared" si="160"/>
        <v>6.8816599800679779E-2</v>
      </c>
      <c r="O3200" s="9">
        <f t="shared" si="161"/>
        <v>9.2891578390346341E-2</v>
      </c>
    </row>
    <row r="3201" spans="1:15" x14ac:dyDescent="0.15">
      <c r="A3201">
        <f t="shared" si="162"/>
        <v>1</v>
      </c>
      <c r="B3201" s="3" t="s">
        <v>3200</v>
      </c>
      <c r="C3201" s="4">
        <v>19.412135681928</v>
      </c>
      <c r="K3201" s="8">
        <v>33837</v>
      </c>
      <c r="L3201">
        <v>414.85</v>
      </c>
      <c r="M3201">
        <v>667.09310000000005</v>
      </c>
      <c r="N3201" s="9">
        <f t="shared" si="160"/>
        <v>5.2464672603191431E-2</v>
      </c>
      <c r="O3201" s="9">
        <f t="shared" si="161"/>
        <v>6.486212359105048E-2</v>
      </c>
    </row>
    <row r="3202" spans="1:15" x14ac:dyDescent="0.15">
      <c r="A3202">
        <f t="shared" si="162"/>
        <v>2</v>
      </c>
      <c r="B3202" s="3" t="s">
        <v>3201</v>
      </c>
      <c r="C3202" s="4">
        <v>22.506517955299302</v>
      </c>
      <c r="K3202" s="8">
        <v>33840</v>
      </c>
      <c r="L3202">
        <v>410.72</v>
      </c>
      <c r="M3202">
        <v>668.89520000000005</v>
      </c>
      <c r="N3202" s="9">
        <f t="shared" ref="N3202:N3265" si="163">L3202/L2950-1</f>
        <v>4.2833566078456231E-2</v>
      </c>
      <c r="O3202" s="9">
        <f t="shared" ref="O3202:O3265" si="164">M3202/M2950-1</f>
        <v>5.9962722765703358E-2</v>
      </c>
    </row>
    <row r="3203" spans="1:15" x14ac:dyDescent="0.15">
      <c r="A3203">
        <f t="shared" si="162"/>
        <v>3</v>
      </c>
      <c r="B3203" s="3" t="s">
        <v>3202</v>
      </c>
      <c r="C3203" s="4">
        <v>24.045669880188399</v>
      </c>
      <c r="K3203" s="8">
        <v>33841</v>
      </c>
      <c r="L3203">
        <v>411.61</v>
      </c>
      <c r="M3203">
        <v>675.91780000000006</v>
      </c>
      <c r="N3203" s="9">
        <f t="shared" si="163"/>
        <v>4.7193812649468203E-2</v>
      </c>
      <c r="O3203" s="9">
        <f t="shared" si="164"/>
        <v>7.6578059569720969E-2</v>
      </c>
    </row>
    <row r="3204" spans="1:15" x14ac:dyDescent="0.15">
      <c r="A3204">
        <f t="shared" ref="A3204:A3267" si="165">WEEKDAY(B3204,2)</f>
        <v>4</v>
      </c>
      <c r="B3204" s="3" t="s">
        <v>3203</v>
      </c>
      <c r="C3204" s="4">
        <v>22.728793108147102</v>
      </c>
      <c r="K3204" s="8">
        <v>33842</v>
      </c>
      <c r="L3204">
        <v>413.51</v>
      </c>
      <c r="M3204">
        <v>663.39790000000005</v>
      </c>
      <c r="N3204" s="9">
        <f t="shared" si="163"/>
        <v>4.2532271077047268E-2</v>
      </c>
      <c r="O3204" s="9">
        <f t="shared" si="164"/>
        <v>6.8310405543765995E-2</v>
      </c>
    </row>
    <row r="3205" spans="1:15" x14ac:dyDescent="0.15">
      <c r="A3205">
        <f t="shared" si="165"/>
        <v>5</v>
      </c>
      <c r="B3205" s="3" t="s">
        <v>3204</v>
      </c>
      <c r="C3205" s="4">
        <v>23.075375956276599</v>
      </c>
      <c r="K3205" s="8">
        <v>33843</v>
      </c>
      <c r="L3205">
        <v>413.53</v>
      </c>
      <c r="M3205">
        <v>657.46479999999997</v>
      </c>
      <c r="N3205" s="9">
        <f t="shared" si="163"/>
        <v>4.3029737432844772E-2</v>
      </c>
      <c r="O3205" s="9">
        <f t="shared" si="164"/>
        <v>6.7707137342583934E-2</v>
      </c>
    </row>
    <row r="3206" spans="1:15" x14ac:dyDescent="0.15">
      <c r="A3206">
        <f t="shared" si="165"/>
        <v>6</v>
      </c>
      <c r="B3206" s="3" t="s">
        <v>3205</v>
      </c>
      <c r="C3206" s="4">
        <v>23.714105572962001</v>
      </c>
      <c r="K3206" s="8">
        <v>33844</v>
      </c>
      <c r="L3206">
        <v>414.84</v>
      </c>
      <c r="M3206">
        <v>667.75360000000001</v>
      </c>
      <c r="N3206" s="9">
        <f t="shared" si="163"/>
        <v>4.9085805325847831E-2</v>
      </c>
      <c r="O3206" s="9">
        <f t="shared" si="164"/>
        <v>8.2112577021611122E-2</v>
      </c>
    </row>
    <row r="3207" spans="1:15" x14ac:dyDescent="0.15">
      <c r="A3207">
        <f t="shared" si="165"/>
        <v>7</v>
      </c>
      <c r="B3207" s="3" t="s">
        <v>3206</v>
      </c>
      <c r="C3207" s="4">
        <v>23.714105572962001</v>
      </c>
      <c r="K3207" s="8">
        <v>33847</v>
      </c>
      <c r="L3207">
        <v>414.03</v>
      </c>
      <c r="M3207">
        <v>673.89869999999996</v>
      </c>
      <c r="N3207" s="9">
        <f t="shared" si="163"/>
        <v>5.5794976412087305E-2</v>
      </c>
      <c r="O3207" s="9">
        <f t="shared" si="164"/>
        <v>8.9161072832999233E-2</v>
      </c>
    </row>
    <row r="3208" spans="1:15" x14ac:dyDescent="0.15">
      <c r="A3208">
        <f t="shared" si="165"/>
        <v>1</v>
      </c>
      <c r="B3208" s="3" t="s">
        <v>3207</v>
      </c>
      <c r="C3208" s="4">
        <v>24.283824759873202</v>
      </c>
      <c r="K3208" s="8">
        <v>33848</v>
      </c>
      <c r="L3208">
        <v>416.07</v>
      </c>
      <c r="M3208">
        <v>676.89660000000003</v>
      </c>
      <c r="N3208" s="9">
        <f t="shared" si="163"/>
        <v>6.692822524809583E-2</v>
      </c>
      <c r="O3208" s="9">
        <f t="shared" si="164"/>
        <v>0.10407757191097722</v>
      </c>
    </row>
    <row r="3209" spans="1:15" x14ac:dyDescent="0.15">
      <c r="A3209">
        <f t="shared" si="165"/>
        <v>2</v>
      </c>
      <c r="B3209" s="3" t="s">
        <v>3208</v>
      </c>
      <c r="C3209" s="4">
        <v>22.787414387765601</v>
      </c>
      <c r="K3209" s="8">
        <v>33849</v>
      </c>
      <c r="L3209">
        <v>417.98</v>
      </c>
      <c r="M3209">
        <v>687.41470000000004</v>
      </c>
      <c r="N3209" s="9">
        <f t="shared" si="163"/>
        <v>7.4112144729403306E-2</v>
      </c>
      <c r="O3209" s="9">
        <f t="shared" si="164"/>
        <v>0.12180201874351737</v>
      </c>
    </row>
    <row r="3210" spans="1:15" x14ac:dyDescent="0.15">
      <c r="A3210">
        <f t="shared" si="165"/>
        <v>3</v>
      </c>
      <c r="B3210" s="3" t="s">
        <v>3209</v>
      </c>
      <c r="C3210" s="4">
        <v>20.747723257927699</v>
      </c>
      <c r="K3210" s="8">
        <v>33850</v>
      </c>
      <c r="L3210">
        <v>417.98</v>
      </c>
      <c r="M3210">
        <v>693.899</v>
      </c>
      <c r="N3210" s="9">
        <f t="shared" si="163"/>
        <v>7.4222564893343668E-2</v>
      </c>
      <c r="O3210" s="9">
        <f t="shared" si="164"/>
        <v>0.14840742025516218</v>
      </c>
    </row>
    <row r="3211" spans="1:15" x14ac:dyDescent="0.15">
      <c r="A3211">
        <f t="shared" si="165"/>
        <v>4</v>
      </c>
      <c r="B3211" s="3" t="s">
        <v>3210</v>
      </c>
      <c r="C3211" s="4">
        <v>17.7698535815945</v>
      </c>
      <c r="K3211" s="8">
        <v>33851</v>
      </c>
      <c r="L3211">
        <v>417.08</v>
      </c>
      <c r="M3211">
        <v>693.5394</v>
      </c>
      <c r="N3211" s="9">
        <f t="shared" si="163"/>
        <v>7.3371593277916425E-2</v>
      </c>
      <c r="O3211" s="9">
        <f t="shared" si="164"/>
        <v>0.1423676551250439</v>
      </c>
    </row>
    <row r="3212" spans="1:15" x14ac:dyDescent="0.15">
      <c r="A3212">
        <f t="shared" si="165"/>
        <v>5</v>
      </c>
      <c r="B3212" s="3" t="s">
        <v>3211</v>
      </c>
      <c r="C3212" s="4">
        <v>18.1033472521348</v>
      </c>
      <c r="K3212" s="8">
        <v>33855</v>
      </c>
      <c r="L3212">
        <v>414.44</v>
      </c>
      <c r="M3212">
        <v>693.5394</v>
      </c>
      <c r="N3212" s="9">
        <f t="shared" si="163"/>
        <v>7.7699188683170384E-2</v>
      </c>
      <c r="O3212" s="9">
        <f t="shared" si="164"/>
        <v>0.12752337100418498</v>
      </c>
    </row>
    <row r="3213" spans="1:15" x14ac:dyDescent="0.15">
      <c r="A3213">
        <f t="shared" si="165"/>
        <v>6</v>
      </c>
      <c r="B3213" s="3" t="s">
        <v>3212</v>
      </c>
      <c r="C3213" s="4">
        <v>17.675390104496699</v>
      </c>
      <c r="K3213" s="8">
        <v>33856</v>
      </c>
      <c r="L3213">
        <v>416.36</v>
      </c>
      <c r="M3213">
        <v>683.79669999999999</v>
      </c>
      <c r="N3213" s="9">
        <f t="shared" si="163"/>
        <v>8.1201796982523611E-2</v>
      </c>
      <c r="O3213" s="9">
        <f t="shared" si="164"/>
        <v>0.11096999619168435</v>
      </c>
    </row>
    <row r="3214" spans="1:15" x14ac:dyDescent="0.15">
      <c r="A3214">
        <f t="shared" si="165"/>
        <v>7</v>
      </c>
      <c r="B3214" s="3" t="s">
        <v>3213</v>
      </c>
      <c r="C3214" s="4">
        <v>17.675390104496699</v>
      </c>
      <c r="K3214" s="8">
        <v>33857</v>
      </c>
      <c r="L3214">
        <v>419.95</v>
      </c>
      <c r="M3214">
        <v>683.98220000000003</v>
      </c>
      <c r="N3214" s="9">
        <f t="shared" si="163"/>
        <v>8.4189600867454972E-2</v>
      </c>
      <c r="O3214" s="9">
        <f t="shared" si="164"/>
        <v>0.11032268212890761</v>
      </c>
    </row>
    <row r="3215" spans="1:15" x14ac:dyDescent="0.15">
      <c r="A3215">
        <f t="shared" si="165"/>
        <v>1</v>
      </c>
      <c r="B3215" s="3" t="s">
        <v>3214</v>
      </c>
      <c r="C3215" s="4">
        <v>19.126789066033002</v>
      </c>
      <c r="K3215" s="8">
        <v>33858</v>
      </c>
      <c r="L3215">
        <v>419.58</v>
      </c>
      <c r="M3215">
        <v>683.2319</v>
      </c>
      <c r="N3215" s="9">
        <f t="shared" si="163"/>
        <v>9.3824135144294774E-2</v>
      </c>
      <c r="O3215" s="9">
        <f t="shared" si="164"/>
        <v>0.1104644359162561</v>
      </c>
    </row>
    <row r="3216" spans="1:15" x14ac:dyDescent="0.15">
      <c r="A3216">
        <f t="shared" si="165"/>
        <v>2</v>
      </c>
      <c r="B3216" s="3" t="s">
        <v>3215</v>
      </c>
      <c r="C3216" s="4">
        <v>20.363271995141599</v>
      </c>
      <c r="K3216" s="8">
        <v>33861</v>
      </c>
      <c r="L3216">
        <v>425.27</v>
      </c>
      <c r="M3216">
        <v>686.22609999999997</v>
      </c>
      <c r="N3216" s="9">
        <f t="shared" si="163"/>
        <v>0.10236404168178748</v>
      </c>
      <c r="O3216" s="9">
        <f t="shared" si="164"/>
        <v>0.12293272952767098</v>
      </c>
    </row>
    <row r="3217" spans="1:15" x14ac:dyDescent="0.15">
      <c r="A3217">
        <f t="shared" si="165"/>
        <v>3</v>
      </c>
      <c r="B3217" s="3" t="s">
        <v>3216</v>
      </c>
      <c r="C3217" s="4">
        <v>22.7562119241252</v>
      </c>
      <c r="K3217" s="8">
        <v>33862</v>
      </c>
      <c r="L3217">
        <v>419.77</v>
      </c>
      <c r="M3217">
        <v>681.96349999999995</v>
      </c>
      <c r="N3217" s="9">
        <f t="shared" si="163"/>
        <v>8.8897535667963545E-2</v>
      </c>
      <c r="O3217" s="9">
        <f t="shared" si="164"/>
        <v>0.11243648210488155</v>
      </c>
    </row>
    <row r="3218" spans="1:15" x14ac:dyDescent="0.15">
      <c r="A3218">
        <f t="shared" si="165"/>
        <v>4</v>
      </c>
      <c r="B3218" s="3" t="s">
        <v>3217</v>
      </c>
      <c r="C3218" s="4">
        <v>21.912701318644299</v>
      </c>
      <c r="K3218" s="8">
        <v>33863</v>
      </c>
      <c r="L3218">
        <v>419.92</v>
      </c>
      <c r="M3218">
        <v>681.12869999999998</v>
      </c>
      <c r="N3218" s="9">
        <f t="shared" si="163"/>
        <v>8.5232852638652101E-2</v>
      </c>
      <c r="O3218" s="9">
        <f t="shared" si="164"/>
        <v>9.6811297630417403E-2</v>
      </c>
    </row>
    <row r="3219" spans="1:15" x14ac:dyDescent="0.15">
      <c r="A3219">
        <f t="shared" si="165"/>
        <v>5</v>
      </c>
      <c r="B3219" s="3" t="s">
        <v>3218</v>
      </c>
      <c r="C3219" s="4">
        <v>23.047626621447002</v>
      </c>
      <c r="K3219" s="8">
        <v>33864</v>
      </c>
      <c r="L3219">
        <v>419.93</v>
      </c>
      <c r="M3219">
        <v>682.35429999999997</v>
      </c>
      <c r="N3219" s="9">
        <f t="shared" si="163"/>
        <v>8.3522551346888241E-2</v>
      </c>
      <c r="O3219" s="9">
        <f t="shared" si="164"/>
        <v>0.12054903354383883</v>
      </c>
    </row>
    <row r="3220" spans="1:15" x14ac:dyDescent="0.15">
      <c r="A3220">
        <f t="shared" si="165"/>
        <v>6</v>
      </c>
      <c r="B3220" s="3" t="s">
        <v>3219</v>
      </c>
      <c r="C3220" s="4">
        <v>23.047626621447002</v>
      </c>
      <c r="K3220" s="8">
        <v>33865</v>
      </c>
      <c r="L3220">
        <v>422.93</v>
      </c>
      <c r="M3220">
        <v>687.20870000000002</v>
      </c>
      <c r="N3220" s="9">
        <f t="shared" si="163"/>
        <v>9.0250567127242665E-2</v>
      </c>
      <c r="O3220" s="9">
        <f t="shared" si="164"/>
        <v>0.12515173474523467</v>
      </c>
    </row>
    <row r="3221" spans="1:15" x14ac:dyDescent="0.15">
      <c r="A3221">
        <f t="shared" si="165"/>
        <v>7</v>
      </c>
      <c r="B3221" s="3" t="s">
        <v>3220</v>
      </c>
      <c r="C3221" s="4">
        <v>23.047626621447002</v>
      </c>
      <c r="K3221" s="8">
        <v>33868</v>
      </c>
      <c r="L3221">
        <v>422.14</v>
      </c>
      <c r="M3221">
        <v>692.09929999999997</v>
      </c>
      <c r="N3221" s="9">
        <f t="shared" si="163"/>
        <v>9.3853648424543801E-2</v>
      </c>
      <c r="O3221" s="9">
        <f t="shared" si="164"/>
        <v>0.14872606797524091</v>
      </c>
    </row>
    <row r="3222" spans="1:15" x14ac:dyDescent="0.15">
      <c r="A3222">
        <f t="shared" si="165"/>
        <v>1</v>
      </c>
      <c r="B3222" s="3" t="s">
        <v>3221</v>
      </c>
      <c r="C3222" s="4">
        <v>23.047626621447002</v>
      </c>
      <c r="K3222" s="8">
        <v>33869</v>
      </c>
      <c r="L3222">
        <v>417.14</v>
      </c>
      <c r="M3222">
        <v>688.07240000000002</v>
      </c>
      <c r="N3222" s="9">
        <f t="shared" si="163"/>
        <v>7.590725026437295E-2</v>
      </c>
      <c r="O3222" s="9">
        <f t="shared" si="164"/>
        <v>0.15133953797656963</v>
      </c>
    </row>
    <row r="3223" spans="1:15" x14ac:dyDescent="0.15">
      <c r="A3223">
        <f t="shared" si="165"/>
        <v>2</v>
      </c>
      <c r="B3223" s="3" t="s">
        <v>3222</v>
      </c>
      <c r="C3223" s="4">
        <v>21.6119157615212</v>
      </c>
      <c r="K3223" s="8">
        <v>33870</v>
      </c>
      <c r="L3223">
        <v>417.44</v>
      </c>
      <c r="M3223">
        <v>695.72429999999997</v>
      </c>
      <c r="N3223" s="9">
        <f t="shared" si="163"/>
        <v>7.8990901571546646E-2</v>
      </c>
      <c r="O3223" s="9">
        <f t="shared" si="164"/>
        <v>0.15260565596991427</v>
      </c>
    </row>
    <row r="3224" spans="1:15" x14ac:dyDescent="0.15">
      <c r="A3224">
        <f t="shared" si="165"/>
        <v>3</v>
      </c>
      <c r="B3224" s="3" t="s">
        <v>3223</v>
      </c>
      <c r="C3224" s="4">
        <v>22.596809487191599</v>
      </c>
      <c r="K3224" s="8">
        <v>33871</v>
      </c>
      <c r="L3224">
        <v>418.47</v>
      </c>
      <c r="M3224">
        <v>695.72090000000003</v>
      </c>
      <c r="N3224" s="9">
        <f t="shared" si="163"/>
        <v>8.2744702320888042E-2</v>
      </c>
      <c r="O3224" s="9">
        <f t="shared" si="164"/>
        <v>0.15139504605524579</v>
      </c>
    </row>
    <row r="3225" spans="1:15" x14ac:dyDescent="0.15">
      <c r="A3225">
        <f t="shared" si="165"/>
        <v>4</v>
      </c>
      <c r="B3225" s="3" t="s">
        <v>3224</v>
      </c>
      <c r="C3225" s="4">
        <v>21.216658001639001</v>
      </c>
      <c r="K3225" s="8">
        <v>33872</v>
      </c>
      <c r="L3225">
        <v>414.35</v>
      </c>
      <c r="M3225">
        <v>695.69989999999996</v>
      </c>
      <c r="N3225" s="9">
        <f t="shared" si="163"/>
        <v>7.3723762632806444E-2</v>
      </c>
      <c r="O3225" s="9">
        <f t="shared" si="164"/>
        <v>0.15144318536533197</v>
      </c>
    </row>
    <row r="3226" spans="1:15" x14ac:dyDescent="0.15">
      <c r="A3226">
        <f t="shared" si="165"/>
        <v>5</v>
      </c>
      <c r="B3226" s="3" t="s">
        <v>3225</v>
      </c>
      <c r="C3226" s="4">
        <v>22.808615407180199</v>
      </c>
      <c r="K3226" s="8">
        <v>33875</v>
      </c>
      <c r="L3226">
        <v>416.62</v>
      </c>
      <c r="M3226">
        <v>694.76559999999995</v>
      </c>
      <c r="N3226" s="9">
        <f t="shared" si="163"/>
        <v>7.4150466663228887E-2</v>
      </c>
      <c r="O3226" s="9">
        <f t="shared" si="164"/>
        <v>0.14038959988037436</v>
      </c>
    </row>
    <row r="3227" spans="1:15" x14ac:dyDescent="0.15">
      <c r="A3227">
        <f t="shared" si="165"/>
        <v>6</v>
      </c>
      <c r="B3227" s="3" t="s">
        <v>3226</v>
      </c>
      <c r="C3227" s="4">
        <v>22.1998042110224</v>
      </c>
      <c r="K3227" s="8">
        <v>33876</v>
      </c>
      <c r="L3227">
        <v>416.8</v>
      </c>
      <c r="M3227">
        <v>695.12429999999995</v>
      </c>
      <c r="N3227" s="9">
        <f t="shared" si="163"/>
        <v>7.0914696813977551E-2</v>
      </c>
      <c r="O3227" s="9">
        <f t="shared" si="164"/>
        <v>0.13839582691223673</v>
      </c>
    </row>
    <row r="3228" spans="1:15" x14ac:dyDescent="0.15">
      <c r="A3228">
        <f t="shared" si="165"/>
        <v>7</v>
      </c>
      <c r="B3228" s="3" t="s">
        <v>3227</v>
      </c>
      <c r="C3228" s="4">
        <v>22.1998042110224</v>
      </c>
      <c r="K3228" s="8">
        <v>33877</v>
      </c>
      <c r="L3228">
        <v>417.8</v>
      </c>
      <c r="M3228">
        <v>699.50750000000005</v>
      </c>
      <c r="N3228" s="9">
        <f t="shared" si="163"/>
        <v>7.6083037140060927E-2</v>
      </c>
      <c r="O3228" s="9">
        <f t="shared" si="164"/>
        <v>0.14929427187689837</v>
      </c>
    </row>
    <row r="3229" spans="1:15" x14ac:dyDescent="0.15">
      <c r="A3229">
        <f t="shared" si="165"/>
        <v>1</v>
      </c>
      <c r="B3229" s="3" t="s">
        <v>3228</v>
      </c>
      <c r="C3229" s="4">
        <v>21.836002750578999</v>
      </c>
      <c r="K3229" s="8">
        <v>33878</v>
      </c>
      <c r="L3229">
        <v>416.29</v>
      </c>
      <c r="M3229">
        <v>695.87289999999996</v>
      </c>
      <c r="N3229" s="9">
        <f t="shared" si="163"/>
        <v>8.276328452154913E-2</v>
      </c>
      <c r="O3229" s="9">
        <f t="shared" si="164"/>
        <v>0.13535846925724693</v>
      </c>
    </row>
    <row r="3230" spans="1:15" x14ac:dyDescent="0.15">
      <c r="A3230">
        <f t="shared" si="165"/>
        <v>2</v>
      </c>
      <c r="B3230" s="3" t="s">
        <v>3229</v>
      </c>
      <c r="C3230" s="4">
        <v>21.263951297289601</v>
      </c>
      <c r="K3230" s="8">
        <v>33879</v>
      </c>
      <c r="L3230">
        <v>410.47</v>
      </c>
      <c r="M3230">
        <v>696.18939999999998</v>
      </c>
      <c r="N3230" s="9">
        <f t="shared" si="163"/>
        <v>7.6642622950819694E-2</v>
      </c>
      <c r="O3230" s="9">
        <f t="shared" si="164"/>
        <v>0.13587485803387533</v>
      </c>
    </row>
    <row r="3231" spans="1:15" x14ac:dyDescent="0.15">
      <c r="A3231">
        <f t="shared" si="165"/>
        <v>3</v>
      </c>
      <c r="B3231" s="3" t="s">
        <v>3230</v>
      </c>
      <c r="C3231" s="4">
        <v>20.386307172239501</v>
      </c>
      <c r="K3231" s="8">
        <v>33882</v>
      </c>
      <c r="L3231">
        <v>407.57</v>
      </c>
      <c r="M3231">
        <v>690.71130000000005</v>
      </c>
      <c r="N3231" s="9">
        <f t="shared" si="163"/>
        <v>7.3965744400527056E-2</v>
      </c>
      <c r="O3231" s="9">
        <f t="shared" si="164"/>
        <v>0.11346483728477663</v>
      </c>
    </row>
    <row r="3232" spans="1:15" x14ac:dyDescent="0.15">
      <c r="A3232">
        <f t="shared" si="165"/>
        <v>4</v>
      </c>
      <c r="B3232" s="3" t="s">
        <v>3231</v>
      </c>
      <c r="C3232" s="4">
        <v>21.658250589251601</v>
      </c>
      <c r="K3232" s="8">
        <v>33883</v>
      </c>
      <c r="L3232">
        <v>407.18</v>
      </c>
      <c r="M3232">
        <v>685.96519999999998</v>
      </c>
      <c r="N3232" s="9">
        <f t="shared" si="163"/>
        <v>6.9640370924948014E-2</v>
      </c>
      <c r="O3232" s="9">
        <f t="shared" si="164"/>
        <v>0.10332681168697899</v>
      </c>
    </row>
    <row r="3233" spans="1:15" x14ac:dyDescent="0.15">
      <c r="A3233">
        <f t="shared" si="165"/>
        <v>5</v>
      </c>
      <c r="B3233" s="3" t="s">
        <v>3232</v>
      </c>
      <c r="C3233" s="4">
        <v>21.4982699272296</v>
      </c>
      <c r="K3233" s="8">
        <v>33884</v>
      </c>
      <c r="L3233">
        <v>404.25</v>
      </c>
      <c r="M3233">
        <v>690.78549999999996</v>
      </c>
      <c r="N3233" s="9">
        <f t="shared" si="163"/>
        <v>7.2850318471337605E-2</v>
      </c>
      <c r="O3233" s="9">
        <f t="shared" si="164"/>
        <v>9.9064407353512518E-2</v>
      </c>
    </row>
    <row r="3234" spans="1:15" x14ac:dyDescent="0.15">
      <c r="A3234">
        <f t="shared" si="165"/>
        <v>6</v>
      </c>
      <c r="B3234" s="3" t="s">
        <v>3233</v>
      </c>
      <c r="C3234" s="4">
        <v>21.215696236147799</v>
      </c>
      <c r="K3234" s="8">
        <v>33885</v>
      </c>
      <c r="L3234">
        <v>407.75</v>
      </c>
      <c r="M3234">
        <v>696.77290000000005</v>
      </c>
      <c r="N3234" s="9">
        <f t="shared" si="163"/>
        <v>7.1475495992642246E-2</v>
      </c>
      <c r="O3234" s="9">
        <f t="shared" si="164"/>
        <v>0.10023311385187061</v>
      </c>
    </row>
    <row r="3235" spans="1:15" x14ac:dyDescent="0.15">
      <c r="A3235">
        <f t="shared" si="165"/>
        <v>7</v>
      </c>
      <c r="B3235" s="3" t="s">
        <v>3234</v>
      </c>
      <c r="C3235" s="4">
        <v>21.215696236147799</v>
      </c>
      <c r="K3235" s="8">
        <v>33886</v>
      </c>
      <c r="L3235">
        <v>402.66</v>
      </c>
      <c r="M3235">
        <v>695.17139999999995</v>
      </c>
      <c r="N3235" s="9">
        <f t="shared" si="163"/>
        <v>5.5603617774282466E-2</v>
      </c>
      <c r="O3235" s="9">
        <f t="shared" si="164"/>
        <v>0.10234572075000647</v>
      </c>
    </row>
    <row r="3236" spans="1:15" x14ac:dyDescent="0.15">
      <c r="A3236">
        <f t="shared" si="165"/>
        <v>1</v>
      </c>
      <c r="B3236" s="3" t="s">
        <v>3235</v>
      </c>
      <c r="C3236" s="4">
        <v>20.2656548132795</v>
      </c>
      <c r="K3236" s="8">
        <v>33889</v>
      </c>
      <c r="L3236">
        <v>407.44</v>
      </c>
      <c r="M3236">
        <v>690.50800000000004</v>
      </c>
      <c r="N3236" s="9">
        <f t="shared" si="163"/>
        <v>5.4260356560664302E-2</v>
      </c>
      <c r="O3236" s="9">
        <f t="shared" si="164"/>
        <v>9.573276934560826E-2</v>
      </c>
    </row>
    <row r="3237" spans="1:15" x14ac:dyDescent="0.15">
      <c r="A3237">
        <f t="shared" si="165"/>
        <v>2</v>
      </c>
      <c r="B3237" s="3" t="s">
        <v>3236</v>
      </c>
      <c r="C3237" s="4">
        <v>17.918082812874101</v>
      </c>
      <c r="K3237" s="8">
        <v>33890</v>
      </c>
      <c r="L3237">
        <v>409.3</v>
      </c>
      <c r="M3237">
        <v>693.04010000000005</v>
      </c>
      <c r="N3237" s="9">
        <f t="shared" si="163"/>
        <v>4.6776297281399426E-2</v>
      </c>
      <c r="O3237" s="9">
        <f t="shared" si="164"/>
        <v>0.10730312834178912</v>
      </c>
    </row>
    <row r="3238" spans="1:15" x14ac:dyDescent="0.15">
      <c r="A3238">
        <f t="shared" si="165"/>
        <v>3</v>
      </c>
      <c r="B3238" s="3" t="s">
        <v>3237</v>
      </c>
      <c r="C3238" s="4">
        <v>20.0408641993094</v>
      </c>
      <c r="K3238" s="8">
        <v>33891</v>
      </c>
      <c r="L3238">
        <v>409.37</v>
      </c>
      <c r="M3238">
        <v>693.04010000000005</v>
      </c>
      <c r="N3238" s="9">
        <f t="shared" si="163"/>
        <v>4.2184317718940934E-2</v>
      </c>
      <c r="O3238" s="9">
        <f t="shared" si="164"/>
        <v>0.11144056815222236</v>
      </c>
    </row>
    <row r="3239" spans="1:15" x14ac:dyDescent="0.15">
      <c r="A3239">
        <f t="shared" si="165"/>
        <v>4</v>
      </c>
      <c r="B3239" s="3" t="s">
        <v>3238</v>
      </c>
      <c r="C3239" s="4">
        <v>18.540264161003702</v>
      </c>
      <c r="K3239" s="8">
        <v>33892</v>
      </c>
      <c r="L3239">
        <v>409.6</v>
      </c>
      <c r="M3239">
        <v>688.85159999999996</v>
      </c>
      <c r="N3239" s="9">
        <f t="shared" si="163"/>
        <v>4.5111247193304838E-2</v>
      </c>
      <c r="O3239" s="9">
        <f t="shared" si="164"/>
        <v>0.11693577808498778</v>
      </c>
    </row>
    <row r="3240" spans="1:15" x14ac:dyDescent="0.15">
      <c r="A3240">
        <f t="shared" si="165"/>
        <v>5</v>
      </c>
      <c r="B3240" s="3" t="s">
        <v>3239</v>
      </c>
      <c r="C3240" s="4">
        <v>20.710845010146201</v>
      </c>
      <c r="K3240" s="8">
        <v>33893</v>
      </c>
      <c r="L3240">
        <v>411.73</v>
      </c>
      <c r="M3240">
        <v>690.14760000000001</v>
      </c>
      <c r="N3240" s="9">
        <f t="shared" si="163"/>
        <v>4.8993630573248348E-2</v>
      </c>
      <c r="O3240" s="9">
        <f t="shared" si="164"/>
        <v>0.12123115394200679</v>
      </c>
    </row>
    <row r="3241" spans="1:15" x14ac:dyDescent="0.15">
      <c r="A3241">
        <f t="shared" si="165"/>
        <v>6</v>
      </c>
      <c r="B3241" s="3" t="s">
        <v>3240</v>
      </c>
      <c r="C3241" s="4">
        <v>20.599755529046099</v>
      </c>
      <c r="K3241" s="8">
        <v>33896</v>
      </c>
      <c r="L3241">
        <v>414.98</v>
      </c>
      <c r="M3241">
        <v>697.8519</v>
      </c>
      <c r="N3241" s="9">
        <f t="shared" si="163"/>
        <v>6.3996718117019791E-2</v>
      </c>
      <c r="O3241" s="9">
        <f t="shared" si="164"/>
        <v>0.12614391203756381</v>
      </c>
    </row>
    <row r="3242" spans="1:15" x14ac:dyDescent="0.15">
      <c r="A3242">
        <f t="shared" si="165"/>
        <v>7</v>
      </c>
      <c r="B3242" s="3" t="s">
        <v>3241</v>
      </c>
      <c r="C3242" s="4">
        <v>20.599755529046099</v>
      </c>
      <c r="K3242" s="8">
        <v>33897</v>
      </c>
      <c r="L3242">
        <v>415.48</v>
      </c>
      <c r="M3242">
        <v>695.54340000000002</v>
      </c>
      <c r="N3242" s="9">
        <f t="shared" si="163"/>
        <v>7.129412371399857E-2</v>
      </c>
      <c r="O3242" s="9">
        <f t="shared" si="164"/>
        <v>0.13552878055247097</v>
      </c>
    </row>
    <row r="3243" spans="1:15" x14ac:dyDescent="0.15">
      <c r="A3243">
        <f t="shared" si="165"/>
        <v>1</v>
      </c>
      <c r="B3243" s="3" t="s">
        <v>3242</v>
      </c>
      <c r="C3243" s="4">
        <v>19.7838614940833</v>
      </c>
      <c r="K3243" s="8">
        <v>33898</v>
      </c>
      <c r="L3243">
        <v>415.67</v>
      </c>
      <c r="M3243">
        <v>699.04160000000002</v>
      </c>
      <c r="N3243" s="9">
        <f t="shared" si="163"/>
        <v>7.1480125792648286E-2</v>
      </c>
      <c r="O3243" s="9">
        <f t="shared" si="164"/>
        <v>0.13818168792557173</v>
      </c>
    </row>
    <row r="3244" spans="1:15" x14ac:dyDescent="0.15">
      <c r="A3244">
        <f t="shared" si="165"/>
        <v>2</v>
      </c>
      <c r="B3244" s="3" t="s">
        <v>3243</v>
      </c>
      <c r="C3244" s="4">
        <v>20.440927475757299</v>
      </c>
      <c r="K3244" s="8">
        <v>33899</v>
      </c>
      <c r="L3244">
        <v>414.9</v>
      </c>
      <c r="M3244">
        <v>692.90160000000003</v>
      </c>
      <c r="N3244" s="9">
        <f t="shared" si="163"/>
        <v>7.7466434674215101E-2</v>
      </c>
      <c r="O3244" s="9">
        <f t="shared" si="164"/>
        <v>0.11443172074840624</v>
      </c>
    </row>
    <row r="3245" spans="1:15" x14ac:dyDescent="0.15">
      <c r="A3245">
        <f t="shared" si="165"/>
        <v>3</v>
      </c>
      <c r="B3245" s="3" t="s">
        <v>3244</v>
      </c>
      <c r="C3245" s="4">
        <v>22.4959093910803</v>
      </c>
      <c r="K3245" s="8">
        <v>33900</v>
      </c>
      <c r="L3245">
        <v>414.1</v>
      </c>
      <c r="M3245">
        <v>694.7509</v>
      </c>
      <c r="N3245" s="9">
        <f t="shared" si="163"/>
        <v>7.7824049973971965E-2</v>
      </c>
      <c r="O3245" s="9">
        <f t="shared" si="164"/>
        <v>0.12371745145902735</v>
      </c>
    </row>
    <row r="3246" spans="1:15" x14ac:dyDescent="0.15">
      <c r="A3246">
        <f t="shared" si="165"/>
        <v>4</v>
      </c>
      <c r="B3246" s="3" t="s">
        <v>3245</v>
      </c>
      <c r="C3246" s="4">
        <v>20.844097502063502</v>
      </c>
      <c r="K3246" s="8">
        <v>33903</v>
      </c>
      <c r="L3246">
        <v>418.16</v>
      </c>
      <c r="M3246">
        <v>692.60839999999996</v>
      </c>
      <c r="N3246" s="9">
        <f t="shared" si="163"/>
        <v>7.3526391456151252E-2</v>
      </c>
      <c r="O3246" s="9">
        <f t="shared" si="164"/>
        <v>0.12470954963609771</v>
      </c>
    </row>
    <row r="3247" spans="1:15" x14ac:dyDescent="0.15">
      <c r="A3247">
        <f t="shared" si="165"/>
        <v>5</v>
      </c>
      <c r="B3247" s="3" t="s">
        <v>3246</v>
      </c>
      <c r="C3247" s="4">
        <v>17.8599911200962</v>
      </c>
      <c r="K3247" s="8">
        <v>33904</v>
      </c>
      <c r="L3247">
        <v>418.49</v>
      </c>
      <c r="M3247">
        <v>692.98239999999998</v>
      </c>
      <c r="N3247" s="9">
        <f t="shared" si="163"/>
        <v>6.8994584653111257E-2</v>
      </c>
      <c r="O3247" s="9">
        <f t="shared" si="164"/>
        <v>0.1358095593995956</v>
      </c>
    </row>
    <row r="3248" spans="1:15" x14ac:dyDescent="0.15">
      <c r="A3248">
        <f t="shared" si="165"/>
        <v>6</v>
      </c>
      <c r="B3248" s="3" t="s">
        <v>3247</v>
      </c>
      <c r="C3248" s="4">
        <v>20.203177272597902</v>
      </c>
      <c r="K3248" s="8">
        <v>33905</v>
      </c>
      <c r="L3248">
        <v>420.13</v>
      </c>
      <c r="M3248">
        <v>692.86090000000002</v>
      </c>
      <c r="N3248" s="9">
        <f t="shared" si="163"/>
        <v>6.9141897394136898E-2</v>
      </c>
      <c r="O3248" s="9">
        <f t="shared" si="164"/>
        <v>0.13459896811005834</v>
      </c>
    </row>
    <row r="3249" spans="1:15" x14ac:dyDescent="0.15">
      <c r="A3249">
        <f t="shared" si="165"/>
        <v>7</v>
      </c>
      <c r="B3249" s="3" t="s">
        <v>3248</v>
      </c>
      <c r="C3249" s="4">
        <v>20.203177272597902</v>
      </c>
      <c r="K3249" s="8">
        <v>33906</v>
      </c>
      <c r="L3249">
        <v>420.86</v>
      </c>
      <c r="M3249">
        <v>687.61490000000003</v>
      </c>
      <c r="N3249" s="9">
        <f t="shared" si="163"/>
        <v>7.2391387437890309E-2</v>
      </c>
      <c r="O3249" s="9">
        <f t="shared" si="164"/>
        <v>0.11906306050605098</v>
      </c>
    </row>
    <row r="3250" spans="1:15" x14ac:dyDescent="0.15">
      <c r="A3250">
        <f t="shared" si="165"/>
        <v>1</v>
      </c>
      <c r="B3250" s="3" t="s">
        <v>3249</v>
      </c>
      <c r="C3250" s="4">
        <v>20.142923184898901</v>
      </c>
      <c r="K3250" s="8">
        <v>33907</v>
      </c>
      <c r="L3250">
        <v>418.68</v>
      </c>
      <c r="M3250">
        <v>682.91070000000002</v>
      </c>
      <c r="N3250" s="9">
        <f t="shared" si="163"/>
        <v>6.9917203311867571E-2</v>
      </c>
      <c r="O3250" s="9">
        <f t="shared" si="164"/>
        <v>0.13119653341482995</v>
      </c>
    </row>
    <row r="3251" spans="1:15" x14ac:dyDescent="0.15">
      <c r="A3251">
        <f t="shared" si="165"/>
        <v>2</v>
      </c>
      <c r="B3251" s="3" t="s">
        <v>3250</v>
      </c>
      <c r="C3251" s="4">
        <v>20.496725025239499</v>
      </c>
      <c r="K3251" s="8">
        <v>33910</v>
      </c>
      <c r="L3251">
        <v>422.75</v>
      </c>
      <c r="M3251">
        <v>685.94420000000002</v>
      </c>
      <c r="N3251" s="9">
        <f t="shared" si="163"/>
        <v>8.3196679307164123E-2</v>
      </c>
      <c r="O3251" s="9">
        <f t="shared" si="164"/>
        <v>0.13705909060694554</v>
      </c>
    </row>
    <row r="3252" spans="1:15" x14ac:dyDescent="0.15">
      <c r="A3252">
        <f t="shared" si="165"/>
        <v>3</v>
      </c>
      <c r="B3252" s="3" t="s">
        <v>3251</v>
      </c>
      <c r="C3252" s="4">
        <v>23.4504832329566</v>
      </c>
      <c r="K3252" s="8">
        <v>33911</v>
      </c>
      <c r="L3252">
        <v>419.92</v>
      </c>
      <c r="M3252">
        <v>687.15260000000001</v>
      </c>
      <c r="N3252" s="9">
        <f t="shared" si="163"/>
        <v>8.0291219675336478E-2</v>
      </c>
      <c r="O3252" s="9">
        <f t="shared" si="164"/>
        <v>0.13614923337704976</v>
      </c>
    </row>
    <row r="3253" spans="1:15" x14ac:dyDescent="0.15">
      <c r="A3253">
        <f t="shared" si="165"/>
        <v>4</v>
      </c>
      <c r="B3253" s="3" t="s">
        <v>3252</v>
      </c>
      <c r="C3253" s="4">
        <v>23.1649542791748</v>
      </c>
      <c r="K3253" s="8">
        <v>33912</v>
      </c>
      <c r="L3253">
        <v>417.11</v>
      </c>
      <c r="M3253">
        <v>688.06820000000005</v>
      </c>
      <c r="N3253" s="9">
        <f t="shared" si="163"/>
        <v>6.9595097058748001E-2</v>
      </c>
      <c r="O3253" s="9">
        <f t="shared" si="164"/>
        <v>0.12911791811293227</v>
      </c>
    </row>
    <row r="3254" spans="1:15" x14ac:dyDescent="0.15">
      <c r="A3254">
        <f t="shared" si="165"/>
        <v>5</v>
      </c>
      <c r="B3254" s="3" t="s">
        <v>3253</v>
      </c>
      <c r="C3254" s="4">
        <v>21.000573344957399</v>
      </c>
      <c r="K3254" s="8">
        <v>33913</v>
      </c>
      <c r="L3254">
        <v>418.34</v>
      </c>
      <c r="M3254">
        <v>684.82910000000004</v>
      </c>
      <c r="N3254" s="9">
        <f t="shared" si="163"/>
        <v>6.2531748450675551E-2</v>
      </c>
      <c r="O3254" s="9">
        <f t="shared" si="164"/>
        <v>0.13330514533094173</v>
      </c>
    </row>
    <row r="3255" spans="1:15" x14ac:dyDescent="0.15">
      <c r="A3255">
        <f t="shared" si="165"/>
        <v>6</v>
      </c>
      <c r="B3255" s="3" t="s">
        <v>3254</v>
      </c>
      <c r="C3255" s="4">
        <v>21.0202296391769</v>
      </c>
      <c r="K3255" s="8">
        <v>33914</v>
      </c>
      <c r="L3255">
        <v>417.58</v>
      </c>
      <c r="M3255">
        <v>674.66729999999995</v>
      </c>
      <c r="N3255" s="9">
        <f t="shared" si="163"/>
        <v>6.284201684949986E-2</v>
      </c>
      <c r="O3255" s="9">
        <f t="shared" si="164"/>
        <v>9.6476575511843743E-2</v>
      </c>
    </row>
    <row r="3256" spans="1:15" x14ac:dyDescent="0.15">
      <c r="A3256">
        <f t="shared" si="165"/>
        <v>7</v>
      </c>
      <c r="B3256" s="3" t="s">
        <v>3255</v>
      </c>
      <c r="C3256" s="4">
        <v>21.0202296391769</v>
      </c>
      <c r="K3256" s="8">
        <v>33917</v>
      </c>
      <c r="L3256">
        <v>418.59</v>
      </c>
      <c r="M3256">
        <v>672.5068</v>
      </c>
      <c r="N3256" s="9">
        <f t="shared" si="163"/>
        <v>6.4789377289377281E-2</v>
      </c>
      <c r="O3256" s="9">
        <f t="shared" si="164"/>
        <v>9.426817548857569E-2</v>
      </c>
    </row>
    <row r="3257" spans="1:15" x14ac:dyDescent="0.15">
      <c r="A3257">
        <f t="shared" si="165"/>
        <v>1</v>
      </c>
      <c r="B3257" s="3" t="s">
        <v>3256</v>
      </c>
      <c r="C3257" s="4">
        <v>20.790257396722801</v>
      </c>
      <c r="K3257" s="8">
        <v>33918</v>
      </c>
      <c r="L3257">
        <v>418.62</v>
      </c>
      <c r="M3257">
        <v>677.05920000000003</v>
      </c>
      <c r="N3257" s="9">
        <f t="shared" si="163"/>
        <v>5.5149468165549109E-2</v>
      </c>
      <c r="O3257" s="9">
        <f t="shared" si="164"/>
        <v>0.11344008596255706</v>
      </c>
    </row>
    <row r="3258" spans="1:15" x14ac:dyDescent="0.15">
      <c r="A3258">
        <f t="shared" si="165"/>
        <v>2</v>
      </c>
      <c r="B3258" s="3" t="s">
        <v>3257</v>
      </c>
      <c r="C3258" s="4">
        <v>19.958208991071398</v>
      </c>
      <c r="K3258" s="8">
        <v>33919</v>
      </c>
      <c r="L3258">
        <v>422.2</v>
      </c>
      <c r="M3258">
        <v>676.6164</v>
      </c>
      <c r="N3258" s="9">
        <f t="shared" si="163"/>
        <v>6.2378903399511687E-2</v>
      </c>
      <c r="O3258" s="9">
        <f t="shared" si="164"/>
        <v>0.11271189074703658</v>
      </c>
    </row>
    <row r="3259" spans="1:15" x14ac:dyDescent="0.15">
      <c r="A3259">
        <f t="shared" si="165"/>
        <v>3</v>
      </c>
      <c r="B3259" s="3" t="s">
        <v>3258</v>
      </c>
      <c r="C3259" s="4">
        <v>23.499268943362999</v>
      </c>
      <c r="K3259" s="8">
        <v>33920</v>
      </c>
      <c r="L3259">
        <v>422.87</v>
      </c>
      <c r="M3259">
        <v>677.69719999999995</v>
      </c>
      <c r="N3259" s="9">
        <f t="shared" si="163"/>
        <v>6.4761425154223895E-2</v>
      </c>
      <c r="O3259" s="9">
        <f t="shared" si="164"/>
        <v>0.11206683652681249</v>
      </c>
    </row>
    <row r="3260" spans="1:15" x14ac:dyDescent="0.15">
      <c r="A3260">
        <f t="shared" si="165"/>
        <v>4</v>
      </c>
      <c r="B3260" s="3" t="s">
        <v>3259</v>
      </c>
      <c r="C3260" s="4">
        <v>21.392364396301002</v>
      </c>
      <c r="K3260" s="8">
        <v>33921</v>
      </c>
      <c r="L3260">
        <v>422.43</v>
      </c>
      <c r="M3260">
        <v>677.71780000000001</v>
      </c>
      <c r="N3260" s="9">
        <f t="shared" si="163"/>
        <v>0.10404578955621768</v>
      </c>
      <c r="O3260" s="9">
        <f t="shared" si="164"/>
        <v>0.10072891124901751</v>
      </c>
    </row>
    <row r="3261" spans="1:15" x14ac:dyDescent="0.15">
      <c r="A3261">
        <f t="shared" si="165"/>
        <v>5</v>
      </c>
      <c r="B3261" s="3" t="s">
        <v>3260</v>
      </c>
      <c r="C3261" s="4">
        <v>25.229934560881699</v>
      </c>
      <c r="K3261" s="8">
        <v>33924</v>
      </c>
      <c r="L3261">
        <v>420.68</v>
      </c>
      <c r="M3261">
        <v>676.54229999999995</v>
      </c>
      <c r="N3261" s="9">
        <f t="shared" si="163"/>
        <v>9.1994600768352086E-2</v>
      </c>
      <c r="O3261" s="9">
        <f t="shared" si="164"/>
        <v>0.1040588311514099</v>
      </c>
    </row>
    <row r="3262" spans="1:15" x14ac:dyDescent="0.15">
      <c r="A3262">
        <f t="shared" si="165"/>
        <v>6</v>
      </c>
      <c r="B3262" s="3" t="s">
        <v>3261</v>
      </c>
      <c r="C3262" s="4">
        <v>26.656252977945801</v>
      </c>
      <c r="K3262" s="8">
        <v>33925</v>
      </c>
      <c r="L3262">
        <v>419.27</v>
      </c>
      <c r="M3262">
        <v>677.25930000000005</v>
      </c>
      <c r="N3262" s="9">
        <f t="shared" si="163"/>
        <v>0.10502872805861574</v>
      </c>
      <c r="O3262" s="9">
        <f t="shared" si="164"/>
        <v>0.10631450656110242</v>
      </c>
    </row>
    <row r="3263" spans="1:15" x14ac:dyDescent="0.15">
      <c r="A3263">
        <f t="shared" si="165"/>
        <v>7</v>
      </c>
      <c r="B3263" s="3" t="s">
        <v>3262</v>
      </c>
      <c r="C3263" s="4">
        <v>26.656252977945801</v>
      </c>
      <c r="K3263" s="8">
        <v>33926</v>
      </c>
      <c r="L3263">
        <v>422.85</v>
      </c>
      <c r="M3263">
        <v>686.53399999999999</v>
      </c>
      <c r="N3263" s="9">
        <f t="shared" si="163"/>
        <v>0.11708451113518104</v>
      </c>
      <c r="O3263" s="9">
        <f t="shared" si="164"/>
        <v>0.11780330697087193</v>
      </c>
    </row>
    <row r="3264" spans="1:15" x14ac:dyDescent="0.15">
      <c r="A3264">
        <f t="shared" si="165"/>
        <v>1</v>
      </c>
      <c r="B3264" s="3" t="s">
        <v>3263</v>
      </c>
      <c r="C3264" s="4">
        <v>26.954659245733001</v>
      </c>
      <c r="K3264" s="8">
        <v>33927</v>
      </c>
      <c r="L3264">
        <v>423.61</v>
      </c>
      <c r="M3264">
        <v>685.19659999999999</v>
      </c>
      <c r="N3264" s="9">
        <f t="shared" si="163"/>
        <v>0.11458717044677158</v>
      </c>
      <c r="O3264" s="9">
        <f t="shared" si="164"/>
        <v>0.10600261199986494</v>
      </c>
    </row>
    <row r="3265" spans="1:15" x14ac:dyDescent="0.15">
      <c r="A3265">
        <f t="shared" si="165"/>
        <v>2</v>
      </c>
      <c r="B3265" s="3" t="s">
        <v>3264</v>
      </c>
      <c r="C3265" s="4">
        <v>25.753787168427301</v>
      </c>
      <c r="K3265" s="8">
        <v>33928</v>
      </c>
      <c r="L3265">
        <v>426.65</v>
      </c>
      <c r="M3265">
        <v>693.1662</v>
      </c>
      <c r="N3265" s="9">
        <f t="shared" si="163"/>
        <v>0.1342851066092412</v>
      </c>
      <c r="O3265" s="9">
        <f t="shared" si="164"/>
        <v>0.11240794945069377</v>
      </c>
    </row>
    <row r="3266" spans="1:15" x14ac:dyDescent="0.15">
      <c r="A3266">
        <f t="shared" si="165"/>
        <v>3</v>
      </c>
      <c r="B3266" s="3" t="s">
        <v>3265</v>
      </c>
      <c r="C3266" s="4">
        <v>22.709440958516499</v>
      </c>
      <c r="K3266" s="8">
        <v>33931</v>
      </c>
      <c r="L3266">
        <v>425.12</v>
      </c>
      <c r="M3266">
        <v>691.31230000000005</v>
      </c>
      <c r="N3266" s="9">
        <f t="shared" ref="N3266:N3329" si="166">L3266/L3014-1</f>
        <v>0.13262641871369962</v>
      </c>
      <c r="O3266" s="9">
        <f t="shared" ref="O3266:O3329" si="167">M3266/M3014-1</f>
        <v>0.11187484690481142</v>
      </c>
    </row>
    <row r="3267" spans="1:15" x14ac:dyDescent="0.15">
      <c r="A3267">
        <f t="shared" si="165"/>
        <v>4</v>
      </c>
      <c r="B3267" s="3" t="s">
        <v>3266</v>
      </c>
      <c r="C3267" s="4">
        <v>22.2046520959228</v>
      </c>
      <c r="K3267" s="8">
        <v>33932</v>
      </c>
      <c r="L3267">
        <v>427.59</v>
      </c>
      <c r="M3267">
        <v>691.31230000000005</v>
      </c>
      <c r="N3267" s="9">
        <f t="shared" si="166"/>
        <v>0.13131019155466195</v>
      </c>
      <c r="O3267" s="9">
        <f t="shared" si="167"/>
        <v>0.11286662129209368</v>
      </c>
    </row>
    <row r="3268" spans="1:15" x14ac:dyDescent="0.15">
      <c r="A3268">
        <f t="shared" ref="A3268:A3331" si="168">WEEKDAY(B3268,2)</f>
        <v>5</v>
      </c>
      <c r="B3268" s="3" t="s">
        <v>3267</v>
      </c>
      <c r="C3268" s="4">
        <v>24.129860599085099</v>
      </c>
      <c r="K3268" s="8">
        <v>33933</v>
      </c>
      <c r="L3268">
        <v>429.19</v>
      </c>
      <c r="M3268">
        <v>695.13610000000006</v>
      </c>
      <c r="N3268" s="9">
        <f t="shared" si="166"/>
        <v>0.1397955118842118</v>
      </c>
      <c r="O3268" s="9">
        <f t="shared" si="167"/>
        <v>0.10685526759953379</v>
      </c>
    </row>
    <row r="3269" spans="1:15" x14ac:dyDescent="0.15">
      <c r="A3269">
        <f t="shared" si="168"/>
        <v>6</v>
      </c>
      <c r="B3269" s="3" t="s">
        <v>3268</v>
      </c>
      <c r="C3269" s="4">
        <v>25.317140051577599</v>
      </c>
      <c r="K3269" s="8">
        <v>33935</v>
      </c>
      <c r="L3269">
        <v>430.16</v>
      </c>
      <c r="M3269">
        <v>687.30129999999997</v>
      </c>
      <c r="N3269" s="9">
        <f t="shared" si="166"/>
        <v>0.14642076648366298</v>
      </c>
      <c r="O3269" s="9">
        <f t="shared" si="167"/>
        <v>9.764064402461714E-2</v>
      </c>
    </row>
    <row r="3270" spans="1:15" x14ac:dyDescent="0.15">
      <c r="A3270">
        <f t="shared" si="168"/>
        <v>7</v>
      </c>
      <c r="B3270" s="3" t="s">
        <v>3269</v>
      </c>
      <c r="C3270" s="4">
        <v>25.317140051577599</v>
      </c>
      <c r="K3270" s="8">
        <v>33938</v>
      </c>
      <c r="L3270">
        <v>431.35</v>
      </c>
      <c r="M3270">
        <v>689.18269999999995</v>
      </c>
      <c r="N3270" s="9">
        <f t="shared" si="166"/>
        <v>0.13096486628211856</v>
      </c>
      <c r="O3270" s="9">
        <f t="shared" si="167"/>
        <v>0.10441626962022621</v>
      </c>
    </row>
    <row r="3271" spans="1:15" x14ac:dyDescent="0.15">
      <c r="A3271">
        <f t="shared" si="168"/>
        <v>1</v>
      </c>
      <c r="B3271" s="3" t="s">
        <v>3270</v>
      </c>
      <c r="C3271" s="4">
        <v>27.5321853654339</v>
      </c>
      <c r="K3271" s="8">
        <v>33939</v>
      </c>
      <c r="L3271">
        <v>430.78</v>
      </c>
      <c r="M3271">
        <v>695.87159999999994</v>
      </c>
      <c r="N3271" s="9">
        <f t="shared" si="166"/>
        <v>0.13077488450231001</v>
      </c>
      <c r="O3271" s="9">
        <f t="shared" si="167"/>
        <v>0.12529641507554468</v>
      </c>
    </row>
    <row r="3272" spans="1:15" x14ac:dyDescent="0.15">
      <c r="A3272">
        <f t="shared" si="168"/>
        <v>2</v>
      </c>
      <c r="B3272" s="3" t="s">
        <v>3271</v>
      </c>
      <c r="C3272" s="4">
        <v>27.029209578244402</v>
      </c>
      <c r="K3272" s="8">
        <v>33940</v>
      </c>
      <c r="L3272">
        <v>429.89</v>
      </c>
      <c r="M3272">
        <v>696.52800000000002</v>
      </c>
      <c r="N3272" s="9">
        <f t="shared" si="166"/>
        <v>0.13108111663640898</v>
      </c>
      <c r="O3272" s="9">
        <f t="shared" si="167"/>
        <v>0.12867038089352101</v>
      </c>
    </row>
    <row r="3273" spans="1:15" x14ac:dyDescent="0.15">
      <c r="A3273">
        <f t="shared" si="168"/>
        <v>3</v>
      </c>
      <c r="B3273" s="3" t="s">
        <v>3272</v>
      </c>
      <c r="C3273" s="4">
        <v>28.187027977827899</v>
      </c>
      <c r="K3273" s="8">
        <v>33941</v>
      </c>
      <c r="L3273">
        <v>429.91</v>
      </c>
      <c r="M3273">
        <v>696.95650000000001</v>
      </c>
      <c r="N3273" s="9">
        <f t="shared" si="166"/>
        <v>0.13916637960730283</v>
      </c>
      <c r="O3273" s="9">
        <f t="shared" si="167"/>
        <v>0.12243538910193763</v>
      </c>
    </row>
    <row r="3274" spans="1:15" x14ac:dyDescent="0.15">
      <c r="A3274">
        <f t="shared" si="168"/>
        <v>4</v>
      </c>
      <c r="B3274" s="3" t="s">
        <v>3273</v>
      </c>
      <c r="C3274" s="4">
        <v>27.352470026492199</v>
      </c>
      <c r="K3274" s="8">
        <v>33942</v>
      </c>
      <c r="L3274">
        <v>432.06</v>
      </c>
      <c r="M3274">
        <v>701.69489999999996</v>
      </c>
      <c r="N3274" s="9">
        <f t="shared" si="166"/>
        <v>0.13969928778686347</v>
      </c>
      <c r="O3274" s="9">
        <f t="shared" si="167"/>
        <v>0.13008451135206078</v>
      </c>
    </row>
    <row r="3275" spans="1:15" x14ac:dyDescent="0.15">
      <c r="A3275">
        <f t="shared" si="168"/>
        <v>5</v>
      </c>
      <c r="B3275" s="3" t="s">
        <v>3274</v>
      </c>
      <c r="C3275" s="4">
        <v>31.0964407162719</v>
      </c>
      <c r="K3275" s="8">
        <v>33945</v>
      </c>
      <c r="L3275">
        <v>435.31</v>
      </c>
      <c r="M3275">
        <v>700.72050000000002</v>
      </c>
      <c r="N3275" s="9">
        <f t="shared" si="166"/>
        <v>0.15082218579812823</v>
      </c>
      <c r="O3275" s="9">
        <f t="shared" si="167"/>
        <v>0.12176842651247011</v>
      </c>
    </row>
    <row r="3276" spans="1:15" x14ac:dyDescent="0.15">
      <c r="A3276">
        <f t="shared" si="168"/>
        <v>6</v>
      </c>
      <c r="B3276" s="3" t="s">
        <v>3275</v>
      </c>
      <c r="C3276" s="4">
        <v>33.048779513456402</v>
      </c>
      <c r="K3276" s="8">
        <v>33946</v>
      </c>
      <c r="L3276">
        <v>436.99</v>
      </c>
      <c r="M3276">
        <v>701.51279999999997</v>
      </c>
      <c r="N3276" s="9">
        <f t="shared" si="166"/>
        <v>0.15636411749139989</v>
      </c>
      <c r="O3276" s="9">
        <f t="shared" si="167"/>
        <v>0.11245925285967373</v>
      </c>
    </row>
    <row r="3277" spans="1:15" x14ac:dyDescent="0.15">
      <c r="A3277">
        <f t="shared" si="168"/>
        <v>7</v>
      </c>
      <c r="B3277" s="3" t="s">
        <v>3276</v>
      </c>
      <c r="C3277" s="4">
        <v>33.048779513456402</v>
      </c>
      <c r="K3277" s="8">
        <v>33947</v>
      </c>
      <c r="L3277">
        <v>435.65</v>
      </c>
      <c r="M3277">
        <v>698.31190000000004</v>
      </c>
      <c r="N3277" s="9">
        <f t="shared" si="166"/>
        <v>0.15342864707439774</v>
      </c>
      <c r="O3277" s="9">
        <f t="shared" si="167"/>
        <v>0.10417857186905177</v>
      </c>
    </row>
    <row r="3278" spans="1:15" x14ac:dyDescent="0.15">
      <c r="A3278">
        <f t="shared" si="168"/>
        <v>1</v>
      </c>
      <c r="B3278" s="3" t="s">
        <v>3277</v>
      </c>
      <c r="C3278" s="4">
        <v>30.671257611811701</v>
      </c>
      <c r="K3278" s="8">
        <v>33948</v>
      </c>
      <c r="L3278">
        <v>434.64</v>
      </c>
      <c r="M3278">
        <v>695.2269</v>
      </c>
      <c r="N3278" s="9">
        <f t="shared" si="166"/>
        <v>0.13914296946664906</v>
      </c>
      <c r="O3278" s="9">
        <f t="shared" si="167"/>
        <v>0.10120265938388884</v>
      </c>
    </row>
    <row r="3279" spans="1:15" x14ac:dyDescent="0.15">
      <c r="A3279">
        <f t="shared" si="168"/>
        <v>2</v>
      </c>
      <c r="B3279" s="3" t="s">
        <v>3278</v>
      </c>
      <c r="C3279" s="4">
        <v>39.8238626277086</v>
      </c>
      <c r="K3279" s="8">
        <v>33949</v>
      </c>
      <c r="L3279">
        <v>433.73</v>
      </c>
      <c r="M3279">
        <v>695.26099999999997</v>
      </c>
      <c r="N3279" s="9">
        <f t="shared" si="166"/>
        <v>0.12812443103493121</v>
      </c>
      <c r="O3279" s="9">
        <f t="shared" si="167"/>
        <v>0.10093267038256903</v>
      </c>
    </row>
    <row r="3280" spans="1:15" x14ac:dyDescent="0.15">
      <c r="A3280">
        <f t="shared" si="168"/>
        <v>3</v>
      </c>
      <c r="B3280" s="3" t="s">
        <v>3279</v>
      </c>
      <c r="C3280" s="4">
        <v>35.734752086208999</v>
      </c>
      <c r="K3280" s="8">
        <v>33952</v>
      </c>
      <c r="L3280">
        <v>432.84</v>
      </c>
      <c r="M3280">
        <v>690.50559999999996</v>
      </c>
      <c r="N3280" s="9">
        <f t="shared" si="166"/>
        <v>0.12583883889091196</v>
      </c>
      <c r="O3280" s="9">
        <f t="shared" si="167"/>
        <v>9.8981194602764777E-2</v>
      </c>
    </row>
    <row r="3281" spans="1:15" x14ac:dyDescent="0.15">
      <c r="A3281">
        <f t="shared" si="168"/>
        <v>4</v>
      </c>
      <c r="B3281" s="3" t="s">
        <v>3280</v>
      </c>
      <c r="C3281" s="4">
        <v>34.9994063872727</v>
      </c>
      <c r="K3281" s="8">
        <v>33953</v>
      </c>
      <c r="L3281">
        <v>432.57</v>
      </c>
      <c r="M3281">
        <v>692.44830000000002</v>
      </c>
      <c r="N3281" s="9">
        <f t="shared" si="166"/>
        <v>0.13019282019125256</v>
      </c>
      <c r="O3281" s="9">
        <f t="shared" si="167"/>
        <v>8.5862117361840351E-2</v>
      </c>
    </row>
    <row r="3282" spans="1:15" x14ac:dyDescent="0.15">
      <c r="A3282">
        <f t="shared" si="168"/>
        <v>5</v>
      </c>
      <c r="B3282" s="3" t="s">
        <v>3281</v>
      </c>
      <c r="C3282" s="4">
        <v>40.064442869158803</v>
      </c>
      <c r="K3282" s="8">
        <v>33954</v>
      </c>
      <c r="L3282">
        <v>431.52</v>
      </c>
      <c r="M3282">
        <v>691.64170000000001</v>
      </c>
      <c r="N3282" s="9">
        <f t="shared" si="166"/>
        <v>0.12527380828204859</v>
      </c>
      <c r="O3282" s="9">
        <f t="shared" si="167"/>
        <v>8.4331986884073951E-2</v>
      </c>
    </row>
    <row r="3283" spans="1:15" x14ac:dyDescent="0.15">
      <c r="A3283">
        <f t="shared" si="168"/>
        <v>6</v>
      </c>
      <c r="B3283" s="3" t="s">
        <v>3282</v>
      </c>
      <c r="C3283" s="4">
        <v>41.261567716703603</v>
      </c>
      <c r="K3283" s="8">
        <v>33955</v>
      </c>
      <c r="L3283">
        <v>435.43</v>
      </c>
      <c r="M3283">
        <v>691.67780000000005</v>
      </c>
      <c r="N3283" s="9">
        <f t="shared" si="166"/>
        <v>0.13831956499006592</v>
      </c>
      <c r="O3283" s="9">
        <f t="shared" si="167"/>
        <v>8.7672658047825092E-2</v>
      </c>
    </row>
    <row r="3284" spans="1:15" x14ac:dyDescent="0.15">
      <c r="A3284">
        <f t="shared" si="168"/>
        <v>7</v>
      </c>
      <c r="B3284" s="3" t="s">
        <v>3283</v>
      </c>
      <c r="C3284" s="4">
        <v>41.261567716703603</v>
      </c>
      <c r="K3284" s="8">
        <v>33956</v>
      </c>
      <c r="L3284">
        <v>441.28</v>
      </c>
      <c r="M3284">
        <v>701.83339999999998</v>
      </c>
      <c r="N3284" s="9">
        <f t="shared" si="166"/>
        <v>0.14014055394791214</v>
      </c>
      <c r="O3284" s="9">
        <f t="shared" si="167"/>
        <v>0.10954855632754068</v>
      </c>
    </row>
    <row r="3285" spans="1:15" x14ac:dyDescent="0.15">
      <c r="A3285">
        <f t="shared" si="168"/>
        <v>1</v>
      </c>
      <c r="B3285" s="3" t="s">
        <v>3284</v>
      </c>
      <c r="C3285" s="4">
        <v>41.261567716703603</v>
      </c>
      <c r="K3285" s="8">
        <v>33959</v>
      </c>
      <c r="L3285">
        <v>440.7</v>
      </c>
      <c r="M3285">
        <v>709.80259999999998</v>
      </c>
      <c r="N3285" s="9">
        <f t="shared" si="166"/>
        <v>0.1105791038758126</v>
      </c>
      <c r="O3285" s="9">
        <f t="shared" si="167"/>
        <v>0.1192445174485921</v>
      </c>
    </row>
    <row r="3286" spans="1:15" x14ac:dyDescent="0.15">
      <c r="A3286">
        <f t="shared" si="168"/>
        <v>2</v>
      </c>
      <c r="B3286" s="3" t="s">
        <v>3285</v>
      </c>
      <c r="C3286" s="4">
        <v>40.567443293751303</v>
      </c>
      <c r="K3286" s="8">
        <v>33960</v>
      </c>
      <c r="L3286">
        <v>440.31</v>
      </c>
      <c r="M3286">
        <v>712.66110000000003</v>
      </c>
      <c r="N3286" s="9">
        <f t="shared" si="166"/>
        <v>0.10262189166854485</v>
      </c>
      <c r="O3286" s="9">
        <f t="shared" si="167"/>
        <v>0.11907817596788584</v>
      </c>
    </row>
    <row r="3287" spans="1:15" x14ac:dyDescent="0.15">
      <c r="A3287">
        <f t="shared" si="168"/>
        <v>3</v>
      </c>
      <c r="B3287" s="3" t="s">
        <v>3286</v>
      </c>
      <c r="C3287" s="4">
        <v>33.140617913851102</v>
      </c>
      <c r="K3287" s="8">
        <v>33961</v>
      </c>
      <c r="L3287">
        <v>439.03</v>
      </c>
      <c r="M3287">
        <v>713.18780000000004</v>
      </c>
      <c r="N3287" s="9">
        <f t="shared" si="166"/>
        <v>8.4453117280901102E-2</v>
      </c>
      <c r="O3287" s="9">
        <f t="shared" si="167"/>
        <v>0.11894009520253279</v>
      </c>
    </row>
    <row r="3288" spans="1:15" x14ac:dyDescent="0.15">
      <c r="A3288">
        <f t="shared" si="168"/>
        <v>4</v>
      </c>
      <c r="B3288" s="3" t="s">
        <v>3287</v>
      </c>
      <c r="C3288" s="4">
        <v>35.770078102550102</v>
      </c>
      <c r="K3288" s="8">
        <v>33962</v>
      </c>
      <c r="L3288">
        <v>439.77</v>
      </c>
      <c r="M3288">
        <v>714.87950000000001</v>
      </c>
      <c r="N3288" s="9">
        <f t="shared" si="166"/>
        <v>8.1951483540815939E-2</v>
      </c>
      <c r="O3288" s="9">
        <f t="shared" si="167"/>
        <v>0.12315886767131179</v>
      </c>
    </row>
    <row r="3289" spans="1:15" x14ac:dyDescent="0.15">
      <c r="A3289">
        <f t="shared" si="168"/>
        <v>5</v>
      </c>
      <c r="B3289" s="3" t="s">
        <v>3288</v>
      </c>
      <c r="C3289" s="4">
        <v>39.7839350884772</v>
      </c>
      <c r="K3289" s="8">
        <v>33966</v>
      </c>
      <c r="L3289">
        <v>439.15</v>
      </c>
      <c r="M3289">
        <v>713.93460000000005</v>
      </c>
      <c r="N3289" s="9">
        <f t="shared" si="166"/>
        <v>5.7835910777087163E-2</v>
      </c>
      <c r="O3289" s="9">
        <f t="shared" si="167"/>
        <v>0.13240915628741345</v>
      </c>
    </row>
    <row r="3290" spans="1:15" x14ac:dyDescent="0.15">
      <c r="A3290">
        <f t="shared" si="168"/>
        <v>6</v>
      </c>
      <c r="B3290" s="3" t="s">
        <v>3289</v>
      </c>
      <c r="C3290" s="4">
        <v>35.745313380883601</v>
      </c>
      <c r="K3290" s="8">
        <v>33967</v>
      </c>
      <c r="L3290">
        <v>437.98</v>
      </c>
      <c r="M3290">
        <v>710.29010000000005</v>
      </c>
      <c r="N3290" s="9">
        <f t="shared" si="166"/>
        <v>5.0085113524659164E-2</v>
      </c>
      <c r="O3290" s="9">
        <f t="shared" si="167"/>
        <v>0.15366465393800954</v>
      </c>
    </row>
    <row r="3291" spans="1:15" x14ac:dyDescent="0.15">
      <c r="A3291">
        <f t="shared" si="168"/>
        <v>7</v>
      </c>
      <c r="B3291" s="3" t="s">
        <v>3290</v>
      </c>
      <c r="C3291" s="4">
        <v>35.745313380883601</v>
      </c>
      <c r="K3291" s="8">
        <v>33968</v>
      </c>
      <c r="L3291">
        <v>438.82</v>
      </c>
      <c r="M3291">
        <v>707.85490000000004</v>
      </c>
      <c r="N3291" s="9">
        <f t="shared" si="166"/>
        <v>5.1670421320040294E-2</v>
      </c>
      <c r="O3291" s="9">
        <f t="shared" si="167"/>
        <v>0.14071124066173546</v>
      </c>
    </row>
    <row r="3292" spans="1:15" x14ac:dyDescent="0.15">
      <c r="A3292">
        <f t="shared" si="168"/>
        <v>1</v>
      </c>
      <c r="B3292" s="3" t="s">
        <v>3291</v>
      </c>
      <c r="C3292" s="4">
        <v>35.020713730655302</v>
      </c>
      <c r="K3292" s="8">
        <v>33969</v>
      </c>
      <c r="L3292">
        <v>435.71</v>
      </c>
      <c r="M3292">
        <v>705.27049999999997</v>
      </c>
      <c r="N3292" s="9">
        <f t="shared" si="166"/>
        <v>3.9037535174321514E-2</v>
      </c>
      <c r="O3292" s="9">
        <f t="shared" si="167"/>
        <v>0.10404730961549102</v>
      </c>
    </row>
    <row r="3293" spans="1:15" x14ac:dyDescent="0.15">
      <c r="A3293">
        <f t="shared" si="168"/>
        <v>2</v>
      </c>
      <c r="B3293" s="3" t="s">
        <v>3292</v>
      </c>
      <c r="C3293" s="4">
        <v>31.515495921916202</v>
      </c>
      <c r="K3293" s="8">
        <v>33973</v>
      </c>
      <c r="L3293">
        <v>435.38</v>
      </c>
      <c r="M3293">
        <v>706.49329999999998</v>
      </c>
      <c r="N3293" s="9">
        <f t="shared" si="166"/>
        <v>4.1678629533926648E-2</v>
      </c>
      <c r="O3293" s="9">
        <f t="shared" si="167"/>
        <v>0.10384852273512046</v>
      </c>
    </row>
    <row r="3294" spans="1:15" x14ac:dyDescent="0.15">
      <c r="A3294">
        <f t="shared" si="168"/>
        <v>3</v>
      </c>
      <c r="B3294" s="3" t="s">
        <v>3293</v>
      </c>
      <c r="C3294" s="4">
        <v>28.721221071288198</v>
      </c>
      <c r="K3294" s="8">
        <v>33974</v>
      </c>
      <c r="L3294">
        <v>434.34</v>
      </c>
      <c r="M3294">
        <v>705.64599999999996</v>
      </c>
      <c r="N3294" s="9">
        <f t="shared" si="166"/>
        <v>4.0584571154767657E-2</v>
      </c>
      <c r="O3294" s="9">
        <f t="shared" si="167"/>
        <v>9.4574639043488284E-2</v>
      </c>
    </row>
    <row r="3295" spans="1:15" x14ac:dyDescent="0.15">
      <c r="A3295">
        <f t="shared" si="168"/>
        <v>4</v>
      </c>
      <c r="B3295" s="3" t="s">
        <v>3294</v>
      </c>
      <c r="C3295" s="4">
        <v>27.809107978490498</v>
      </c>
      <c r="K3295" s="8">
        <v>33975</v>
      </c>
      <c r="L3295">
        <v>434.52</v>
      </c>
      <c r="M3295">
        <v>703.79870000000005</v>
      </c>
      <c r="N3295" s="9">
        <f t="shared" si="166"/>
        <v>3.9272901219803868E-2</v>
      </c>
      <c r="O3295" s="9">
        <f t="shared" si="167"/>
        <v>9.2227263147799388E-2</v>
      </c>
    </row>
    <row r="3296" spans="1:15" x14ac:dyDescent="0.15">
      <c r="A3296">
        <f t="shared" si="168"/>
        <v>5</v>
      </c>
      <c r="B3296" s="3" t="s">
        <v>3295</v>
      </c>
      <c r="C3296" s="4">
        <v>32.824762962158204</v>
      </c>
      <c r="K3296" s="8">
        <v>33976</v>
      </c>
      <c r="L3296">
        <v>430.73</v>
      </c>
      <c r="M3296">
        <v>703.75279999999998</v>
      </c>
      <c r="N3296" s="9">
        <f t="shared" si="166"/>
        <v>3.1416872201336155E-2</v>
      </c>
      <c r="O3296" s="9">
        <f t="shared" si="167"/>
        <v>9.4101189537837859E-2</v>
      </c>
    </row>
    <row r="3297" spans="1:15" x14ac:dyDescent="0.15">
      <c r="A3297">
        <f t="shared" si="168"/>
        <v>6</v>
      </c>
      <c r="B3297" s="3" t="s">
        <v>3296</v>
      </c>
      <c r="C3297" s="4">
        <v>32.665372463882598</v>
      </c>
      <c r="K3297" s="8">
        <v>33977</v>
      </c>
      <c r="L3297">
        <v>429.05</v>
      </c>
      <c r="M3297">
        <v>707.55269999999996</v>
      </c>
      <c r="N3297" s="9">
        <f t="shared" si="166"/>
        <v>3.3606359913273876E-2</v>
      </c>
      <c r="O3297" s="9">
        <f t="shared" si="167"/>
        <v>9.0005234716491911E-2</v>
      </c>
    </row>
    <row r="3298" spans="1:15" x14ac:dyDescent="0.15">
      <c r="A3298">
        <f t="shared" si="168"/>
        <v>7</v>
      </c>
      <c r="B3298" s="3" t="s">
        <v>3297</v>
      </c>
      <c r="C3298" s="4">
        <v>32.665372463882598</v>
      </c>
      <c r="K3298" s="8">
        <v>33980</v>
      </c>
      <c r="L3298">
        <v>430.95</v>
      </c>
      <c r="M3298">
        <v>709.08069999999998</v>
      </c>
      <c r="N3298" s="9">
        <f t="shared" si="166"/>
        <v>4.0087850557513294E-2</v>
      </c>
      <c r="O3298" s="9">
        <f t="shared" si="167"/>
        <v>9.2813036808350402E-2</v>
      </c>
    </row>
    <row r="3299" spans="1:15" x14ac:dyDescent="0.15">
      <c r="A3299">
        <f t="shared" si="168"/>
        <v>1</v>
      </c>
      <c r="B3299" s="3" t="s">
        <v>3298</v>
      </c>
      <c r="C3299" s="4">
        <v>32.6786984221797</v>
      </c>
      <c r="K3299" s="8">
        <v>33981</v>
      </c>
      <c r="L3299">
        <v>431.04</v>
      </c>
      <c r="M3299">
        <v>710.24459999999999</v>
      </c>
      <c r="N3299" s="9">
        <f t="shared" si="166"/>
        <v>2.5211682998763196E-2</v>
      </c>
      <c r="O3299" s="9">
        <f t="shared" si="167"/>
        <v>9.7181770068499151E-2</v>
      </c>
    </row>
    <row r="3300" spans="1:15" x14ac:dyDescent="0.15">
      <c r="A3300">
        <f t="shared" si="168"/>
        <v>2</v>
      </c>
      <c r="B3300" s="3" t="s">
        <v>3299</v>
      </c>
      <c r="C3300" s="4">
        <v>29.417523756279</v>
      </c>
      <c r="K3300" s="8">
        <v>33982</v>
      </c>
      <c r="L3300">
        <v>433.03</v>
      </c>
      <c r="M3300">
        <v>704.94129999999996</v>
      </c>
      <c r="N3300" s="9">
        <f t="shared" si="166"/>
        <v>2.9137058250350512E-2</v>
      </c>
      <c r="O3300" s="9">
        <f t="shared" si="167"/>
        <v>8.8989262753125908E-2</v>
      </c>
    </row>
    <row r="3301" spans="1:15" x14ac:dyDescent="0.15">
      <c r="A3301">
        <f t="shared" si="168"/>
        <v>3</v>
      </c>
      <c r="B3301" s="3" t="s">
        <v>3300</v>
      </c>
      <c r="C3301" s="4">
        <v>28.987036973765701</v>
      </c>
      <c r="K3301" s="8">
        <v>33983</v>
      </c>
      <c r="L3301">
        <v>435.94</v>
      </c>
      <c r="M3301">
        <v>705.10879999999997</v>
      </c>
      <c r="N3301" s="9">
        <f t="shared" si="166"/>
        <v>4.239496903469564E-2</v>
      </c>
      <c r="O3301" s="9">
        <f t="shared" si="167"/>
        <v>9.820828098829093E-2</v>
      </c>
    </row>
    <row r="3302" spans="1:15" x14ac:dyDescent="0.15">
      <c r="A3302">
        <f t="shared" si="168"/>
        <v>4</v>
      </c>
      <c r="B3302" s="3" t="s">
        <v>3301</v>
      </c>
      <c r="C3302" s="4">
        <v>21.710905476685099</v>
      </c>
      <c r="K3302" s="8">
        <v>33984</v>
      </c>
      <c r="L3302">
        <v>437.15</v>
      </c>
      <c r="M3302">
        <v>699.37609999999995</v>
      </c>
      <c r="N3302" s="9">
        <f t="shared" si="166"/>
        <v>4.366614143150449E-2</v>
      </c>
      <c r="O3302" s="9">
        <f t="shared" si="167"/>
        <v>9.5298278518781476E-2</v>
      </c>
    </row>
    <row r="3303" spans="1:15" x14ac:dyDescent="0.15">
      <c r="A3303">
        <f t="shared" si="168"/>
        <v>5</v>
      </c>
      <c r="B3303" s="3" t="s">
        <v>3302</v>
      </c>
      <c r="C3303" s="4">
        <v>24.142121259068301</v>
      </c>
      <c r="K3303" s="8">
        <v>33987</v>
      </c>
      <c r="L3303">
        <v>436.84</v>
      </c>
      <c r="M3303">
        <v>692.49419999999998</v>
      </c>
      <c r="N3303" s="9">
        <f t="shared" si="166"/>
        <v>4.9188202517052471E-2</v>
      </c>
      <c r="O3303" s="9">
        <f t="shared" si="167"/>
        <v>8.6801737767375098E-2</v>
      </c>
    </row>
    <row r="3304" spans="1:15" x14ac:dyDescent="0.15">
      <c r="A3304">
        <f t="shared" si="168"/>
        <v>6</v>
      </c>
      <c r="B3304" s="3" t="s">
        <v>3303</v>
      </c>
      <c r="C3304" s="4">
        <v>23.9009005150984</v>
      </c>
      <c r="K3304" s="8">
        <v>33988</v>
      </c>
      <c r="L3304">
        <v>435.13</v>
      </c>
      <c r="M3304">
        <v>694.10839999999996</v>
      </c>
      <c r="N3304" s="9">
        <f t="shared" si="166"/>
        <v>5.4502714230321825E-2</v>
      </c>
      <c r="O3304" s="9">
        <f t="shared" si="167"/>
        <v>8.9421921207857746E-2</v>
      </c>
    </row>
    <row r="3305" spans="1:15" x14ac:dyDescent="0.15">
      <c r="A3305">
        <f t="shared" si="168"/>
        <v>7</v>
      </c>
      <c r="B3305" s="3" t="s">
        <v>3304</v>
      </c>
      <c r="C3305" s="4">
        <v>23.9009005150984</v>
      </c>
      <c r="K3305" s="8">
        <v>33989</v>
      </c>
      <c r="L3305">
        <v>433.37</v>
      </c>
      <c r="M3305">
        <v>697.4606</v>
      </c>
      <c r="N3305" s="9">
        <f t="shared" si="166"/>
        <v>3.6447994642814452E-2</v>
      </c>
      <c r="O3305" s="9">
        <f t="shared" si="167"/>
        <v>9.5774877576571438E-2</v>
      </c>
    </row>
    <row r="3306" spans="1:15" x14ac:dyDescent="0.15">
      <c r="A3306">
        <f t="shared" si="168"/>
        <v>1</v>
      </c>
      <c r="B3306" s="3" t="s">
        <v>3305</v>
      </c>
      <c r="C3306" s="4">
        <v>24.478044816211099</v>
      </c>
      <c r="K3306" s="8">
        <v>33990</v>
      </c>
      <c r="L3306">
        <v>435.49</v>
      </c>
      <c r="M3306">
        <v>697.5172</v>
      </c>
      <c r="N3306" s="9">
        <f t="shared" si="166"/>
        <v>4.9474648158858825E-2</v>
      </c>
      <c r="O3306" s="9">
        <f t="shared" si="167"/>
        <v>0.10690274508285458</v>
      </c>
    </row>
    <row r="3307" spans="1:15" x14ac:dyDescent="0.15">
      <c r="A3307">
        <f t="shared" si="168"/>
        <v>2</v>
      </c>
      <c r="B3307" s="3" t="s">
        <v>3306</v>
      </c>
      <c r="C3307" s="4">
        <v>23.8949551802733</v>
      </c>
      <c r="K3307" s="8">
        <v>33991</v>
      </c>
      <c r="L3307">
        <v>436.11</v>
      </c>
      <c r="M3307">
        <v>699.73569999999995</v>
      </c>
      <c r="N3307" s="9">
        <f t="shared" si="166"/>
        <v>4.9653412919996143E-2</v>
      </c>
      <c r="O3307" s="9">
        <f t="shared" si="167"/>
        <v>0.10888885085548217</v>
      </c>
    </row>
    <row r="3308" spans="1:15" x14ac:dyDescent="0.15">
      <c r="A3308">
        <f t="shared" si="168"/>
        <v>3</v>
      </c>
      <c r="B3308" s="3" t="s">
        <v>3307</v>
      </c>
      <c r="C3308" s="4">
        <v>22.526367383922</v>
      </c>
      <c r="K3308" s="8">
        <v>33994</v>
      </c>
      <c r="L3308">
        <v>440.01</v>
      </c>
      <c r="M3308">
        <v>698.58680000000004</v>
      </c>
      <c r="N3308" s="9">
        <f t="shared" si="166"/>
        <v>6.0290609412275042E-2</v>
      </c>
      <c r="O3308" s="9">
        <f t="shared" si="167"/>
        <v>0.10061316308430213</v>
      </c>
    </row>
    <row r="3309" spans="1:15" x14ac:dyDescent="0.15">
      <c r="A3309">
        <f t="shared" si="168"/>
        <v>4</v>
      </c>
      <c r="B3309" s="3" t="s">
        <v>3308</v>
      </c>
      <c r="C3309" s="4">
        <v>27.803543494753399</v>
      </c>
      <c r="K3309" s="8">
        <v>33995</v>
      </c>
      <c r="L3309">
        <v>439.95</v>
      </c>
      <c r="M3309">
        <v>702.19129999999996</v>
      </c>
      <c r="N3309" s="9">
        <f t="shared" si="166"/>
        <v>6.0222672064777383E-2</v>
      </c>
      <c r="O3309" s="9">
        <f t="shared" si="167"/>
        <v>0.11707103590770851</v>
      </c>
    </row>
    <row r="3310" spans="1:15" x14ac:dyDescent="0.15">
      <c r="A3310">
        <f t="shared" si="168"/>
        <v>5</v>
      </c>
      <c r="B3310" s="3" t="s">
        <v>3309</v>
      </c>
      <c r="C3310" s="4">
        <v>31.781904216055</v>
      </c>
      <c r="K3310" s="8">
        <v>33996</v>
      </c>
      <c r="L3310">
        <v>438.11</v>
      </c>
      <c r="M3310">
        <v>705.47220000000004</v>
      </c>
      <c r="N3310" s="9">
        <f t="shared" si="166"/>
        <v>6.767558609933233E-2</v>
      </c>
      <c r="O3310" s="9">
        <f t="shared" si="167"/>
        <v>0.11546100950432381</v>
      </c>
    </row>
    <row r="3311" spans="1:15" x14ac:dyDescent="0.15">
      <c r="A3311">
        <f t="shared" si="168"/>
        <v>6</v>
      </c>
      <c r="B3311" s="3" t="s">
        <v>3310</v>
      </c>
      <c r="C3311" s="4">
        <v>29.643991810643701</v>
      </c>
      <c r="K3311" s="8">
        <v>33997</v>
      </c>
      <c r="L3311">
        <v>438.66</v>
      </c>
      <c r="M3311">
        <v>705.51300000000003</v>
      </c>
      <c r="N3311" s="9">
        <f t="shared" si="166"/>
        <v>6.569165735387017E-2</v>
      </c>
      <c r="O3311" s="9">
        <f t="shared" si="167"/>
        <v>0.11624173790652303</v>
      </c>
    </row>
    <row r="3312" spans="1:15" x14ac:dyDescent="0.15">
      <c r="A3312">
        <f t="shared" si="168"/>
        <v>7</v>
      </c>
      <c r="B3312" s="3" t="s">
        <v>3311</v>
      </c>
      <c r="C3312" s="4">
        <v>29.643991810643701</v>
      </c>
      <c r="K3312" s="8">
        <v>33998</v>
      </c>
      <c r="L3312">
        <v>438.78</v>
      </c>
      <c r="M3312">
        <v>704.06309999999996</v>
      </c>
      <c r="N3312" s="9">
        <f t="shared" si="166"/>
        <v>7.3389109056215984E-2</v>
      </c>
      <c r="O3312" s="9">
        <f t="shared" si="167"/>
        <v>0.10979875508763226</v>
      </c>
    </row>
    <row r="3313" spans="1:15" x14ac:dyDescent="0.15">
      <c r="A3313">
        <f t="shared" si="168"/>
        <v>1</v>
      </c>
      <c r="B3313" s="3" t="s">
        <v>3312</v>
      </c>
      <c r="C3313" s="4">
        <v>31.8502694772151</v>
      </c>
      <c r="K3313" s="8">
        <v>34001</v>
      </c>
      <c r="L3313">
        <v>442.52</v>
      </c>
      <c r="M3313">
        <v>704.06309999999996</v>
      </c>
      <c r="N3313" s="9">
        <f t="shared" si="166"/>
        <v>8.055575904085166E-2</v>
      </c>
      <c r="O3313" s="9">
        <f t="shared" si="167"/>
        <v>0.10800891174791794</v>
      </c>
    </row>
    <row r="3314" spans="1:15" x14ac:dyDescent="0.15">
      <c r="A3314">
        <f t="shared" si="168"/>
        <v>2</v>
      </c>
      <c r="B3314" s="3" t="s">
        <v>3313</v>
      </c>
      <c r="C3314" s="4">
        <v>33.395019224035501</v>
      </c>
      <c r="K3314" s="8">
        <v>34002</v>
      </c>
      <c r="L3314">
        <v>442.55</v>
      </c>
      <c r="M3314">
        <v>699.64499999999998</v>
      </c>
      <c r="N3314" s="9">
        <f t="shared" si="166"/>
        <v>6.9348797873625578E-2</v>
      </c>
      <c r="O3314" s="9">
        <f t="shared" si="167"/>
        <v>9.983505107317403E-2</v>
      </c>
    </row>
    <row r="3315" spans="1:15" x14ac:dyDescent="0.15">
      <c r="A3315">
        <f t="shared" si="168"/>
        <v>3</v>
      </c>
      <c r="B3315" s="3" t="s">
        <v>3314</v>
      </c>
      <c r="C3315" s="4">
        <v>36.422760563380102</v>
      </c>
      <c r="K3315" s="8">
        <v>34003</v>
      </c>
      <c r="L3315">
        <v>447.2</v>
      </c>
      <c r="M3315">
        <v>703.16390000000001</v>
      </c>
      <c r="N3315" s="9">
        <f t="shared" si="166"/>
        <v>8.0610864102068414E-2</v>
      </c>
      <c r="O3315" s="9">
        <f t="shared" si="167"/>
        <v>0.11108373991152276</v>
      </c>
    </row>
    <row r="3316" spans="1:15" x14ac:dyDescent="0.15">
      <c r="A3316">
        <f t="shared" si="168"/>
        <v>4</v>
      </c>
      <c r="B3316" s="3" t="s">
        <v>3315</v>
      </c>
      <c r="C3316" s="4">
        <v>37.529223329163699</v>
      </c>
      <c r="K3316" s="8">
        <v>34004</v>
      </c>
      <c r="L3316">
        <v>449.56</v>
      </c>
      <c r="M3316">
        <v>709.25419999999997</v>
      </c>
      <c r="N3316" s="9">
        <f t="shared" si="166"/>
        <v>8.6366052873229959E-2</v>
      </c>
      <c r="O3316" s="9">
        <f t="shared" si="167"/>
        <v>0.11509084340145259</v>
      </c>
    </row>
    <row r="3317" spans="1:15" x14ac:dyDescent="0.15">
      <c r="A3317">
        <f t="shared" si="168"/>
        <v>5</v>
      </c>
      <c r="B3317" s="3" t="s">
        <v>3316</v>
      </c>
      <c r="C3317" s="4">
        <v>41.077603223775903</v>
      </c>
      <c r="K3317" s="8">
        <v>34005</v>
      </c>
      <c r="L3317">
        <v>448.93</v>
      </c>
      <c r="M3317">
        <v>708.63160000000005</v>
      </c>
      <c r="N3317" s="9">
        <f t="shared" si="166"/>
        <v>9.20479700308936E-2</v>
      </c>
      <c r="O3317" s="9">
        <f t="shared" si="167"/>
        <v>0.11644053163264667</v>
      </c>
    </row>
    <row r="3318" spans="1:15" x14ac:dyDescent="0.15">
      <c r="A3318">
        <f t="shared" si="168"/>
        <v>6</v>
      </c>
      <c r="B3318" s="3" t="s">
        <v>3317</v>
      </c>
      <c r="C3318" s="4">
        <v>37.501910927384799</v>
      </c>
      <c r="K3318" s="8">
        <v>34008</v>
      </c>
      <c r="L3318">
        <v>447.85</v>
      </c>
      <c r="M3318">
        <v>718.56209999999999</v>
      </c>
      <c r="N3318" s="9">
        <f t="shared" si="166"/>
        <v>8.2364598690093604E-2</v>
      </c>
      <c r="O3318" s="9">
        <f t="shared" si="167"/>
        <v>0.13322820533929081</v>
      </c>
    </row>
    <row r="3319" spans="1:15" x14ac:dyDescent="0.15">
      <c r="A3319">
        <f t="shared" si="168"/>
        <v>7</v>
      </c>
      <c r="B3319" s="3" t="s">
        <v>3318</v>
      </c>
      <c r="C3319" s="4">
        <v>37.501910927384799</v>
      </c>
      <c r="K3319" s="8">
        <v>34009</v>
      </c>
      <c r="L3319">
        <v>445.33</v>
      </c>
      <c r="M3319">
        <v>709.34310000000005</v>
      </c>
      <c r="N3319" s="9">
        <f t="shared" si="166"/>
        <v>7.6300270688321792E-2</v>
      </c>
      <c r="O3319" s="9">
        <f t="shared" si="167"/>
        <v>0.12039317045525988</v>
      </c>
    </row>
    <row r="3320" spans="1:15" x14ac:dyDescent="0.15">
      <c r="A3320">
        <f t="shared" si="168"/>
        <v>1</v>
      </c>
      <c r="B3320" s="3" t="s">
        <v>3319</v>
      </c>
      <c r="C3320" s="4">
        <v>37.418540762117701</v>
      </c>
      <c r="K3320" s="8">
        <v>34010</v>
      </c>
      <c r="L3320">
        <v>446.23</v>
      </c>
      <c r="M3320">
        <v>709.59659999999997</v>
      </c>
      <c r="N3320" s="9">
        <f t="shared" si="166"/>
        <v>6.9762424184307115E-2</v>
      </c>
      <c r="O3320" s="9">
        <f t="shared" si="167"/>
        <v>0.11483709804753306</v>
      </c>
    </row>
    <row r="3321" spans="1:15" x14ac:dyDescent="0.15">
      <c r="A3321">
        <f t="shared" si="168"/>
        <v>2</v>
      </c>
      <c r="B3321" s="3" t="s">
        <v>3320</v>
      </c>
      <c r="C3321" s="4">
        <v>33.332740489212597</v>
      </c>
      <c r="K3321" s="8">
        <v>34011</v>
      </c>
      <c r="L3321">
        <v>447.66</v>
      </c>
      <c r="M3321">
        <v>709.6354</v>
      </c>
      <c r="N3321" s="9">
        <f t="shared" si="166"/>
        <v>8.2114626894534526E-2</v>
      </c>
      <c r="O3321" s="9">
        <f t="shared" si="167"/>
        <v>0.11101710452010782</v>
      </c>
    </row>
    <row r="3322" spans="1:15" x14ac:dyDescent="0.15">
      <c r="A3322">
        <f t="shared" si="168"/>
        <v>3</v>
      </c>
      <c r="B3322" s="3" t="s">
        <v>3321</v>
      </c>
      <c r="C3322" s="4">
        <v>30.9247780674641</v>
      </c>
      <c r="K3322" s="8">
        <v>34012</v>
      </c>
      <c r="L3322">
        <v>444.58</v>
      </c>
      <c r="M3322">
        <v>714.70500000000004</v>
      </c>
      <c r="N3322" s="9">
        <f t="shared" si="166"/>
        <v>7.7821955003878784E-2</v>
      </c>
      <c r="O3322" s="9">
        <f t="shared" si="167"/>
        <v>0.12166152268056862</v>
      </c>
    </row>
    <row r="3323" spans="1:15" x14ac:dyDescent="0.15">
      <c r="A3323">
        <f t="shared" si="168"/>
        <v>4</v>
      </c>
      <c r="B3323" s="3" t="s">
        <v>3322</v>
      </c>
      <c r="C3323" s="4">
        <v>29.311386247135101</v>
      </c>
      <c r="K3323" s="8">
        <v>34016</v>
      </c>
      <c r="L3323">
        <v>433.91</v>
      </c>
      <c r="M3323">
        <v>713.51379999999995</v>
      </c>
      <c r="N3323" s="9">
        <f t="shared" si="166"/>
        <v>6.5123471942658107E-2</v>
      </c>
      <c r="O3323" s="9">
        <f t="shared" si="167"/>
        <v>0.13080542852180033</v>
      </c>
    </row>
    <row r="3324" spans="1:15" x14ac:dyDescent="0.15">
      <c r="A3324">
        <f t="shared" si="168"/>
        <v>5</v>
      </c>
      <c r="B3324" s="3" t="s">
        <v>3323</v>
      </c>
      <c r="C3324" s="4">
        <v>20.6482518737661</v>
      </c>
      <c r="K3324" s="8">
        <v>34017</v>
      </c>
      <c r="L3324">
        <v>433.3</v>
      </c>
      <c r="M3324">
        <v>705.07330000000002</v>
      </c>
      <c r="N3324" s="9">
        <f t="shared" si="166"/>
        <v>6.1333463969039492E-2</v>
      </c>
      <c r="O3324" s="9">
        <f t="shared" si="167"/>
        <v>0.1263295697069613</v>
      </c>
    </row>
    <row r="3325" spans="1:15" x14ac:dyDescent="0.15">
      <c r="A3325">
        <f t="shared" si="168"/>
        <v>6</v>
      </c>
      <c r="B3325" s="3" t="s">
        <v>3324</v>
      </c>
      <c r="C3325" s="4">
        <v>19.627290835173401</v>
      </c>
      <c r="K3325" s="8">
        <v>34018</v>
      </c>
      <c r="L3325">
        <v>431.9</v>
      </c>
      <c r="M3325">
        <v>705.59659999999997</v>
      </c>
      <c r="N3325" s="9">
        <f t="shared" si="166"/>
        <v>4.348876540227109E-2</v>
      </c>
      <c r="O3325" s="9">
        <f t="shared" si="167"/>
        <v>0.13226294173471342</v>
      </c>
    </row>
    <row r="3326" spans="1:15" x14ac:dyDescent="0.15">
      <c r="A3326">
        <f t="shared" si="168"/>
        <v>7</v>
      </c>
      <c r="B3326" s="3" t="s">
        <v>3325</v>
      </c>
      <c r="C3326" s="4">
        <v>19.627290835173401</v>
      </c>
      <c r="K3326" s="8">
        <v>34019</v>
      </c>
      <c r="L3326">
        <v>434.22</v>
      </c>
      <c r="M3326">
        <v>707.68020000000001</v>
      </c>
      <c r="N3326" s="9">
        <f t="shared" si="166"/>
        <v>5.5392168777191886E-2</v>
      </c>
      <c r="O3326" s="9">
        <f t="shared" si="167"/>
        <v>0.1320307603614026</v>
      </c>
    </row>
    <row r="3327" spans="1:15" x14ac:dyDescent="0.15">
      <c r="A3327">
        <f t="shared" si="168"/>
        <v>1</v>
      </c>
      <c r="B3327" s="3" t="s">
        <v>3326</v>
      </c>
      <c r="C3327" s="4">
        <v>20.272718434591599</v>
      </c>
      <c r="K3327" s="8">
        <v>34022</v>
      </c>
      <c r="L3327">
        <v>435.24</v>
      </c>
      <c r="M3327">
        <v>700.74030000000005</v>
      </c>
      <c r="N3327" s="9">
        <f t="shared" si="166"/>
        <v>5.5715914327989058E-2</v>
      </c>
      <c r="O3327" s="9">
        <f t="shared" si="167"/>
        <v>0.13243929588854608</v>
      </c>
    </row>
    <row r="3328" spans="1:15" x14ac:dyDescent="0.15">
      <c r="A3328">
        <f t="shared" si="168"/>
        <v>2</v>
      </c>
      <c r="B3328" s="3" t="s">
        <v>3327</v>
      </c>
      <c r="C3328" s="4">
        <v>20.282478327226599</v>
      </c>
      <c r="K3328" s="8">
        <v>34023</v>
      </c>
      <c r="L3328">
        <v>434.8</v>
      </c>
      <c r="M3328">
        <v>704.70650000000001</v>
      </c>
      <c r="N3328" s="9">
        <f t="shared" si="166"/>
        <v>5.9325130953831184E-2</v>
      </c>
      <c r="O3328" s="9">
        <f t="shared" si="167"/>
        <v>0.12762421833496562</v>
      </c>
    </row>
    <row r="3329" spans="1:15" x14ac:dyDescent="0.15">
      <c r="A3329">
        <f t="shared" si="168"/>
        <v>3</v>
      </c>
      <c r="B3329" s="3" t="s">
        <v>3328</v>
      </c>
      <c r="C3329" s="4">
        <v>22.792684127530102</v>
      </c>
      <c r="K3329" s="8">
        <v>34024</v>
      </c>
      <c r="L3329">
        <v>440.87</v>
      </c>
      <c r="M3329">
        <v>705.07140000000004</v>
      </c>
      <c r="N3329" s="9">
        <f t="shared" si="166"/>
        <v>6.1442157216805127E-2</v>
      </c>
      <c r="O3329" s="9">
        <f t="shared" si="167"/>
        <v>0.12535756411095389</v>
      </c>
    </row>
    <row r="3330" spans="1:15" x14ac:dyDescent="0.15">
      <c r="A3330">
        <f t="shared" si="168"/>
        <v>4</v>
      </c>
      <c r="B3330" s="3" t="s">
        <v>3329</v>
      </c>
      <c r="C3330" s="4">
        <v>21.547221724397598</v>
      </c>
      <c r="K3330" s="8">
        <v>34025</v>
      </c>
      <c r="L3330">
        <v>442.34</v>
      </c>
      <c r="M3330">
        <v>706.798</v>
      </c>
      <c r="N3330" s="9">
        <f t="shared" ref="N3330:N3393" si="169">L3330/L3078-1</f>
        <v>6.8815541487459386E-2</v>
      </c>
      <c r="O3330" s="9">
        <f t="shared" ref="O3330:O3393" si="170">M3330/M3078-1</f>
        <v>0.11345997007134634</v>
      </c>
    </row>
    <row r="3331" spans="1:15" x14ac:dyDescent="0.15">
      <c r="A3331">
        <f t="shared" si="168"/>
        <v>5</v>
      </c>
      <c r="B3331" s="3" t="s">
        <v>3330</v>
      </c>
      <c r="C3331" s="4">
        <v>22.275232352988699</v>
      </c>
      <c r="K3331" s="8">
        <v>34026</v>
      </c>
      <c r="L3331">
        <v>443.38</v>
      </c>
      <c r="M3331">
        <v>704.25549999999998</v>
      </c>
      <c r="N3331" s="9">
        <f t="shared" si="169"/>
        <v>7.4339714078022867E-2</v>
      </c>
      <c r="O3331" s="9">
        <f t="shared" si="170"/>
        <v>9.6529156159479657E-2</v>
      </c>
    </row>
    <row r="3332" spans="1:15" x14ac:dyDescent="0.15">
      <c r="A3332">
        <f t="shared" ref="A3332:A3395" si="171">WEEKDAY(B3332,2)</f>
        <v>6</v>
      </c>
      <c r="B3332" s="3" t="s">
        <v>3331</v>
      </c>
      <c r="C3332" s="4">
        <v>23.166024519393201</v>
      </c>
      <c r="K3332" s="8">
        <v>34029</v>
      </c>
      <c r="L3332">
        <v>442.01</v>
      </c>
      <c r="M3332">
        <v>694.41420000000005</v>
      </c>
      <c r="N3332" s="9">
        <f t="shared" si="169"/>
        <v>7.1669293247666355E-2</v>
      </c>
      <c r="O3332" s="9">
        <f t="shared" si="170"/>
        <v>7.6263921671163359E-2</v>
      </c>
    </row>
    <row r="3333" spans="1:15" x14ac:dyDescent="0.15">
      <c r="A3333">
        <f t="shared" si="171"/>
        <v>7</v>
      </c>
      <c r="B3333" s="3" t="s">
        <v>3332</v>
      </c>
      <c r="C3333" s="4">
        <v>23.166024519393201</v>
      </c>
      <c r="K3333" s="8">
        <v>34030</v>
      </c>
      <c r="L3333">
        <v>447.9</v>
      </c>
      <c r="M3333">
        <v>689.85490000000004</v>
      </c>
      <c r="N3333" s="9">
        <f t="shared" si="169"/>
        <v>8.4897662589318079E-2</v>
      </c>
      <c r="O3333" s="9">
        <f t="shared" si="170"/>
        <v>7.1558838701600402E-2</v>
      </c>
    </row>
    <row r="3334" spans="1:15" x14ac:dyDescent="0.15">
      <c r="A3334">
        <f t="shared" si="171"/>
        <v>1</v>
      </c>
      <c r="B3334" s="3" t="s">
        <v>3333</v>
      </c>
      <c r="C3334" s="4">
        <v>22.407365568903298</v>
      </c>
      <c r="K3334" s="8">
        <v>34031</v>
      </c>
      <c r="L3334">
        <v>449.26</v>
      </c>
      <c r="M3334">
        <v>689.22180000000003</v>
      </c>
      <c r="N3334" s="9">
        <f t="shared" si="169"/>
        <v>9.7549654313145995E-2</v>
      </c>
      <c r="O3334" s="9">
        <f t="shared" si="170"/>
        <v>6.8993333892732878E-2</v>
      </c>
    </row>
    <row r="3335" spans="1:15" x14ac:dyDescent="0.15">
      <c r="A3335">
        <f t="shared" si="171"/>
        <v>2</v>
      </c>
      <c r="B3335" s="3" t="s">
        <v>3334</v>
      </c>
      <c r="C3335" s="4">
        <v>21.111700073114701</v>
      </c>
      <c r="K3335" s="8">
        <v>34032</v>
      </c>
      <c r="L3335">
        <v>447.34</v>
      </c>
      <c r="M3335">
        <v>684.26229999999998</v>
      </c>
      <c r="N3335" s="9">
        <f t="shared" si="169"/>
        <v>0.10044033357112991</v>
      </c>
      <c r="O3335" s="9">
        <f t="shared" si="170"/>
        <v>6.7992894638717383E-2</v>
      </c>
    </row>
    <row r="3336" spans="1:15" x14ac:dyDescent="0.15">
      <c r="A3336">
        <f t="shared" si="171"/>
        <v>3</v>
      </c>
      <c r="B3336" s="3" t="s">
        <v>3335</v>
      </c>
      <c r="C3336" s="4">
        <v>23.322050877056299</v>
      </c>
      <c r="K3336" s="8">
        <v>34033</v>
      </c>
      <c r="L3336">
        <v>446.11</v>
      </c>
      <c r="M3336">
        <v>690.24019999999996</v>
      </c>
      <c r="N3336" s="9">
        <f t="shared" si="169"/>
        <v>0.10303135199287916</v>
      </c>
      <c r="O3336" s="9">
        <f t="shared" si="170"/>
        <v>8.3395907758182286E-2</v>
      </c>
    </row>
    <row r="3337" spans="1:15" x14ac:dyDescent="0.15">
      <c r="A3337">
        <f t="shared" si="171"/>
        <v>4</v>
      </c>
      <c r="B3337" s="3" t="s">
        <v>3336</v>
      </c>
      <c r="C3337" s="4">
        <v>27.339971014437001</v>
      </c>
      <c r="K3337" s="8">
        <v>34036</v>
      </c>
      <c r="L3337">
        <v>454.71</v>
      </c>
      <c r="M3337">
        <v>681.64559999999994</v>
      </c>
      <c r="N3337" s="9">
        <f t="shared" si="169"/>
        <v>0.12215888058043989</v>
      </c>
      <c r="O3337" s="9">
        <f t="shared" si="170"/>
        <v>6.9602520804150414E-2</v>
      </c>
    </row>
    <row r="3338" spans="1:15" x14ac:dyDescent="0.15">
      <c r="A3338">
        <f t="shared" si="171"/>
        <v>5</v>
      </c>
      <c r="B3338" s="3" t="s">
        <v>3337</v>
      </c>
      <c r="C3338" s="4">
        <v>27.143958210057601</v>
      </c>
      <c r="K3338" s="8">
        <v>34037</v>
      </c>
      <c r="L3338">
        <v>454.4</v>
      </c>
      <c r="M3338">
        <v>689.73749999999995</v>
      </c>
      <c r="N3338" s="9">
        <f t="shared" si="169"/>
        <v>0.11676374450097082</v>
      </c>
      <c r="O3338" s="9">
        <f t="shared" si="170"/>
        <v>9.0364434141585015E-2</v>
      </c>
    </row>
    <row r="3339" spans="1:15" x14ac:dyDescent="0.15">
      <c r="A3339">
        <f t="shared" si="171"/>
        <v>6</v>
      </c>
      <c r="B3339" s="3" t="s">
        <v>3338</v>
      </c>
      <c r="C3339" s="4">
        <v>25.668931283847101</v>
      </c>
      <c r="K3339" s="8">
        <v>34038</v>
      </c>
      <c r="L3339">
        <v>456.33</v>
      </c>
      <c r="M3339">
        <v>692.88919999999996</v>
      </c>
      <c r="N3339" s="9">
        <f t="shared" si="169"/>
        <v>0.12944583323020575</v>
      </c>
      <c r="O3339" s="9">
        <f t="shared" si="170"/>
        <v>9.7764859506405344E-2</v>
      </c>
    </row>
    <row r="3340" spans="1:15" x14ac:dyDescent="0.15">
      <c r="A3340">
        <f t="shared" si="171"/>
        <v>7</v>
      </c>
      <c r="B3340" s="3" t="s">
        <v>3339</v>
      </c>
      <c r="C3340" s="4">
        <v>25.668931283847101</v>
      </c>
      <c r="K3340" s="8">
        <v>34039</v>
      </c>
      <c r="L3340">
        <v>453.72</v>
      </c>
      <c r="M3340">
        <v>693.0163</v>
      </c>
      <c r="N3340" s="9">
        <f t="shared" si="169"/>
        <v>0.12337517640941842</v>
      </c>
      <c r="O3340" s="9">
        <f t="shared" si="170"/>
        <v>8.2737815502065937E-2</v>
      </c>
    </row>
    <row r="3341" spans="1:15" x14ac:dyDescent="0.15">
      <c r="A3341">
        <f t="shared" si="171"/>
        <v>1</v>
      </c>
      <c r="B3341" s="3" t="s">
        <v>3340</v>
      </c>
      <c r="C3341" s="4">
        <v>24.857797873215599</v>
      </c>
      <c r="K3341" s="8">
        <v>34040</v>
      </c>
      <c r="L3341">
        <v>449.83</v>
      </c>
      <c r="M3341">
        <v>693.45920000000001</v>
      </c>
      <c r="N3341" s="9">
        <f t="shared" si="169"/>
        <v>0.10839246993889229</v>
      </c>
      <c r="O3341" s="9">
        <f t="shared" si="170"/>
        <v>7.77441976340143E-2</v>
      </c>
    </row>
    <row r="3342" spans="1:15" x14ac:dyDescent="0.15">
      <c r="A3342">
        <f t="shared" si="171"/>
        <v>2</v>
      </c>
      <c r="B3342" s="3" t="s">
        <v>3341</v>
      </c>
      <c r="C3342" s="4">
        <v>22.825107126924301</v>
      </c>
      <c r="K3342" s="8">
        <v>34043</v>
      </c>
      <c r="L3342">
        <v>451.43</v>
      </c>
      <c r="M3342">
        <v>697.06529999999998</v>
      </c>
      <c r="N3342" s="9">
        <f t="shared" si="169"/>
        <v>0.11082949875735126</v>
      </c>
      <c r="O3342" s="9">
        <f t="shared" si="170"/>
        <v>7.9268315341020079E-2</v>
      </c>
    </row>
    <row r="3343" spans="1:15" x14ac:dyDescent="0.15">
      <c r="A3343">
        <f t="shared" si="171"/>
        <v>3</v>
      </c>
      <c r="B3343" s="3" t="s">
        <v>3342</v>
      </c>
      <c r="C3343" s="4">
        <v>23.5801302824588</v>
      </c>
      <c r="K3343" s="8">
        <v>34044</v>
      </c>
      <c r="L3343">
        <v>451.37</v>
      </c>
      <c r="M3343">
        <v>702.64020000000005</v>
      </c>
      <c r="N3343" s="9">
        <f t="shared" si="169"/>
        <v>0.10203134918697199</v>
      </c>
      <c r="O3343" s="9">
        <f t="shared" si="170"/>
        <v>8.927531369907804E-2</v>
      </c>
    </row>
    <row r="3344" spans="1:15" x14ac:dyDescent="0.15">
      <c r="A3344">
        <f t="shared" si="171"/>
        <v>4</v>
      </c>
      <c r="B3344" s="3" t="s">
        <v>3343</v>
      </c>
      <c r="C3344" s="4">
        <v>23.3969251103792</v>
      </c>
      <c r="K3344" s="8">
        <v>34045</v>
      </c>
      <c r="L3344">
        <v>448.31</v>
      </c>
      <c r="M3344">
        <v>703.51949999999999</v>
      </c>
      <c r="N3344" s="9">
        <f t="shared" si="169"/>
        <v>9.5710619577172196E-2</v>
      </c>
      <c r="O3344" s="9">
        <f t="shared" si="170"/>
        <v>9.3772324735811097E-2</v>
      </c>
    </row>
    <row r="3345" spans="1:15" x14ac:dyDescent="0.15">
      <c r="A3345">
        <f t="shared" si="171"/>
        <v>5</v>
      </c>
      <c r="B3345" s="3" t="s">
        <v>3344</v>
      </c>
      <c r="C3345" s="4">
        <v>22.414295002378701</v>
      </c>
      <c r="K3345" s="8">
        <v>34046</v>
      </c>
      <c r="L3345">
        <v>451.89</v>
      </c>
      <c r="M3345">
        <v>703.84130000000005</v>
      </c>
      <c r="N3345" s="9">
        <f t="shared" si="169"/>
        <v>0.10270863836017563</v>
      </c>
      <c r="O3345" s="9">
        <f t="shared" si="170"/>
        <v>9.6296299757608006E-2</v>
      </c>
    </row>
    <row r="3346" spans="1:15" x14ac:dyDescent="0.15">
      <c r="A3346">
        <f t="shared" si="171"/>
        <v>6</v>
      </c>
      <c r="B3346" s="3" t="s">
        <v>3345</v>
      </c>
      <c r="C3346" s="4">
        <v>21.634950971252</v>
      </c>
      <c r="K3346" s="8">
        <v>34047</v>
      </c>
      <c r="L3346">
        <v>450.18</v>
      </c>
      <c r="M3346">
        <v>702.53740000000005</v>
      </c>
      <c r="N3346" s="9">
        <f t="shared" si="169"/>
        <v>9.4529540481400387E-2</v>
      </c>
      <c r="O3346" s="9">
        <f t="shared" si="170"/>
        <v>9.8114641442062833E-2</v>
      </c>
    </row>
    <row r="3347" spans="1:15" x14ac:dyDescent="0.15">
      <c r="A3347">
        <f t="shared" si="171"/>
        <v>7</v>
      </c>
      <c r="B3347" s="3" t="s">
        <v>3346</v>
      </c>
      <c r="C3347" s="4">
        <v>21.634950971252</v>
      </c>
      <c r="K3347" s="8">
        <v>34050</v>
      </c>
      <c r="L3347">
        <v>448.88</v>
      </c>
      <c r="M3347">
        <v>701.19330000000002</v>
      </c>
      <c r="N3347" s="9">
        <f t="shared" si="169"/>
        <v>9.5069649435241876E-2</v>
      </c>
      <c r="O3347" s="9">
        <f t="shared" si="170"/>
        <v>9.219357618309898E-2</v>
      </c>
    </row>
    <row r="3348" spans="1:15" x14ac:dyDescent="0.15">
      <c r="A3348">
        <f t="shared" si="171"/>
        <v>1</v>
      </c>
      <c r="B3348" s="3" t="s">
        <v>3347</v>
      </c>
      <c r="C3348" s="4">
        <v>22.247989606192199</v>
      </c>
      <c r="K3348" s="8">
        <v>34051</v>
      </c>
      <c r="L3348">
        <v>448.76</v>
      </c>
      <c r="M3348">
        <v>708.20870000000002</v>
      </c>
      <c r="N3348" s="9">
        <f t="shared" si="169"/>
        <v>9.7534729015848143E-2</v>
      </c>
      <c r="O3348" s="9">
        <f t="shared" si="170"/>
        <v>9.2463513524353225E-2</v>
      </c>
    </row>
    <row r="3349" spans="1:15" x14ac:dyDescent="0.15">
      <c r="A3349">
        <f t="shared" si="171"/>
        <v>2</v>
      </c>
      <c r="B3349" s="3" t="s">
        <v>3348</v>
      </c>
      <c r="C3349" s="4">
        <v>22.370763773288399</v>
      </c>
      <c r="K3349" s="8">
        <v>34052</v>
      </c>
      <c r="L3349">
        <v>448.07</v>
      </c>
      <c r="M3349">
        <v>708.90139999999997</v>
      </c>
      <c r="N3349" s="9">
        <f t="shared" si="169"/>
        <v>9.9504318806439063E-2</v>
      </c>
      <c r="O3349" s="9">
        <f t="shared" si="170"/>
        <v>9.5312722830187324E-2</v>
      </c>
    </row>
    <row r="3350" spans="1:15" x14ac:dyDescent="0.15">
      <c r="A3350">
        <f t="shared" si="171"/>
        <v>3</v>
      </c>
      <c r="B3350" s="3" t="s">
        <v>3349</v>
      </c>
      <c r="C3350" s="4">
        <v>23.307580419326801</v>
      </c>
      <c r="K3350" s="8">
        <v>34053</v>
      </c>
      <c r="L3350">
        <v>450.88</v>
      </c>
      <c r="M3350">
        <v>711.68110000000001</v>
      </c>
      <c r="N3350" s="9">
        <f t="shared" si="169"/>
        <v>0.10547736968567634</v>
      </c>
      <c r="O3350" s="9">
        <f t="shared" si="170"/>
        <v>9.8964225347849988E-2</v>
      </c>
    </row>
    <row r="3351" spans="1:15" x14ac:dyDescent="0.15">
      <c r="A3351">
        <f t="shared" si="171"/>
        <v>4</v>
      </c>
      <c r="B3351" s="3" t="s">
        <v>3350</v>
      </c>
      <c r="C3351" s="4">
        <v>24.832368831442</v>
      </c>
      <c r="K3351" s="8">
        <v>34054</v>
      </c>
      <c r="L3351">
        <v>447.78</v>
      </c>
      <c r="M3351">
        <v>712.92039999999997</v>
      </c>
      <c r="N3351" s="9">
        <f t="shared" si="169"/>
        <v>0.10973977695167281</v>
      </c>
      <c r="O3351" s="9">
        <f t="shared" si="170"/>
        <v>9.0757650193673101E-2</v>
      </c>
    </row>
    <row r="3352" spans="1:15" x14ac:dyDescent="0.15">
      <c r="A3352">
        <f t="shared" si="171"/>
        <v>5</v>
      </c>
      <c r="B3352" s="3" t="s">
        <v>3351</v>
      </c>
      <c r="C3352" s="4">
        <v>26.5200772280824</v>
      </c>
      <c r="K3352" s="8">
        <v>34057</v>
      </c>
      <c r="L3352">
        <v>450.77</v>
      </c>
      <c r="M3352">
        <v>709.23720000000003</v>
      </c>
      <c r="N3352" s="9">
        <f t="shared" si="169"/>
        <v>0.11853598014888322</v>
      </c>
      <c r="O3352" s="9">
        <f t="shared" si="170"/>
        <v>8.3179285175822626E-2</v>
      </c>
    </row>
    <row r="3353" spans="1:15" x14ac:dyDescent="0.15">
      <c r="A3353">
        <f t="shared" si="171"/>
        <v>6</v>
      </c>
      <c r="B3353" s="3" t="s">
        <v>3352</v>
      </c>
      <c r="C3353" s="4">
        <v>25.611552127124099</v>
      </c>
      <c r="K3353" s="8">
        <v>34058</v>
      </c>
      <c r="L3353">
        <v>451.97</v>
      </c>
      <c r="M3353">
        <v>716.36270000000002</v>
      </c>
      <c r="N3353" s="9">
        <f t="shared" si="169"/>
        <v>0.11959672025564183</v>
      </c>
      <c r="O3353" s="9">
        <f t="shared" si="170"/>
        <v>9.4666204164960188E-2</v>
      </c>
    </row>
    <row r="3354" spans="1:15" x14ac:dyDescent="0.15">
      <c r="A3354">
        <f t="shared" si="171"/>
        <v>7</v>
      </c>
      <c r="B3354" s="3" t="s">
        <v>3353</v>
      </c>
      <c r="C3354" s="4">
        <v>25.611552127124099</v>
      </c>
      <c r="K3354" s="8">
        <v>34059</v>
      </c>
      <c r="L3354">
        <v>451.67</v>
      </c>
      <c r="M3354">
        <v>711.77819999999997</v>
      </c>
      <c r="N3354" s="9">
        <f t="shared" si="169"/>
        <v>0.11735892932241554</v>
      </c>
      <c r="O3354" s="9">
        <f t="shared" si="170"/>
        <v>0.12895672353337795</v>
      </c>
    </row>
    <row r="3355" spans="1:15" x14ac:dyDescent="0.15">
      <c r="A3355">
        <f t="shared" si="171"/>
        <v>1</v>
      </c>
      <c r="B3355" s="3" t="s">
        <v>3354</v>
      </c>
      <c r="C3355" s="4">
        <v>25.463974980603101</v>
      </c>
      <c r="K3355" s="8">
        <v>34060</v>
      </c>
      <c r="L3355">
        <v>450.3</v>
      </c>
      <c r="M3355">
        <v>707.17830000000004</v>
      </c>
      <c r="N3355" s="9">
        <f t="shared" si="169"/>
        <v>0.12434456928838955</v>
      </c>
      <c r="O3355" s="9">
        <f t="shared" si="170"/>
        <v>0.11365907285982169</v>
      </c>
    </row>
    <row r="3356" spans="1:15" x14ac:dyDescent="0.15">
      <c r="A3356">
        <f t="shared" si="171"/>
        <v>2</v>
      </c>
      <c r="B3356" s="3" t="s">
        <v>3355</v>
      </c>
      <c r="C3356" s="4">
        <v>26.635371583856902</v>
      </c>
      <c r="K3356" s="8">
        <v>34061</v>
      </c>
      <c r="L3356">
        <v>441.39</v>
      </c>
      <c r="M3356">
        <v>709.75419999999997</v>
      </c>
      <c r="N3356" s="9">
        <f t="shared" si="169"/>
        <v>9.9215539783339413E-2</v>
      </c>
      <c r="O3356" s="9">
        <f t="shared" si="170"/>
        <v>0.13481398434309733</v>
      </c>
    </row>
    <row r="3357" spans="1:15" x14ac:dyDescent="0.15">
      <c r="A3357">
        <f t="shared" si="171"/>
        <v>3</v>
      </c>
      <c r="B3357" s="3" t="s">
        <v>3356</v>
      </c>
      <c r="C3357" s="4">
        <v>25.4340730318848</v>
      </c>
      <c r="K3357" s="8">
        <v>34064</v>
      </c>
      <c r="L3357">
        <v>442.29</v>
      </c>
      <c r="M3357">
        <v>708.77650000000006</v>
      </c>
      <c r="N3357" s="9">
        <f t="shared" si="169"/>
        <v>9.0485465617988758E-2</v>
      </c>
      <c r="O3357" s="9">
        <f t="shared" si="170"/>
        <v>0.13584175507471929</v>
      </c>
    </row>
    <row r="3358" spans="1:15" x14ac:dyDescent="0.15">
      <c r="A3358">
        <f t="shared" si="171"/>
        <v>4</v>
      </c>
      <c r="B3358" s="3" t="s">
        <v>3357</v>
      </c>
      <c r="C3358" s="4">
        <v>26.119348996811201</v>
      </c>
      <c r="K3358" s="8">
        <v>34065</v>
      </c>
      <c r="L3358">
        <v>441.16</v>
      </c>
      <c r="M3358">
        <v>710.56190000000004</v>
      </c>
      <c r="N3358" s="9">
        <f t="shared" si="169"/>
        <v>0.1082751344018491</v>
      </c>
      <c r="O3358" s="9">
        <f t="shared" si="170"/>
        <v>0.13410605433786094</v>
      </c>
    </row>
    <row r="3359" spans="1:15" x14ac:dyDescent="0.15">
      <c r="A3359">
        <f t="shared" si="171"/>
        <v>5</v>
      </c>
      <c r="B3359" s="3" t="s">
        <v>3358</v>
      </c>
      <c r="C3359" s="4">
        <v>24.963966978499698</v>
      </c>
      <c r="K3359" s="8">
        <v>34066</v>
      </c>
      <c r="L3359">
        <v>442.73</v>
      </c>
      <c r="M3359">
        <v>710.65210000000002</v>
      </c>
      <c r="N3359" s="9">
        <f t="shared" si="169"/>
        <v>0.12225602027883409</v>
      </c>
      <c r="O3359" s="9">
        <f t="shared" si="170"/>
        <v>0.14574312503758557</v>
      </c>
    </row>
    <row r="3360" spans="1:15" x14ac:dyDescent="0.15">
      <c r="A3360">
        <f t="shared" si="171"/>
        <v>6</v>
      </c>
      <c r="B3360" s="3" t="s">
        <v>3359</v>
      </c>
      <c r="C3360" s="4">
        <v>23.788690728046198</v>
      </c>
      <c r="K3360" s="8">
        <v>34067</v>
      </c>
      <c r="L3360">
        <v>441.84</v>
      </c>
      <c r="M3360">
        <v>716.7296</v>
      </c>
      <c r="N3360" s="9">
        <f t="shared" si="169"/>
        <v>0.10283546325878601</v>
      </c>
      <c r="O3360" s="9">
        <f t="shared" si="170"/>
        <v>0.15772237746005846</v>
      </c>
    </row>
    <row r="3361" spans="1:15" x14ac:dyDescent="0.15">
      <c r="A3361">
        <f t="shared" si="171"/>
        <v>7</v>
      </c>
      <c r="B3361" s="3" t="s">
        <v>3360</v>
      </c>
      <c r="C3361" s="4">
        <v>23.788690728046198</v>
      </c>
      <c r="K3361" s="8">
        <v>34071</v>
      </c>
      <c r="L3361">
        <v>448.37</v>
      </c>
      <c r="M3361">
        <v>717.92070000000001</v>
      </c>
      <c r="N3361" s="9">
        <f t="shared" si="169"/>
        <v>0.10903064631823689</v>
      </c>
      <c r="O3361" s="9">
        <f t="shared" si="170"/>
        <v>0.15159744047644819</v>
      </c>
    </row>
    <row r="3362" spans="1:15" x14ac:dyDescent="0.15">
      <c r="A3362">
        <f t="shared" si="171"/>
        <v>1</v>
      </c>
      <c r="B3362" s="3" t="s">
        <v>3361</v>
      </c>
      <c r="C3362" s="4">
        <v>23.697976678466201</v>
      </c>
      <c r="K3362" s="8">
        <v>34072</v>
      </c>
      <c r="L3362">
        <v>449.22</v>
      </c>
      <c r="M3362">
        <v>717.22609999999997</v>
      </c>
      <c r="N3362" s="9">
        <f t="shared" si="169"/>
        <v>0.10623522458628853</v>
      </c>
      <c r="O3362" s="9">
        <f t="shared" si="170"/>
        <v>0.15461934767024732</v>
      </c>
    </row>
    <row r="3363" spans="1:15" x14ac:dyDescent="0.15">
      <c r="A3363">
        <f t="shared" si="171"/>
        <v>2</v>
      </c>
      <c r="B3363" s="3" t="s">
        <v>3362</v>
      </c>
      <c r="C3363" s="4">
        <v>19.744939301437402</v>
      </c>
      <c r="K3363" s="8">
        <v>34073</v>
      </c>
      <c r="L3363">
        <v>448.66</v>
      </c>
      <c r="M3363">
        <v>714.44860000000006</v>
      </c>
      <c r="N3363" s="9">
        <f t="shared" si="169"/>
        <v>8.7950726254274025E-2</v>
      </c>
      <c r="O3363" s="9">
        <f t="shared" si="170"/>
        <v>0.15014801674942047</v>
      </c>
    </row>
    <row r="3364" spans="1:15" x14ac:dyDescent="0.15">
      <c r="A3364">
        <f t="shared" si="171"/>
        <v>3</v>
      </c>
      <c r="B3364" s="3" t="s">
        <v>3363</v>
      </c>
      <c r="C3364" s="4">
        <v>21.331460700043301</v>
      </c>
      <c r="K3364" s="8">
        <v>34074</v>
      </c>
      <c r="L3364">
        <v>448.4</v>
      </c>
      <c r="M3364">
        <v>712.21090000000004</v>
      </c>
      <c r="N3364" s="9">
        <f t="shared" si="169"/>
        <v>7.7159604112616575E-2</v>
      </c>
      <c r="O3364" s="9">
        <f t="shared" si="170"/>
        <v>0.15052337350518652</v>
      </c>
    </row>
    <row r="3365" spans="1:15" x14ac:dyDescent="0.15">
      <c r="A3365">
        <f t="shared" si="171"/>
        <v>4</v>
      </c>
      <c r="B3365" s="3" t="s">
        <v>3364</v>
      </c>
      <c r="C3365" s="4">
        <v>20.923989710040399</v>
      </c>
      <c r="K3365" s="8">
        <v>34075</v>
      </c>
      <c r="L3365">
        <v>448.94</v>
      </c>
      <c r="M3365">
        <v>718.31470000000002</v>
      </c>
      <c r="N3365" s="9">
        <f t="shared" si="169"/>
        <v>7.9078934717815574E-2</v>
      </c>
      <c r="O3365" s="9">
        <f t="shared" si="170"/>
        <v>0.14115240530717954</v>
      </c>
    </row>
    <row r="3366" spans="1:15" x14ac:dyDescent="0.15">
      <c r="A3366">
        <f t="shared" si="171"/>
        <v>5</v>
      </c>
      <c r="B3366" s="3" t="s">
        <v>3365</v>
      </c>
      <c r="C3366" s="4">
        <v>20.8934229155672</v>
      </c>
      <c r="K3366" s="8">
        <v>34078</v>
      </c>
      <c r="L3366">
        <v>447.46</v>
      </c>
      <c r="M3366">
        <v>719.64440000000002</v>
      </c>
      <c r="N3366" s="9">
        <f t="shared" si="169"/>
        <v>9.0886927690282171E-2</v>
      </c>
      <c r="O3366" s="9">
        <f t="shared" si="170"/>
        <v>0.14432669370096263</v>
      </c>
    </row>
    <row r="3367" spans="1:15" x14ac:dyDescent="0.15">
      <c r="A3367">
        <f t="shared" si="171"/>
        <v>6</v>
      </c>
      <c r="B3367" s="3" t="s">
        <v>3366</v>
      </c>
      <c r="C3367" s="4">
        <v>20.319859962716802</v>
      </c>
      <c r="K3367" s="8">
        <v>34079</v>
      </c>
      <c r="L3367">
        <v>445.1</v>
      </c>
      <c r="M3367">
        <v>724.8723</v>
      </c>
      <c r="N3367" s="9">
        <f t="shared" si="169"/>
        <v>8.4921756934627002E-2</v>
      </c>
      <c r="O3367" s="9">
        <f t="shared" si="170"/>
        <v>0.15525653842972509</v>
      </c>
    </row>
    <row r="3368" spans="1:15" x14ac:dyDescent="0.15">
      <c r="A3368">
        <f t="shared" si="171"/>
        <v>7</v>
      </c>
      <c r="B3368" s="3" t="s">
        <v>3367</v>
      </c>
      <c r="C3368" s="4">
        <v>20.319859962716802</v>
      </c>
      <c r="K3368" s="8">
        <v>34080</v>
      </c>
      <c r="L3368">
        <v>443.63</v>
      </c>
      <c r="M3368">
        <v>722.3655</v>
      </c>
      <c r="N3368" s="9">
        <f t="shared" si="169"/>
        <v>8.2526048656694551E-2</v>
      </c>
      <c r="O3368" s="9">
        <f t="shared" si="170"/>
        <v>0.15934370693780942</v>
      </c>
    </row>
    <row r="3369" spans="1:15" x14ac:dyDescent="0.15">
      <c r="A3369">
        <f t="shared" si="171"/>
        <v>1</v>
      </c>
      <c r="B3369" s="3" t="s">
        <v>3368</v>
      </c>
      <c r="C3369" s="4">
        <v>19.592136842568198</v>
      </c>
      <c r="K3369" s="8">
        <v>34081</v>
      </c>
      <c r="L3369">
        <v>439.46</v>
      </c>
      <c r="M3369">
        <v>726.81299999999999</v>
      </c>
      <c r="N3369" s="9">
        <f t="shared" si="169"/>
        <v>6.7687074829931859E-2</v>
      </c>
      <c r="O3369" s="9">
        <f t="shared" si="170"/>
        <v>0.16126573784111975</v>
      </c>
    </row>
    <row r="3370" spans="1:15" x14ac:dyDescent="0.15">
      <c r="A3370">
        <f t="shared" si="171"/>
        <v>2</v>
      </c>
      <c r="B3370" s="3" t="s">
        <v>3369</v>
      </c>
      <c r="C3370" s="4">
        <v>20.896254124432101</v>
      </c>
      <c r="K3370" s="8">
        <v>34082</v>
      </c>
      <c r="L3370">
        <v>437.03</v>
      </c>
      <c r="M3370">
        <v>729.5598</v>
      </c>
      <c r="N3370" s="9">
        <f t="shared" si="169"/>
        <v>6.8480758887095927E-2</v>
      </c>
      <c r="O3370" s="9">
        <f t="shared" si="170"/>
        <v>0.16802733232096578</v>
      </c>
    </row>
    <row r="3371" spans="1:15" x14ac:dyDescent="0.15">
      <c r="A3371">
        <f t="shared" si="171"/>
        <v>3</v>
      </c>
      <c r="B3371" s="3" t="s">
        <v>3370</v>
      </c>
      <c r="C3371" s="4">
        <v>20.479448482108701</v>
      </c>
      <c r="K3371" s="8">
        <v>34085</v>
      </c>
      <c r="L3371">
        <v>433.54</v>
      </c>
      <c r="M3371">
        <v>729.5598</v>
      </c>
      <c r="N3371" s="9">
        <f t="shared" si="169"/>
        <v>6.1427347288529832E-2</v>
      </c>
      <c r="O3371" s="9">
        <f t="shared" si="170"/>
        <v>0.16875522152063493</v>
      </c>
    </row>
    <row r="3372" spans="1:15" x14ac:dyDescent="0.15">
      <c r="A3372">
        <f t="shared" si="171"/>
        <v>4</v>
      </c>
      <c r="B3372" s="3" t="s">
        <v>3371</v>
      </c>
      <c r="C3372" s="4">
        <v>21.8455252787071</v>
      </c>
      <c r="K3372" s="8">
        <v>34086</v>
      </c>
      <c r="L3372">
        <v>438.01</v>
      </c>
      <c r="M3372">
        <v>731.2192</v>
      </c>
      <c r="N3372" s="9">
        <f t="shared" si="169"/>
        <v>7.0641147857544384E-2</v>
      </c>
      <c r="O3372" s="9">
        <f t="shared" si="170"/>
        <v>0.17202116571049753</v>
      </c>
    </row>
    <row r="3373" spans="1:15" x14ac:dyDescent="0.15">
      <c r="A3373">
        <f t="shared" si="171"/>
        <v>5</v>
      </c>
      <c r="B3373" s="3" t="s">
        <v>3372</v>
      </c>
      <c r="C3373" s="4">
        <v>26.2154078615137</v>
      </c>
      <c r="K3373" s="8">
        <v>34087</v>
      </c>
      <c r="L3373">
        <v>438.02</v>
      </c>
      <c r="M3373">
        <v>733.38170000000002</v>
      </c>
      <c r="N3373" s="9">
        <f t="shared" si="169"/>
        <v>6.3103732828503567E-2</v>
      </c>
      <c r="O3373" s="9">
        <f t="shared" si="170"/>
        <v>0.16359500488915679</v>
      </c>
    </row>
    <row r="3374" spans="1:15" x14ac:dyDescent="0.15">
      <c r="A3374">
        <f t="shared" si="171"/>
        <v>6</v>
      </c>
      <c r="B3374" s="3" t="s">
        <v>3373</v>
      </c>
      <c r="C3374" s="4">
        <v>23.361679841668401</v>
      </c>
      <c r="K3374" s="8">
        <v>34088</v>
      </c>
      <c r="L3374">
        <v>438.89</v>
      </c>
      <c r="M3374">
        <v>732.65729999999996</v>
      </c>
      <c r="N3374" s="9">
        <f t="shared" si="169"/>
        <v>5.7693698035907959E-2</v>
      </c>
      <c r="O3374" s="9">
        <f t="shared" si="170"/>
        <v>0.15361080599692145</v>
      </c>
    </row>
    <row r="3375" spans="1:15" x14ac:dyDescent="0.15">
      <c r="A3375">
        <f t="shared" si="171"/>
        <v>7</v>
      </c>
      <c r="B3375" s="3" t="s">
        <v>3374</v>
      </c>
      <c r="C3375" s="4">
        <v>23.361679841668401</v>
      </c>
      <c r="K3375" s="8">
        <v>34089</v>
      </c>
      <c r="L3375">
        <v>440.19</v>
      </c>
      <c r="M3375">
        <v>731.24480000000005</v>
      </c>
      <c r="N3375" s="9">
        <f t="shared" si="169"/>
        <v>6.7049669114973565E-2</v>
      </c>
      <c r="O3375" s="9">
        <f t="shared" si="170"/>
        <v>0.15136571445486369</v>
      </c>
    </row>
    <row r="3376" spans="1:15" x14ac:dyDescent="0.15">
      <c r="A3376">
        <f t="shared" si="171"/>
        <v>1</v>
      </c>
      <c r="B3376" s="3" t="s">
        <v>3375</v>
      </c>
      <c r="C3376" s="4">
        <v>22.506336732213601</v>
      </c>
      <c r="K3376" s="8">
        <v>34092</v>
      </c>
      <c r="L3376">
        <v>442.46</v>
      </c>
      <c r="M3376">
        <v>731.3288</v>
      </c>
      <c r="N3376" s="9">
        <f t="shared" si="169"/>
        <v>6.1284210021347318E-2</v>
      </c>
      <c r="O3376" s="9">
        <f t="shared" si="170"/>
        <v>0.15651711184153827</v>
      </c>
    </row>
    <row r="3377" spans="1:15" x14ac:dyDescent="0.15">
      <c r="A3377">
        <f t="shared" si="171"/>
        <v>2</v>
      </c>
      <c r="B3377" s="3" t="s">
        <v>3376</v>
      </c>
      <c r="C3377" s="4">
        <v>20.169275353677101</v>
      </c>
      <c r="K3377" s="8">
        <v>34093</v>
      </c>
      <c r="L3377">
        <v>444.05</v>
      </c>
      <c r="M3377">
        <v>735.04129999999998</v>
      </c>
      <c r="N3377" s="9">
        <f t="shared" si="169"/>
        <v>6.5276844832549807E-2</v>
      </c>
      <c r="O3377" s="9">
        <f t="shared" si="170"/>
        <v>0.16014096420132407</v>
      </c>
    </row>
    <row r="3378" spans="1:15" x14ac:dyDescent="0.15">
      <c r="A3378">
        <f t="shared" si="171"/>
        <v>3</v>
      </c>
      <c r="B3378" s="3" t="s">
        <v>3377</v>
      </c>
      <c r="C3378" s="4">
        <v>20.362353339896298</v>
      </c>
      <c r="K3378" s="8">
        <v>34094</v>
      </c>
      <c r="L3378">
        <v>444.52</v>
      </c>
      <c r="M3378">
        <v>740.65269999999998</v>
      </c>
      <c r="N3378" s="9">
        <f t="shared" si="169"/>
        <v>6.6532306437294464E-2</v>
      </c>
      <c r="O3378" s="9">
        <f t="shared" si="170"/>
        <v>0.17191827282360461</v>
      </c>
    </row>
    <row r="3379" spans="1:15" x14ac:dyDescent="0.15">
      <c r="A3379">
        <f t="shared" si="171"/>
        <v>4</v>
      </c>
      <c r="B3379" s="3" t="s">
        <v>3378</v>
      </c>
      <c r="C3379" s="4">
        <v>20.502543872341398</v>
      </c>
      <c r="K3379" s="8">
        <v>34095</v>
      </c>
      <c r="L3379">
        <v>443.26</v>
      </c>
      <c r="M3379">
        <v>743.54600000000005</v>
      </c>
      <c r="N3379" s="9">
        <f t="shared" si="169"/>
        <v>6.5913189852110143E-2</v>
      </c>
      <c r="O3379" s="9">
        <f t="shared" si="170"/>
        <v>0.16272989274148042</v>
      </c>
    </row>
    <row r="3380" spans="1:15" x14ac:dyDescent="0.15">
      <c r="A3380">
        <f t="shared" si="171"/>
        <v>5</v>
      </c>
      <c r="B3380" s="3" t="s">
        <v>3379</v>
      </c>
      <c r="C3380" s="4">
        <v>23.186500942077402</v>
      </c>
      <c r="K3380" s="8">
        <v>34096</v>
      </c>
      <c r="L3380">
        <v>442.31</v>
      </c>
      <c r="M3380">
        <v>741.50930000000005</v>
      </c>
      <c r="N3380" s="9">
        <f t="shared" si="169"/>
        <v>6.3117413772383113E-2</v>
      </c>
      <c r="O3380" s="9">
        <f t="shared" si="170"/>
        <v>0.13095501738125659</v>
      </c>
    </row>
    <row r="3381" spans="1:15" x14ac:dyDescent="0.15">
      <c r="A3381">
        <f t="shared" si="171"/>
        <v>6</v>
      </c>
      <c r="B3381" s="3" t="s">
        <v>3380</v>
      </c>
      <c r="C3381" s="4">
        <v>23.009331652249202</v>
      </c>
      <c r="K3381" s="8">
        <v>34099</v>
      </c>
      <c r="L3381">
        <v>442.8</v>
      </c>
      <c r="M3381">
        <v>739.79190000000006</v>
      </c>
      <c r="N3381" s="9">
        <f t="shared" si="169"/>
        <v>5.8089799039403589E-2</v>
      </c>
      <c r="O3381" s="9">
        <f t="shared" si="170"/>
        <v>0.12054588358464113</v>
      </c>
    </row>
    <row r="3382" spans="1:15" x14ac:dyDescent="0.15">
      <c r="A3382">
        <f t="shared" si="171"/>
        <v>7</v>
      </c>
      <c r="B3382" s="3" t="s">
        <v>3381</v>
      </c>
      <c r="C3382" s="4">
        <v>23.009331652249202</v>
      </c>
      <c r="K3382" s="8">
        <v>34100</v>
      </c>
      <c r="L3382">
        <v>444.36</v>
      </c>
      <c r="M3382">
        <v>738.26900000000001</v>
      </c>
      <c r="N3382" s="9">
        <f t="shared" si="169"/>
        <v>6.7428955776021482E-2</v>
      </c>
      <c r="O3382" s="9">
        <f t="shared" si="170"/>
        <v>0.11823918175928849</v>
      </c>
    </row>
    <row r="3383" spans="1:15" x14ac:dyDescent="0.15">
      <c r="A3383">
        <f t="shared" si="171"/>
        <v>1</v>
      </c>
      <c r="B3383" s="3" t="s">
        <v>3382</v>
      </c>
      <c r="C3383" s="4">
        <v>22.873913128477401</v>
      </c>
      <c r="K3383" s="8">
        <v>34101</v>
      </c>
      <c r="L3383">
        <v>444.8</v>
      </c>
      <c r="M3383">
        <v>736.79790000000003</v>
      </c>
      <c r="N3383" s="9">
        <f t="shared" si="169"/>
        <v>6.8075399207587983E-2</v>
      </c>
      <c r="O3383" s="9">
        <f t="shared" si="170"/>
        <v>0.10075228745134335</v>
      </c>
    </row>
    <row r="3384" spans="1:15" x14ac:dyDescent="0.15">
      <c r="A3384">
        <f t="shared" si="171"/>
        <v>2</v>
      </c>
      <c r="B3384" s="3" t="s">
        <v>3383</v>
      </c>
      <c r="C3384" s="4">
        <v>24.525343637487101</v>
      </c>
      <c r="K3384" s="8">
        <v>34102</v>
      </c>
      <c r="L3384">
        <v>439.23</v>
      </c>
      <c r="M3384">
        <v>736.40740000000005</v>
      </c>
      <c r="N3384" s="9">
        <f t="shared" si="169"/>
        <v>6.3150505881783392E-2</v>
      </c>
      <c r="O3384" s="9">
        <f t="shared" si="170"/>
        <v>9.5502652744025029E-2</v>
      </c>
    </row>
    <row r="3385" spans="1:15" x14ac:dyDescent="0.15">
      <c r="A3385">
        <f t="shared" si="171"/>
        <v>3</v>
      </c>
      <c r="B3385" s="3" t="s">
        <v>3384</v>
      </c>
      <c r="C3385" s="4">
        <v>23.096060775025101</v>
      </c>
      <c r="K3385" s="8">
        <v>34103</v>
      </c>
      <c r="L3385">
        <v>439.56</v>
      </c>
      <c r="M3385">
        <v>734.6223</v>
      </c>
      <c r="N3385" s="9">
        <f t="shared" si="169"/>
        <v>7.1862274134946169E-2</v>
      </c>
      <c r="O3385" s="9">
        <f t="shared" si="170"/>
        <v>6.998908632609746E-2</v>
      </c>
    </row>
    <row r="3386" spans="1:15" x14ac:dyDescent="0.15">
      <c r="A3386">
        <f t="shared" si="171"/>
        <v>4</v>
      </c>
      <c r="B3386" s="3" t="s">
        <v>3385</v>
      </c>
      <c r="C3386" s="4">
        <v>23.667796900098399</v>
      </c>
      <c r="K3386" s="8">
        <v>34106</v>
      </c>
      <c r="L3386">
        <v>440.37</v>
      </c>
      <c r="M3386">
        <v>741.31659999999999</v>
      </c>
      <c r="N3386" s="9">
        <f t="shared" si="169"/>
        <v>6.6761948596206544E-2</v>
      </c>
      <c r="O3386" s="9">
        <f t="shared" si="170"/>
        <v>7.4689774178130053E-2</v>
      </c>
    </row>
    <row r="3387" spans="1:15" x14ac:dyDescent="0.15">
      <c r="A3387">
        <f t="shared" si="171"/>
        <v>5</v>
      </c>
      <c r="B3387" s="3" t="s">
        <v>3386</v>
      </c>
      <c r="C3387" s="4">
        <v>21.964117767003401</v>
      </c>
      <c r="K3387" s="8">
        <v>34107</v>
      </c>
      <c r="L3387">
        <v>440.32</v>
      </c>
      <c r="M3387">
        <v>751.28740000000005</v>
      </c>
      <c r="N3387" s="9">
        <f t="shared" si="169"/>
        <v>5.7520954919902945E-2</v>
      </c>
      <c r="O3387" s="9">
        <f t="shared" si="170"/>
        <v>8.914448462219049E-2</v>
      </c>
    </row>
    <row r="3388" spans="1:15" x14ac:dyDescent="0.15">
      <c r="A3388">
        <f t="shared" si="171"/>
        <v>6</v>
      </c>
      <c r="B3388" s="3" t="s">
        <v>3387</v>
      </c>
      <c r="C3388" s="4">
        <v>21.137085826559399</v>
      </c>
      <c r="K3388" s="8">
        <v>34108</v>
      </c>
      <c r="L3388">
        <v>447.57</v>
      </c>
      <c r="M3388">
        <v>750.30930000000001</v>
      </c>
      <c r="N3388" s="9">
        <f t="shared" si="169"/>
        <v>7.7469366137846274E-2</v>
      </c>
      <c r="O3388" s="9">
        <f t="shared" si="170"/>
        <v>8.7260287292254102E-2</v>
      </c>
    </row>
    <row r="3389" spans="1:15" x14ac:dyDescent="0.15">
      <c r="A3389">
        <f t="shared" si="171"/>
        <v>7</v>
      </c>
      <c r="B3389" s="3" t="s">
        <v>3388</v>
      </c>
      <c r="C3389" s="4">
        <v>21.137085826559399</v>
      </c>
      <c r="K3389" s="8">
        <v>34109</v>
      </c>
      <c r="L3389">
        <v>450.59</v>
      </c>
      <c r="M3389">
        <v>749.64679999999998</v>
      </c>
      <c r="N3389" s="9">
        <f t="shared" si="169"/>
        <v>9.2074648570043438E-2</v>
      </c>
      <c r="O3389" s="9">
        <f t="shared" si="170"/>
        <v>8.0892453445295276E-2</v>
      </c>
    </row>
    <row r="3390" spans="1:15" x14ac:dyDescent="0.15">
      <c r="A3390">
        <f t="shared" si="171"/>
        <v>1</v>
      </c>
      <c r="B3390" s="3" t="s">
        <v>3389</v>
      </c>
      <c r="C3390" s="4">
        <v>20.8892742653236</v>
      </c>
      <c r="K3390" s="8">
        <v>34110</v>
      </c>
      <c r="L3390">
        <v>445.84</v>
      </c>
      <c r="M3390">
        <v>747.48379999999997</v>
      </c>
      <c r="N3390" s="9">
        <f t="shared" si="169"/>
        <v>7.6856190522196943E-2</v>
      </c>
      <c r="O3390" s="9">
        <f t="shared" si="170"/>
        <v>8.0884444369250685E-2</v>
      </c>
    </row>
    <row r="3391" spans="1:15" x14ac:dyDescent="0.15">
      <c r="A3391">
        <f t="shared" si="171"/>
        <v>2</v>
      </c>
      <c r="B3391" s="3" t="s">
        <v>3390</v>
      </c>
      <c r="C3391" s="4">
        <v>20.690729297105101</v>
      </c>
      <c r="K3391" s="8">
        <v>34113</v>
      </c>
      <c r="L3391">
        <v>448</v>
      </c>
      <c r="M3391">
        <v>749.14269999999999</v>
      </c>
      <c r="N3391" s="9">
        <f t="shared" si="169"/>
        <v>8.893804234218905E-2</v>
      </c>
      <c r="O3391" s="9">
        <f t="shared" si="170"/>
        <v>8.4692246434518337E-2</v>
      </c>
    </row>
    <row r="3392" spans="1:15" x14ac:dyDescent="0.15">
      <c r="A3392">
        <f t="shared" si="171"/>
        <v>3</v>
      </c>
      <c r="B3392" s="3" t="s">
        <v>3391</v>
      </c>
      <c r="C3392" s="4">
        <v>20.856841208813101</v>
      </c>
      <c r="K3392" s="8">
        <v>34114</v>
      </c>
      <c r="L3392">
        <v>448.85</v>
      </c>
      <c r="M3392">
        <v>749.14269999999999</v>
      </c>
      <c r="N3392" s="9">
        <f t="shared" si="169"/>
        <v>8.8992406046048966E-2</v>
      </c>
      <c r="O3392" s="9">
        <f t="shared" si="170"/>
        <v>8.2876137797132543E-2</v>
      </c>
    </row>
    <row r="3393" spans="1:15" x14ac:dyDescent="0.15">
      <c r="A3393">
        <f t="shared" si="171"/>
        <v>4</v>
      </c>
      <c r="B3393" s="3" t="s">
        <v>3392</v>
      </c>
      <c r="C3393" s="4">
        <v>20.2320732024174</v>
      </c>
      <c r="K3393" s="8">
        <v>34115</v>
      </c>
      <c r="L3393">
        <v>453.44</v>
      </c>
      <c r="M3393">
        <v>748.14359999999999</v>
      </c>
      <c r="N3393" s="9">
        <f t="shared" si="169"/>
        <v>8.8064500647885957E-2</v>
      </c>
      <c r="O3393" s="9">
        <f t="shared" si="170"/>
        <v>8.2633193674410244E-2</v>
      </c>
    </row>
    <row r="3394" spans="1:15" x14ac:dyDescent="0.15">
      <c r="A3394">
        <f t="shared" si="171"/>
        <v>5</v>
      </c>
      <c r="B3394" s="3" t="s">
        <v>3393</v>
      </c>
      <c r="C3394" s="4">
        <v>20.4524484057245</v>
      </c>
      <c r="K3394" s="8">
        <v>34116</v>
      </c>
      <c r="L3394">
        <v>452.41</v>
      </c>
      <c r="M3394">
        <v>746.18989999999997</v>
      </c>
      <c r="N3394" s="9">
        <f t="shared" ref="N3394:N3457" si="172">L3394/L3142-1</f>
        <v>8.922595401468647E-2</v>
      </c>
      <c r="O3394" s="9">
        <f t="shared" ref="O3394:O3457" si="173">M3394/M3142-1</f>
        <v>8.6332580664415959E-2</v>
      </c>
    </row>
    <row r="3395" spans="1:15" x14ac:dyDescent="0.15">
      <c r="A3395">
        <f t="shared" si="171"/>
        <v>6</v>
      </c>
      <c r="B3395" s="3" t="s">
        <v>3394</v>
      </c>
      <c r="C3395" s="4">
        <v>20.4524484057245</v>
      </c>
      <c r="K3395" s="8">
        <v>34117</v>
      </c>
      <c r="L3395">
        <v>450.19</v>
      </c>
      <c r="M3395">
        <v>747.63919999999996</v>
      </c>
      <c r="N3395" s="9">
        <f t="shared" si="172"/>
        <v>7.8816199376946949E-2</v>
      </c>
      <c r="O3395" s="9">
        <f t="shared" si="173"/>
        <v>9.0414004522151314E-2</v>
      </c>
    </row>
    <row r="3396" spans="1:15" x14ac:dyDescent="0.15">
      <c r="A3396">
        <f t="shared" ref="A3396:A3459" si="174">WEEKDAY(B3396,2)</f>
        <v>7</v>
      </c>
      <c r="B3396" s="3" t="s">
        <v>3395</v>
      </c>
      <c r="C3396" s="4">
        <v>20.4524484057245</v>
      </c>
      <c r="K3396" s="8">
        <v>34121</v>
      </c>
      <c r="L3396">
        <v>453.83</v>
      </c>
      <c r="M3396">
        <v>742.37009999999998</v>
      </c>
      <c r="N3396" s="9">
        <f t="shared" si="172"/>
        <v>9.7533252720677144E-2</v>
      </c>
      <c r="O3396" s="9">
        <f t="shared" si="173"/>
        <v>6.6988107863849455E-2</v>
      </c>
    </row>
    <row r="3397" spans="1:15" x14ac:dyDescent="0.15">
      <c r="A3397">
        <f t="shared" si="174"/>
        <v>1</v>
      </c>
      <c r="B3397" s="3" t="s">
        <v>3396</v>
      </c>
      <c r="C3397" s="4">
        <v>20.350049354122898</v>
      </c>
      <c r="K3397" s="8">
        <v>34122</v>
      </c>
      <c r="L3397">
        <v>453.85</v>
      </c>
      <c r="M3397">
        <v>742.37009999999998</v>
      </c>
      <c r="N3397" s="9">
        <f t="shared" si="172"/>
        <v>9.469596468800523E-2</v>
      </c>
      <c r="O3397" s="9">
        <f t="shared" si="173"/>
        <v>6.6071830918563279E-2</v>
      </c>
    </row>
    <row r="3398" spans="1:15" x14ac:dyDescent="0.15">
      <c r="A3398">
        <f t="shared" si="174"/>
        <v>2</v>
      </c>
      <c r="B3398" s="3" t="s">
        <v>3397</v>
      </c>
      <c r="C3398" s="4">
        <v>20.473107160390601</v>
      </c>
      <c r="K3398" s="8">
        <v>34123</v>
      </c>
      <c r="L3398">
        <v>452.49</v>
      </c>
      <c r="M3398">
        <v>742.1123</v>
      </c>
      <c r="N3398" s="9">
        <f t="shared" si="172"/>
        <v>9.4928132410589061E-2</v>
      </c>
      <c r="O3398" s="9">
        <f t="shared" si="173"/>
        <v>7.2188236205178447E-2</v>
      </c>
    </row>
    <row r="3399" spans="1:15" x14ac:dyDescent="0.15">
      <c r="A3399">
        <f t="shared" si="174"/>
        <v>3</v>
      </c>
      <c r="B3399" s="3" t="s">
        <v>3398</v>
      </c>
      <c r="C3399" s="4">
        <v>19.344637027799699</v>
      </c>
      <c r="K3399" s="8">
        <v>34124</v>
      </c>
      <c r="L3399">
        <v>450.06</v>
      </c>
      <c r="M3399">
        <v>740.47810000000004</v>
      </c>
      <c r="N3399" s="9">
        <f t="shared" si="172"/>
        <v>8.8468607913321007E-2</v>
      </c>
      <c r="O3399" s="9">
        <f t="shared" si="173"/>
        <v>6.8103299678549778E-2</v>
      </c>
    </row>
    <row r="3400" spans="1:15" x14ac:dyDescent="0.15">
      <c r="A3400">
        <f t="shared" si="174"/>
        <v>4</v>
      </c>
      <c r="B3400" s="3" t="s">
        <v>3399</v>
      </c>
      <c r="C3400" s="4">
        <v>20.383435510821499</v>
      </c>
      <c r="K3400" s="8">
        <v>34127</v>
      </c>
      <c r="L3400">
        <v>447.69</v>
      </c>
      <c r="M3400">
        <v>740.78499999999997</v>
      </c>
      <c r="N3400" s="9">
        <f t="shared" si="172"/>
        <v>8.3051093477840121E-2</v>
      </c>
      <c r="O3400" s="9">
        <f t="shared" si="173"/>
        <v>7.4961977238728217E-2</v>
      </c>
    </row>
    <row r="3401" spans="1:15" x14ac:dyDescent="0.15">
      <c r="A3401">
        <f t="shared" si="174"/>
        <v>5</v>
      </c>
      <c r="B3401" s="3" t="s">
        <v>3400</v>
      </c>
      <c r="C3401" s="4">
        <v>21.041542764740999</v>
      </c>
      <c r="K3401" s="8">
        <v>34128</v>
      </c>
      <c r="L3401">
        <v>444.71</v>
      </c>
      <c r="M3401">
        <v>734.32360000000006</v>
      </c>
      <c r="N3401" s="9">
        <f t="shared" si="172"/>
        <v>8.4499829293274153E-2</v>
      </c>
      <c r="O3401" s="9">
        <f t="shared" si="173"/>
        <v>7.5167188761694037E-2</v>
      </c>
    </row>
    <row r="3402" spans="1:15" x14ac:dyDescent="0.15">
      <c r="A3402">
        <f t="shared" si="174"/>
        <v>6</v>
      </c>
      <c r="B3402" s="3" t="s">
        <v>3401</v>
      </c>
      <c r="C3402" s="4">
        <v>21.041542764740999</v>
      </c>
      <c r="K3402" s="8">
        <v>34129</v>
      </c>
      <c r="L3402">
        <v>445.78</v>
      </c>
      <c r="M3402">
        <v>731.47770000000003</v>
      </c>
      <c r="N3402" s="9">
        <f t="shared" si="172"/>
        <v>9.461019030079787E-2</v>
      </c>
      <c r="O3402" s="9">
        <f t="shared" si="173"/>
        <v>5.6938270755815479E-2</v>
      </c>
    </row>
    <row r="3403" spans="1:15" x14ac:dyDescent="0.15">
      <c r="A3403">
        <f t="shared" si="174"/>
        <v>7</v>
      </c>
      <c r="B3403" s="3" t="s">
        <v>3402</v>
      </c>
      <c r="C3403" s="4">
        <v>21.041542764740999</v>
      </c>
      <c r="K3403" s="8">
        <v>34130</v>
      </c>
      <c r="L3403">
        <v>445.38</v>
      </c>
      <c r="M3403">
        <v>734.77850000000001</v>
      </c>
      <c r="N3403" s="9">
        <f t="shared" si="172"/>
        <v>8.8815548221488738E-2</v>
      </c>
      <c r="O3403" s="9">
        <f t="shared" si="173"/>
        <v>6.9802896006816217E-2</v>
      </c>
    </row>
    <row r="3404" spans="1:15" x14ac:dyDescent="0.15">
      <c r="A3404">
        <f t="shared" si="174"/>
        <v>1</v>
      </c>
      <c r="B3404" s="3" t="s">
        <v>3403</v>
      </c>
      <c r="C3404" s="4">
        <v>19.8865946257399</v>
      </c>
      <c r="K3404" s="8">
        <v>34131</v>
      </c>
      <c r="L3404">
        <v>447.26</v>
      </c>
      <c r="M3404">
        <v>734.93190000000004</v>
      </c>
      <c r="N3404" s="9">
        <f t="shared" si="172"/>
        <v>9.1516985552518637E-2</v>
      </c>
      <c r="O3404" s="9">
        <f t="shared" si="173"/>
        <v>6.868018854137814E-2</v>
      </c>
    </row>
    <row r="3405" spans="1:15" x14ac:dyDescent="0.15">
      <c r="A3405">
        <f t="shared" si="174"/>
        <v>2</v>
      </c>
      <c r="B3405" s="3" t="s">
        <v>3404</v>
      </c>
      <c r="C3405" s="4">
        <v>15.396061598871499</v>
      </c>
      <c r="K3405" s="8">
        <v>34134</v>
      </c>
      <c r="L3405">
        <v>447.71</v>
      </c>
      <c r="M3405">
        <v>738.39319999999998</v>
      </c>
      <c r="N3405" s="9">
        <f t="shared" si="172"/>
        <v>9.1203782690292057E-2</v>
      </c>
      <c r="O3405" s="9">
        <f t="shared" si="173"/>
        <v>7.4776862391196852E-2</v>
      </c>
    </row>
    <row r="3406" spans="1:15" x14ac:dyDescent="0.15">
      <c r="A3406">
        <f t="shared" si="174"/>
        <v>3</v>
      </c>
      <c r="B3406" s="3" t="s">
        <v>3405</v>
      </c>
      <c r="C3406" s="4">
        <v>14.073851814322801</v>
      </c>
      <c r="K3406" s="8">
        <v>34135</v>
      </c>
      <c r="L3406">
        <v>446.27</v>
      </c>
      <c r="M3406">
        <v>743.35519999999997</v>
      </c>
      <c r="N3406" s="9">
        <f t="shared" si="172"/>
        <v>9.2941810344827624E-2</v>
      </c>
      <c r="O3406" s="9">
        <f t="shared" si="173"/>
        <v>8.1929280293189466E-2</v>
      </c>
    </row>
    <row r="3407" spans="1:15" x14ac:dyDescent="0.15">
      <c r="A3407">
        <f t="shared" si="174"/>
        <v>4</v>
      </c>
      <c r="B3407" s="3" t="s">
        <v>3406</v>
      </c>
      <c r="C3407" s="4">
        <v>11.7070463916452</v>
      </c>
      <c r="K3407" s="8">
        <v>34136</v>
      </c>
      <c r="L3407">
        <v>447.43</v>
      </c>
      <c r="M3407">
        <v>745.49180000000001</v>
      </c>
      <c r="N3407" s="9">
        <f t="shared" si="172"/>
        <v>0.11229055834534885</v>
      </c>
      <c r="O3407" s="9">
        <f t="shared" si="173"/>
        <v>9.7172428246635967E-2</v>
      </c>
    </row>
    <row r="3408" spans="1:15" x14ac:dyDescent="0.15">
      <c r="A3408">
        <f t="shared" si="174"/>
        <v>5</v>
      </c>
      <c r="B3408" s="3" t="s">
        <v>3407</v>
      </c>
      <c r="C3408" s="4">
        <v>14.962078705099801</v>
      </c>
      <c r="K3408" s="8">
        <v>34137</v>
      </c>
      <c r="L3408">
        <v>448.54</v>
      </c>
      <c r="M3408">
        <v>744.96320000000003</v>
      </c>
      <c r="N3408" s="9">
        <f t="shared" si="172"/>
        <v>0.11866520351157228</v>
      </c>
      <c r="O3408" s="9">
        <f t="shared" si="173"/>
        <v>9.2949452918766662E-2</v>
      </c>
    </row>
    <row r="3409" spans="1:15" x14ac:dyDescent="0.15">
      <c r="A3409">
        <f t="shared" si="174"/>
        <v>6</v>
      </c>
      <c r="B3409" s="3" t="s">
        <v>3408</v>
      </c>
      <c r="C3409" s="4">
        <v>14.4788118461213</v>
      </c>
      <c r="K3409" s="8">
        <v>34138</v>
      </c>
      <c r="L3409">
        <v>443.68</v>
      </c>
      <c r="M3409">
        <v>742.07069999999999</v>
      </c>
      <c r="N3409" s="9">
        <f t="shared" si="172"/>
        <v>9.9115614239353889E-2</v>
      </c>
      <c r="O3409" s="9">
        <f t="shared" si="173"/>
        <v>9.6207571797709557E-2</v>
      </c>
    </row>
    <row r="3410" spans="1:15" x14ac:dyDescent="0.15">
      <c r="A3410">
        <f t="shared" si="174"/>
        <v>7</v>
      </c>
      <c r="B3410" s="3" t="s">
        <v>3409</v>
      </c>
      <c r="C3410" s="4">
        <v>14.4788118461213</v>
      </c>
      <c r="K3410" s="8">
        <v>34141</v>
      </c>
      <c r="L3410">
        <v>446.22</v>
      </c>
      <c r="M3410">
        <v>739.06920000000002</v>
      </c>
      <c r="N3410" s="9">
        <f t="shared" si="172"/>
        <v>0.10614774417451667</v>
      </c>
      <c r="O3410" s="9">
        <f t="shared" si="173"/>
        <v>8.9505958995366175E-2</v>
      </c>
    </row>
    <row r="3411" spans="1:15" x14ac:dyDescent="0.15">
      <c r="A3411">
        <f t="shared" si="174"/>
        <v>1</v>
      </c>
      <c r="B3411" s="3" t="s">
        <v>3410</v>
      </c>
      <c r="C3411" s="4">
        <v>15.762059853614501</v>
      </c>
      <c r="K3411" s="8">
        <v>34142</v>
      </c>
      <c r="L3411">
        <v>445.93</v>
      </c>
      <c r="M3411">
        <v>742.68460000000005</v>
      </c>
      <c r="N3411" s="9">
        <f t="shared" si="172"/>
        <v>0.10367785367785354</v>
      </c>
      <c r="O3411" s="9">
        <f t="shared" si="173"/>
        <v>8.2986292728500999E-2</v>
      </c>
    </row>
    <row r="3412" spans="1:15" x14ac:dyDescent="0.15">
      <c r="A3412">
        <f t="shared" si="174"/>
        <v>2</v>
      </c>
      <c r="B3412" s="3" t="s">
        <v>3411</v>
      </c>
      <c r="C3412" s="4">
        <v>15.2666803710074</v>
      </c>
      <c r="K3412" s="8">
        <v>34143</v>
      </c>
      <c r="L3412">
        <v>443.19</v>
      </c>
      <c r="M3412">
        <v>743.74199999999996</v>
      </c>
      <c r="N3412" s="9">
        <f t="shared" si="172"/>
        <v>9.7439580031695838E-2</v>
      </c>
      <c r="O3412" s="9">
        <f t="shared" si="173"/>
        <v>8.4119860123346823E-2</v>
      </c>
    </row>
    <row r="3413" spans="1:15" x14ac:dyDescent="0.15">
      <c r="A3413">
        <f t="shared" si="174"/>
        <v>3</v>
      </c>
      <c r="B3413" s="3" t="s">
        <v>3412</v>
      </c>
      <c r="C3413" s="4">
        <v>17.024511642364899</v>
      </c>
      <c r="K3413" s="8">
        <v>34144</v>
      </c>
      <c r="L3413">
        <v>446.62</v>
      </c>
      <c r="M3413">
        <v>750.56060000000002</v>
      </c>
      <c r="N3413" s="9">
        <f t="shared" si="172"/>
        <v>0.10790831514189314</v>
      </c>
      <c r="O3413" s="9">
        <f t="shared" si="173"/>
        <v>9.3812856371306097E-2</v>
      </c>
    </row>
    <row r="3414" spans="1:15" x14ac:dyDescent="0.15">
      <c r="A3414">
        <f t="shared" si="174"/>
        <v>4</v>
      </c>
      <c r="B3414" s="3" t="s">
        <v>3413</v>
      </c>
      <c r="C3414" s="4">
        <v>18.931572804322599</v>
      </c>
      <c r="K3414" s="8">
        <v>34145</v>
      </c>
      <c r="L3414">
        <v>447.6</v>
      </c>
      <c r="M3414">
        <v>750.53890000000001</v>
      </c>
      <c r="N3414" s="9">
        <f t="shared" si="172"/>
        <v>0.10943115627710998</v>
      </c>
      <c r="O3414" s="9">
        <f t="shared" si="173"/>
        <v>0.10082959087782983</v>
      </c>
    </row>
    <row r="3415" spans="1:15" x14ac:dyDescent="0.15">
      <c r="A3415">
        <f t="shared" si="174"/>
        <v>5</v>
      </c>
      <c r="B3415" s="3" t="s">
        <v>3414</v>
      </c>
      <c r="C3415" s="4">
        <v>22.401353659165999</v>
      </c>
      <c r="K3415" s="8">
        <v>34148</v>
      </c>
      <c r="L3415">
        <v>451.85</v>
      </c>
      <c r="M3415">
        <v>747.3999</v>
      </c>
      <c r="N3415" s="9">
        <f t="shared" si="172"/>
        <v>0.10492981855528938</v>
      </c>
      <c r="O3415" s="9">
        <f t="shared" si="173"/>
        <v>8.8594473452433986E-2</v>
      </c>
    </row>
    <row r="3416" spans="1:15" x14ac:dyDescent="0.15">
      <c r="A3416">
        <f t="shared" si="174"/>
        <v>6</v>
      </c>
      <c r="B3416" s="3" t="s">
        <v>3415</v>
      </c>
      <c r="C3416" s="4">
        <v>19.340815988280902</v>
      </c>
      <c r="K3416" s="8">
        <v>34149</v>
      </c>
      <c r="L3416">
        <v>450.69</v>
      </c>
      <c r="M3416">
        <v>748.33900000000006</v>
      </c>
      <c r="N3416" s="9">
        <f t="shared" si="172"/>
        <v>0.10425344244621937</v>
      </c>
      <c r="O3416" s="9">
        <f t="shared" si="173"/>
        <v>8.9869258914419881E-2</v>
      </c>
    </row>
    <row r="3417" spans="1:15" x14ac:dyDescent="0.15">
      <c r="A3417">
        <f t="shared" si="174"/>
        <v>7</v>
      </c>
      <c r="B3417" s="3" t="s">
        <v>3416</v>
      </c>
      <c r="C3417" s="4">
        <v>19.340815988280902</v>
      </c>
      <c r="K3417" s="8">
        <v>34150</v>
      </c>
      <c r="L3417">
        <v>450.53</v>
      </c>
      <c r="M3417">
        <v>748.57680000000005</v>
      </c>
      <c r="N3417" s="9">
        <f t="shared" si="172"/>
        <v>9.1188723115675163E-2</v>
      </c>
      <c r="O3417" s="9">
        <f t="shared" si="173"/>
        <v>8.1351780732158208E-2</v>
      </c>
    </row>
    <row r="3418" spans="1:15" x14ac:dyDescent="0.15">
      <c r="A3418">
        <f t="shared" si="174"/>
        <v>1</v>
      </c>
      <c r="B3418" s="3" t="s">
        <v>3417</v>
      </c>
      <c r="C3418" s="4">
        <v>19.340815988280902</v>
      </c>
      <c r="K3418" s="8">
        <v>34151</v>
      </c>
      <c r="L3418">
        <v>449.02</v>
      </c>
      <c r="M3418">
        <v>755.10339999999997</v>
      </c>
      <c r="N3418" s="9">
        <f t="shared" si="172"/>
        <v>9.0463122616994962E-2</v>
      </c>
      <c r="O3418" s="9">
        <f t="shared" si="173"/>
        <v>9.9780569203427927E-2</v>
      </c>
    </row>
    <row r="3419" spans="1:15" x14ac:dyDescent="0.15">
      <c r="A3419">
        <f t="shared" si="174"/>
        <v>2</v>
      </c>
      <c r="B3419" s="3" t="s">
        <v>3418</v>
      </c>
      <c r="C3419" s="4">
        <v>18.526627351639998</v>
      </c>
      <c r="K3419" s="8">
        <v>34152</v>
      </c>
      <c r="L3419">
        <v>445.84</v>
      </c>
      <c r="M3419">
        <v>755.37670000000003</v>
      </c>
      <c r="N3419" s="9">
        <f t="shared" si="172"/>
        <v>7.7324569882080141E-2</v>
      </c>
      <c r="O3419" s="9">
        <f t="shared" si="173"/>
        <v>0.10302407890851861</v>
      </c>
    </row>
    <row r="3420" spans="1:15" x14ac:dyDescent="0.15">
      <c r="A3420">
        <f t="shared" si="174"/>
        <v>3</v>
      </c>
      <c r="B3420" s="3" t="s">
        <v>3419</v>
      </c>
      <c r="C3420" s="4">
        <v>17.765025081409501</v>
      </c>
      <c r="K3420" s="8">
        <v>34156</v>
      </c>
      <c r="L3420">
        <v>441.43</v>
      </c>
      <c r="M3420">
        <v>763.33040000000005</v>
      </c>
      <c r="N3420" s="9">
        <f t="shared" si="172"/>
        <v>7.8868902140971642E-2</v>
      </c>
      <c r="O3420" s="9">
        <f t="shared" si="173"/>
        <v>0.11463831405293701</v>
      </c>
    </row>
    <row r="3421" spans="1:15" x14ac:dyDescent="0.15">
      <c r="A3421">
        <f t="shared" si="174"/>
        <v>4</v>
      </c>
      <c r="B3421" s="3" t="s">
        <v>3420</v>
      </c>
      <c r="C3421" s="4">
        <v>16.493289961648401</v>
      </c>
      <c r="K3421" s="8">
        <v>34157</v>
      </c>
      <c r="L3421">
        <v>442.83</v>
      </c>
      <c r="M3421">
        <v>767.83989999999994</v>
      </c>
      <c r="N3421" s="9">
        <f t="shared" si="172"/>
        <v>7.9336063176367322E-2</v>
      </c>
      <c r="O3421" s="9">
        <f t="shared" si="173"/>
        <v>0.13519653787482944</v>
      </c>
    </row>
    <row r="3422" spans="1:15" x14ac:dyDescent="0.15">
      <c r="A3422">
        <f t="shared" si="174"/>
        <v>5</v>
      </c>
      <c r="B3422" s="3" t="s">
        <v>3421</v>
      </c>
      <c r="C3422" s="4">
        <v>18.171540349513201</v>
      </c>
      <c r="K3422" s="8">
        <v>34158</v>
      </c>
      <c r="L3422">
        <v>448.64</v>
      </c>
      <c r="M3422">
        <v>766.84109999999998</v>
      </c>
      <c r="N3422" s="9">
        <f t="shared" si="172"/>
        <v>8.3069792144460752E-2</v>
      </c>
      <c r="O3422" s="9">
        <f t="shared" si="173"/>
        <v>0.13124063066382918</v>
      </c>
    </row>
    <row r="3423" spans="1:15" x14ac:dyDescent="0.15">
      <c r="A3423">
        <f t="shared" si="174"/>
        <v>6</v>
      </c>
      <c r="B3423" s="3" t="s">
        <v>3422</v>
      </c>
      <c r="C3423" s="4">
        <v>19.132184330697399</v>
      </c>
      <c r="K3423" s="8">
        <v>34159</v>
      </c>
      <c r="L3423">
        <v>448.11</v>
      </c>
      <c r="M3423">
        <v>765.30730000000005</v>
      </c>
      <c r="N3423" s="9">
        <f t="shared" si="172"/>
        <v>8.077275577637355E-2</v>
      </c>
      <c r="O3423" s="9">
        <f t="shared" si="173"/>
        <v>0.11351519265171395</v>
      </c>
    </row>
    <row r="3424" spans="1:15" x14ac:dyDescent="0.15">
      <c r="A3424">
        <f t="shared" si="174"/>
        <v>7</v>
      </c>
      <c r="B3424" s="3" t="s">
        <v>3423</v>
      </c>
      <c r="C3424" s="4">
        <v>19.132184330697399</v>
      </c>
      <c r="K3424" s="8">
        <v>34162</v>
      </c>
      <c r="L3424">
        <v>448.98</v>
      </c>
      <c r="M3424">
        <v>761.18290000000002</v>
      </c>
      <c r="N3424" s="9">
        <f t="shared" si="172"/>
        <v>8.2218526285342319E-2</v>
      </c>
      <c r="O3424" s="9">
        <f t="shared" si="173"/>
        <v>0.11407950333067784</v>
      </c>
    </row>
    <row r="3425" spans="1:15" x14ac:dyDescent="0.15">
      <c r="A3425">
        <f t="shared" si="174"/>
        <v>1</v>
      </c>
      <c r="B3425" s="3" t="s">
        <v>3424</v>
      </c>
      <c r="C3425" s="4">
        <v>15.841028579833299</v>
      </c>
      <c r="K3425" s="8">
        <v>34163</v>
      </c>
      <c r="L3425">
        <v>448.09</v>
      </c>
      <c r="M3425">
        <v>762.75890000000004</v>
      </c>
      <c r="N3425" s="9">
        <f t="shared" si="172"/>
        <v>7.2806933537636453E-2</v>
      </c>
      <c r="O3425" s="9">
        <f t="shared" si="173"/>
        <v>0.11391423654136412</v>
      </c>
    </row>
    <row r="3426" spans="1:15" x14ac:dyDescent="0.15">
      <c r="A3426">
        <f t="shared" si="174"/>
        <v>2</v>
      </c>
      <c r="B3426" s="3" t="s">
        <v>3425</v>
      </c>
      <c r="C3426" s="4">
        <v>15.7129426702032</v>
      </c>
      <c r="K3426" s="8">
        <v>34164</v>
      </c>
      <c r="L3426">
        <v>450.08</v>
      </c>
      <c r="M3426">
        <v>765.21900000000005</v>
      </c>
      <c r="N3426" s="9">
        <f t="shared" si="172"/>
        <v>7.9069767441860339E-2</v>
      </c>
      <c r="O3426" s="9">
        <f t="shared" si="173"/>
        <v>0.12216218213770991</v>
      </c>
    </row>
    <row r="3427" spans="1:15" x14ac:dyDescent="0.15">
      <c r="A3427">
        <f t="shared" si="174"/>
        <v>3</v>
      </c>
      <c r="B3427" s="3" t="s">
        <v>3426</v>
      </c>
      <c r="C3427" s="4">
        <v>13.541863505943899</v>
      </c>
      <c r="K3427" s="8">
        <v>34165</v>
      </c>
      <c r="L3427">
        <v>449.22</v>
      </c>
      <c r="M3427">
        <v>760.1182</v>
      </c>
      <c r="N3427" s="9">
        <f t="shared" si="172"/>
        <v>7.5872970254346805E-2</v>
      </c>
      <c r="O3427" s="9">
        <f t="shared" si="173"/>
        <v>0.10153038193249397</v>
      </c>
    </row>
    <row r="3428" spans="1:15" x14ac:dyDescent="0.15">
      <c r="A3428">
        <f t="shared" si="174"/>
        <v>4</v>
      </c>
      <c r="B3428" s="3" t="s">
        <v>3427</v>
      </c>
      <c r="C3428" s="4">
        <v>13.918405921625199</v>
      </c>
      <c r="K3428" s="8">
        <v>34166</v>
      </c>
      <c r="L3428">
        <v>445.75</v>
      </c>
      <c r="M3428">
        <v>760.1182</v>
      </c>
      <c r="N3428" s="9">
        <f t="shared" si="172"/>
        <v>7.2494105192242975E-2</v>
      </c>
      <c r="O3428" s="9">
        <f t="shared" si="173"/>
        <v>0.1054433309157945</v>
      </c>
    </row>
    <row r="3429" spans="1:15" x14ac:dyDescent="0.15">
      <c r="A3429">
        <f t="shared" si="174"/>
        <v>5</v>
      </c>
      <c r="B3429" s="3" t="s">
        <v>3428</v>
      </c>
      <c r="C3429" s="4">
        <v>8.8451450197285695</v>
      </c>
      <c r="K3429" s="8">
        <v>34169</v>
      </c>
      <c r="L3429">
        <v>446.03</v>
      </c>
      <c r="M3429">
        <v>741.99599999999998</v>
      </c>
      <c r="N3429" s="9">
        <f t="shared" si="172"/>
        <v>7.8018126888217409E-2</v>
      </c>
      <c r="O3429" s="9">
        <f t="shared" si="173"/>
        <v>8.2096256335109752E-2</v>
      </c>
    </row>
    <row r="3430" spans="1:15" x14ac:dyDescent="0.15">
      <c r="A3430">
        <f t="shared" si="174"/>
        <v>6</v>
      </c>
      <c r="B3430" s="3" t="s">
        <v>3429</v>
      </c>
      <c r="C3430" s="4">
        <v>7.6313558106397199</v>
      </c>
      <c r="K3430" s="8">
        <v>34170</v>
      </c>
      <c r="L3430">
        <v>447.31</v>
      </c>
      <c r="M3430">
        <v>740.98299999999995</v>
      </c>
      <c r="N3430" s="9">
        <f t="shared" si="172"/>
        <v>8.1085653518948142E-2</v>
      </c>
      <c r="O3430" s="9">
        <f t="shared" si="173"/>
        <v>8.0920025545891727E-2</v>
      </c>
    </row>
    <row r="3431" spans="1:15" x14ac:dyDescent="0.15">
      <c r="A3431">
        <f t="shared" si="174"/>
        <v>7</v>
      </c>
      <c r="B3431" s="3" t="s">
        <v>3430</v>
      </c>
      <c r="C3431" s="4">
        <v>7.6313558106397199</v>
      </c>
      <c r="K3431" s="8">
        <v>34171</v>
      </c>
      <c r="L3431">
        <v>447.18</v>
      </c>
      <c r="M3431">
        <v>738.63890000000004</v>
      </c>
      <c r="N3431" s="9">
        <f t="shared" si="172"/>
        <v>8.8214537755822109E-2</v>
      </c>
      <c r="O3431" s="9">
        <f t="shared" si="173"/>
        <v>7.6097000971000472E-2</v>
      </c>
    </row>
    <row r="3432" spans="1:15" x14ac:dyDescent="0.15">
      <c r="A3432">
        <f t="shared" si="174"/>
        <v>1</v>
      </c>
      <c r="B3432" s="3" t="s">
        <v>3431</v>
      </c>
      <c r="C3432" s="4">
        <v>10.345867242146801</v>
      </c>
      <c r="K3432" s="8">
        <v>34172</v>
      </c>
      <c r="L3432">
        <v>444.51</v>
      </c>
      <c r="M3432">
        <v>742.64300000000003</v>
      </c>
      <c r="N3432" s="9">
        <f t="shared" si="172"/>
        <v>7.8698311007571409E-2</v>
      </c>
      <c r="O3432" s="9">
        <f t="shared" si="173"/>
        <v>9.1165684194441488E-2</v>
      </c>
    </row>
    <row r="3433" spans="1:15" x14ac:dyDescent="0.15">
      <c r="A3433">
        <f t="shared" si="174"/>
        <v>2</v>
      </c>
      <c r="B3433" s="3" t="s">
        <v>3432</v>
      </c>
      <c r="C3433" s="4">
        <v>12.1002976255643</v>
      </c>
      <c r="K3433" s="8">
        <v>34173</v>
      </c>
      <c r="L3433">
        <v>447.1</v>
      </c>
      <c r="M3433">
        <v>744.5575</v>
      </c>
      <c r="N3433" s="9">
        <f t="shared" si="172"/>
        <v>8.6248785228377089E-2</v>
      </c>
      <c r="O3433" s="9">
        <f t="shared" si="173"/>
        <v>0.10150049915052684</v>
      </c>
    </row>
    <row r="3434" spans="1:15" x14ac:dyDescent="0.15">
      <c r="A3434">
        <f t="shared" si="174"/>
        <v>3</v>
      </c>
      <c r="B3434" s="3" t="s">
        <v>3433</v>
      </c>
      <c r="C3434" s="4">
        <v>13.0717042440657</v>
      </c>
      <c r="K3434" s="8">
        <v>34176</v>
      </c>
      <c r="L3434">
        <v>449.09</v>
      </c>
      <c r="M3434">
        <v>743.9846</v>
      </c>
      <c r="N3434" s="9">
        <f t="shared" si="172"/>
        <v>9.1242649560188349E-2</v>
      </c>
      <c r="O3434" s="9">
        <f t="shared" si="173"/>
        <v>0.10607328571073893</v>
      </c>
    </row>
    <row r="3435" spans="1:15" x14ac:dyDescent="0.15">
      <c r="A3435">
        <f t="shared" si="174"/>
        <v>4</v>
      </c>
      <c r="B3435" s="3" t="s">
        <v>3434</v>
      </c>
      <c r="C3435" s="4">
        <v>13.432882476705499</v>
      </c>
      <c r="K3435" s="8">
        <v>34177</v>
      </c>
      <c r="L3435">
        <v>448.24</v>
      </c>
      <c r="M3435">
        <v>754.41359999999997</v>
      </c>
      <c r="N3435" s="9">
        <f t="shared" si="172"/>
        <v>7.3577313661621124E-2</v>
      </c>
      <c r="O3435" s="9">
        <f t="shared" si="173"/>
        <v>0.11921203196521124</v>
      </c>
    </row>
    <row r="3436" spans="1:15" x14ac:dyDescent="0.15">
      <c r="A3436">
        <f t="shared" si="174"/>
        <v>5</v>
      </c>
      <c r="B3436" s="3" t="s">
        <v>3435</v>
      </c>
      <c r="C3436" s="4">
        <v>15.5211127058947</v>
      </c>
      <c r="K3436" s="8">
        <v>34178</v>
      </c>
      <c r="L3436">
        <v>447.19</v>
      </c>
      <c r="M3436">
        <v>756.94970000000001</v>
      </c>
      <c r="N3436" s="9">
        <f t="shared" si="172"/>
        <v>5.9114700518674512E-2</v>
      </c>
      <c r="O3436" s="9">
        <f t="shared" si="173"/>
        <v>0.11818311679467541</v>
      </c>
    </row>
    <row r="3437" spans="1:15" x14ac:dyDescent="0.15">
      <c r="A3437">
        <f t="shared" si="174"/>
        <v>6</v>
      </c>
      <c r="B3437" s="3" t="s">
        <v>3436</v>
      </c>
      <c r="C3437" s="4">
        <v>16.365844336097101</v>
      </c>
      <c r="K3437" s="8">
        <v>34179</v>
      </c>
      <c r="L3437">
        <v>450.24</v>
      </c>
      <c r="M3437">
        <v>758.77390000000003</v>
      </c>
      <c r="N3437" s="9">
        <f t="shared" si="172"/>
        <v>6.2087186261558847E-2</v>
      </c>
      <c r="O3437" s="9">
        <f t="shared" si="173"/>
        <v>0.12879506800153129</v>
      </c>
    </row>
    <row r="3438" spans="1:15" x14ac:dyDescent="0.15">
      <c r="A3438">
        <f t="shared" si="174"/>
        <v>7</v>
      </c>
      <c r="B3438" s="3" t="s">
        <v>3437</v>
      </c>
      <c r="C3438" s="4">
        <v>16.365844336097101</v>
      </c>
      <c r="K3438" s="8">
        <v>34180</v>
      </c>
      <c r="L3438">
        <v>448.13</v>
      </c>
      <c r="M3438">
        <v>756.58420000000001</v>
      </c>
      <c r="N3438" s="9">
        <f t="shared" si="172"/>
        <v>5.638716673345745E-2</v>
      </c>
      <c r="O3438" s="9">
        <f t="shared" si="173"/>
        <v>0.12590637281374883</v>
      </c>
    </row>
    <row r="3439" spans="1:15" x14ac:dyDescent="0.15">
      <c r="A3439">
        <f t="shared" si="174"/>
        <v>1</v>
      </c>
      <c r="B3439" s="3" t="s">
        <v>3438</v>
      </c>
      <c r="C3439" s="4">
        <v>16.357344464691899</v>
      </c>
      <c r="K3439" s="8">
        <v>34183</v>
      </c>
      <c r="L3439">
        <v>450.15</v>
      </c>
      <c r="M3439">
        <v>766.86410000000001</v>
      </c>
      <c r="N3439" s="9">
        <f t="shared" si="172"/>
        <v>5.8952221882424993E-2</v>
      </c>
      <c r="O3439" s="9">
        <f t="shared" si="173"/>
        <v>0.13568443407123931</v>
      </c>
    </row>
    <row r="3440" spans="1:15" x14ac:dyDescent="0.15">
      <c r="A3440">
        <f t="shared" si="174"/>
        <v>2</v>
      </c>
      <c r="B3440" s="3" t="s">
        <v>3439</v>
      </c>
      <c r="C3440" s="4">
        <v>17.359944205242801</v>
      </c>
      <c r="K3440" s="8">
        <v>34184</v>
      </c>
      <c r="L3440">
        <v>449.27</v>
      </c>
      <c r="M3440">
        <v>769.36500000000001</v>
      </c>
      <c r="N3440" s="9">
        <f t="shared" si="172"/>
        <v>5.8700160241304422E-2</v>
      </c>
      <c r="O3440" s="9">
        <f t="shared" si="173"/>
        <v>0.13779360632650306</v>
      </c>
    </row>
    <row r="3441" spans="1:15" x14ac:dyDescent="0.15">
      <c r="A3441">
        <f t="shared" si="174"/>
        <v>3</v>
      </c>
      <c r="B3441" s="3" t="s">
        <v>3440</v>
      </c>
      <c r="C3441" s="4">
        <v>17.550989846872099</v>
      </c>
      <c r="K3441" s="8">
        <v>34185</v>
      </c>
      <c r="L3441">
        <v>448.54</v>
      </c>
      <c r="M3441">
        <v>766.15129999999999</v>
      </c>
      <c r="N3441" s="9">
        <f t="shared" si="172"/>
        <v>6.2412657808095906E-2</v>
      </c>
      <c r="O3441" s="9">
        <f t="shared" si="173"/>
        <v>0.12410681600934326</v>
      </c>
    </row>
    <row r="3442" spans="1:15" x14ac:dyDescent="0.15">
      <c r="A3442">
        <f t="shared" si="174"/>
        <v>4</v>
      </c>
      <c r="B3442" s="3" t="s">
        <v>3441</v>
      </c>
      <c r="C3442" s="4">
        <v>17.241351546449</v>
      </c>
      <c r="K3442" s="8">
        <v>34186</v>
      </c>
      <c r="L3442">
        <v>448.13</v>
      </c>
      <c r="M3442">
        <v>764.20320000000004</v>
      </c>
      <c r="N3442" s="9">
        <f t="shared" si="172"/>
        <v>6.5479445540787884E-2</v>
      </c>
      <c r="O3442" s="9">
        <f t="shared" si="173"/>
        <v>0.12242355522720838</v>
      </c>
    </row>
    <row r="3443" spans="1:15" x14ac:dyDescent="0.15">
      <c r="A3443">
        <f t="shared" si="174"/>
        <v>5</v>
      </c>
      <c r="B3443" s="3" t="s">
        <v>3442</v>
      </c>
      <c r="C3443" s="4">
        <v>11.9949943659529</v>
      </c>
      <c r="K3443" s="8">
        <v>34187</v>
      </c>
      <c r="L3443">
        <v>448.68</v>
      </c>
      <c r="M3443">
        <v>779.02290000000005</v>
      </c>
      <c r="N3443" s="9">
        <f t="shared" si="172"/>
        <v>7.1142093200916801E-2</v>
      </c>
      <c r="O3443" s="9">
        <f t="shared" si="173"/>
        <v>0.14235343698969549</v>
      </c>
    </row>
    <row r="3444" spans="1:15" x14ac:dyDescent="0.15">
      <c r="A3444">
        <f t="shared" si="174"/>
        <v>6</v>
      </c>
      <c r="B3444" s="3" t="s">
        <v>3443</v>
      </c>
      <c r="C3444" s="4">
        <v>14.168400956604399</v>
      </c>
      <c r="K3444" s="8">
        <v>34190</v>
      </c>
      <c r="L3444">
        <v>450.72</v>
      </c>
      <c r="M3444">
        <v>778.68730000000005</v>
      </c>
      <c r="N3444" s="9">
        <f t="shared" si="172"/>
        <v>7.4626865671641784E-2</v>
      </c>
      <c r="O3444" s="9">
        <f t="shared" si="173"/>
        <v>0.13768640748655758</v>
      </c>
    </row>
    <row r="3445" spans="1:15" x14ac:dyDescent="0.15">
      <c r="A3445">
        <f t="shared" si="174"/>
        <v>7</v>
      </c>
      <c r="B3445" s="3" t="s">
        <v>3444</v>
      </c>
      <c r="C3445" s="4">
        <v>14.168400956604399</v>
      </c>
      <c r="K3445" s="8">
        <v>34191</v>
      </c>
      <c r="L3445">
        <v>449.45</v>
      </c>
      <c r="M3445">
        <v>781.99659999999994</v>
      </c>
      <c r="N3445" s="9">
        <f t="shared" si="172"/>
        <v>7.2929100023872095E-2</v>
      </c>
      <c r="O3445" s="9">
        <f t="shared" si="173"/>
        <v>0.14638624353982155</v>
      </c>
    </row>
    <row r="3446" spans="1:15" x14ac:dyDescent="0.15">
      <c r="A3446">
        <f t="shared" si="174"/>
        <v>1</v>
      </c>
      <c r="B3446" s="3" t="s">
        <v>3445</v>
      </c>
      <c r="C3446" s="4">
        <v>14.404956539434901</v>
      </c>
      <c r="K3446" s="8">
        <v>34192</v>
      </c>
      <c r="L3446">
        <v>450.46</v>
      </c>
      <c r="M3446">
        <v>777.54600000000005</v>
      </c>
      <c r="N3446" s="9">
        <f t="shared" si="172"/>
        <v>7.8222988175594921E-2</v>
      </c>
      <c r="O3446" s="9">
        <f t="shared" si="173"/>
        <v>0.1427265532629709</v>
      </c>
    </row>
    <row r="3447" spans="1:15" x14ac:dyDescent="0.15">
      <c r="A3447">
        <f t="shared" si="174"/>
        <v>2</v>
      </c>
      <c r="B3447" s="3" t="s">
        <v>3446</v>
      </c>
      <c r="C3447" s="4">
        <v>15.4027036422709</v>
      </c>
      <c r="K3447" s="8">
        <v>34193</v>
      </c>
      <c r="L3447">
        <v>448.96</v>
      </c>
      <c r="M3447">
        <v>770.90430000000003</v>
      </c>
      <c r="N3447" s="9">
        <f t="shared" si="172"/>
        <v>7.4761209393627404E-2</v>
      </c>
      <c r="O3447" s="9">
        <f t="shared" si="173"/>
        <v>0.13615593826443972</v>
      </c>
    </row>
    <row r="3448" spans="1:15" x14ac:dyDescent="0.15">
      <c r="A3448">
        <f t="shared" si="174"/>
        <v>3</v>
      </c>
      <c r="B3448" s="3" t="s">
        <v>3447</v>
      </c>
      <c r="C3448" s="4">
        <v>13.1596437773169</v>
      </c>
      <c r="K3448" s="8">
        <v>34194</v>
      </c>
      <c r="L3448">
        <v>450.14</v>
      </c>
      <c r="M3448">
        <v>773.68179999999995</v>
      </c>
      <c r="N3448" s="9">
        <f t="shared" si="172"/>
        <v>7.1991617251315754E-2</v>
      </c>
      <c r="O3448" s="9">
        <f t="shared" si="173"/>
        <v>0.13926062204769263</v>
      </c>
    </row>
    <row r="3449" spans="1:15" x14ac:dyDescent="0.15">
      <c r="A3449">
        <f t="shared" si="174"/>
        <v>4</v>
      </c>
      <c r="B3449" s="3" t="s">
        <v>3448</v>
      </c>
      <c r="C3449" s="4">
        <v>14.8455457258568</v>
      </c>
      <c r="K3449" s="8">
        <v>34197</v>
      </c>
      <c r="L3449">
        <v>452.38</v>
      </c>
      <c r="M3449">
        <v>773.63189999999997</v>
      </c>
      <c r="N3449" s="9">
        <f t="shared" si="172"/>
        <v>7.5200836621191147E-2</v>
      </c>
      <c r="O3449" s="9">
        <f t="shared" si="173"/>
        <v>0.15147372438165907</v>
      </c>
    </row>
    <row r="3450" spans="1:15" x14ac:dyDescent="0.15">
      <c r="A3450">
        <f t="shared" si="174"/>
        <v>5</v>
      </c>
      <c r="B3450" s="3" t="s">
        <v>3449</v>
      </c>
      <c r="C3450" s="4">
        <v>10.156153505384101</v>
      </c>
      <c r="K3450" s="8">
        <v>34198</v>
      </c>
      <c r="L3450">
        <v>453.13</v>
      </c>
      <c r="M3450">
        <v>768.42510000000004</v>
      </c>
      <c r="N3450" s="9">
        <f t="shared" si="172"/>
        <v>7.5449755541842745E-2</v>
      </c>
      <c r="O3450" s="9">
        <f t="shared" si="173"/>
        <v>0.14487567911452337</v>
      </c>
    </row>
    <row r="3451" spans="1:15" x14ac:dyDescent="0.15">
      <c r="A3451">
        <f t="shared" si="174"/>
        <v>6</v>
      </c>
      <c r="B3451" s="3" t="s">
        <v>3450</v>
      </c>
      <c r="C3451" s="4">
        <v>9.9833601073370701</v>
      </c>
      <c r="K3451" s="8">
        <v>34199</v>
      </c>
      <c r="L3451">
        <v>456.04</v>
      </c>
      <c r="M3451">
        <v>774.57389999999998</v>
      </c>
      <c r="N3451" s="9">
        <f t="shared" si="172"/>
        <v>9.0509098735024773E-2</v>
      </c>
      <c r="O3451" s="9">
        <f t="shared" si="173"/>
        <v>0.15201812236433132</v>
      </c>
    </row>
    <row r="3452" spans="1:15" x14ac:dyDescent="0.15">
      <c r="A3452">
        <f t="shared" si="174"/>
        <v>7</v>
      </c>
      <c r="B3452" s="3" t="s">
        <v>3451</v>
      </c>
      <c r="C3452" s="4">
        <v>9.9833601073370701</v>
      </c>
      <c r="K3452" s="8">
        <v>34200</v>
      </c>
      <c r="L3452">
        <v>456.43</v>
      </c>
      <c r="M3452">
        <v>771.64350000000002</v>
      </c>
      <c r="N3452" s="9">
        <f t="shared" si="172"/>
        <v>9.1259025486539525E-2</v>
      </c>
      <c r="O3452" s="9">
        <f t="shared" si="173"/>
        <v>0.14608814756790833</v>
      </c>
    </row>
    <row r="3453" spans="1:15" x14ac:dyDescent="0.15">
      <c r="A3453">
        <f t="shared" si="174"/>
        <v>1</v>
      </c>
      <c r="B3453" s="3" t="s">
        <v>3452</v>
      </c>
      <c r="C3453" s="4">
        <v>9.9833601073370701</v>
      </c>
      <c r="K3453" s="8">
        <v>34201</v>
      </c>
      <c r="L3453">
        <v>456.16</v>
      </c>
      <c r="M3453">
        <v>769.42219999999998</v>
      </c>
      <c r="N3453" s="9">
        <f t="shared" si="172"/>
        <v>9.9578160781005121E-2</v>
      </c>
      <c r="O3453" s="9">
        <f t="shared" si="173"/>
        <v>0.15339553054888433</v>
      </c>
    </row>
    <row r="3454" spans="1:15" x14ac:dyDescent="0.15">
      <c r="A3454">
        <f t="shared" si="174"/>
        <v>2</v>
      </c>
      <c r="B3454" s="3" t="s">
        <v>3453</v>
      </c>
      <c r="C3454" s="4">
        <v>7.6207087832033302</v>
      </c>
      <c r="K3454" s="8">
        <v>34204</v>
      </c>
      <c r="L3454">
        <v>455.23</v>
      </c>
      <c r="M3454">
        <v>769.21969999999999</v>
      </c>
      <c r="N3454" s="9">
        <f t="shared" si="172"/>
        <v>0.10837066614725366</v>
      </c>
      <c r="O3454" s="9">
        <f t="shared" si="173"/>
        <v>0.14998537887549479</v>
      </c>
    </row>
    <row r="3455" spans="1:15" x14ac:dyDescent="0.15">
      <c r="A3455">
        <f t="shared" si="174"/>
        <v>3</v>
      </c>
      <c r="B3455" s="3" t="s">
        <v>3454</v>
      </c>
      <c r="C3455" s="4">
        <v>8.3880686567555198</v>
      </c>
      <c r="K3455" s="8">
        <v>34205</v>
      </c>
      <c r="L3455">
        <v>459.77</v>
      </c>
      <c r="M3455">
        <v>768.03700000000003</v>
      </c>
      <c r="N3455" s="9">
        <f t="shared" si="172"/>
        <v>0.11700396005927938</v>
      </c>
      <c r="O3455" s="9">
        <f t="shared" si="173"/>
        <v>0.13628757816409043</v>
      </c>
    </row>
    <row r="3456" spans="1:15" x14ac:dyDescent="0.15">
      <c r="A3456">
        <f t="shared" si="174"/>
        <v>4</v>
      </c>
      <c r="B3456" s="3" t="s">
        <v>3455</v>
      </c>
      <c r="C3456" s="4">
        <v>9.3302154143564096</v>
      </c>
      <c r="K3456" s="8">
        <v>34206</v>
      </c>
      <c r="L3456">
        <v>460.13</v>
      </c>
      <c r="M3456">
        <v>773.21669999999995</v>
      </c>
      <c r="N3456" s="9">
        <f t="shared" si="172"/>
        <v>0.11274213441029235</v>
      </c>
      <c r="O3456" s="9">
        <f t="shared" si="173"/>
        <v>0.16553986679789001</v>
      </c>
    </row>
    <row r="3457" spans="1:15" x14ac:dyDescent="0.15">
      <c r="A3457">
        <f t="shared" si="174"/>
        <v>5</v>
      </c>
      <c r="B3457" s="3" t="s">
        <v>3456</v>
      </c>
      <c r="C3457" s="4">
        <v>8.4294644987556104</v>
      </c>
      <c r="K3457" s="8">
        <v>34207</v>
      </c>
      <c r="L3457">
        <v>461.04</v>
      </c>
      <c r="M3457">
        <v>767.9117</v>
      </c>
      <c r="N3457" s="9">
        <f t="shared" si="172"/>
        <v>0.11488888351510185</v>
      </c>
      <c r="O3457" s="9">
        <f t="shared" si="173"/>
        <v>0.16798906952889348</v>
      </c>
    </row>
    <row r="3458" spans="1:15" x14ac:dyDescent="0.15">
      <c r="A3458">
        <f t="shared" si="174"/>
        <v>6</v>
      </c>
      <c r="B3458" s="3" t="s">
        <v>3457</v>
      </c>
      <c r="C3458" s="4">
        <v>9.0125293659155403</v>
      </c>
      <c r="K3458" s="8">
        <v>34208</v>
      </c>
      <c r="L3458">
        <v>460.54</v>
      </c>
      <c r="M3458">
        <v>773.16790000000003</v>
      </c>
      <c r="N3458" s="9">
        <f t="shared" ref="N3458:N3521" si="175">L3458/L3206-1</f>
        <v>0.11016295439205481</v>
      </c>
      <c r="O3458" s="9">
        <f t="shared" ref="O3458:O3521" si="176">M3458/M3206-1</f>
        <v>0.1578640684228434</v>
      </c>
    </row>
    <row r="3459" spans="1:15" x14ac:dyDescent="0.15">
      <c r="A3459">
        <f t="shared" si="174"/>
        <v>7</v>
      </c>
      <c r="B3459" s="3" t="s">
        <v>3458</v>
      </c>
      <c r="C3459" s="4">
        <v>9.0125293659155403</v>
      </c>
      <c r="K3459" s="8">
        <v>34211</v>
      </c>
      <c r="L3459">
        <v>461.9</v>
      </c>
      <c r="M3459">
        <v>775.28620000000001</v>
      </c>
      <c r="N3459" s="9">
        <f t="shared" si="175"/>
        <v>0.11561964108880995</v>
      </c>
      <c r="O3459" s="9">
        <f t="shared" si="176"/>
        <v>0.15044916988265444</v>
      </c>
    </row>
    <row r="3460" spans="1:15" x14ac:dyDescent="0.15">
      <c r="A3460">
        <f t="shared" ref="A3460:A3523" si="177">WEEKDAY(B3460,2)</f>
        <v>1</v>
      </c>
      <c r="B3460" s="3" t="s">
        <v>3459</v>
      </c>
      <c r="C3460" s="4">
        <v>10.2268642918417</v>
      </c>
      <c r="K3460" s="8">
        <v>34212</v>
      </c>
      <c r="L3460">
        <v>463.56</v>
      </c>
      <c r="M3460">
        <v>774.79280000000006</v>
      </c>
      <c r="N3460" s="9">
        <f t="shared" si="175"/>
        <v>0.1141394476890909</v>
      </c>
      <c r="O3460" s="9">
        <f t="shared" si="176"/>
        <v>0.14462504317498426</v>
      </c>
    </row>
    <row r="3461" spans="1:15" x14ac:dyDescent="0.15">
      <c r="A3461">
        <f t="shared" si="177"/>
        <v>2</v>
      </c>
      <c r="B3461" s="3" t="s">
        <v>3460</v>
      </c>
      <c r="C3461" s="4">
        <v>11.922450231694</v>
      </c>
      <c r="K3461" s="8">
        <v>34213</v>
      </c>
      <c r="L3461">
        <v>463.15</v>
      </c>
      <c r="M3461">
        <v>772.44489999999996</v>
      </c>
      <c r="N3461" s="9">
        <f t="shared" si="175"/>
        <v>0.10806737164457614</v>
      </c>
      <c r="O3461" s="9">
        <f t="shared" si="176"/>
        <v>0.12369563816426954</v>
      </c>
    </row>
    <row r="3462" spans="1:15" x14ac:dyDescent="0.15">
      <c r="A3462">
        <f t="shared" si="177"/>
        <v>3</v>
      </c>
      <c r="B3462" s="3" t="s">
        <v>3461</v>
      </c>
      <c r="C3462" s="4">
        <v>13.9737525537588</v>
      </c>
      <c r="K3462" s="8">
        <v>34214</v>
      </c>
      <c r="L3462">
        <v>461.3</v>
      </c>
      <c r="M3462">
        <v>757.52260000000001</v>
      </c>
      <c r="N3462" s="9">
        <f t="shared" si="175"/>
        <v>0.10364132255131819</v>
      </c>
      <c r="O3462" s="9">
        <f t="shared" si="176"/>
        <v>9.1690000994381071E-2</v>
      </c>
    </row>
    <row r="3463" spans="1:15" x14ac:dyDescent="0.15">
      <c r="A3463">
        <f t="shared" si="177"/>
        <v>4</v>
      </c>
      <c r="B3463" s="3" t="s">
        <v>3462</v>
      </c>
      <c r="C3463" s="4">
        <v>13.958192684548999</v>
      </c>
      <c r="K3463" s="8">
        <v>34215</v>
      </c>
      <c r="L3463">
        <v>461.34</v>
      </c>
      <c r="M3463">
        <v>759.15520000000004</v>
      </c>
      <c r="N3463" s="9">
        <f t="shared" si="175"/>
        <v>0.10611873021962204</v>
      </c>
      <c r="O3463" s="9">
        <f t="shared" si="176"/>
        <v>9.4610053877256295E-2</v>
      </c>
    </row>
    <row r="3464" spans="1:15" x14ac:dyDescent="0.15">
      <c r="A3464">
        <f t="shared" si="177"/>
        <v>5</v>
      </c>
      <c r="B3464" s="3" t="s">
        <v>3463</v>
      </c>
      <c r="C3464" s="4">
        <v>14.438236856196299</v>
      </c>
      <c r="K3464" s="8">
        <v>34219</v>
      </c>
      <c r="L3464">
        <v>458.52</v>
      </c>
      <c r="M3464">
        <v>757.21559999999999</v>
      </c>
      <c r="N3464" s="9">
        <f t="shared" si="175"/>
        <v>0.10636038992375241</v>
      </c>
      <c r="O3464" s="9">
        <f t="shared" si="176"/>
        <v>9.1813385079492216E-2</v>
      </c>
    </row>
    <row r="3465" spans="1:15" x14ac:dyDescent="0.15">
      <c r="A3465">
        <f t="shared" si="177"/>
        <v>6</v>
      </c>
      <c r="B3465" s="3" t="s">
        <v>3464</v>
      </c>
      <c r="C3465" s="4">
        <v>11.8496072480383</v>
      </c>
      <c r="K3465" s="8">
        <v>34220</v>
      </c>
      <c r="L3465">
        <v>456.65</v>
      </c>
      <c r="M3465">
        <v>759.91039999999998</v>
      </c>
      <c r="N3465" s="9">
        <f t="shared" si="175"/>
        <v>9.6767220674416343E-2</v>
      </c>
      <c r="O3465" s="9">
        <f t="shared" si="176"/>
        <v>0.11131042311260053</v>
      </c>
    </row>
    <row r="3466" spans="1:15" x14ac:dyDescent="0.15">
      <c r="A3466">
        <f t="shared" si="177"/>
        <v>7</v>
      </c>
      <c r="B3466" s="3" t="s">
        <v>3465</v>
      </c>
      <c r="C3466" s="4">
        <v>11.8496072480383</v>
      </c>
      <c r="K3466" s="8">
        <v>34221</v>
      </c>
      <c r="L3466">
        <v>457.5</v>
      </c>
      <c r="M3466">
        <v>758.43970000000002</v>
      </c>
      <c r="N3466" s="9">
        <f t="shared" si="175"/>
        <v>8.9415406596023317E-2</v>
      </c>
      <c r="O3466" s="9">
        <f t="shared" si="176"/>
        <v>0.10885882702795469</v>
      </c>
    </row>
    <row r="3467" spans="1:15" x14ac:dyDescent="0.15">
      <c r="A3467">
        <f t="shared" si="177"/>
        <v>1</v>
      </c>
      <c r="B3467" s="3" t="s">
        <v>3466</v>
      </c>
      <c r="C3467" s="4">
        <v>10.4424156686787</v>
      </c>
      <c r="K3467" s="8">
        <v>34222</v>
      </c>
      <c r="L3467">
        <v>461.72</v>
      </c>
      <c r="M3467">
        <v>758.43970000000002</v>
      </c>
      <c r="N3467" s="9">
        <f t="shared" si="175"/>
        <v>0.10043376710043384</v>
      </c>
      <c r="O3467" s="9">
        <f t="shared" si="176"/>
        <v>0.1100765347753816</v>
      </c>
    </row>
    <row r="3468" spans="1:15" x14ac:dyDescent="0.15">
      <c r="A3468">
        <f t="shared" si="177"/>
        <v>2</v>
      </c>
      <c r="B3468" s="3" t="s">
        <v>3467</v>
      </c>
      <c r="C3468" s="4">
        <v>6.9995103295076504</v>
      </c>
      <c r="K3468" s="8">
        <v>34225</v>
      </c>
      <c r="L3468">
        <v>462.06</v>
      </c>
      <c r="M3468">
        <v>769.65809999999999</v>
      </c>
      <c r="N3468" s="9">
        <f t="shared" si="175"/>
        <v>8.6509746749124039E-2</v>
      </c>
      <c r="O3468" s="9">
        <f t="shared" si="176"/>
        <v>0.12158091917518155</v>
      </c>
    </row>
    <row r="3469" spans="1:15" x14ac:dyDescent="0.15">
      <c r="A3469">
        <f t="shared" si="177"/>
        <v>3</v>
      </c>
      <c r="B3469" s="3" t="s">
        <v>3468</v>
      </c>
      <c r="C3469" s="4">
        <v>8.12910222094931</v>
      </c>
      <c r="K3469" s="8">
        <v>34226</v>
      </c>
      <c r="L3469">
        <v>459.9</v>
      </c>
      <c r="M3469">
        <v>771.13109999999995</v>
      </c>
      <c r="N3469" s="9">
        <f t="shared" si="175"/>
        <v>9.559997141291654E-2</v>
      </c>
      <c r="O3469" s="9">
        <f t="shared" si="176"/>
        <v>0.13075127921069085</v>
      </c>
    </row>
    <row r="3470" spans="1:15" x14ac:dyDescent="0.15">
      <c r="A3470">
        <f t="shared" si="177"/>
        <v>4</v>
      </c>
      <c r="B3470" s="3" t="s">
        <v>3469</v>
      </c>
      <c r="C3470" s="4">
        <v>10.2898998984033</v>
      </c>
      <c r="K3470" s="8">
        <v>34227</v>
      </c>
      <c r="L3470">
        <v>461.6</v>
      </c>
      <c r="M3470">
        <v>770.16980000000001</v>
      </c>
      <c r="N3470" s="9">
        <f t="shared" si="175"/>
        <v>9.9257001333587391E-2</v>
      </c>
      <c r="O3470" s="9">
        <f t="shared" si="176"/>
        <v>0.13072580849992077</v>
      </c>
    </row>
    <row r="3471" spans="1:15" x14ac:dyDescent="0.15">
      <c r="A3471">
        <f t="shared" si="177"/>
        <v>5</v>
      </c>
      <c r="B3471" s="3" t="s">
        <v>3470</v>
      </c>
      <c r="C3471" s="4">
        <v>8.8265749332922407</v>
      </c>
      <c r="K3471" s="8">
        <v>34228</v>
      </c>
      <c r="L3471">
        <v>459.43</v>
      </c>
      <c r="M3471">
        <v>769.77819999999997</v>
      </c>
      <c r="N3471" s="9">
        <f t="shared" si="175"/>
        <v>9.4063296263662943E-2</v>
      </c>
      <c r="O3471" s="9">
        <f t="shared" si="176"/>
        <v>0.12812097762115671</v>
      </c>
    </row>
    <row r="3472" spans="1:15" x14ac:dyDescent="0.15">
      <c r="A3472">
        <f t="shared" si="177"/>
        <v>6</v>
      </c>
      <c r="B3472" s="3" t="s">
        <v>3471</v>
      </c>
      <c r="C3472" s="4">
        <v>9.0852228344335408</v>
      </c>
      <c r="K3472" s="8">
        <v>34229</v>
      </c>
      <c r="L3472">
        <v>458.83</v>
      </c>
      <c r="M3472">
        <v>770.70519999999999</v>
      </c>
      <c r="N3472" s="9">
        <f t="shared" si="175"/>
        <v>8.4884023360839889E-2</v>
      </c>
      <c r="O3472" s="9">
        <f t="shared" si="176"/>
        <v>0.12150093559642072</v>
      </c>
    </row>
    <row r="3473" spans="1:15" x14ac:dyDescent="0.15">
      <c r="A3473">
        <f t="shared" si="177"/>
        <v>7</v>
      </c>
      <c r="B3473" s="3" t="s">
        <v>3472</v>
      </c>
      <c r="C3473" s="4">
        <v>9.0852228344335408</v>
      </c>
      <c r="K3473" s="8">
        <v>34232</v>
      </c>
      <c r="L3473">
        <v>455.05</v>
      </c>
      <c r="M3473">
        <v>768.23850000000004</v>
      </c>
      <c r="N3473" s="9">
        <f t="shared" si="175"/>
        <v>7.7959918510446924E-2</v>
      </c>
      <c r="O3473" s="9">
        <f t="shared" si="176"/>
        <v>0.11001195926653895</v>
      </c>
    </row>
    <row r="3474" spans="1:15" x14ac:dyDescent="0.15">
      <c r="A3474">
        <f t="shared" si="177"/>
        <v>1</v>
      </c>
      <c r="B3474" s="3" t="s">
        <v>3473</v>
      </c>
      <c r="C3474" s="4">
        <v>8.2031308999821899</v>
      </c>
      <c r="K3474" s="8">
        <v>34233</v>
      </c>
      <c r="L3474">
        <v>452.95</v>
      </c>
      <c r="M3474">
        <v>764.20489999999995</v>
      </c>
      <c r="N3474" s="9">
        <f t="shared" si="175"/>
        <v>8.5846478400537052E-2</v>
      </c>
      <c r="O3474" s="9">
        <f t="shared" si="176"/>
        <v>0.11064605992043841</v>
      </c>
    </row>
    <row r="3475" spans="1:15" x14ac:dyDescent="0.15">
      <c r="A3475">
        <f t="shared" si="177"/>
        <v>2</v>
      </c>
      <c r="B3475" s="3" t="s">
        <v>3474</v>
      </c>
      <c r="C3475" s="4">
        <v>5.2588980597729096</v>
      </c>
      <c r="K3475" s="8">
        <v>34234</v>
      </c>
      <c r="L3475">
        <v>456.2</v>
      </c>
      <c r="M3475">
        <v>761.68100000000004</v>
      </c>
      <c r="N3475" s="9">
        <f t="shared" si="175"/>
        <v>9.2851667305481111E-2</v>
      </c>
      <c r="O3475" s="9">
        <f t="shared" si="176"/>
        <v>9.4802926964028922E-2</v>
      </c>
    </row>
    <row r="3476" spans="1:15" x14ac:dyDescent="0.15">
      <c r="A3476">
        <f t="shared" si="177"/>
        <v>3</v>
      </c>
      <c r="B3476" s="3" t="s">
        <v>3475</v>
      </c>
      <c r="C3476" s="4">
        <v>7.8908930480463804</v>
      </c>
      <c r="K3476" s="8">
        <v>34235</v>
      </c>
      <c r="L3476">
        <v>457.74</v>
      </c>
      <c r="M3476">
        <v>754.52139999999997</v>
      </c>
      <c r="N3476" s="9">
        <f t="shared" si="175"/>
        <v>9.3841852462542175E-2</v>
      </c>
      <c r="O3476" s="9">
        <f t="shared" si="176"/>
        <v>8.4517368962180095E-2</v>
      </c>
    </row>
    <row r="3477" spans="1:15" x14ac:dyDescent="0.15">
      <c r="A3477">
        <f t="shared" si="177"/>
        <v>4</v>
      </c>
      <c r="B3477" s="3" t="s">
        <v>3476</v>
      </c>
      <c r="C3477" s="4">
        <v>13.7850497212645</v>
      </c>
      <c r="K3477" s="8">
        <v>34236</v>
      </c>
      <c r="L3477">
        <v>457.63</v>
      </c>
      <c r="M3477">
        <v>750.34929999999997</v>
      </c>
      <c r="N3477" s="9">
        <f t="shared" si="175"/>
        <v>0.10445275733075898</v>
      </c>
      <c r="O3477" s="9">
        <f t="shared" si="176"/>
        <v>7.8553123264787139E-2</v>
      </c>
    </row>
    <row r="3478" spans="1:15" x14ac:dyDescent="0.15">
      <c r="A3478">
        <f t="shared" si="177"/>
        <v>5</v>
      </c>
      <c r="B3478" s="3" t="s">
        <v>3477</v>
      </c>
      <c r="C3478" s="4">
        <v>12.62437612267</v>
      </c>
      <c r="K3478" s="8">
        <v>34239</v>
      </c>
      <c r="L3478">
        <v>461.8</v>
      </c>
      <c r="M3478">
        <v>744.54100000000005</v>
      </c>
      <c r="N3478" s="9">
        <f t="shared" si="175"/>
        <v>0.10844414574432348</v>
      </c>
      <c r="O3478" s="9">
        <f t="shared" si="176"/>
        <v>7.1643443486551606E-2</v>
      </c>
    </row>
    <row r="3479" spans="1:15" x14ac:dyDescent="0.15">
      <c r="A3479">
        <f t="shared" si="177"/>
        <v>6</v>
      </c>
      <c r="B3479" s="3" t="s">
        <v>3478</v>
      </c>
      <c r="C3479" s="4">
        <v>14.120234037576401</v>
      </c>
      <c r="K3479" s="8">
        <v>34240</v>
      </c>
      <c r="L3479">
        <v>461.53</v>
      </c>
      <c r="M3479">
        <v>752.3116</v>
      </c>
      <c r="N3479" s="9">
        <f t="shared" si="175"/>
        <v>0.10731765834932805</v>
      </c>
      <c r="O3479" s="9">
        <f t="shared" si="176"/>
        <v>8.2269171139607744E-2</v>
      </c>
    </row>
    <row r="3480" spans="1:15" x14ac:dyDescent="0.15">
      <c r="A3480">
        <f t="shared" si="177"/>
        <v>7</v>
      </c>
      <c r="B3480" s="3" t="s">
        <v>3479</v>
      </c>
      <c r="C3480" s="4">
        <v>14.120234037576401</v>
      </c>
      <c r="K3480" s="8">
        <v>34241</v>
      </c>
      <c r="L3480">
        <v>460.11</v>
      </c>
      <c r="M3480">
        <v>752.3288</v>
      </c>
      <c r="N3480" s="9">
        <f t="shared" si="175"/>
        <v>0.10126854954523701</v>
      </c>
      <c r="O3480" s="9">
        <f t="shared" si="176"/>
        <v>7.5512128175895032E-2</v>
      </c>
    </row>
    <row r="3481" spans="1:15" x14ac:dyDescent="0.15">
      <c r="A3481">
        <f t="shared" si="177"/>
        <v>1</v>
      </c>
      <c r="B3481" s="3" t="s">
        <v>3480</v>
      </c>
      <c r="C3481" s="4">
        <v>13.5110701068478</v>
      </c>
      <c r="K3481" s="8">
        <v>34242</v>
      </c>
      <c r="L3481">
        <v>458.93</v>
      </c>
      <c r="M3481">
        <v>753.82309999999995</v>
      </c>
      <c r="N3481" s="9">
        <f t="shared" si="175"/>
        <v>0.10242859545028704</v>
      </c>
      <c r="O3481" s="9">
        <f t="shared" si="176"/>
        <v>8.3276989231797938E-2</v>
      </c>
    </row>
    <row r="3482" spans="1:15" x14ac:dyDescent="0.15">
      <c r="A3482">
        <f t="shared" si="177"/>
        <v>2</v>
      </c>
      <c r="B3482" s="3" t="s">
        <v>3481</v>
      </c>
      <c r="C3482" s="4">
        <v>16.615945309327</v>
      </c>
      <c r="K3482" s="8">
        <v>34243</v>
      </c>
      <c r="L3482">
        <v>461.28</v>
      </c>
      <c r="M3482">
        <v>756.06359999999995</v>
      </c>
      <c r="N3482" s="9">
        <f t="shared" si="175"/>
        <v>0.12378492947109399</v>
      </c>
      <c r="O3482" s="9">
        <f t="shared" si="176"/>
        <v>8.6002745804518055E-2</v>
      </c>
    </row>
    <row r="3483" spans="1:15" x14ac:dyDescent="0.15">
      <c r="A3483">
        <f t="shared" si="177"/>
        <v>3</v>
      </c>
      <c r="B3483" s="3" t="s">
        <v>3482</v>
      </c>
      <c r="C3483" s="4">
        <v>20.381784403500799</v>
      </c>
      <c r="K3483" s="8">
        <v>34246</v>
      </c>
      <c r="L3483">
        <v>461.34</v>
      </c>
      <c r="M3483">
        <v>760.16589999999997</v>
      </c>
      <c r="N3483" s="9">
        <f t="shared" si="175"/>
        <v>0.13192825772259975</v>
      </c>
      <c r="O3483" s="9">
        <f t="shared" si="176"/>
        <v>0.10055518130367913</v>
      </c>
    </row>
    <row r="3484" spans="1:15" x14ac:dyDescent="0.15">
      <c r="A3484">
        <f t="shared" si="177"/>
        <v>4</v>
      </c>
      <c r="B3484" s="3" t="s">
        <v>3483</v>
      </c>
      <c r="C3484" s="4">
        <v>21.8999097623742</v>
      </c>
      <c r="K3484" s="8">
        <v>34247</v>
      </c>
      <c r="L3484">
        <v>461.2</v>
      </c>
      <c r="M3484">
        <v>763.10540000000003</v>
      </c>
      <c r="N3484" s="9">
        <f t="shared" si="175"/>
        <v>0.13266859865415781</v>
      </c>
      <c r="O3484" s="9">
        <f t="shared" si="176"/>
        <v>0.11245497585008701</v>
      </c>
    </row>
    <row r="3485" spans="1:15" x14ac:dyDescent="0.15">
      <c r="A3485">
        <f t="shared" si="177"/>
        <v>5</v>
      </c>
      <c r="B3485" s="3" t="s">
        <v>3484</v>
      </c>
      <c r="C3485" s="4">
        <v>19.884904063932598</v>
      </c>
      <c r="K3485" s="8">
        <v>34248</v>
      </c>
      <c r="L3485">
        <v>460.74</v>
      </c>
      <c r="M3485">
        <v>764.05499999999995</v>
      </c>
      <c r="N3485" s="9">
        <f t="shared" si="175"/>
        <v>0.13974025974025972</v>
      </c>
      <c r="O3485" s="9">
        <f t="shared" si="176"/>
        <v>0.10606693394693423</v>
      </c>
    </row>
    <row r="3486" spans="1:15" x14ac:dyDescent="0.15">
      <c r="A3486">
        <f t="shared" si="177"/>
        <v>6</v>
      </c>
      <c r="B3486" s="3" t="s">
        <v>3485</v>
      </c>
      <c r="C3486" s="4">
        <v>20.5568440935957</v>
      </c>
      <c r="K3486" s="8">
        <v>34249</v>
      </c>
      <c r="L3486">
        <v>459.18</v>
      </c>
      <c r="M3486">
        <v>762.07579999999996</v>
      </c>
      <c r="N3486" s="9">
        <f t="shared" si="175"/>
        <v>0.12613120784794596</v>
      </c>
      <c r="O3486" s="9">
        <f t="shared" si="176"/>
        <v>9.3721928622654493E-2</v>
      </c>
    </row>
    <row r="3487" spans="1:15" x14ac:dyDescent="0.15">
      <c r="A3487">
        <f t="shared" si="177"/>
        <v>7</v>
      </c>
      <c r="B3487" s="3" t="s">
        <v>3486</v>
      </c>
      <c r="C3487" s="4">
        <v>20.5568440935957</v>
      </c>
      <c r="K3487" s="8">
        <v>34250</v>
      </c>
      <c r="L3487">
        <v>460.31</v>
      </c>
      <c r="M3487">
        <v>760.78250000000003</v>
      </c>
      <c r="N3487" s="9">
        <f t="shared" si="175"/>
        <v>0.14317290021357953</v>
      </c>
      <c r="O3487" s="9">
        <f t="shared" si="176"/>
        <v>9.4381184266211227E-2</v>
      </c>
    </row>
    <row r="3488" spans="1:15" x14ac:dyDescent="0.15">
      <c r="A3488">
        <f t="shared" si="177"/>
        <v>1</v>
      </c>
      <c r="B3488" s="3" t="s">
        <v>3487</v>
      </c>
      <c r="C3488" s="4">
        <v>20.272713523621199</v>
      </c>
      <c r="K3488" s="8">
        <v>34253</v>
      </c>
      <c r="L3488">
        <v>460.88</v>
      </c>
      <c r="M3488">
        <v>762.05349999999999</v>
      </c>
      <c r="N3488" s="9">
        <f t="shared" si="175"/>
        <v>0.13116041625760855</v>
      </c>
      <c r="O3488" s="9">
        <f t="shared" si="176"/>
        <v>0.10361284735296317</v>
      </c>
    </row>
    <row r="3489" spans="1:15" x14ac:dyDescent="0.15">
      <c r="A3489">
        <f t="shared" si="177"/>
        <v>2</v>
      </c>
      <c r="B3489" s="3" t="s">
        <v>3488</v>
      </c>
      <c r="C3489" s="4">
        <v>16.498559133756402</v>
      </c>
      <c r="K3489" s="8">
        <v>34254</v>
      </c>
      <c r="L3489">
        <v>461.12</v>
      </c>
      <c r="M3489">
        <v>764.77200000000005</v>
      </c>
      <c r="N3489" s="9">
        <f t="shared" si="175"/>
        <v>0.12660640117273392</v>
      </c>
      <c r="O3489" s="9">
        <f t="shared" si="176"/>
        <v>0.1035032460603651</v>
      </c>
    </row>
    <row r="3490" spans="1:15" x14ac:dyDescent="0.15">
      <c r="A3490">
        <f t="shared" si="177"/>
        <v>3</v>
      </c>
      <c r="B3490" s="3" t="s">
        <v>3489</v>
      </c>
      <c r="C3490" s="4">
        <v>17.410713005483899</v>
      </c>
      <c r="K3490" s="8">
        <v>34255</v>
      </c>
      <c r="L3490">
        <v>461.49</v>
      </c>
      <c r="M3490">
        <v>765.57439999999997</v>
      </c>
      <c r="N3490" s="9">
        <f t="shared" si="175"/>
        <v>0.12731758555829686</v>
      </c>
      <c r="O3490" s="9">
        <f t="shared" si="176"/>
        <v>0.1046610434230284</v>
      </c>
    </row>
    <row r="3491" spans="1:15" x14ac:dyDescent="0.15">
      <c r="A3491">
        <f t="shared" si="177"/>
        <v>4</v>
      </c>
      <c r="B3491" s="3" t="s">
        <v>3490</v>
      </c>
      <c r="C3491" s="4">
        <v>17.102273581018299</v>
      </c>
      <c r="K3491" s="8">
        <v>34256</v>
      </c>
      <c r="L3491">
        <v>466.83</v>
      </c>
      <c r="M3491">
        <v>756.03840000000002</v>
      </c>
      <c r="N3491" s="9">
        <f t="shared" si="175"/>
        <v>0.13972167968749982</v>
      </c>
      <c r="O3491" s="9">
        <f t="shared" si="176"/>
        <v>9.7534505254832871E-2</v>
      </c>
    </row>
    <row r="3492" spans="1:15" x14ac:dyDescent="0.15">
      <c r="A3492">
        <f t="shared" si="177"/>
        <v>5</v>
      </c>
      <c r="B3492" s="3" t="s">
        <v>3491</v>
      </c>
      <c r="C3492" s="4">
        <v>17.265623812347101</v>
      </c>
      <c r="K3492" s="8">
        <v>34257</v>
      </c>
      <c r="L3492">
        <v>469.5</v>
      </c>
      <c r="M3492">
        <v>757.02639999999997</v>
      </c>
      <c r="N3492" s="9">
        <f t="shared" si="175"/>
        <v>0.14031039759065411</v>
      </c>
      <c r="O3492" s="9">
        <f t="shared" si="176"/>
        <v>9.6905067843458426E-2</v>
      </c>
    </row>
    <row r="3493" spans="1:15" x14ac:dyDescent="0.15">
      <c r="A3493">
        <f t="shared" si="177"/>
        <v>6</v>
      </c>
      <c r="B3493" s="3" t="s">
        <v>3492</v>
      </c>
      <c r="C3493" s="4">
        <v>17.265623812347101</v>
      </c>
      <c r="K3493" s="8">
        <v>34260</v>
      </c>
      <c r="L3493">
        <v>468.45</v>
      </c>
      <c r="M3493">
        <v>758.59690000000001</v>
      </c>
      <c r="N3493" s="9">
        <f t="shared" si="175"/>
        <v>0.12884958311243899</v>
      </c>
      <c r="O3493" s="9">
        <f t="shared" si="176"/>
        <v>8.704568978031002E-2</v>
      </c>
    </row>
    <row r="3494" spans="1:15" x14ac:dyDescent="0.15">
      <c r="A3494">
        <f t="shared" si="177"/>
        <v>7</v>
      </c>
      <c r="B3494" s="3" t="s">
        <v>3493</v>
      </c>
      <c r="C3494" s="4">
        <v>17.265623812347101</v>
      </c>
      <c r="K3494" s="8">
        <v>34261</v>
      </c>
      <c r="L3494">
        <v>466.21</v>
      </c>
      <c r="M3494">
        <v>758.63130000000001</v>
      </c>
      <c r="N3494" s="9">
        <f t="shared" si="175"/>
        <v>0.12209974005968993</v>
      </c>
      <c r="O3494" s="9">
        <f t="shared" si="176"/>
        <v>9.0703038803904956E-2</v>
      </c>
    </row>
    <row r="3495" spans="1:15" x14ac:dyDescent="0.15">
      <c r="A3495">
        <f t="shared" si="177"/>
        <v>1</v>
      </c>
      <c r="B3495" s="3" t="s">
        <v>3494</v>
      </c>
      <c r="C3495" s="4">
        <v>17.844765992066701</v>
      </c>
      <c r="K3495" s="8">
        <v>34262</v>
      </c>
      <c r="L3495">
        <v>466.07</v>
      </c>
      <c r="M3495">
        <v>771.16200000000003</v>
      </c>
      <c r="N3495" s="9">
        <f t="shared" si="175"/>
        <v>0.12125003007193191</v>
      </c>
      <c r="O3495" s="9">
        <f t="shared" si="176"/>
        <v>0.1031703978704559</v>
      </c>
    </row>
    <row r="3496" spans="1:15" x14ac:dyDescent="0.15">
      <c r="A3496">
        <f t="shared" si="177"/>
        <v>2</v>
      </c>
      <c r="B3496" s="3" t="s">
        <v>3495</v>
      </c>
      <c r="C3496" s="4">
        <v>14.542324628271601</v>
      </c>
      <c r="K3496" s="8">
        <v>34263</v>
      </c>
      <c r="L3496">
        <v>465.36</v>
      </c>
      <c r="M3496">
        <v>776.39660000000003</v>
      </c>
      <c r="N3496" s="9">
        <f t="shared" si="175"/>
        <v>0.12161966738973251</v>
      </c>
      <c r="O3496" s="9">
        <f t="shared" si="176"/>
        <v>0.12050051551331387</v>
      </c>
    </row>
    <row r="3497" spans="1:15" x14ac:dyDescent="0.15">
      <c r="A3497">
        <f t="shared" si="177"/>
        <v>3</v>
      </c>
      <c r="B3497" s="3" t="s">
        <v>3496</v>
      </c>
      <c r="C3497" s="4">
        <v>14.261268601976401</v>
      </c>
      <c r="K3497" s="8">
        <v>34264</v>
      </c>
      <c r="L3497">
        <v>463.27</v>
      </c>
      <c r="M3497">
        <v>768.22289999999998</v>
      </c>
      <c r="N3497" s="9">
        <f t="shared" si="175"/>
        <v>0.11873943491910155</v>
      </c>
      <c r="O3497" s="9">
        <f t="shared" si="176"/>
        <v>0.10575301161898465</v>
      </c>
    </row>
    <row r="3498" spans="1:15" x14ac:dyDescent="0.15">
      <c r="A3498">
        <f t="shared" si="177"/>
        <v>4</v>
      </c>
      <c r="B3498" s="3" t="s">
        <v>3497</v>
      </c>
      <c r="C3498" s="4">
        <v>14.548917563108599</v>
      </c>
      <c r="K3498" s="8">
        <v>34267</v>
      </c>
      <c r="L3498">
        <v>464.2</v>
      </c>
      <c r="M3498">
        <v>772.11919999999998</v>
      </c>
      <c r="N3498" s="9">
        <f t="shared" si="175"/>
        <v>0.11010139659460494</v>
      </c>
      <c r="O3498" s="9">
        <f t="shared" si="176"/>
        <v>0.11479906971962794</v>
      </c>
    </row>
    <row r="3499" spans="1:15" x14ac:dyDescent="0.15">
      <c r="A3499">
        <f t="shared" si="177"/>
        <v>5</v>
      </c>
      <c r="B3499" s="3" t="s">
        <v>3498</v>
      </c>
      <c r="C3499" s="4">
        <v>14.218394515545</v>
      </c>
      <c r="K3499" s="8">
        <v>34268</v>
      </c>
      <c r="L3499">
        <v>464.3</v>
      </c>
      <c r="M3499">
        <v>773.77819999999997</v>
      </c>
      <c r="N3499" s="9">
        <f t="shared" si="175"/>
        <v>0.1094649812420847</v>
      </c>
      <c r="O3499" s="9">
        <f t="shared" si="176"/>
        <v>0.11659141704031728</v>
      </c>
    </row>
    <row r="3500" spans="1:15" x14ac:dyDescent="0.15">
      <c r="A3500">
        <f t="shared" si="177"/>
        <v>6</v>
      </c>
      <c r="B3500" s="3" t="s">
        <v>3499</v>
      </c>
      <c r="C3500" s="4">
        <v>13.848219670847801</v>
      </c>
      <c r="K3500" s="8">
        <v>34269</v>
      </c>
      <c r="L3500">
        <v>464.61</v>
      </c>
      <c r="M3500">
        <v>781.71270000000004</v>
      </c>
      <c r="N3500" s="9">
        <f t="shared" si="175"/>
        <v>0.10587199200247555</v>
      </c>
      <c r="O3500" s="9">
        <f t="shared" si="176"/>
        <v>0.12823901594100628</v>
      </c>
    </row>
    <row r="3501" spans="1:15" x14ac:dyDescent="0.15">
      <c r="A3501">
        <f t="shared" si="177"/>
        <v>7</v>
      </c>
      <c r="B3501" s="3" t="s">
        <v>3500</v>
      </c>
      <c r="C3501" s="4">
        <v>13.848219670847801</v>
      </c>
      <c r="K3501" s="8">
        <v>34270</v>
      </c>
      <c r="L3501">
        <v>467.73</v>
      </c>
      <c r="M3501">
        <v>779.94989999999996</v>
      </c>
      <c r="N3501" s="9">
        <f t="shared" si="175"/>
        <v>0.1113672004942261</v>
      </c>
      <c r="O3501" s="9">
        <f t="shared" si="176"/>
        <v>0.13428301219185323</v>
      </c>
    </row>
    <row r="3502" spans="1:15" x14ac:dyDescent="0.15">
      <c r="A3502">
        <f t="shared" si="177"/>
        <v>1</v>
      </c>
      <c r="B3502" s="3" t="s">
        <v>3501</v>
      </c>
      <c r="C3502" s="4">
        <v>12.9555095585199</v>
      </c>
      <c r="K3502" s="8">
        <v>34271</v>
      </c>
      <c r="L3502">
        <v>467.83</v>
      </c>
      <c r="M3502">
        <v>776.26909999999998</v>
      </c>
      <c r="N3502" s="9">
        <f t="shared" si="175"/>
        <v>0.11739275819241413</v>
      </c>
      <c r="O3502" s="9">
        <f t="shared" si="176"/>
        <v>0.13670660014552416</v>
      </c>
    </row>
    <row r="3503" spans="1:15" x14ac:dyDescent="0.15">
      <c r="A3503">
        <f t="shared" si="177"/>
        <v>2</v>
      </c>
      <c r="B3503" s="3" t="s">
        <v>3502</v>
      </c>
      <c r="C3503" s="4">
        <v>11.8154828661911</v>
      </c>
      <c r="K3503" s="8">
        <v>34274</v>
      </c>
      <c r="L3503">
        <v>469.1</v>
      </c>
      <c r="M3503">
        <v>776.26909999999998</v>
      </c>
      <c r="N3503" s="9">
        <f t="shared" si="175"/>
        <v>0.10963926670609103</v>
      </c>
      <c r="O3503" s="9">
        <f t="shared" si="176"/>
        <v>0.13167966140686072</v>
      </c>
    </row>
    <row r="3504" spans="1:15" x14ac:dyDescent="0.15">
      <c r="A3504">
        <f t="shared" si="177"/>
        <v>3</v>
      </c>
      <c r="B3504" s="3" t="s">
        <v>3503</v>
      </c>
      <c r="C3504" s="4">
        <v>10.042856848683201</v>
      </c>
      <c r="K3504" s="8">
        <v>34275</v>
      </c>
      <c r="L3504">
        <v>468.44</v>
      </c>
      <c r="M3504">
        <v>782.65989999999999</v>
      </c>
      <c r="N3504" s="9">
        <f t="shared" si="175"/>
        <v>0.11554581825109533</v>
      </c>
      <c r="O3504" s="9">
        <f t="shared" si="176"/>
        <v>0.13898994197213255</v>
      </c>
    </row>
    <row r="3505" spans="1:15" x14ac:dyDescent="0.15">
      <c r="A3505">
        <f t="shared" si="177"/>
        <v>4</v>
      </c>
      <c r="B3505" s="3" t="s">
        <v>3504</v>
      </c>
      <c r="C3505" s="4">
        <v>9.7800770585083896</v>
      </c>
      <c r="K3505" s="8">
        <v>34276</v>
      </c>
      <c r="L3505">
        <v>463.02</v>
      </c>
      <c r="M3505">
        <v>782.95600000000002</v>
      </c>
      <c r="N3505" s="9">
        <f t="shared" si="175"/>
        <v>0.11006688883028448</v>
      </c>
      <c r="O3505" s="9">
        <f t="shared" si="176"/>
        <v>0.13790464375479061</v>
      </c>
    </row>
    <row r="3506" spans="1:15" x14ac:dyDescent="0.15">
      <c r="A3506">
        <f t="shared" si="177"/>
        <v>5</v>
      </c>
      <c r="B3506" s="3" t="s">
        <v>3505</v>
      </c>
      <c r="C3506" s="4">
        <v>3.8180723354644099</v>
      </c>
      <c r="K3506" s="8">
        <v>34277</v>
      </c>
      <c r="L3506">
        <v>457.49</v>
      </c>
      <c r="M3506">
        <v>780.67129999999997</v>
      </c>
      <c r="N3506" s="9">
        <f t="shared" si="175"/>
        <v>9.3584165989386792E-2</v>
      </c>
      <c r="O3506" s="9">
        <f t="shared" si="176"/>
        <v>0.13995053656452372</v>
      </c>
    </row>
    <row r="3507" spans="1:15" x14ac:dyDescent="0.15">
      <c r="A3507">
        <f t="shared" si="177"/>
        <v>6</v>
      </c>
      <c r="B3507" s="3" t="s">
        <v>3506</v>
      </c>
      <c r="C3507" s="4">
        <v>4.1218215670225398</v>
      </c>
      <c r="K3507" s="8">
        <v>34278</v>
      </c>
      <c r="L3507">
        <v>459.57</v>
      </c>
      <c r="M3507">
        <v>776.51869999999997</v>
      </c>
      <c r="N3507" s="9">
        <f t="shared" si="175"/>
        <v>0.10055558216389682</v>
      </c>
      <c r="O3507" s="9">
        <f t="shared" si="176"/>
        <v>0.15096537211748662</v>
      </c>
    </row>
    <row r="3508" spans="1:15" x14ac:dyDescent="0.15">
      <c r="A3508">
        <f t="shared" si="177"/>
        <v>7</v>
      </c>
      <c r="B3508" s="3" t="s">
        <v>3507</v>
      </c>
      <c r="C3508" s="4">
        <v>4.1218215670225398</v>
      </c>
      <c r="K3508" s="8">
        <v>34281</v>
      </c>
      <c r="L3508">
        <v>460.21</v>
      </c>
      <c r="M3508">
        <v>772.51790000000005</v>
      </c>
      <c r="N3508" s="9">
        <f t="shared" si="175"/>
        <v>9.9429035571800606E-2</v>
      </c>
      <c r="O3508" s="9">
        <f t="shared" si="176"/>
        <v>0.14871388661051466</v>
      </c>
    </row>
    <row r="3509" spans="1:15" x14ac:dyDescent="0.15">
      <c r="A3509">
        <f t="shared" si="177"/>
        <v>1</v>
      </c>
      <c r="B3509" s="3" t="s">
        <v>3508</v>
      </c>
      <c r="C3509" s="4">
        <v>7.5665625445709797</v>
      </c>
      <c r="K3509" s="8">
        <v>34282</v>
      </c>
      <c r="L3509">
        <v>460.33</v>
      </c>
      <c r="M3509">
        <v>767.41849999999999</v>
      </c>
      <c r="N3509" s="9">
        <f t="shared" si="175"/>
        <v>9.9636902202474786E-2</v>
      </c>
      <c r="O3509" s="9">
        <f t="shared" si="176"/>
        <v>0.13345849225592077</v>
      </c>
    </row>
    <row r="3510" spans="1:15" x14ac:dyDescent="0.15">
      <c r="A3510">
        <f t="shared" si="177"/>
        <v>2</v>
      </c>
      <c r="B3510" s="3" t="s">
        <v>3509</v>
      </c>
      <c r="C3510" s="4">
        <v>13.187009325993399</v>
      </c>
      <c r="K3510" s="8">
        <v>34283</v>
      </c>
      <c r="L3510">
        <v>463.72</v>
      </c>
      <c r="M3510">
        <v>769.58180000000004</v>
      </c>
      <c r="N3510" s="9">
        <f t="shared" si="175"/>
        <v>9.8342018000947551E-2</v>
      </c>
      <c r="O3510" s="9">
        <f t="shared" si="176"/>
        <v>0.13739749731162298</v>
      </c>
    </row>
    <row r="3511" spans="1:15" x14ac:dyDescent="0.15">
      <c r="A3511">
        <f t="shared" si="177"/>
        <v>3</v>
      </c>
      <c r="B3511" s="3" t="s">
        <v>3510</v>
      </c>
      <c r="C3511" s="4">
        <v>10.647978626917</v>
      </c>
      <c r="K3511" s="8">
        <v>34284</v>
      </c>
      <c r="L3511">
        <v>462.64</v>
      </c>
      <c r="M3511">
        <v>768.91869999999994</v>
      </c>
      <c r="N3511" s="9">
        <f t="shared" si="175"/>
        <v>9.4047816113699279E-2</v>
      </c>
      <c r="O3511" s="9">
        <f t="shared" si="176"/>
        <v>0.13460510092117839</v>
      </c>
    </row>
    <row r="3512" spans="1:15" x14ac:dyDescent="0.15">
      <c r="A3512">
        <f t="shared" si="177"/>
        <v>4</v>
      </c>
      <c r="B3512" s="3" t="s">
        <v>3511</v>
      </c>
      <c r="C3512" s="4">
        <v>8.6988319670260292</v>
      </c>
      <c r="K3512" s="8">
        <v>34285</v>
      </c>
      <c r="L3512">
        <v>465.39</v>
      </c>
      <c r="M3512">
        <v>772.18499999999995</v>
      </c>
      <c r="N3512" s="9">
        <f t="shared" si="175"/>
        <v>0.10169732263333575</v>
      </c>
      <c r="O3512" s="9">
        <f t="shared" si="176"/>
        <v>0.13939017095316064</v>
      </c>
    </row>
    <row r="3513" spans="1:15" x14ac:dyDescent="0.15">
      <c r="A3513">
        <f t="shared" si="177"/>
        <v>5</v>
      </c>
      <c r="B3513" s="3" t="s">
        <v>3512</v>
      </c>
      <c r="C3513" s="4">
        <v>6.8809663315007299</v>
      </c>
      <c r="K3513" s="8">
        <v>34288</v>
      </c>
      <c r="L3513">
        <v>463.75</v>
      </c>
      <c r="M3513">
        <v>772.99869999999999</v>
      </c>
      <c r="N3513" s="9">
        <f t="shared" si="175"/>
        <v>0.10238185794428056</v>
      </c>
      <c r="O3513" s="9">
        <f t="shared" si="176"/>
        <v>0.14257260780294168</v>
      </c>
    </row>
    <row r="3514" spans="1:15" x14ac:dyDescent="0.15">
      <c r="A3514">
        <f t="shared" si="177"/>
        <v>6</v>
      </c>
      <c r="B3514" s="3" t="s">
        <v>3513</v>
      </c>
      <c r="C3514" s="4">
        <v>7.0361384146418997</v>
      </c>
      <c r="K3514" s="8">
        <v>34289</v>
      </c>
      <c r="L3514">
        <v>466.74</v>
      </c>
      <c r="M3514">
        <v>770.56259999999997</v>
      </c>
      <c r="N3514" s="9">
        <f t="shared" si="175"/>
        <v>0.11322059770553583</v>
      </c>
      <c r="O3514" s="9">
        <f t="shared" si="176"/>
        <v>0.13776599302512338</v>
      </c>
    </row>
    <row r="3515" spans="1:15" x14ac:dyDescent="0.15">
      <c r="A3515">
        <f t="shared" si="177"/>
        <v>7</v>
      </c>
      <c r="B3515" s="3" t="s">
        <v>3514</v>
      </c>
      <c r="C3515" s="4">
        <v>7.0361384146418997</v>
      </c>
      <c r="K3515" s="8">
        <v>34290</v>
      </c>
      <c r="L3515">
        <v>464.81</v>
      </c>
      <c r="M3515">
        <v>772.58029999999997</v>
      </c>
      <c r="N3515" s="9">
        <f t="shared" si="175"/>
        <v>9.9231405935910955E-2</v>
      </c>
      <c r="O3515" s="9">
        <f t="shared" si="176"/>
        <v>0.12533436071629378</v>
      </c>
    </row>
    <row r="3516" spans="1:15" x14ac:dyDescent="0.15">
      <c r="A3516">
        <f t="shared" si="177"/>
        <v>1</v>
      </c>
      <c r="B3516" s="3" t="s">
        <v>3515</v>
      </c>
      <c r="C3516" s="4">
        <v>6.6877712017269904</v>
      </c>
      <c r="K3516" s="8">
        <v>34291</v>
      </c>
      <c r="L3516">
        <v>463.62</v>
      </c>
      <c r="M3516">
        <v>774.51969999999994</v>
      </c>
      <c r="N3516" s="9">
        <f t="shared" si="175"/>
        <v>9.4450083803498508E-2</v>
      </c>
      <c r="O3516" s="9">
        <f t="shared" si="176"/>
        <v>0.1303612714949256</v>
      </c>
    </row>
    <row r="3517" spans="1:15" x14ac:dyDescent="0.15">
      <c r="A3517">
        <f t="shared" si="177"/>
        <v>2</v>
      </c>
      <c r="B3517" s="3" t="s">
        <v>3516</v>
      </c>
      <c r="C3517" s="4">
        <v>9.9793702827402999</v>
      </c>
      <c r="K3517" s="8">
        <v>34292</v>
      </c>
      <c r="L3517">
        <v>462.6</v>
      </c>
      <c r="M3517">
        <v>766.13679999999999</v>
      </c>
      <c r="N3517" s="9">
        <f t="shared" si="175"/>
        <v>8.4261103949373028E-2</v>
      </c>
      <c r="O3517" s="9">
        <f t="shared" si="176"/>
        <v>0.10527143418129725</v>
      </c>
    </row>
    <row r="3518" spans="1:15" x14ac:dyDescent="0.15">
      <c r="A3518">
        <f t="shared" si="177"/>
        <v>3</v>
      </c>
      <c r="B3518" s="3" t="s">
        <v>3517</v>
      </c>
      <c r="C3518" s="4">
        <v>8.5428997853910005</v>
      </c>
      <c r="K3518" s="8">
        <v>34295</v>
      </c>
      <c r="L3518">
        <v>459.13</v>
      </c>
      <c r="M3518">
        <v>770.54300000000001</v>
      </c>
      <c r="N3518" s="9">
        <f t="shared" si="175"/>
        <v>8.0000940910801566E-2</v>
      </c>
      <c r="O3518" s="9">
        <f t="shared" si="176"/>
        <v>0.1146091281755004</v>
      </c>
    </row>
    <row r="3519" spans="1:15" x14ac:dyDescent="0.15">
      <c r="A3519">
        <f t="shared" si="177"/>
        <v>4</v>
      </c>
      <c r="B3519" s="3" t="s">
        <v>3518</v>
      </c>
      <c r="C3519" s="4">
        <v>9.7959495989113208</v>
      </c>
      <c r="K3519" s="8">
        <v>34296</v>
      </c>
      <c r="L3519">
        <v>461.03</v>
      </c>
      <c r="M3519">
        <v>770.04600000000005</v>
      </c>
      <c r="N3519" s="9">
        <f t="shared" si="175"/>
        <v>7.8205757852148006E-2</v>
      </c>
      <c r="O3519" s="9">
        <f t="shared" si="176"/>
        <v>0.11389020562776042</v>
      </c>
    </row>
    <row r="3520" spans="1:15" x14ac:dyDescent="0.15">
      <c r="A3520">
        <f t="shared" si="177"/>
        <v>5</v>
      </c>
      <c r="B3520" s="3" t="s">
        <v>3519</v>
      </c>
      <c r="C3520" s="4">
        <v>9.5016287360055998</v>
      </c>
      <c r="K3520" s="8">
        <v>34297</v>
      </c>
      <c r="L3520">
        <v>462.36</v>
      </c>
      <c r="M3520">
        <v>765.31500000000005</v>
      </c>
      <c r="N3520" s="9">
        <f t="shared" si="175"/>
        <v>7.7285118478995329E-2</v>
      </c>
      <c r="O3520" s="9">
        <f t="shared" si="176"/>
        <v>0.10095706437919127</v>
      </c>
    </row>
    <row r="3521" spans="1:15" x14ac:dyDescent="0.15">
      <c r="A3521">
        <f t="shared" si="177"/>
        <v>6</v>
      </c>
      <c r="B3521" s="3" t="s">
        <v>3520</v>
      </c>
      <c r="C3521" s="4">
        <v>10.1281232988481</v>
      </c>
      <c r="K3521" s="8">
        <v>34299</v>
      </c>
      <c r="L3521">
        <v>463.06</v>
      </c>
      <c r="M3521">
        <v>771.60730000000001</v>
      </c>
      <c r="N3521" s="9">
        <f t="shared" si="175"/>
        <v>7.6483169053375377E-2</v>
      </c>
      <c r="O3521" s="9">
        <f t="shared" si="176"/>
        <v>0.12266236074338877</v>
      </c>
    </row>
    <row r="3522" spans="1:15" x14ac:dyDescent="0.15">
      <c r="A3522">
        <f t="shared" si="177"/>
        <v>7</v>
      </c>
      <c r="B3522" s="3" t="s">
        <v>3521</v>
      </c>
      <c r="C3522" s="4">
        <v>10.1281232988481</v>
      </c>
      <c r="K3522" s="8">
        <v>34302</v>
      </c>
      <c r="L3522">
        <v>461.9</v>
      </c>
      <c r="M3522">
        <v>773.3057</v>
      </c>
      <c r="N3522" s="9">
        <f t="shared" ref="N3522:N3585" si="178">L3522/L3270-1</f>
        <v>7.0824156717282927E-2</v>
      </c>
      <c r="O3522" s="9">
        <f t="shared" ref="O3522:O3585" si="179">M3522/M3270-1</f>
        <v>0.1220619728266541</v>
      </c>
    </row>
    <row r="3523" spans="1:15" x14ac:dyDescent="0.15">
      <c r="A3523">
        <f t="shared" si="177"/>
        <v>1</v>
      </c>
      <c r="B3523" s="3" t="s">
        <v>3522</v>
      </c>
      <c r="C3523" s="4">
        <v>11.327713690044799</v>
      </c>
      <c r="K3523" s="8">
        <v>34303</v>
      </c>
      <c r="L3523">
        <v>461.79</v>
      </c>
      <c r="M3523">
        <v>780.77470000000005</v>
      </c>
      <c r="N3523" s="9">
        <f t="shared" si="178"/>
        <v>7.1985700357491078E-2</v>
      </c>
      <c r="O3523" s="9">
        <f t="shared" si="179"/>
        <v>0.1220097213336484</v>
      </c>
    </row>
    <row r="3524" spans="1:15" x14ac:dyDescent="0.15">
      <c r="A3524">
        <f t="shared" ref="A3524:A3587" si="180">WEEKDAY(B3524,2)</f>
        <v>2</v>
      </c>
      <c r="B3524" s="3" t="s">
        <v>3523</v>
      </c>
      <c r="C3524" s="4">
        <v>8.0891832547641496</v>
      </c>
      <c r="K3524" s="8">
        <v>34304</v>
      </c>
      <c r="L3524">
        <v>461.89</v>
      </c>
      <c r="M3524">
        <v>778.80269999999996</v>
      </c>
      <c r="N3524" s="9">
        <f t="shared" si="178"/>
        <v>7.4437646839889293E-2</v>
      </c>
      <c r="O3524" s="9">
        <f t="shared" si="179"/>
        <v>0.11812116670112327</v>
      </c>
    </row>
    <row r="3525" spans="1:15" x14ac:dyDescent="0.15">
      <c r="A3525">
        <f t="shared" si="180"/>
        <v>3</v>
      </c>
      <c r="B3525" s="3" t="s">
        <v>3524</v>
      </c>
      <c r="C3525" s="4">
        <v>7.5651819538865404</v>
      </c>
      <c r="K3525" s="8">
        <v>34305</v>
      </c>
      <c r="L3525">
        <v>463.11</v>
      </c>
      <c r="M3525">
        <v>778.52859999999998</v>
      </c>
      <c r="N3525" s="9">
        <f t="shared" si="178"/>
        <v>7.7225465795166315E-2</v>
      </c>
      <c r="O3525" s="9">
        <f t="shared" si="179"/>
        <v>0.11704044657019486</v>
      </c>
    </row>
    <row r="3526" spans="1:15" x14ac:dyDescent="0.15">
      <c r="A3526">
        <f t="shared" si="180"/>
        <v>4</v>
      </c>
      <c r="B3526" s="3" t="s">
        <v>3525</v>
      </c>
      <c r="C3526" s="4">
        <v>5.9068906809967503</v>
      </c>
      <c r="K3526" s="8">
        <v>34306</v>
      </c>
      <c r="L3526">
        <v>464.89</v>
      </c>
      <c r="M3526">
        <v>775.96249999999998</v>
      </c>
      <c r="N3526" s="9">
        <f t="shared" si="178"/>
        <v>7.5984816923575282E-2</v>
      </c>
      <c r="O3526" s="9">
        <f t="shared" si="179"/>
        <v>0.10584030181778448</v>
      </c>
    </row>
    <row r="3527" spans="1:15" x14ac:dyDescent="0.15">
      <c r="A3527">
        <f t="shared" si="180"/>
        <v>5</v>
      </c>
      <c r="B3527" s="3" t="s">
        <v>3526</v>
      </c>
      <c r="C3527" s="4">
        <v>8.8659704677027005</v>
      </c>
      <c r="K3527" s="8">
        <v>34309</v>
      </c>
      <c r="L3527">
        <v>466.43</v>
      </c>
      <c r="M3527">
        <v>770.86509999999998</v>
      </c>
      <c r="N3527" s="9">
        <f t="shared" si="178"/>
        <v>7.1489283499115652E-2</v>
      </c>
      <c r="O3527" s="9">
        <f t="shared" si="179"/>
        <v>0.10010353628871993</v>
      </c>
    </row>
    <row r="3528" spans="1:15" x14ac:dyDescent="0.15">
      <c r="A3528">
        <f t="shared" si="180"/>
        <v>6</v>
      </c>
      <c r="B3528" s="3" t="s">
        <v>3527</v>
      </c>
      <c r="C3528" s="4">
        <v>7.8175996671486798</v>
      </c>
      <c r="K3528" s="8">
        <v>34310</v>
      </c>
      <c r="L3528">
        <v>466.76</v>
      </c>
      <c r="M3528">
        <v>770.86509999999998</v>
      </c>
      <c r="N3528" s="9">
        <f t="shared" si="178"/>
        <v>6.8125128721481021E-2</v>
      </c>
      <c r="O3528" s="9">
        <f t="shared" si="179"/>
        <v>9.8861061409000639E-2</v>
      </c>
    </row>
    <row r="3529" spans="1:15" x14ac:dyDescent="0.15">
      <c r="A3529">
        <f t="shared" si="180"/>
        <v>7</v>
      </c>
      <c r="B3529" s="3" t="s">
        <v>3528</v>
      </c>
      <c r="C3529" s="4">
        <v>7.8175996671486798</v>
      </c>
      <c r="K3529" s="8">
        <v>34311</v>
      </c>
      <c r="L3529">
        <v>466.29</v>
      </c>
      <c r="M3529">
        <v>763.28809999999999</v>
      </c>
      <c r="N3529" s="9">
        <f t="shared" si="178"/>
        <v>7.0331688281877858E-2</v>
      </c>
      <c r="O3529" s="9">
        <f t="shared" si="179"/>
        <v>9.3047533630745694E-2</v>
      </c>
    </row>
    <row r="3530" spans="1:15" x14ac:dyDescent="0.15">
      <c r="A3530">
        <f t="shared" si="180"/>
        <v>1</v>
      </c>
      <c r="B3530" s="3" t="s">
        <v>3529</v>
      </c>
      <c r="C3530" s="4">
        <v>7.1905314666188298</v>
      </c>
      <c r="K3530" s="8">
        <v>34312</v>
      </c>
      <c r="L3530">
        <v>464.18</v>
      </c>
      <c r="M3530">
        <v>765.70889999999997</v>
      </c>
      <c r="N3530" s="9">
        <f t="shared" si="178"/>
        <v>6.7964292287870487E-2</v>
      </c>
      <c r="O3530" s="9">
        <f t="shared" si="179"/>
        <v>0.10137985167144703</v>
      </c>
    </row>
    <row r="3531" spans="1:15" x14ac:dyDescent="0.15">
      <c r="A3531">
        <f t="shared" si="180"/>
        <v>2</v>
      </c>
      <c r="B3531" s="3" t="s">
        <v>3530</v>
      </c>
      <c r="C3531" s="4">
        <v>6.6335082634918097</v>
      </c>
      <c r="K3531" s="8">
        <v>34313</v>
      </c>
      <c r="L3531">
        <v>463.93</v>
      </c>
      <c r="M3531">
        <v>775.75509999999997</v>
      </c>
      <c r="N3531" s="9">
        <f t="shared" si="178"/>
        <v>6.9628570769833642E-2</v>
      </c>
      <c r="O3531" s="9">
        <f t="shared" si="179"/>
        <v>0.11577537068813015</v>
      </c>
    </row>
    <row r="3532" spans="1:15" x14ac:dyDescent="0.15">
      <c r="A3532">
        <f t="shared" si="180"/>
        <v>3</v>
      </c>
      <c r="B3532" s="3" t="s">
        <v>3531</v>
      </c>
      <c r="C3532" s="4">
        <v>3.2769387028135402</v>
      </c>
      <c r="K3532" s="8">
        <v>34316</v>
      </c>
      <c r="L3532">
        <v>465.7</v>
      </c>
      <c r="M3532">
        <v>774.9307</v>
      </c>
      <c r="N3532" s="9">
        <f t="shared" si="178"/>
        <v>7.5917198040846623E-2</v>
      </c>
      <c r="O3532" s="9">
        <f t="shared" si="179"/>
        <v>0.12226562681026776</v>
      </c>
    </row>
    <row r="3533" spans="1:15" x14ac:dyDescent="0.15">
      <c r="A3533">
        <f t="shared" si="180"/>
        <v>4</v>
      </c>
      <c r="B3533" s="3" t="s">
        <v>3532</v>
      </c>
      <c r="C3533" s="4">
        <v>4.4793312898647999</v>
      </c>
      <c r="K3533" s="8">
        <v>34317</v>
      </c>
      <c r="L3533">
        <v>463.06</v>
      </c>
      <c r="M3533">
        <v>776.41319999999996</v>
      </c>
      <c r="N3533" s="9">
        <f t="shared" si="178"/>
        <v>7.0485701736135109E-2</v>
      </c>
      <c r="O3533" s="9">
        <f t="shared" si="179"/>
        <v>0.12125800583234869</v>
      </c>
    </row>
    <row r="3534" spans="1:15" x14ac:dyDescent="0.15">
      <c r="A3534">
        <f t="shared" si="180"/>
        <v>5</v>
      </c>
      <c r="B3534" s="3" t="s">
        <v>3533</v>
      </c>
      <c r="C3534" s="4">
        <v>5.1808053331062096</v>
      </c>
      <c r="K3534" s="8">
        <v>34318</v>
      </c>
      <c r="L3534">
        <v>461.84</v>
      </c>
      <c r="M3534">
        <v>774.87739999999997</v>
      </c>
      <c r="N3534" s="9">
        <f t="shared" si="178"/>
        <v>7.0263255469039665E-2</v>
      </c>
      <c r="O3534" s="9">
        <f t="shared" si="179"/>
        <v>0.12034511510801038</v>
      </c>
    </row>
    <row r="3535" spans="1:15" x14ac:dyDescent="0.15">
      <c r="A3535">
        <f t="shared" si="180"/>
        <v>6</v>
      </c>
      <c r="B3535" s="3" t="s">
        <v>3534</v>
      </c>
      <c r="C3535" s="4">
        <v>7.5169203399631401</v>
      </c>
      <c r="K3535" s="8">
        <v>34319</v>
      </c>
      <c r="L3535">
        <v>463.34</v>
      </c>
      <c r="M3535">
        <v>778.33929999999998</v>
      </c>
      <c r="N3535" s="9">
        <f t="shared" si="178"/>
        <v>6.4097558735043414E-2</v>
      </c>
      <c r="O3535" s="9">
        <f t="shared" si="179"/>
        <v>0.12529171819595764</v>
      </c>
    </row>
    <row r="3536" spans="1:15" x14ac:dyDescent="0.15">
      <c r="A3536">
        <f t="shared" si="180"/>
        <v>7</v>
      </c>
      <c r="B3536" s="3" t="s">
        <v>3535</v>
      </c>
      <c r="C3536" s="4">
        <v>7.5169203399631401</v>
      </c>
      <c r="K3536" s="8">
        <v>34320</v>
      </c>
      <c r="L3536">
        <v>466.38</v>
      </c>
      <c r="M3536">
        <v>776.90719999999999</v>
      </c>
      <c r="N3536" s="9">
        <f t="shared" si="178"/>
        <v>5.6879985496736785E-2</v>
      </c>
      <c r="O3536" s="9">
        <f t="shared" si="179"/>
        <v>0.10696812092442443</v>
      </c>
    </row>
    <row r="3537" spans="1:15" x14ac:dyDescent="0.15">
      <c r="A3537">
        <f t="shared" si="180"/>
        <v>1</v>
      </c>
      <c r="B3537" s="3" t="s">
        <v>3536</v>
      </c>
      <c r="C3537" s="4">
        <v>9.8954475459971398</v>
      </c>
      <c r="K3537" s="8">
        <v>34323</v>
      </c>
      <c r="L3537">
        <v>465.85</v>
      </c>
      <c r="M3537">
        <v>770.90599999999995</v>
      </c>
      <c r="N3537" s="9">
        <f t="shared" si="178"/>
        <v>5.7068300431132313E-2</v>
      </c>
      <c r="O3537" s="9">
        <f t="shared" si="179"/>
        <v>8.6085060832405969E-2</v>
      </c>
    </row>
    <row r="3538" spans="1:15" x14ac:dyDescent="0.15">
      <c r="A3538">
        <f t="shared" si="180"/>
        <v>2</v>
      </c>
      <c r="B3538" s="3" t="s">
        <v>3537</v>
      </c>
      <c r="C3538" s="4">
        <v>10.788696456092699</v>
      </c>
      <c r="K3538" s="8">
        <v>34324</v>
      </c>
      <c r="L3538">
        <v>465.3</v>
      </c>
      <c r="M3538">
        <v>771.46669999999995</v>
      </c>
      <c r="N3538" s="9">
        <f t="shared" si="178"/>
        <v>5.6755467738638599E-2</v>
      </c>
      <c r="O3538" s="9">
        <f t="shared" si="179"/>
        <v>8.2515518245628749E-2</v>
      </c>
    </row>
    <row r="3539" spans="1:15" x14ac:dyDescent="0.15">
      <c r="A3539">
        <f t="shared" si="180"/>
        <v>3</v>
      </c>
      <c r="B3539" s="3" t="s">
        <v>3538</v>
      </c>
      <c r="C3539" s="4">
        <v>9.9197180012598807</v>
      </c>
      <c r="K3539" s="8">
        <v>34325</v>
      </c>
      <c r="L3539">
        <v>467.32</v>
      </c>
      <c r="M3539">
        <v>773.71619999999996</v>
      </c>
      <c r="N3539" s="9">
        <f t="shared" si="178"/>
        <v>6.4437509965150408E-2</v>
      </c>
      <c r="O3539" s="9">
        <f t="shared" si="179"/>
        <v>8.4870212305931059E-2</v>
      </c>
    </row>
    <row r="3540" spans="1:15" x14ac:dyDescent="0.15">
      <c r="A3540">
        <f t="shared" si="180"/>
        <v>4</v>
      </c>
      <c r="B3540" s="3" t="s">
        <v>3539</v>
      </c>
      <c r="C3540" s="4">
        <v>8.2312170402048199</v>
      </c>
      <c r="K3540" s="8">
        <v>34326</v>
      </c>
      <c r="L3540">
        <v>467.38</v>
      </c>
      <c r="M3540">
        <v>773.49130000000002</v>
      </c>
      <c r="N3540" s="9">
        <f t="shared" si="178"/>
        <v>6.2782818291379661E-2</v>
      </c>
      <c r="O3540" s="9">
        <f t="shared" si="179"/>
        <v>8.1988363073776771E-2</v>
      </c>
    </row>
    <row r="3541" spans="1:15" x14ac:dyDescent="0.15">
      <c r="A3541">
        <f t="shared" si="180"/>
        <v>5</v>
      </c>
      <c r="B3541" s="3" t="s">
        <v>3540</v>
      </c>
      <c r="C3541" s="4">
        <v>6.3782289273563997</v>
      </c>
      <c r="K3541" s="8">
        <v>34330</v>
      </c>
      <c r="L3541">
        <v>470.54</v>
      </c>
      <c r="M3541">
        <v>768.87300000000005</v>
      </c>
      <c r="N3541" s="9">
        <f t="shared" si="178"/>
        <v>7.147899351019027E-2</v>
      </c>
      <c r="O3541" s="9">
        <f t="shared" si="179"/>
        <v>7.6951586321772236E-2</v>
      </c>
    </row>
    <row r="3542" spans="1:15" x14ac:dyDescent="0.15">
      <c r="A3542">
        <f t="shared" si="180"/>
        <v>6</v>
      </c>
      <c r="B3542" s="3" t="s">
        <v>3541</v>
      </c>
      <c r="C3542" s="4">
        <v>7.0602364268303397</v>
      </c>
      <c r="K3542" s="8">
        <v>34331</v>
      </c>
      <c r="L3542">
        <v>470.94</v>
      </c>
      <c r="M3542">
        <v>773.35299999999995</v>
      </c>
      <c r="N3542" s="9">
        <f t="shared" si="178"/>
        <v>7.5254577834604319E-2</v>
      </c>
      <c r="O3542" s="9">
        <f t="shared" si="179"/>
        <v>8.8784709233593384E-2</v>
      </c>
    </row>
    <row r="3543" spans="1:15" x14ac:dyDescent="0.15">
      <c r="A3543">
        <f t="shared" si="180"/>
        <v>7</v>
      </c>
      <c r="B3543" s="3" t="s">
        <v>3542</v>
      </c>
      <c r="C3543" s="4">
        <v>7.0602364268303397</v>
      </c>
      <c r="K3543" s="8">
        <v>34332</v>
      </c>
      <c r="L3543">
        <v>470.58</v>
      </c>
      <c r="M3543">
        <v>776.91700000000003</v>
      </c>
      <c r="N3543" s="9">
        <f t="shared" si="178"/>
        <v>7.2375917232578191E-2</v>
      </c>
      <c r="O3543" s="9">
        <f t="shared" si="179"/>
        <v>9.7565334364429823E-2</v>
      </c>
    </row>
    <row r="3544" spans="1:15" x14ac:dyDescent="0.15">
      <c r="A3544">
        <f t="shared" si="180"/>
        <v>1</v>
      </c>
      <c r="B3544" s="3" t="s">
        <v>3543</v>
      </c>
      <c r="C3544" s="4">
        <v>6.5861614480761803</v>
      </c>
      <c r="K3544" s="8">
        <v>34333</v>
      </c>
      <c r="L3544">
        <v>468.64</v>
      </c>
      <c r="M3544">
        <v>775.57979999999998</v>
      </c>
      <c r="N3544" s="9">
        <f t="shared" si="178"/>
        <v>7.5577792568451541E-2</v>
      </c>
      <c r="O3544" s="9">
        <f t="shared" si="179"/>
        <v>9.9691253214192255E-2</v>
      </c>
    </row>
    <row r="3545" spans="1:15" x14ac:dyDescent="0.15">
      <c r="A3545">
        <f t="shared" si="180"/>
        <v>2</v>
      </c>
      <c r="B3545" s="3" t="s">
        <v>3544</v>
      </c>
      <c r="C3545" s="4">
        <v>6.4343397580280497</v>
      </c>
      <c r="K3545" s="8">
        <v>34334</v>
      </c>
      <c r="L3545">
        <v>466.45</v>
      </c>
      <c r="M3545">
        <v>773.76300000000003</v>
      </c>
      <c r="N3545" s="9">
        <f t="shared" si="178"/>
        <v>7.1362947310395608E-2</v>
      </c>
      <c r="O3545" s="9">
        <f t="shared" si="179"/>
        <v>9.5216331138596955E-2</v>
      </c>
    </row>
    <row r="3546" spans="1:15" x14ac:dyDescent="0.15">
      <c r="A3546">
        <f t="shared" si="180"/>
        <v>3</v>
      </c>
      <c r="B3546" s="3" t="s">
        <v>3545</v>
      </c>
      <c r="C3546" s="4">
        <v>10.266732337155201</v>
      </c>
      <c r="K3546" s="8">
        <v>34337</v>
      </c>
      <c r="L3546">
        <v>465.44</v>
      </c>
      <c r="M3546">
        <v>779.04079999999999</v>
      </c>
      <c r="N3546" s="9">
        <f t="shared" si="178"/>
        <v>7.1602891743795194E-2</v>
      </c>
      <c r="O3546" s="9">
        <f t="shared" si="179"/>
        <v>0.10401079294717186</v>
      </c>
    </row>
    <row r="3547" spans="1:15" x14ac:dyDescent="0.15">
      <c r="A3547">
        <f t="shared" si="180"/>
        <v>4</v>
      </c>
      <c r="B3547" s="3" t="s">
        <v>3546</v>
      </c>
      <c r="C3547" s="4">
        <v>7.1736880847975497</v>
      </c>
      <c r="K3547" s="8">
        <v>34338</v>
      </c>
      <c r="L3547">
        <v>466.89</v>
      </c>
      <c r="M3547">
        <v>775.40049999999997</v>
      </c>
      <c r="N3547" s="9">
        <f t="shared" si="178"/>
        <v>7.4495995581331131E-2</v>
      </c>
      <c r="O3547" s="9">
        <f t="shared" si="179"/>
        <v>0.10173619246526022</v>
      </c>
    </row>
    <row r="3548" spans="1:15" x14ac:dyDescent="0.15">
      <c r="A3548">
        <f t="shared" si="180"/>
        <v>5</v>
      </c>
      <c r="B3548" s="3" t="s">
        <v>3547</v>
      </c>
      <c r="C3548" s="4">
        <v>8.8441523152523995</v>
      </c>
      <c r="K3548" s="8">
        <v>34339</v>
      </c>
      <c r="L3548">
        <v>467.55</v>
      </c>
      <c r="M3548">
        <v>779.12599999999998</v>
      </c>
      <c r="N3548" s="9">
        <f t="shared" si="178"/>
        <v>8.5482785039351805E-2</v>
      </c>
      <c r="O3548" s="9">
        <f t="shared" si="179"/>
        <v>0.10710181188621903</v>
      </c>
    </row>
    <row r="3549" spans="1:15" x14ac:dyDescent="0.15">
      <c r="A3549">
        <f t="shared" si="180"/>
        <v>6</v>
      </c>
      <c r="B3549" s="3" t="s">
        <v>3548</v>
      </c>
      <c r="C3549" s="4">
        <v>7.1356275829802502</v>
      </c>
      <c r="K3549" s="8">
        <v>34340</v>
      </c>
      <c r="L3549">
        <v>467.12</v>
      </c>
      <c r="M3549">
        <v>777.88890000000004</v>
      </c>
      <c r="N3549" s="9">
        <f t="shared" si="178"/>
        <v>8.8730917142524124E-2</v>
      </c>
      <c r="O3549" s="9">
        <f t="shared" si="179"/>
        <v>9.9407719029268149E-2</v>
      </c>
    </row>
    <row r="3550" spans="1:15" x14ac:dyDescent="0.15">
      <c r="A3550">
        <f t="shared" si="180"/>
        <v>7</v>
      </c>
      <c r="B3550" s="3" t="s">
        <v>3549</v>
      </c>
      <c r="C3550" s="4">
        <v>7.1356275829802502</v>
      </c>
      <c r="K3550" s="8">
        <v>34341</v>
      </c>
      <c r="L3550">
        <v>469.9</v>
      </c>
      <c r="M3550">
        <v>776.69590000000005</v>
      </c>
      <c r="N3550" s="9">
        <f t="shared" si="178"/>
        <v>9.0381714816103909E-2</v>
      </c>
      <c r="O3550" s="9">
        <f t="shared" si="179"/>
        <v>9.5356142114712883E-2</v>
      </c>
    </row>
    <row r="3551" spans="1:15" x14ac:dyDescent="0.15">
      <c r="A3551">
        <f t="shared" si="180"/>
        <v>1</v>
      </c>
      <c r="B3551" s="3" t="s">
        <v>3550</v>
      </c>
      <c r="C3551" s="4">
        <v>7.1356275829802502</v>
      </c>
      <c r="K3551" s="8">
        <v>34344</v>
      </c>
      <c r="L3551">
        <v>475.27</v>
      </c>
      <c r="M3551">
        <v>776.09569999999997</v>
      </c>
      <c r="N3551" s="9">
        <f t="shared" si="178"/>
        <v>0.10261228656273191</v>
      </c>
      <c r="O3551" s="9">
        <f t="shared" si="179"/>
        <v>9.2716086824172983E-2</v>
      </c>
    </row>
    <row r="3552" spans="1:15" x14ac:dyDescent="0.15">
      <c r="A3552">
        <f t="shared" si="180"/>
        <v>2</v>
      </c>
      <c r="B3552" s="3" t="s">
        <v>3551</v>
      </c>
      <c r="C3552" s="4">
        <v>10.600369090011201</v>
      </c>
      <c r="K3552" s="8">
        <v>34345</v>
      </c>
      <c r="L3552">
        <v>474.13</v>
      </c>
      <c r="M3552">
        <v>777.0992</v>
      </c>
      <c r="N3552" s="9">
        <f t="shared" si="178"/>
        <v>9.4912592661016593E-2</v>
      </c>
      <c r="O3552" s="9">
        <f t="shared" si="179"/>
        <v>0.10236015395891829</v>
      </c>
    </row>
    <row r="3553" spans="1:15" x14ac:dyDescent="0.15">
      <c r="A3553">
        <f t="shared" si="180"/>
        <v>3</v>
      </c>
      <c r="B3553" s="3" t="s">
        <v>3552</v>
      </c>
      <c r="C3553" s="4">
        <v>11.1210573346922</v>
      </c>
      <c r="K3553" s="8">
        <v>34346</v>
      </c>
      <c r="L3553">
        <v>474.17</v>
      </c>
      <c r="M3553">
        <v>781.21609999999998</v>
      </c>
      <c r="N3553" s="9">
        <f t="shared" si="178"/>
        <v>8.769555443409649E-2</v>
      </c>
      <c r="O3553" s="9">
        <f t="shared" si="179"/>
        <v>0.10793695951603488</v>
      </c>
    </row>
    <row r="3554" spans="1:15" x14ac:dyDescent="0.15">
      <c r="A3554">
        <f t="shared" si="180"/>
        <v>4</v>
      </c>
      <c r="B3554" s="3" t="s">
        <v>3553</v>
      </c>
      <c r="C3554" s="4">
        <v>13.258283765643201</v>
      </c>
      <c r="K3554" s="8">
        <v>34347</v>
      </c>
      <c r="L3554">
        <v>472.47</v>
      </c>
      <c r="M3554">
        <v>779.08019999999999</v>
      </c>
      <c r="N3554" s="9">
        <f t="shared" si="178"/>
        <v>8.0796065423767605E-2</v>
      </c>
      <c r="O3554" s="9">
        <f t="shared" si="179"/>
        <v>0.11396457499763013</v>
      </c>
    </row>
    <row r="3555" spans="1:15" x14ac:dyDescent="0.15">
      <c r="A3555">
        <f t="shared" si="180"/>
        <v>5</v>
      </c>
      <c r="B3555" s="3" t="s">
        <v>3554</v>
      </c>
      <c r="C3555" s="4">
        <v>15.060647593164701</v>
      </c>
      <c r="K3555" s="8">
        <v>34348</v>
      </c>
      <c r="L3555">
        <v>474.91</v>
      </c>
      <c r="M3555">
        <v>780.87710000000004</v>
      </c>
      <c r="N3555" s="9">
        <f t="shared" si="178"/>
        <v>8.7148612764399003E-2</v>
      </c>
      <c r="O3555" s="9">
        <f t="shared" si="179"/>
        <v>0.12762980541930902</v>
      </c>
    </row>
    <row r="3556" spans="1:15" x14ac:dyDescent="0.15">
      <c r="A3556">
        <f t="shared" si="180"/>
        <v>6</v>
      </c>
      <c r="B3556" s="3" t="s">
        <v>3555</v>
      </c>
      <c r="C3556" s="4">
        <v>12.6141523281176</v>
      </c>
      <c r="K3556" s="8">
        <v>34351</v>
      </c>
      <c r="L3556">
        <v>473.3</v>
      </c>
      <c r="M3556">
        <v>778.32249999999999</v>
      </c>
      <c r="N3556" s="9">
        <f t="shared" si="178"/>
        <v>8.7720910992117318E-2</v>
      </c>
      <c r="O3556" s="9">
        <f t="shared" si="179"/>
        <v>0.12132701462768636</v>
      </c>
    </row>
    <row r="3557" spans="1:15" x14ac:dyDescent="0.15">
      <c r="A3557">
        <f t="shared" si="180"/>
        <v>7</v>
      </c>
      <c r="B3557" s="3" t="s">
        <v>3556</v>
      </c>
      <c r="C3557" s="4">
        <v>12.6141523281176</v>
      </c>
      <c r="K3557" s="8">
        <v>34352</v>
      </c>
      <c r="L3557">
        <v>474.25</v>
      </c>
      <c r="M3557">
        <v>780.42589999999996</v>
      </c>
      <c r="N3557" s="9">
        <f t="shared" si="178"/>
        <v>9.4330479728638394E-2</v>
      </c>
      <c r="O3557" s="9">
        <f t="shared" si="179"/>
        <v>0.11895338604073102</v>
      </c>
    </row>
    <row r="3558" spans="1:15" x14ac:dyDescent="0.15">
      <c r="A3558">
        <f t="shared" si="180"/>
        <v>1</v>
      </c>
      <c r="B3558" s="3" t="s">
        <v>3557</v>
      </c>
      <c r="C3558" s="4">
        <v>11.8814983990711</v>
      </c>
      <c r="K3558" s="8">
        <v>34353</v>
      </c>
      <c r="L3558">
        <v>474.3</v>
      </c>
      <c r="M3558">
        <v>784.50850000000003</v>
      </c>
      <c r="N3558" s="9">
        <f t="shared" si="178"/>
        <v>8.9118005005855538E-2</v>
      </c>
      <c r="O3558" s="9">
        <f t="shared" si="179"/>
        <v>0.12471563425246002</v>
      </c>
    </row>
    <row r="3559" spans="1:15" x14ac:dyDescent="0.15">
      <c r="A3559">
        <f t="shared" si="180"/>
        <v>2</v>
      </c>
      <c r="B3559" s="3" t="s">
        <v>3558</v>
      </c>
      <c r="C3559" s="4">
        <v>10.568282807082801</v>
      </c>
      <c r="K3559" s="8">
        <v>34354</v>
      </c>
      <c r="L3559">
        <v>474.98</v>
      </c>
      <c r="M3559">
        <v>785.94370000000004</v>
      </c>
      <c r="N3559" s="9">
        <f t="shared" si="178"/>
        <v>8.9128889500355468E-2</v>
      </c>
      <c r="O3559" s="9">
        <f t="shared" si="179"/>
        <v>0.12320080281740675</v>
      </c>
    </row>
    <row r="3560" spans="1:15" x14ac:dyDescent="0.15">
      <c r="A3560">
        <f t="shared" si="180"/>
        <v>3</v>
      </c>
      <c r="B3560" s="3" t="s">
        <v>3559</v>
      </c>
      <c r="C3560" s="4">
        <v>13.0589609517894</v>
      </c>
      <c r="K3560" s="8">
        <v>34355</v>
      </c>
      <c r="L3560">
        <v>474.72</v>
      </c>
      <c r="M3560">
        <v>791.00210000000004</v>
      </c>
      <c r="N3560" s="9">
        <f t="shared" si="178"/>
        <v>7.8884570805209053E-2</v>
      </c>
      <c r="O3560" s="9">
        <f t="shared" si="179"/>
        <v>0.13228892959328742</v>
      </c>
    </row>
    <row r="3561" spans="1:15" x14ac:dyDescent="0.15">
      <c r="A3561">
        <f t="shared" si="180"/>
        <v>4</v>
      </c>
      <c r="B3561" s="3" t="s">
        <v>3560</v>
      </c>
      <c r="C3561" s="4">
        <v>12.1970607563728</v>
      </c>
      <c r="K3561" s="8">
        <v>34358</v>
      </c>
      <c r="L3561">
        <v>471.97</v>
      </c>
      <c r="M3561">
        <v>791.74009999999998</v>
      </c>
      <c r="N3561" s="9">
        <f t="shared" si="178"/>
        <v>7.2780997840663719E-2</v>
      </c>
      <c r="O3561" s="9">
        <f t="shared" si="179"/>
        <v>0.12752764097191194</v>
      </c>
    </row>
    <row r="3562" spans="1:15" x14ac:dyDescent="0.15">
      <c r="A3562">
        <f t="shared" si="180"/>
        <v>5</v>
      </c>
      <c r="B3562" s="3" t="s">
        <v>3561</v>
      </c>
      <c r="C3562" s="4">
        <v>13.191722244332899</v>
      </c>
      <c r="K3562" s="8">
        <v>34359</v>
      </c>
      <c r="L3562">
        <v>470.92</v>
      </c>
      <c r="M3562">
        <v>791.29089999999997</v>
      </c>
      <c r="N3562" s="9">
        <f t="shared" si="178"/>
        <v>7.4889867841409608E-2</v>
      </c>
      <c r="O3562" s="9">
        <f t="shared" si="179"/>
        <v>0.12164717475755937</v>
      </c>
    </row>
    <row r="3563" spans="1:15" x14ac:dyDescent="0.15">
      <c r="A3563">
        <f t="shared" si="180"/>
        <v>6</v>
      </c>
      <c r="B3563" s="3" t="s">
        <v>3562</v>
      </c>
      <c r="C3563" s="4">
        <v>13.9696642944433</v>
      </c>
      <c r="K3563" s="8">
        <v>34360</v>
      </c>
      <c r="L3563">
        <v>473.2</v>
      </c>
      <c r="M3563">
        <v>789.75189999999998</v>
      </c>
      <c r="N3563" s="9">
        <f t="shared" si="178"/>
        <v>7.8739798477180489E-2</v>
      </c>
      <c r="O3563" s="9">
        <f t="shared" si="179"/>
        <v>0.11940091819711318</v>
      </c>
    </row>
    <row r="3564" spans="1:15" x14ac:dyDescent="0.15">
      <c r="A3564">
        <f t="shared" si="180"/>
        <v>7</v>
      </c>
      <c r="B3564" s="3" t="s">
        <v>3563</v>
      </c>
      <c r="C3564" s="4">
        <v>13.9696642944433</v>
      </c>
      <c r="K3564" s="8">
        <v>34361</v>
      </c>
      <c r="L3564">
        <v>477.05</v>
      </c>
      <c r="M3564">
        <v>797.66869999999994</v>
      </c>
      <c r="N3564" s="9">
        <f t="shared" si="178"/>
        <v>8.7219107525411399E-2</v>
      </c>
      <c r="O3564" s="9">
        <f t="shared" si="179"/>
        <v>0.1329505835485485</v>
      </c>
    </row>
    <row r="3565" spans="1:15" x14ac:dyDescent="0.15">
      <c r="A3565">
        <f t="shared" si="180"/>
        <v>1</v>
      </c>
      <c r="B3565" s="3" t="s">
        <v>3564</v>
      </c>
      <c r="C3565" s="4">
        <v>13.1151671992733</v>
      </c>
      <c r="K3565" s="8">
        <v>34362</v>
      </c>
      <c r="L3565">
        <v>478.7</v>
      </c>
      <c r="M3565">
        <v>798.39580000000001</v>
      </c>
      <c r="N3565" s="9">
        <f t="shared" si="178"/>
        <v>8.1759016541625318E-2</v>
      </c>
      <c r="O3565" s="9">
        <f t="shared" si="179"/>
        <v>0.13398330348515652</v>
      </c>
    </row>
    <row r="3566" spans="1:15" x14ac:dyDescent="0.15">
      <c r="A3566">
        <f t="shared" si="180"/>
        <v>2</v>
      </c>
      <c r="B3566" s="3" t="s">
        <v>3565</v>
      </c>
      <c r="C3566" s="4">
        <v>14.928184127102</v>
      </c>
      <c r="K3566" s="8">
        <v>34365</v>
      </c>
      <c r="L3566">
        <v>481.61</v>
      </c>
      <c r="M3566">
        <v>800.1558</v>
      </c>
      <c r="N3566" s="9">
        <f t="shared" si="178"/>
        <v>8.826121342221227E-2</v>
      </c>
      <c r="O3566" s="9">
        <f t="shared" si="179"/>
        <v>0.14365971314023551</v>
      </c>
    </row>
    <row r="3567" spans="1:15" x14ac:dyDescent="0.15">
      <c r="A3567">
        <f t="shared" si="180"/>
        <v>3</v>
      </c>
      <c r="B3567" s="3" t="s">
        <v>3566</v>
      </c>
      <c r="C3567" s="4">
        <v>14.3858591345048</v>
      </c>
      <c r="K3567" s="8">
        <v>34366</v>
      </c>
      <c r="L3567">
        <v>479.62</v>
      </c>
      <c r="M3567">
        <v>799.29089999999997</v>
      </c>
      <c r="N3567" s="9">
        <f t="shared" si="178"/>
        <v>7.2495527728085873E-2</v>
      </c>
      <c r="O3567" s="9">
        <f t="shared" si="179"/>
        <v>0.13670639235034665</v>
      </c>
    </row>
    <row r="3568" spans="1:15" x14ac:dyDescent="0.15">
      <c r="A3568">
        <f t="shared" si="180"/>
        <v>4</v>
      </c>
      <c r="B3568" s="3" t="s">
        <v>3567</v>
      </c>
      <c r="C3568" s="4">
        <v>12.490392650835499</v>
      </c>
      <c r="K3568" s="8">
        <v>34367</v>
      </c>
      <c r="L3568">
        <v>482</v>
      </c>
      <c r="M3568">
        <v>801.79930000000002</v>
      </c>
      <c r="N3568" s="9">
        <f t="shared" si="178"/>
        <v>7.215944479046188E-2</v>
      </c>
      <c r="O3568" s="9">
        <f t="shared" si="179"/>
        <v>0.13048227278738711</v>
      </c>
    </row>
    <row r="3569" spans="1:15" x14ac:dyDescent="0.15">
      <c r="A3569">
        <f t="shared" si="180"/>
        <v>5</v>
      </c>
      <c r="B3569" s="3" t="s">
        <v>3568</v>
      </c>
      <c r="C3569" s="4">
        <v>10.6224083562467</v>
      </c>
      <c r="K3569" s="8">
        <v>34368</v>
      </c>
      <c r="L3569">
        <v>480.71</v>
      </c>
      <c r="M3569">
        <v>804.80690000000004</v>
      </c>
      <c r="N3569" s="9">
        <f t="shared" si="178"/>
        <v>7.0790546410353539E-2</v>
      </c>
      <c r="O3569" s="9">
        <f t="shared" si="179"/>
        <v>0.13571974492811223</v>
      </c>
    </row>
    <row r="3570" spans="1:15" x14ac:dyDescent="0.15">
      <c r="A3570">
        <f t="shared" si="180"/>
        <v>6</v>
      </c>
      <c r="B3570" s="3" t="s">
        <v>3569</v>
      </c>
      <c r="C3570" s="4">
        <v>10.3798795551139</v>
      </c>
      <c r="K3570" s="8">
        <v>34369</v>
      </c>
      <c r="L3570">
        <v>469.81</v>
      </c>
      <c r="M3570">
        <v>804.19970000000001</v>
      </c>
      <c r="N3570" s="9">
        <f t="shared" si="178"/>
        <v>4.9034274868817729E-2</v>
      </c>
      <c r="O3570" s="9">
        <f t="shared" si="179"/>
        <v>0.11917912174883716</v>
      </c>
    </row>
    <row r="3571" spans="1:15" x14ac:dyDescent="0.15">
      <c r="A3571">
        <f t="shared" si="180"/>
        <v>7</v>
      </c>
      <c r="B3571" s="3" t="s">
        <v>3570</v>
      </c>
      <c r="C3571" s="4">
        <v>10.3798795551139</v>
      </c>
      <c r="K3571" s="8">
        <v>34372</v>
      </c>
      <c r="L3571">
        <v>471.76</v>
      </c>
      <c r="M3571">
        <v>801.07759999999996</v>
      </c>
      <c r="N3571" s="9">
        <f t="shared" si="178"/>
        <v>5.9349246626097418E-2</v>
      </c>
      <c r="O3571" s="9">
        <f t="shared" si="179"/>
        <v>0.12932317238301172</v>
      </c>
    </row>
    <row r="3572" spans="1:15" x14ac:dyDescent="0.15">
      <c r="A3572">
        <f t="shared" si="180"/>
        <v>1</v>
      </c>
      <c r="B3572" s="3" t="s">
        <v>3571</v>
      </c>
      <c r="C3572" s="4">
        <v>12.0054312752317</v>
      </c>
      <c r="K3572" s="8">
        <v>34373</v>
      </c>
      <c r="L3572">
        <v>471.05</v>
      </c>
      <c r="M3572">
        <v>801.28530000000001</v>
      </c>
      <c r="N3572" s="9">
        <f t="shared" si="178"/>
        <v>5.562154046119705E-2</v>
      </c>
      <c r="O3572" s="9">
        <f t="shared" si="179"/>
        <v>0.12921242858266235</v>
      </c>
    </row>
    <row r="3573" spans="1:15" x14ac:dyDescent="0.15">
      <c r="A3573">
        <f t="shared" si="180"/>
        <v>2</v>
      </c>
      <c r="B3573" s="3" t="s">
        <v>3572</v>
      </c>
      <c r="C3573" s="4">
        <v>10.738415512621</v>
      </c>
      <c r="K3573" s="8">
        <v>34374</v>
      </c>
      <c r="L3573">
        <v>472.77</v>
      </c>
      <c r="M3573">
        <v>801.28530000000001</v>
      </c>
      <c r="N3573" s="9">
        <f t="shared" si="178"/>
        <v>5.6091676718938333E-2</v>
      </c>
      <c r="O3573" s="9">
        <f t="shared" si="179"/>
        <v>0.12915068780390615</v>
      </c>
    </row>
    <row r="3574" spans="1:15" x14ac:dyDescent="0.15">
      <c r="A3574">
        <f t="shared" si="180"/>
        <v>3</v>
      </c>
      <c r="B3574" s="3" t="s">
        <v>3573</v>
      </c>
      <c r="C3574" s="4">
        <v>12.067362231449801</v>
      </c>
      <c r="K3574" s="8">
        <v>34375</v>
      </c>
      <c r="L3574">
        <v>468.93</v>
      </c>
      <c r="M3574">
        <v>796.40139999999997</v>
      </c>
      <c r="N3574" s="9">
        <f t="shared" si="178"/>
        <v>5.4770794907553322E-2</v>
      </c>
      <c r="O3574" s="9">
        <f t="shared" si="179"/>
        <v>0.11430786128542536</v>
      </c>
    </row>
    <row r="3575" spans="1:15" x14ac:dyDescent="0.15">
      <c r="A3575">
        <f t="shared" si="180"/>
        <v>4</v>
      </c>
      <c r="B3575" s="3" t="s">
        <v>3574</v>
      </c>
      <c r="C3575" s="4">
        <v>10.260624529979101</v>
      </c>
      <c r="K3575" s="8">
        <v>34376</v>
      </c>
      <c r="L3575">
        <v>470.18</v>
      </c>
      <c r="M3575">
        <v>793.1789</v>
      </c>
      <c r="N3575" s="9">
        <f t="shared" si="178"/>
        <v>8.3588762646631842E-2</v>
      </c>
      <c r="O3575" s="9">
        <f t="shared" si="179"/>
        <v>0.11165179986708051</v>
      </c>
    </row>
    <row r="3576" spans="1:15" x14ac:dyDescent="0.15">
      <c r="A3576">
        <f t="shared" si="180"/>
        <v>5</v>
      </c>
      <c r="B3576" s="3" t="s">
        <v>3575</v>
      </c>
      <c r="C3576" s="4">
        <v>10.8853111628873</v>
      </c>
      <c r="K3576" s="8">
        <v>34379</v>
      </c>
      <c r="L3576">
        <v>470.23</v>
      </c>
      <c r="M3576">
        <v>794.97180000000003</v>
      </c>
      <c r="N3576" s="9">
        <f t="shared" si="178"/>
        <v>8.522963304869613E-2</v>
      </c>
      <c r="O3576" s="9">
        <f t="shared" si="179"/>
        <v>0.12750234620996137</v>
      </c>
    </row>
    <row r="3577" spans="1:15" x14ac:dyDescent="0.15">
      <c r="A3577">
        <f t="shared" si="180"/>
        <v>6</v>
      </c>
      <c r="B3577" s="3" t="s">
        <v>3576</v>
      </c>
      <c r="C3577" s="4">
        <v>10.9246751938093</v>
      </c>
      <c r="K3577" s="8">
        <v>34380</v>
      </c>
      <c r="L3577">
        <v>472.52</v>
      </c>
      <c r="M3577">
        <v>802.31820000000005</v>
      </c>
      <c r="N3577" s="9">
        <f t="shared" si="178"/>
        <v>9.4049548506598857E-2</v>
      </c>
      <c r="O3577" s="9">
        <f t="shared" si="179"/>
        <v>0.1370777580277458</v>
      </c>
    </row>
    <row r="3578" spans="1:15" x14ac:dyDescent="0.15">
      <c r="A3578">
        <f t="shared" si="180"/>
        <v>7</v>
      </c>
      <c r="B3578" s="3" t="s">
        <v>3577</v>
      </c>
      <c r="C3578" s="4">
        <v>10.9246751938093</v>
      </c>
      <c r="K3578" s="8">
        <v>34381</v>
      </c>
      <c r="L3578">
        <v>472.79</v>
      </c>
      <c r="M3578">
        <v>803.22389999999996</v>
      </c>
      <c r="N3578" s="9">
        <f t="shared" si="178"/>
        <v>8.882594076735284E-2</v>
      </c>
      <c r="O3578" s="9">
        <f t="shared" si="179"/>
        <v>0.13500971201398593</v>
      </c>
    </row>
    <row r="3579" spans="1:15" x14ac:dyDescent="0.15">
      <c r="A3579">
        <f t="shared" si="180"/>
        <v>1</v>
      </c>
      <c r="B3579" s="3" t="s">
        <v>3578</v>
      </c>
      <c r="C3579" s="4">
        <v>11.9889228377401</v>
      </c>
      <c r="K3579" s="8">
        <v>34382</v>
      </c>
      <c r="L3579">
        <v>470.34</v>
      </c>
      <c r="M3579">
        <v>799.50959999999998</v>
      </c>
      <c r="N3579" s="9">
        <f t="shared" si="178"/>
        <v>8.0645161290322509E-2</v>
      </c>
      <c r="O3579" s="9">
        <f t="shared" si="179"/>
        <v>0.14094993537548772</v>
      </c>
    </row>
    <row r="3580" spans="1:15" x14ac:dyDescent="0.15">
      <c r="A3580">
        <f t="shared" si="180"/>
        <v>2</v>
      </c>
      <c r="B3580" s="3" t="s">
        <v>3579</v>
      </c>
      <c r="C3580" s="4">
        <v>10.262669219813199</v>
      </c>
      <c r="K3580" s="8">
        <v>34383</v>
      </c>
      <c r="L3580">
        <v>467.69</v>
      </c>
      <c r="M3580">
        <v>802.50609999999995</v>
      </c>
      <c r="N3580" s="9">
        <f t="shared" si="178"/>
        <v>7.5643974241030421E-2</v>
      </c>
      <c r="O3580" s="9">
        <f t="shared" si="179"/>
        <v>0.13878061292183341</v>
      </c>
    </row>
    <row r="3581" spans="1:15" x14ac:dyDescent="0.15">
      <c r="A3581">
        <f t="shared" si="180"/>
        <v>3</v>
      </c>
      <c r="B3581" s="3" t="s">
        <v>3580</v>
      </c>
      <c r="C3581" s="4">
        <v>8.9572575426358103</v>
      </c>
      <c r="K3581" s="8">
        <v>34387</v>
      </c>
      <c r="L3581">
        <v>471.46</v>
      </c>
      <c r="M3581">
        <v>798.76739999999995</v>
      </c>
      <c r="N3581" s="9">
        <f t="shared" si="178"/>
        <v>6.9385533150361667E-2</v>
      </c>
      <c r="O3581" s="9">
        <f t="shared" si="179"/>
        <v>0.13288866914754993</v>
      </c>
    </row>
    <row r="3582" spans="1:15" x14ac:dyDescent="0.15">
      <c r="A3582">
        <f t="shared" si="180"/>
        <v>4</v>
      </c>
      <c r="B3582" s="3" t="s">
        <v>3581</v>
      </c>
      <c r="C3582" s="4">
        <v>6.3465323225675396</v>
      </c>
      <c r="K3582" s="8">
        <v>34388</v>
      </c>
      <c r="L3582">
        <v>470.69</v>
      </c>
      <c r="M3582">
        <v>797.7242</v>
      </c>
      <c r="N3582" s="9">
        <f t="shared" si="178"/>
        <v>6.4090970746484732E-2</v>
      </c>
      <c r="O3582" s="9">
        <f t="shared" si="179"/>
        <v>0.12864524234646946</v>
      </c>
    </row>
    <row r="3583" spans="1:15" x14ac:dyDescent="0.15">
      <c r="A3583">
        <f t="shared" si="180"/>
        <v>5</v>
      </c>
      <c r="B3583" s="3" t="s">
        <v>3582</v>
      </c>
      <c r="C3583" s="4">
        <v>6.6033306832511602</v>
      </c>
      <c r="K3583" s="8">
        <v>34389</v>
      </c>
      <c r="L3583">
        <v>464.26</v>
      </c>
      <c r="M3583">
        <v>791.30759999999998</v>
      </c>
      <c r="N3583" s="9">
        <f t="shared" si="178"/>
        <v>4.7092787225404775E-2</v>
      </c>
      <c r="O3583" s="9">
        <f t="shared" si="179"/>
        <v>0.12360869031196775</v>
      </c>
    </row>
    <row r="3584" spans="1:15" x14ac:dyDescent="0.15">
      <c r="A3584">
        <f t="shared" si="180"/>
        <v>6</v>
      </c>
      <c r="B3584" s="3" t="s">
        <v>3583</v>
      </c>
      <c r="C3584" s="4">
        <v>5.8171502183919497</v>
      </c>
      <c r="K3584" s="8">
        <v>34390</v>
      </c>
      <c r="L3584">
        <v>466.07</v>
      </c>
      <c r="M3584">
        <v>787.65989999999999</v>
      </c>
      <c r="N3584" s="9">
        <f t="shared" si="178"/>
        <v>5.4433157620868311E-2</v>
      </c>
      <c r="O3584" s="9">
        <f t="shared" si="179"/>
        <v>0.13427965614758453</v>
      </c>
    </row>
    <row r="3585" spans="1:15" x14ac:dyDescent="0.15">
      <c r="A3585">
        <f t="shared" si="180"/>
        <v>7</v>
      </c>
      <c r="B3585" s="3" t="s">
        <v>3584</v>
      </c>
      <c r="C3585" s="4">
        <v>5.8171502183919497</v>
      </c>
      <c r="K3585" s="8">
        <v>34393</v>
      </c>
      <c r="L3585">
        <v>467.14</v>
      </c>
      <c r="M3585">
        <v>793.32169999999996</v>
      </c>
      <c r="N3585" s="9">
        <f t="shared" si="178"/>
        <v>4.2956016968073163E-2</v>
      </c>
      <c r="O3585" s="9">
        <f t="shared" si="179"/>
        <v>0.14998342405047782</v>
      </c>
    </row>
    <row r="3586" spans="1:15" x14ac:dyDescent="0.15">
      <c r="A3586">
        <f t="shared" si="180"/>
        <v>1</v>
      </c>
      <c r="B3586" s="3" t="s">
        <v>3585</v>
      </c>
      <c r="C3586" s="4">
        <v>6.9078355132864004</v>
      </c>
      <c r="K3586" s="8">
        <v>34394</v>
      </c>
      <c r="L3586">
        <v>464.44</v>
      </c>
      <c r="M3586">
        <v>796.00340000000006</v>
      </c>
      <c r="N3586" s="9">
        <f t="shared" ref="N3586:N3649" si="181">L3586/L3334-1</f>
        <v>3.3788897297778675E-2</v>
      </c>
      <c r="O3586" s="9">
        <f t="shared" ref="O3586:O3649" si="182">M3586/M3334-1</f>
        <v>0.15493067688804962</v>
      </c>
    </row>
    <row r="3587" spans="1:15" x14ac:dyDescent="0.15">
      <c r="A3587">
        <f t="shared" si="180"/>
        <v>2</v>
      </c>
      <c r="B3587" s="3" t="s">
        <v>3586</v>
      </c>
      <c r="C3587" s="4">
        <v>6.9078355132864004</v>
      </c>
      <c r="K3587" s="8">
        <v>34395</v>
      </c>
      <c r="L3587">
        <v>464.81</v>
      </c>
      <c r="M3587">
        <v>796.13300000000004</v>
      </c>
      <c r="N3587" s="9">
        <f t="shared" si="181"/>
        <v>3.9053069253811579E-2</v>
      </c>
      <c r="O3587" s="9">
        <f t="shared" si="182"/>
        <v>0.16349095953408521</v>
      </c>
    </row>
    <row r="3588" spans="1:15" x14ac:dyDescent="0.15">
      <c r="A3588">
        <f t="shared" ref="A3588:A3651" si="183">WEEKDAY(B3588,2)</f>
        <v>3</v>
      </c>
      <c r="B3588" s="3" t="s">
        <v>3587</v>
      </c>
      <c r="C3588" s="4">
        <v>5.4557947488290903</v>
      </c>
      <c r="K3588" s="8">
        <v>34396</v>
      </c>
      <c r="L3588">
        <v>463.01</v>
      </c>
      <c r="M3588">
        <v>803.50109999999995</v>
      </c>
      <c r="N3588" s="9">
        <f t="shared" si="181"/>
        <v>3.7883033332586136E-2</v>
      </c>
      <c r="O3588" s="9">
        <f t="shared" si="182"/>
        <v>0.16408910984900626</v>
      </c>
    </row>
    <row r="3589" spans="1:15" x14ac:dyDescent="0.15">
      <c r="A3589">
        <f t="shared" si="183"/>
        <v>4</v>
      </c>
      <c r="B3589" s="3" t="s">
        <v>3588</v>
      </c>
      <c r="C3589" s="4">
        <v>5.6193579467464199</v>
      </c>
      <c r="K3589" s="8">
        <v>34397</v>
      </c>
      <c r="L3589">
        <v>464.74</v>
      </c>
      <c r="M3589">
        <v>803.03779999999995</v>
      </c>
      <c r="N3589" s="9">
        <f t="shared" si="181"/>
        <v>2.2058014998570519E-2</v>
      </c>
      <c r="O3589" s="9">
        <f t="shared" si="182"/>
        <v>0.1780869707073589</v>
      </c>
    </row>
    <row r="3590" spans="1:15" x14ac:dyDescent="0.15">
      <c r="A3590">
        <f t="shared" si="183"/>
        <v>5</v>
      </c>
      <c r="B3590" s="3" t="s">
        <v>3589</v>
      </c>
      <c r="C3590" s="4">
        <v>7.33515895695691</v>
      </c>
      <c r="K3590" s="8">
        <v>34400</v>
      </c>
      <c r="L3590">
        <v>466.91</v>
      </c>
      <c r="M3590">
        <v>800.61760000000004</v>
      </c>
      <c r="N3590" s="9">
        <f t="shared" si="181"/>
        <v>2.7530809859155125E-2</v>
      </c>
      <c r="O3590" s="9">
        <f t="shared" si="182"/>
        <v>0.16075695463854012</v>
      </c>
    </row>
    <row r="3591" spans="1:15" x14ac:dyDescent="0.15">
      <c r="A3591">
        <f t="shared" si="183"/>
        <v>6</v>
      </c>
      <c r="B3591" s="3" t="s">
        <v>3590</v>
      </c>
      <c r="C3591" s="4">
        <v>6.6574765893818704</v>
      </c>
      <c r="K3591" s="8">
        <v>34401</v>
      </c>
      <c r="L3591">
        <v>465.88</v>
      </c>
      <c r="M3591">
        <v>798.60360000000003</v>
      </c>
      <c r="N3591" s="9">
        <f t="shared" si="181"/>
        <v>2.0927837310718234E-2</v>
      </c>
      <c r="O3591" s="9">
        <f t="shared" si="182"/>
        <v>0.15257042540134846</v>
      </c>
    </row>
    <row r="3592" spans="1:15" x14ac:dyDescent="0.15">
      <c r="A3592">
        <f t="shared" si="183"/>
        <v>7</v>
      </c>
      <c r="B3592" s="3" t="s">
        <v>3591</v>
      </c>
      <c r="C3592" s="4">
        <v>6.6574765893818704</v>
      </c>
      <c r="K3592" s="8">
        <v>34402</v>
      </c>
      <c r="L3592">
        <v>467.06</v>
      </c>
      <c r="M3592">
        <v>802.7894</v>
      </c>
      <c r="N3592" s="9">
        <f t="shared" si="181"/>
        <v>2.9401392929560011E-2</v>
      </c>
      <c r="O3592" s="9">
        <f t="shared" si="182"/>
        <v>0.15839901601160022</v>
      </c>
    </row>
    <row r="3593" spans="1:15" x14ac:dyDescent="0.15">
      <c r="A3593">
        <f t="shared" si="183"/>
        <v>1</v>
      </c>
      <c r="B3593" s="3" t="s">
        <v>3592</v>
      </c>
      <c r="C3593" s="4">
        <v>6.4209023291429599</v>
      </c>
      <c r="K3593" s="8">
        <v>34403</v>
      </c>
      <c r="L3593">
        <v>463.9</v>
      </c>
      <c r="M3593">
        <v>803.19989999999996</v>
      </c>
      <c r="N3593" s="9">
        <f t="shared" si="181"/>
        <v>3.1278482982459943E-2</v>
      </c>
      <c r="O3593" s="9">
        <f t="shared" si="182"/>
        <v>0.15825112710307976</v>
      </c>
    </row>
    <row r="3594" spans="1:15" x14ac:dyDescent="0.15">
      <c r="A3594">
        <f t="shared" si="183"/>
        <v>2</v>
      </c>
      <c r="B3594" s="3" t="s">
        <v>3593</v>
      </c>
      <c r="C3594" s="4">
        <v>7.1227189056059803</v>
      </c>
      <c r="K3594" s="8">
        <v>34404</v>
      </c>
      <c r="L3594">
        <v>466.44</v>
      </c>
      <c r="M3594">
        <v>803.01279999999997</v>
      </c>
      <c r="N3594" s="9">
        <f t="shared" si="181"/>
        <v>3.3249894778814015E-2</v>
      </c>
      <c r="O3594" s="9">
        <f t="shared" si="182"/>
        <v>0.15199078192530879</v>
      </c>
    </row>
    <row r="3595" spans="1:15" x14ac:dyDescent="0.15">
      <c r="A3595">
        <f t="shared" si="183"/>
        <v>3</v>
      </c>
      <c r="B3595" s="3" t="s">
        <v>3594</v>
      </c>
      <c r="C3595" s="4">
        <v>8.4250993711144009</v>
      </c>
      <c r="K3595" s="8">
        <v>34407</v>
      </c>
      <c r="L3595">
        <v>467.39</v>
      </c>
      <c r="M3595">
        <v>802.22019999999998</v>
      </c>
      <c r="N3595" s="9">
        <f t="shared" si="181"/>
        <v>3.5491946739925062E-2</v>
      </c>
      <c r="O3595" s="9">
        <f t="shared" si="182"/>
        <v>0.14172260568068817</v>
      </c>
    </row>
    <row r="3596" spans="1:15" x14ac:dyDescent="0.15">
      <c r="A3596">
        <f t="shared" si="183"/>
        <v>4</v>
      </c>
      <c r="B3596" s="3" t="s">
        <v>3595</v>
      </c>
      <c r="C3596" s="4">
        <v>8.2779084443582107</v>
      </c>
      <c r="K3596" s="8">
        <v>34408</v>
      </c>
      <c r="L3596">
        <v>467.01</v>
      </c>
      <c r="M3596">
        <v>799.52260000000001</v>
      </c>
      <c r="N3596" s="9">
        <f t="shared" si="181"/>
        <v>4.171220807030851E-2</v>
      </c>
      <c r="O3596" s="9">
        <f t="shared" si="182"/>
        <v>0.13646117840372596</v>
      </c>
    </row>
    <row r="3597" spans="1:15" x14ac:dyDescent="0.15">
      <c r="A3597">
        <f t="shared" si="183"/>
        <v>5</v>
      </c>
      <c r="B3597" s="3" t="s">
        <v>3596</v>
      </c>
      <c r="C3597" s="4">
        <v>8.4133932042627109</v>
      </c>
      <c r="K3597" s="8">
        <v>34409</v>
      </c>
      <c r="L3597">
        <v>469.42</v>
      </c>
      <c r="M3597">
        <v>801.56650000000002</v>
      </c>
      <c r="N3597" s="9">
        <f t="shared" si="181"/>
        <v>3.8792626524154272E-2</v>
      </c>
      <c r="O3597" s="9">
        <f t="shared" si="182"/>
        <v>0.13884550395096174</v>
      </c>
    </row>
    <row r="3598" spans="1:15" x14ac:dyDescent="0.15">
      <c r="A3598">
        <f t="shared" si="183"/>
        <v>6</v>
      </c>
      <c r="B3598" s="3" t="s">
        <v>3597</v>
      </c>
      <c r="C3598" s="4">
        <v>7.7123735991211397</v>
      </c>
      <c r="K3598" s="8">
        <v>34410</v>
      </c>
      <c r="L3598">
        <v>470.9</v>
      </c>
      <c r="M3598">
        <v>802.55909999999994</v>
      </c>
      <c r="N3598" s="9">
        <f t="shared" si="181"/>
        <v>4.6026034030832053E-2</v>
      </c>
      <c r="O3598" s="9">
        <f t="shared" si="182"/>
        <v>0.14237206446233319</v>
      </c>
    </row>
    <row r="3599" spans="1:15" x14ac:dyDescent="0.15">
      <c r="A3599">
        <f t="shared" si="183"/>
        <v>7</v>
      </c>
      <c r="B3599" s="3" t="s">
        <v>3598</v>
      </c>
      <c r="C3599" s="4">
        <v>7.7123735991211397</v>
      </c>
      <c r="K3599" s="8">
        <v>34411</v>
      </c>
      <c r="L3599">
        <v>471.06</v>
      </c>
      <c r="M3599">
        <v>802.98030000000006</v>
      </c>
      <c r="N3599" s="9">
        <f t="shared" si="181"/>
        <v>4.9411869541971187E-2</v>
      </c>
      <c r="O3599" s="9">
        <f t="shared" si="182"/>
        <v>0.14516253934542744</v>
      </c>
    </row>
    <row r="3600" spans="1:15" x14ac:dyDescent="0.15">
      <c r="A3600">
        <f t="shared" si="183"/>
        <v>1</v>
      </c>
      <c r="B3600" s="3" t="s">
        <v>3599</v>
      </c>
      <c r="C3600" s="4">
        <v>7.7487611445787401</v>
      </c>
      <c r="K3600" s="8">
        <v>34414</v>
      </c>
      <c r="L3600">
        <v>468.54</v>
      </c>
      <c r="M3600">
        <v>803.62459999999999</v>
      </c>
      <c r="N3600" s="9">
        <f t="shared" si="181"/>
        <v>4.4077012211427125E-2</v>
      </c>
      <c r="O3600" s="9">
        <f t="shared" si="182"/>
        <v>0.13472850587686924</v>
      </c>
    </row>
    <row r="3601" spans="1:15" x14ac:dyDescent="0.15">
      <c r="A3601">
        <f t="shared" si="183"/>
        <v>2</v>
      </c>
      <c r="B3601" s="3" t="s">
        <v>3600</v>
      </c>
      <c r="C3601" s="4">
        <v>7.3966589756394097</v>
      </c>
      <c r="K3601" s="8">
        <v>34415</v>
      </c>
      <c r="L3601">
        <v>468.8</v>
      </c>
      <c r="M3601">
        <v>812.99590000000001</v>
      </c>
      <c r="N3601" s="9">
        <f t="shared" si="181"/>
        <v>4.6265092507867145E-2</v>
      </c>
      <c r="O3601" s="9">
        <f t="shared" si="182"/>
        <v>0.14683917960946347</v>
      </c>
    </row>
    <row r="3602" spans="1:15" x14ac:dyDescent="0.15">
      <c r="A3602">
        <f t="shared" si="183"/>
        <v>3</v>
      </c>
      <c r="B3602" s="3" t="s">
        <v>3601</v>
      </c>
      <c r="C3602" s="4">
        <v>8.9182205512676305</v>
      </c>
      <c r="K3602" s="8">
        <v>34416</v>
      </c>
      <c r="L3602">
        <v>468.54</v>
      </c>
      <c r="M3602">
        <v>817.64580000000001</v>
      </c>
      <c r="N3602" s="9">
        <f t="shared" si="181"/>
        <v>3.9167849538680022E-2</v>
      </c>
      <c r="O3602" s="9">
        <f t="shared" si="182"/>
        <v>0.14889351424395003</v>
      </c>
    </row>
    <row r="3603" spans="1:15" x14ac:dyDescent="0.15">
      <c r="A3603">
        <f t="shared" si="183"/>
        <v>4</v>
      </c>
      <c r="B3603" s="3" t="s">
        <v>3602</v>
      </c>
      <c r="C3603" s="4">
        <v>9.7383662187101603</v>
      </c>
      <c r="K3603" s="8">
        <v>34417</v>
      </c>
      <c r="L3603">
        <v>464.35</v>
      </c>
      <c r="M3603">
        <v>815.90039999999999</v>
      </c>
      <c r="N3603" s="9">
        <f t="shared" si="181"/>
        <v>3.70047791326098E-2</v>
      </c>
      <c r="O3603" s="9">
        <f t="shared" si="182"/>
        <v>0.14444810388368756</v>
      </c>
    </row>
    <row r="3604" spans="1:15" x14ac:dyDescent="0.15">
      <c r="A3604">
        <f t="shared" si="183"/>
        <v>5</v>
      </c>
      <c r="B3604" s="3" t="s">
        <v>3603</v>
      </c>
      <c r="C3604" s="4">
        <v>10.070148550894601</v>
      </c>
      <c r="K3604" s="8">
        <v>34418</v>
      </c>
      <c r="L3604">
        <v>460.58</v>
      </c>
      <c r="M3604">
        <v>812.02829999999994</v>
      </c>
      <c r="N3604" s="9">
        <f t="shared" si="181"/>
        <v>2.1762761496993965E-2</v>
      </c>
      <c r="O3604" s="9">
        <f t="shared" si="182"/>
        <v>0.14493190712500681</v>
      </c>
    </row>
    <row r="3605" spans="1:15" x14ac:dyDescent="0.15">
      <c r="A3605">
        <f t="shared" si="183"/>
        <v>6</v>
      </c>
      <c r="B3605" s="3" t="s">
        <v>3604</v>
      </c>
      <c r="C3605" s="4">
        <v>10.3970274787421</v>
      </c>
      <c r="K3605" s="8">
        <v>34421</v>
      </c>
      <c r="L3605">
        <v>460</v>
      </c>
      <c r="M3605">
        <v>811.78440000000001</v>
      </c>
      <c r="N3605" s="9">
        <f t="shared" si="181"/>
        <v>1.7766665929154435E-2</v>
      </c>
      <c r="O3605" s="9">
        <f t="shared" si="182"/>
        <v>0.13320305482125194</v>
      </c>
    </row>
    <row r="3606" spans="1:15" x14ac:dyDescent="0.15">
      <c r="A3606">
        <f t="shared" si="183"/>
        <v>7</v>
      </c>
      <c r="B3606" s="3" t="s">
        <v>3605</v>
      </c>
      <c r="C3606" s="4">
        <v>10.3970274787421</v>
      </c>
      <c r="K3606" s="8">
        <v>34422</v>
      </c>
      <c r="L3606">
        <v>452.48</v>
      </c>
      <c r="M3606">
        <v>810.54780000000005</v>
      </c>
      <c r="N3606" s="9">
        <f t="shared" si="181"/>
        <v>1.7933446985631818E-3</v>
      </c>
      <c r="O3606" s="9">
        <f t="shared" si="182"/>
        <v>0.13876457581870327</v>
      </c>
    </row>
    <row r="3607" spans="1:15" x14ac:dyDescent="0.15">
      <c r="A3607">
        <f t="shared" si="183"/>
        <v>1</v>
      </c>
      <c r="B3607" s="3" t="s">
        <v>3606</v>
      </c>
      <c r="C3607" s="4">
        <v>9.2171278491371105</v>
      </c>
      <c r="K3607" s="8">
        <v>34423</v>
      </c>
      <c r="L3607">
        <v>445.55</v>
      </c>
      <c r="M3607">
        <v>806.90750000000003</v>
      </c>
      <c r="N3607" s="9">
        <f t="shared" si="181"/>
        <v>-1.0548523206751037E-2</v>
      </c>
      <c r="O3607" s="9">
        <f t="shared" si="182"/>
        <v>0.14102412361917782</v>
      </c>
    </row>
    <row r="3608" spans="1:15" x14ac:dyDescent="0.15">
      <c r="A3608">
        <f t="shared" si="183"/>
        <v>2</v>
      </c>
      <c r="B3608" s="3" t="s">
        <v>3607</v>
      </c>
      <c r="C3608" s="4">
        <v>10.7256570619275</v>
      </c>
      <c r="K3608" s="8">
        <v>34424</v>
      </c>
      <c r="L3608">
        <v>445.77</v>
      </c>
      <c r="M3608">
        <v>808.65350000000001</v>
      </c>
      <c r="N3608" s="9">
        <f t="shared" si="181"/>
        <v>9.9231971725683987E-3</v>
      </c>
      <c r="O3608" s="9">
        <f t="shared" si="182"/>
        <v>0.13934302889648276</v>
      </c>
    </row>
    <row r="3609" spans="1:15" x14ac:dyDescent="0.15">
      <c r="A3609">
        <f t="shared" si="183"/>
        <v>3</v>
      </c>
      <c r="B3609" s="3" t="s">
        <v>3608</v>
      </c>
      <c r="C3609" s="4">
        <v>7.8645766582786001</v>
      </c>
      <c r="K3609" s="8">
        <v>34428</v>
      </c>
      <c r="L3609">
        <v>438.92</v>
      </c>
      <c r="M3609">
        <v>808.9615</v>
      </c>
      <c r="N3609" s="9">
        <f t="shared" si="181"/>
        <v>-7.6194352121911058E-3</v>
      </c>
      <c r="O3609" s="9">
        <f t="shared" si="182"/>
        <v>0.14134921233985609</v>
      </c>
    </row>
    <row r="3610" spans="1:15" x14ac:dyDescent="0.15">
      <c r="A3610">
        <f t="shared" si="183"/>
        <v>4</v>
      </c>
      <c r="B3610" s="3" t="s">
        <v>3609</v>
      </c>
      <c r="C3610" s="4">
        <v>7.4541188788575203</v>
      </c>
      <c r="K3610" s="8">
        <v>34429</v>
      </c>
      <c r="L3610">
        <v>448.29</v>
      </c>
      <c r="M3610">
        <v>809.50239999999997</v>
      </c>
      <c r="N3610" s="9">
        <f t="shared" si="181"/>
        <v>1.6161936712303815E-2</v>
      </c>
      <c r="O3610" s="9">
        <f t="shared" si="182"/>
        <v>0.13924261911594171</v>
      </c>
    </row>
    <row r="3611" spans="1:15" x14ac:dyDescent="0.15">
      <c r="A3611">
        <f t="shared" si="183"/>
        <v>5</v>
      </c>
      <c r="B3611" s="3" t="s">
        <v>3610</v>
      </c>
      <c r="C3611" s="4">
        <v>7.1488982088651696</v>
      </c>
      <c r="K3611" s="8">
        <v>34430</v>
      </c>
      <c r="L3611">
        <v>448.05</v>
      </c>
      <c r="M3611">
        <v>814.93849999999998</v>
      </c>
      <c r="N3611" s="9">
        <f t="shared" si="181"/>
        <v>1.2016353082013875E-2</v>
      </c>
      <c r="O3611" s="9">
        <f t="shared" si="182"/>
        <v>0.14674747320102188</v>
      </c>
    </row>
    <row r="3612" spans="1:15" x14ac:dyDescent="0.15">
      <c r="A3612">
        <f t="shared" si="183"/>
        <v>6</v>
      </c>
      <c r="B3612" s="3" t="s">
        <v>3611</v>
      </c>
      <c r="C3612" s="4">
        <v>8.1410151148265406</v>
      </c>
      <c r="K3612" s="8">
        <v>34431</v>
      </c>
      <c r="L3612">
        <v>450.88</v>
      </c>
      <c r="M3612">
        <v>815.12350000000004</v>
      </c>
      <c r="N3612" s="9">
        <f t="shared" si="181"/>
        <v>2.0459894984609761E-2</v>
      </c>
      <c r="O3612" s="9">
        <f t="shared" si="182"/>
        <v>0.1372817586995152</v>
      </c>
    </row>
    <row r="3613" spans="1:15" x14ac:dyDescent="0.15">
      <c r="A3613">
        <f t="shared" si="183"/>
        <v>7</v>
      </c>
      <c r="B3613" s="3" t="s">
        <v>3612</v>
      </c>
      <c r="C3613" s="4">
        <v>8.1410151148265406</v>
      </c>
      <c r="K3613" s="8">
        <v>34432</v>
      </c>
      <c r="L3613">
        <v>447.1</v>
      </c>
      <c r="M3613">
        <v>817.5249</v>
      </c>
      <c r="N3613" s="9">
        <f t="shared" si="181"/>
        <v>-2.8324821018355095E-3</v>
      </c>
      <c r="O3613" s="9">
        <f t="shared" si="182"/>
        <v>0.13873983575066151</v>
      </c>
    </row>
    <row r="3614" spans="1:15" x14ac:dyDescent="0.15">
      <c r="A3614">
        <f t="shared" si="183"/>
        <v>1</v>
      </c>
      <c r="B3614" s="3" t="s">
        <v>3613</v>
      </c>
      <c r="C3614" s="4">
        <v>8.9748953868537402</v>
      </c>
      <c r="K3614" s="8">
        <v>34435</v>
      </c>
      <c r="L3614">
        <v>449.87</v>
      </c>
      <c r="M3614">
        <v>816.61689999999999</v>
      </c>
      <c r="N3614" s="9">
        <f t="shared" si="181"/>
        <v>1.446952495436582E-3</v>
      </c>
      <c r="O3614" s="9">
        <f t="shared" si="182"/>
        <v>0.13857666362113696</v>
      </c>
    </row>
    <row r="3615" spans="1:15" x14ac:dyDescent="0.15">
      <c r="A3615">
        <f t="shared" si="183"/>
        <v>2</v>
      </c>
      <c r="B3615" s="3" t="s">
        <v>3614</v>
      </c>
      <c r="C3615" s="4">
        <v>9.5835348823486193</v>
      </c>
      <c r="K3615" s="8">
        <v>34436</v>
      </c>
      <c r="L3615">
        <v>447.57</v>
      </c>
      <c r="M3615">
        <v>807.23030000000006</v>
      </c>
      <c r="N3615" s="9">
        <f t="shared" si="181"/>
        <v>-2.4294566041100918E-3</v>
      </c>
      <c r="O3615" s="9">
        <f t="shared" si="182"/>
        <v>0.12986476563884364</v>
      </c>
    </row>
    <row r="3616" spans="1:15" x14ac:dyDescent="0.15">
      <c r="A3616">
        <f t="shared" si="183"/>
        <v>3</v>
      </c>
      <c r="B3616" s="3" t="s">
        <v>3615</v>
      </c>
      <c r="C3616" s="4">
        <v>10.120634700063199</v>
      </c>
      <c r="K3616" s="8">
        <v>34437</v>
      </c>
      <c r="L3616">
        <v>446.26</v>
      </c>
      <c r="M3616">
        <v>797.87620000000004</v>
      </c>
      <c r="N3616" s="9">
        <f t="shared" si="181"/>
        <v>-4.7725245316680986E-3</v>
      </c>
      <c r="O3616" s="9">
        <f t="shared" si="182"/>
        <v>0.12028080446395872</v>
      </c>
    </row>
    <row r="3617" spans="1:15" x14ac:dyDescent="0.15">
      <c r="A3617">
        <f t="shared" si="183"/>
        <v>4</v>
      </c>
      <c r="B3617" s="3" t="s">
        <v>3616</v>
      </c>
      <c r="C3617" s="4">
        <v>12.610555366417101</v>
      </c>
      <c r="K3617" s="8">
        <v>34438</v>
      </c>
      <c r="L3617">
        <v>446.38</v>
      </c>
      <c r="M3617">
        <v>801.96939999999995</v>
      </c>
      <c r="N3617" s="9">
        <f t="shared" si="181"/>
        <v>-5.7023210228538401E-3</v>
      </c>
      <c r="O3617" s="9">
        <f t="shared" si="182"/>
        <v>0.11645967985898098</v>
      </c>
    </row>
    <row r="3618" spans="1:15" x14ac:dyDescent="0.15">
      <c r="A3618">
        <f t="shared" si="183"/>
        <v>5</v>
      </c>
      <c r="B3618" s="3" t="s">
        <v>3617</v>
      </c>
      <c r="C3618" s="4">
        <v>12.6961977489274</v>
      </c>
      <c r="K3618" s="8">
        <v>34439</v>
      </c>
      <c r="L3618">
        <v>446.18</v>
      </c>
      <c r="M3618">
        <v>803.24450000000002</v>
      </c>
      <c r="N3618" s="9">
        <f t="shared" si="181"/>
        <v>-2.8605908908058142E-3</v>
      </c>
      <c r="O3618" s="9">
        <f t="shared" si="182"/>
        <v>0.11616862439282505</v>
      </c>
    </row>
    <row r="3619" spans="1:15" x14ac:dyDescent="0.15">
      <c r="A3619">
        <f t="shared" si="183"/>
        <v>6</v>
      </c>
      <c r="B3619" s="3" t="s">
        <v>3618</v>
      </c>
      <c r="C3619" s="4">
        <v>13.838831698185899</v>
      </c>
      <c r="K3619" s="8">
        <v>34442</v>
      </c>
      <c r="L3619">
        <v>442.46</v>
      </c>
      <c r="M3619">
        <v>803.53290000000004</v>
      </c>
      <c r="N3619" s="9">
        <f t="shared" si="181"/>
        <v>-5.9312514041789388E-3</v>
      </c>
      <c r="O3619" s="9">
        <f t="shared" si="182"/>
        <v>0.10851649318093681</v>
      </c>
    </row>
    <row r="3620" spans="1:15" x14ac:dyDescent="0.15">
      <c r="A3620">
        <f t="shared" si="183"/>
        <v>7</v>
      </c>
      <c r="B3620" s="3" t="s">
        <v>3619</v>
      </c>
      <c r="C3620" s="4">
        <v>13.838831698185899</v>
      </c>
      <c r="K3620" s="8">
        <v>34443</v>
      </c>
      <c r="L3620">
        <v>442.54</v>
      </c>
      <c r="M3620">
        <v>809.48590000000002</v>
      </c>
      <c r="N3620" s="9">
        <f t="shared" si="181"/>
        <v>-2.4570024570024218E-3</v>
      </c>
      <c r="O3620" s="9">
        <f t="shared" si="182"/>
        <v>0.12060432011218691</v>
      </c>
    </row>
    <row r="3621" spans="1:15" x14ac:dyDescent="0.15">
      <c r="A3621">
        <f t="shared" si="183"/>
        <v>1</v>
      </c>
      <c r="B3621" s="3" t="s">
        <v>3620</v>
      </c>
      <c r="C3621" s="4">
        <v>15.1160873614416</v>
      </c>
      <c r="K3621" s="8">
        <v>34444</v>
      </c>
      <c r="L3621">
        <v>441.96</v>
      </c>
      <c r="M3621">
        <v>807.60059999999999</v>
      </c>
      <c r="N3621" s="9">
        <f t="shared" si="181"/>
        <v>5.688799890775087E-3</v>
      </c>
      <c r="O3621" s="9">
        <f t="shared" si="182"/>
        <v>0.11115321272459355</v>
      </c>
    </row>
    <row r="3622" spans="1:15" x14ac:dyDescent="0.15">
      <c r="A3622">
        <f t="shared" si="183"/>
        <v>2</v>
      </c>
      <c r="B3622" s="3" t="s">
        <v>3621</v>
      </c>
      <c r="C3622" s="4">
        <v>15.615391418805199</v>
      </c>
      <c r="K3622" s="8">
        <v>34445</v>
      </c>
      <c r="L3622">
        <v>448.73</v>
      </c>
      <c r="M3622">
        <v>812.42280000000005</v>
      </c>
      <c r="N3622" s="9">
        <f t="shared" si="181"/>
        <v>2.6771617509095513E-2</v>
      </c>
      <c r="O3622" s="9">
        <f t="shared" si="182"/>
        <v>0.1135794488676598</v>
      </c>
    </row>
    <row r="3623" spans="1:15" x14ac:dyDescent="0.15">
      <c r="A3623">
        <f t="shared" si="183"/>
        <v>3</v>
      </c>
      <c r="B3623" s="3" t="s">
        <v>3622</v>
      </c>
      <c r="C3623" s="4">
        <v>16.315125592158601</v>
      </c>
      <c r="K3623" s="8">
        <v>34446</v>
      </c>
      <c r="L3623">
        <v>447.63</v>
      </c>
      <c r="M3623">
        <v>809.78769999999997</v>
      </c>
      <c r="N3623" s="9">
        <f t="shared" si="181"/>
        <v>3.2499884670387891E-2</v>
      </c>
      <c r="O3623" s="9">
        <f t="shared" si="182"/>
        <v>0.10996754481263915</v>
      </c>
    </row>
    <row r="3624" spans="1:15" x14ac:dyDescent="0.15">
      <c r="A3624">
        <f t="shared" si="183"/>
        <v>4</v>
      </c>
      <c r="B3624" s="3" t="s">
        <v>3623</v>
      </c>
      <c r="C3624" s="4">
        <v>13.488448053505101</v>
      </c>
      <c r="K3624" s="8">
        <v>34449</v>
      </c>
      <c r="L3624">
        <v>452.71</v>
      </c>
      <c r="M3624">
        <v>815.15089999999998</v>
      </c>
      <c r="N3624" s="9">
        <f t="shared" si="181"/>
        <v>3.3560877605534056E-2</v>
      </c>
      <c r="O3624" s="9">
        <f t="shared" si="182"/>
        <v>0.11478322779270567</v>
      </c>
    </row>
    <row r="3625" spans="1:15" x14ac:dyDescent="0.15">
      <c r="A3625">
        <f t="shared" si="183"/>
        <v>5</v>
      </c>
      <c r="B3625" s="3" t="s">
        <v>3624</v>
      </c>
      <c r="C3625" s="4">
        <v>14.724045362349299</v>
      </c>
      <c r="K3625" s="8">
        <v>34450</v>
      </c>
      <c r="L3625">
        <v>451.87</v>
      </c>
      <c r="M3625">
        <v>811.83540000000005</v>
      </c>
      <c r="N3625" s="9">
        <f t="shared" si="181"/>
        <v>3.1619560750650644E-2</v>
      </c>
      <c r="O3625" s="9">
        <f t="shared" si="182"/>
        <v>0.10697526267699353</v>
      </c>
    </row>
    <row r="3626" spans="1:15" x14ac:dyDescent="0.15">
      <c r="A3626">
        <f t="shared" si="183"/>
        <v>6</v>
      </c>
      <c r="B3626" s="3" t="s">
        <v>3625</v>
      </c>
      <c r="C3626" s="4">
        <v>12.1690141417878</v>
      </c>
      <c r="K3626" s="8">
        <v>34452</v>
      </c>
      <c r="L3626">
        <v>449.1</v>
      </c>
      <c r="M3626">
        <v>809.78449999999998</v>
      </c>
      <c r="N3626" s="9">
        <f t="shared" si="181"/>
        <v>2.3263232244981724E-2</v>
      </c>
      <c r="O3626" s="9">
        <f t="shared" si="182"/>
        <v>0.10527049959100943</v>
      </c>
    </row>
    <row r="3627" spans="1:15" x14ac:dyDescent="0.15">
      <c r="A3627">
        <f t="shared" si="183"/>
        <v>7</v>
      </c>
      <c r="B3627" s="3" t="s">
        <v>3626</v>
      </c>
      <c r="C3627" s="4">
        <v>12.1690141417878</v>
      </c>
      <c r="K3627" s="8">
        <v>34453</v>
      </c>
      <c r="L3627">
        <v>450.91</v>
      </c>
      <c r="M3627">
        <v>808.1037</v>
      </c>
      <c r="N3627" s="9">
        <f t="shared" si="181"/>
        <v>2.4353120243531201E-2</v>
      </c>
      <c r="O3627" s="9">
        <f t="shared" si="182"/>
        <v>0.10510693546128458</v>
      </c>
    </row>
    <row r="3628" spans="1:15" x14ac:dyDescent="0.15">
      <c r="A3628">
        <f t="shared" si="183"/>
        <v>1</v>
      </c>
      <c r="B3628" s="3" t="s">
        <v>3627</v>
      </c>
      <c r="C3628" s="4">
        <v>13.6756905420119</v>
      </c>
      <c r="K3628" s="8">
        <v>34456</v>
      </c>
      <c r="L3628">
        <v>453.02</v>
      </c>
      <c r="M3628">
        <v>802.072</v>
      </c>
      <c r="N3628" s="9">
        <f t="shared" si="181"/>
        <v>2.3866564209193974E-2</v>
      </c>
      <c r="O3628" s="9">
        <f t="shared" si="182"/>
        <v>9.673241365580032E-2</v>
      </c>
    </row>
    <row r="3629" spans="1:15" x14ac:dyDescent="0.15">
      <c r="A3629">
        <f t="shared" si="183"/>
        <v>2</v>
      </c>
      <c r="B3629" s="3" t="s">
        <v>3628</v>
      </c>
      <c r="C3629" s="4">
        <v>12.8666070737999</v>
      </c>
      <c r="K3629" s="8">
        <v>34457</v>
      </c>
      <c r="L3629">
        <v>453.03</v>
      </c>
      <c r="M3629">
        <v>805.49310000000003</v>
      </c>
      <c r="N3629" s="9">
        <f t="shared" si="181"/>
        <v>2.0222947866231245E-2</v>
      </c>
      <c r="O3629" s="9">
        <f t="shared" si="182"/>
        <v>9.584740340440745E-2</v>
      </c>
    </row>
    <row r="3630" spans="1:15" x14ac:dyDescent="0.15">
      <c r="A3630">
        <f t="shared" si="183"/>
        <v>3</v>
      </c>
      <c r="B3630" s="3" t="s">
        <v>3629</v>
      </c>
      <c r="C3630" s="4">
        <v>11.410439972755</v>
      </c>
      <c r="K3630" s="8">
        <v>34458</v>
      </c>
      <c r="L3630">
        <v>451.72</v>
      </c>
      <c r="M3630">
        <v>808.10559999999998</v>
      </c>
      <c r="N3630" s="9">
        <f t="shared" si="181"/>
        <v>1.6197246468100612E-2</v>
      </c>
      <c r="O3630" s="9">
        <f t="shared" si="182"/>
        <v>9.1072239391012832E-2</v>
      </c>
    </row>
    <row r="3631" spans="1:15" x14ac:dyDescent="0.15">
      <c r="A3631">
        <f t="shared" si="183"/>
        <v>4</v>
      </c>
      <c r="B3631" s="3" t="s">
        <v>3630</v>
      </c>
      <c r="C3631" s="4">
        <v>13.5781275118767</v>
      </c>
      <c r="K3631" s="8">
        <v>34459</v>
      </c>
      <c r="L3631">
        <v>451.38</v>
      </c>
      <c r="M3631">
        <v>808.10559999999998</v>
      </c>
      <c r="N3631" s="9">
        <f t="shared" si="181"/>
        <v>1.8318819654378871E-2</v>
      </c>
      <c r="O3631" s="9">
        <f t="shared" si="182"/>
        <v>8.6826638836063896E-2</v>
      </c>
    </row>
    <row r="3632" spans="1:15" x14ac:dyDescent="0.15">
      <c r="A3632">
        <f t="shared" si="183"/>
        <v>5</v>
      </c>
      <c r="B3632" s="3" t="s">
        <v>3631</v>
      </c>
      <c r="C3632" s="4">
        <v>14.0377111841096</v>
      </c>
      <c r="K3632" s="8">
        <v>34460</v>
      </c>
      <c r="L3632">
        <v>447.82</v>
      </c>
      <c r="M3632">
        <v>809.34960000000001</v>
      </c>
      <c r="N3632" s="9">
        <f t="shared" si="181"/>
        <v>1.2457326309601946E-2</v>
      </c>
      <c r="O3632" s="9">
        <f t="shared" si="182"/>
        <v>9.1489479632959281E-2</v>
      </c>
    </row>
    <row r="3633" spans="1:15" x14ac:dyDescent="0.15">
      <c r="A3633">
        <f t="shared" si="183"/>
        <v>6</v>
      </c>
      <c r="B3633" s="3" t="s">
        <v>3632</v>
      </c>
      <c r="C3633" s="4">
        <v>12.926713207980599</v>
      </c>
      <c r="K3633" s="8">
        <v>34463</v>
      </c>
      <c r="L3633">
        <v>442.32</v>
      </c>
      <c r="M3633">
        <v>807.46690000000001</v>
      </c>
      <c r="N3633" s="9">
        <f t="shared" si="181"/>
        <v>-1.0840108401084514E-3</v>
      </c>
      <c r="O3633" s="9">
        <f t="shared" si="182"/>
        <v>9.1478427920067773E-2</v>
      </c>
    </row>
    <row r="3634" spans="1:15" x14ac:dyDescent="0.15">
      <c r="A3634">
        <f t="shared" si="183"/>
        <v>7</v>
      </c>
      <c r="B3634" s="3" t="s">
        <v>3633</v>
      </c>
      <c r="C3634" s="4">
        <v>12.926713207980599</v>
      </c>
      <c r="K3634" s="8">
        <v>34464</v>
      </c>
      <c r="L3634">
        <v>446.01</v>
      </c>
      <c r="M3634">
        <v>807.35170000000005</v>
      </c>
      <c r="N3634" s="9">
        <f t="shared" si="181"/>
        <v>3.7132055090467464E-3</v>
      </c>
      <c r="O3634" s="9">
        <f t="shared" si="182"/>
        <v>9.35738870249192E-2</v>
      </c>
    </row>
    <row r="3635" spans="1:15" x14ac:dyDescent="0.15">
      <c r="A3635">
        <f t="shared" si="183"/>
        <v>1</v>
      </c>
      <c r="B3635" s="3" t="s">
        <v>3634</v>
      </c>
      <c r="C3635" s="4">
        <v>13.514845299146399</v>
      </c>
      <c r="K3635" s="8">
        <v>34465</v>
      </c>
      <c r="L3635">
        <v>441.49</v>
      </c>
      <c r="M3635">
        <v>807.59280000000001</v>
      </c>
      <c r="N3635" s="9">
        <f t="shared" si="181"/>
        <v>-7.4415467625899012E-3</v>
      </c>
      <c r="O3635" s="9">
        <f t="shared" si="182"/>
        <v>9.6084557244259239E-2</v>
      </c>
    </row>
    <row r="3636" spans="1:15" x14ac:dyDescent="0.15">
      <c r="A3636">
        <f t="shared" si="183"/>
        <v>2</v>
      </c>
      <c r="B3636" s="3" t="s">
        <v>3635</v>
      </c>
      <c r="C3636" s="4">
        <v>11.4430464650513</v>
      </c>
      <c r="K3636" s="8">
        <v>34466</v>
      </c>
      <c r="L3636">
        <v>443.75</v>
      </c>
      <c r="M3636">
        <v>809.88459999999998</v>
      </c>
      <c r="N3636" s="9">
        <f t="shared" si="181"/>
        <v>1.0290736060833749E-2</v>
      </c>
      <c r="O3636" s="9">
        <f t="shared" si="182"/>
        <v>9.9777921840546346E-2</v>
      </c>
    </row>
    <row r="3637" spans="1:15" x14ac:dyDescent="0.15">
      <c r="A3637">
        <f t="shared" si="183"/>
        <v>3</v>
      </c>
      <c r="B3637" s="3" t="s">
        <v>3636</v>
      </c>
      <c r="C3637" s="4">
        <v>11.7641454666751</v>
      </c>
      <c r="K3637" s="8">
        <v>34467</v>
      </c>
      <c r="L3637">
        <v>444.14</v>
      </c>
      <c r="M3637">
        <v>812.99749999999995</v>
      </c>
      <c r="N3637" s="9">
        <f t="shared" si="181"/>
        <v>1.0419510419510392E-2</v>
      </c>
      <c r="O3637" s="9">
        <f t="shared" si="182"/>
        <v>0.10668774960956129</v>
      </c>
    </row>
    <row r="3638" spans="1:15" x14ac:dyDescent="0.15">
      <c r="A3638">
        <f t="shared" si="183"/>
        <v>4</v>
      </c>
      <c r="B3638" s="3" t="s">
        <v>3637</v>
      </c>
      <c r="C3638" s="4">
        <v>10.4494710683185</v>
      </c>
      <c r="K3638" s="8">
        <v>34470</v>
      </c>
      <c r="L3638">
        <v>444.49</v>
      </c>
      <c r="M3638">
        <v>815.82719999999995</v>
      </c>
      <c r="N3638" s="9">
        <f t="shared" si="181"/>
        <v>9.3557690124213E-3</v>
      </c>
      <c r="O3638" s="9">
        <f t="shared" si="182"/>
        <v>0.10051117161007861</v>
      </c>
    </row>
    <row r="3639" spans="1:15" x14ac:dyDescent="0.15">
      <c r="A3639">
        <f t="shared" si="183"/>
        <v>5</v>
      </c>
      <c r="B3639" s="3" t="s">
        <v>3638</v>
      </c>
      <c r="C3639" s="4">
        <v>11.915219852218</v>
      </c>
      <c r="K3639" s="8">
        <v>34471</v>
      </c>
      <c r="L3639">
        <v>449.37</v>
      </c>
      <c r="M3639">
        <v>816.45429999999999</v>
      </c>
      <c r="N3639" s="9">
        <f t="shared" si="181"/>
        <v>2.0553234011627897E-2</v>
      </c>
      <c r="O3639" s="9">
        <f t="shared" si="182"/>
        <v>8.6740307371053982E-2</v>
      </c>
    </row>
    <row r="3640" spans="1:15" x14ac:dyDescent="0.15">
      <c r="A3640">
        <f t="shared" si="183"/>
        <v>6</v>
      </c>
      <c r="B3640" s="3" t="s">
        <v>3639</v>
      </c>
      <c r="C3640" s="4">
        <v>13.0464884048589</v>
      </c>
      <c r="K3640" s="8">
        <v>34472</v>
      </c>
      <c r="L3640">
        <v>453.69</v>
      </c>
      <c r="M3640">
        <v>815.63589999999999</v>
      </c>
      <c r="N3640" s="9">
        <f t="shared" si="181"/>
        <v>1.36738387291373E-2</v>
      </c>
      <c r="O3640" s="9">
        <f t="shared" si="182"/>
        <v>8.7066227221227255E-2</v>
      </c>
    </row>
    <row r="3641" spans="1:15" x14ac:dyDescent="0.15">
      <c r="A3641">
        <f t="shared" si="183"/>
        <v>7</v>
      </c>
      <c r="B3641" s="3" t="s">
        <v>3640</v>
      </c>
      <c r="C3641" s="4">
        <v>13.0464884048589</v>
      </c>
      <c r="K3641" s="8">
        <v>34473</v>
      </c>
      <c r="L3641">
        <v>456.48</v>
      </c>
      <c r="M3641">
        <v>812.21879999999999</v>
      </c>
      <c r="N3641" s="9">
        <f t="shared" si="181"/>
        <v>1.3071750371735025E-2</v>
      </c>
      <c r="O3641" s="9">
        <f t="shared" si="182"/>
        <v>8.3468641498903207E-2</v>
      </c>
    </row>
    <row r="3642" spans="1:15" x14ac:dyDescent="0.15">
      <c r="A3642">
        <f t="shared" si="183"/>
        <v>1</v>
      </c>
      <c r="B3642" s="3" t="s">
        <v>3641</v>
      </c>
      <c r="C3642" s="4">
        <v>13.6212975378512</v>
      </c>
      <c r="K3642" s="8">
        <v>34474</v>
      </c>
      <c r="L3642">
        <v>454.92</v>
      </c>
      <c r="M3642">
        <v>811.80989999999997</v>
      </c>
      <c r="N3642" s="9">
        <f t="shared" si="181"/>
        <v>2.0366050601112518E-2</v>
      </c>
      <c r="O3642" s="9">
        <f t="shared" si="182"/>
        <v>8.6056848322331625E-2</v>
      </c>
    </row>
    <row r="3643" spans="1:15" x14ac:dyDescent="0.15">
      <c r="A3643">
        <f t="shared" si="183"/>
        <v>2</v>
      </c>
      <c r="B3643" s="3" t="s">
        <v>3642</v>
      </c>
      <c r="C3643" s="4">
        <v>15.3724141849116</v>
      </c>
      <c r="K3643" s="8">
        <v>34477</v>
      </c>
      <c r="L3643">
        <v>453.2</v>
      </c>
      <c r="M3643">
        <v>814.94970000000001</v>
      </c>
      <c r="N3643" s="9">
        <f t="shared" si="181"/>
        <v>1.1607142857142927E-2</v>
      </c>
      <c r="O3643" s="9">
        <f t="shared" si="182"/>
        <v>8.7843077160065786E-2</v>
      </c>
    </row>
    <row r="3644" spans="1:15" x14ac:dyDescent="0.15">
      <c r="A3644">
        <f t="shared" si="183"/>
        <v>3</v>
      </c>
      <c r="B3644" s="3" t="s">
        <v>3643</v>
      </c>
      <c r="C3644" s="4">
        <v>15.161289086499</v>
      </c>
      <c r="K3644" s="8">
        <v>34478</v>
      </c>
      <c r="L3644">
        <v>454.81</v>
      </c>
      <c r="M3644">
        <v>810.38440000000003</v>
      </c>
      <c r="N3644" s="9">
        <f t="shared" si="181"/>
        <v>1.3278378077308695E-2</v>
      </c>
      <c r="O3644" s="9">
        <f t="shared" si="182"/>
        <v>8.1749044607923205E-2</v>
      </c>
    </row>
    <row r="3645" spans="1:15" x14ac:dyDescent="0.15">
      <c r="A3645">
        <f t="shared" si="183"/>
        <v>4</v>
      </c>
      <c r="B3645" s="3" t="s">
        <v>3644</v>
      </c>
      <c r="C3645" s="4">
        <v>15.361971341047999</v>
      </c>
      <c r="K3645" s="8">
        <v>34479</v>
      </c>
      <c r="L3645">
        <v>456.34</v>
      </c>
      <c r="M3645">
        <v>808.27279999999996</v>
      </c>
      <c r="N3645" s="9">
        <f t="shared" si="181"/>
        <v>6.3955539872970757E-3</v>
      </c>
      <c r="O3645" s="9">
        <f t="shared" si="182"/>
        <v>8.0371201464531694E-2</v>
      </c>
    </row>
    <row r="3646" spans="1:15" x14ac:dyDescent="0.15">
      <c r="A3646">
        <f t="shared" si="183"/>
        <v>5</v>
      </c>
      <c r="B3646" s="3" t="s">
        <v>3645</v>
      </c>
      <c r="C3646" s="4">
        <v>16.6455927256814</v>
      </c>
      <c r="K3646" s="8">
        <v>34480</v>
      </c>
      <c r="L3646">
        <v>457.06</v>
      </c>
      <c r="M3646">
        <v>810.9316</v>
      </c>
      <c r="N3646" s="9">
        <f t="shared" si="181"/>
        <v>1.0278287394177799E-2</v>
      </c>
      <c r="O3646" s="9">
        <f t="shared" si="182"/>
        <v>8.6763034450077603E-2</v>
      </c>
    </row>
    <row r="3647" spans="1:15" x14ac:dyDescent="0.15">
      <c r="A3647">
        <f t="shared" si="183"/>
        <v>6</v>
      </c>
      <c r="B3647" s="3" t="s">
        <v>3646</v>
      </c>
      <c r="C3647" s="4">
        <v>13.364826206151401</v>
      </c>
      <c r="K3647" s="8">
        <v>34481</v>
      </c>
      <c r="L3647">
        <v>457.33</v>
      </c>
      <c r="M3647">
        <v>816.26620000000003</v>
      </c>
      <c r="N3647" s="9">
        <f t="shared" si="181"/>
        <v>1.5859970234789689E-2</v>
      </c>
      <c r="O3647" s="9">
        <f t="shared" si="182"/>
        <v>9.1791602152482277E-2</v>
      </c>
    </row>
    <row r="3648" spans="1:15" x14ac:dyDescent="0.15">
      <c r="A3648">
        <f t="shared" si="183"/>
        <v>7</v>
      </c>
      <c r="B3648" s="3" t="s">
        <v>3647</v>
      </c>
      <c r="C3648" s="4">
        <v>13.364826206151401</v>
      </c>
      <c r="K3648" s="8">
        <v>34485</v>
      </c>
      <c r="L3648">
        <v>456.5</v>
      </c>
      <c r="M3648">
        <v>815.34439999999995</v>
      </c>
      <c r="N3648" s="9">
        <f t="shared" si="181"/>
        <v>5.8832602516361021E-3</v>
      </c>
      <c r="O3648" s="9">
        <f t="shared" si="182"/>
        <v>9.8299082896792234E-2</v>
      </c>
    </row>
    <row r="3649" spans="1:15" x14ac:dyDescent="0.15">
      <c r="A3649">
        <f t="shared" si="183"/>
        <v>1</v>
      </c>
      <c r="B3649" s="3" t="s">
        <v>3648</v>
      </c>
      <c r="C3649" s="4">
        <v>13.364826206151401</v>
      </c>
      <c r="K3649" s="8">
        <v>34486</v>
      </c>
      <c r="L3649">
        <v>457.63</v>
      </c>
      <c r="M3649">
        <v>814.39440000000002</v>
      </c>
      <c r="N3649" s="9">
        <f t="shared" si="181"/>
        <v>8.3287429767544552E-3</v>
      </c>
      <c r="O3649" s="9">
        <f t="shared" si="182"/>
        <v>9.701939773705881E-2</v>
      </c>
    </row>
    <row r="3650" spans="1:15" x14ac:dyDescent="0.15">
      <c r="A3650">
        <f t="shared" si="183"/>
        <v>2</v>
      </c>
      <c r="B3650" s="3" t="s">
        <v>3649</v>
      </c>
      <c r="C3650" s="4">
        <v>12.344384577122</v>
      </c>
      <c r="K3650" s="8">
        <v>34487</v>
      </c>
      <c r="L3650">
        <v>457.65</v>
      </c>
      <c r="M3650">
        <v>817.93870000000004</v>
      </c>
      <c r="N3650" s="9">
        <f t="shared" ref="N3650:N3713" si="184">L3650/L3398-1</f>
        <v>1.1403566929655939E-2</v>
      </c>
      <c r="O3650" s="9">
        <f t="shared" ref="O3650:O3713" si="185">M3650/M3398-1</f>
        <v>0.10217644957508454</v>
      </c>
    </row>
    <row r="3651" spans="1:15" x14ac:dyDescent="0.15">
      <c r="A3651">
        <f t="shared" si="183"/>
        <v>3</v>
      </c>
      <c r="B3651" s="3" t="s">
        <v>3650</v>
      </c>
      <c r="C3651" s="4">
        <v>11.798457397150299</v>
      </c>
      <c r="K3651" s="8">
        <v>34488</v>
      </c>
      <c r="L3651">
        <v>460.13</v>
      </c>
      <c r="M3651">
        <v>818.04420000000005</v>
      </c>
      <c r="N3651" s="9">
        <f t="shared" si="184"/>
        <v>2.2374794471848203E-2</v>
      </c>
      <c r="O3651" s="9">
        <f t="shared" si="185"/>
        <v>0.10475137617169228</v>
      </c>
    </row>
    <row r="3652" spans="1:15" x14ac:dyDescent="0.15">
      <c r="A3652">
        <f t="shared" ref="A3652:A3715" si="186">WEEKDAY(B3652,2)</f>
        <v>4</v>
      </c>
      <c r="B3652" s="3" t="s">
        <v>3651</v>
      </c>
      <c r="C3652" s="4">
        <v>13.0863909540577</v>
      </c>
      <c r="K3652" s="8">
        <v>34491</v>
      </c>
      <c r="L3652">
        <v>458.88</v>
      </c>
      <c r="M3652">
        <v>818.04420000000005</v>
      </c>
      <c r="N3652" s="9">
        <f t="shared" si="184"/>
        <v>2.4994974200897913E-2</v>
      </c>
      <c r="O3652" s="9">
        <f t="shared" si="185"/>
        <v>0.10429368845211506</v>
      </c>
    </row>
    <row r="3653" spans="1:15" x14ac:dyDescent="0.15">
      <c r="A3653">
        <f t="shared" si="186"/>
        <v>5</v>
      </c>
      <c r="B3653" s="3" t="s">
        <v>3652</v>
      </c>
      <c r="C3653" s="4">
        <v>12.1908286773388</v>
      </c>
      <c r="K3653" s="8">
        <v>34492</v>
      </c>
      <c r="L3653">
        <v>458.21</v>
      </c>
      <c r="M3653">
        <v>824.14239999999995</v>
      </c>
      <c r="N3653" s="9">
        <f t="shared" si="184"/>
        <v>3.0356861775089339E-2</v>
      </c>
      <c r="O3653" s="9">
        <f t="shared" si="185"/>
        <v>0.12231501207369599</v>
      </c>
    </row>
    <row r="3654" spans="1:15" x14ac:dyDescent="0.15">
      <c r="A3654">
        <f t="shared" si="186"/>
        <v>6</v>
      </c>
      <c r="B3654" s="3" t="s">
        <v>3653</v>
      </c>
      <c r="C3654" s="4">
        <v>11.8588210996095</v>
      </c>
      <c r="K3654" s="8">
        <v>34493</v>
      </c>
      <c r="L3654">
        <v>457.06</v>
      </c>
      <c r="M3654">
        <v>824.86270000000002</v>
      </c>
      <c r="N3654" s="9">
        <f t="shared" si="184"/>
        <v>2.5303961595405822E-2</v>
      </c>
      <c r="O3654" s="9">
        <f t="shared" si="185"/>
        <v>0.12766622960617946</v>
      </c>
    </row>
    <row r="3655" spans="1:15" x14ac:dyDescent="0.15">
      <c r="A3655">
        <f t="shared" si="186"/>
        <v>7</v>
      </c>
      <c r="B3655" s="3" t="s">
        <v>3654</v>
      </c>
      <c r="C3655" s="4">
        <v>11.8588210996095</v>
      </c>
      <c r="K3655" s="8">
        <v>34494</v>
      </c>
      <c r="L3655">
        <v>457.86</v>
      </c>
      <c r="M3655">
        <v>824.24649999999997</v>
      </c>
      <c r="N3655" s="9">
        <f t="shared" si="184"/>
        <v>2.8021015761821477E-2</v>
      </c>
      <c r="O3655" s="9">
        <f t="shared" si="185"/>
        <v>0.12176186428971447</v>
      </c>
    </row>
    <row r="3656" spans="1:15" x14ac:dyDescent="0.15">
      <c r="A3656">
        <f t="shared" si="186"/>
        <v>1</v>
      </c>
      <c r="B3656" s="3" t="s">
        <v>3655</v>
      </c>
      <c r="C3656" s="4">
        <v>11.468029386578801</v>
      </c>
      <c r="K3656" s="8">
        <v>34495</v>
      </c>
      <c r="L3656">
        <v>458.67</v>
      </c>
      <c r="M3656">
        <v>820.88789999999995</v>
      </c>
      <c r="N3656" s="9">
        <f t="shared" si="184"/>
        <v>2.5510888521218078E-2</v>
      </c>
      <c r="O3656" s="9">
        <f t="shared" si="185"/>
        <v>0.11695777527142304</v>
      </c>
    </row>
    <row r="3657" spans="1:15" x14ac:dyDescent="0.15">
      <c r="A3657">
        <f t="shared" si="186"/>
        <v>2</v>
      </c>
      <c r="B3657" s="3" t="s">
        <v>3656</v>
      </c>
      <c r="C3657" s="4">
        <v>11.519492351493</v>
      </c>
      <c r="K3657" s="8">
        <v>34498</v>
      </c>
      <c r="L3657">
        <v>459.1</v>
      </c>
      <c r="M3657">
        <v>817.09360000000004</v>
      </c>
      <c r="N3657" s="9">
        <f t="shared" si="184"/>
        <v>2.5440575372450924E-2</v>
      </c>
      <c r="O3657" s="9">
        <f t="shared" si="185"/>
        <v>0.10658332173156526</v>
      </c>
    </row>
    <row r="3658" spans="1:15" x14ac:dyDescent="0.15">
      <c r="A3658">
        <f t="shared" si="186"/>
        <v>3</v>
      </c>
      <c r="B3658" s="3" t="s">
        <v>3657</v>
      </c>
      <c r="C3658" s="4">
        <v>12.418944453539099</v>
      </c>
      <c r="K3658" s="8">
        <v>34499</v>
      </c>
      <c r="L3658">
        <v>462.37</v>
      </c>
      <c r="M3658">
        <v>815.5059</v>
      </c>
      <c r="N3658" s="9">
        <f t="shared" si="184"/>
        <v>3.6076814484504949E-2</v>
      </c>
      <c r="O3658" s="9">
        <f t="shared" si="185"/>
        <v>9.7060866729660411E-2</v>
      </c>
    </row>
    <row r="3659" spans="1:15" x14ac:dyDescent="0.15">
      <c r="A3659">
        <f t="shared" si="186"/>
        <v>4</v>
      </c>
      <c r="B3659" s="3" t="s">
        <v>3658</v>
      </c>
      <c r="C3659" s="4">
        <v>13.669541542397701</v>
      </c>
      <c r="K3659" s="8">
        <v>34500</v>
      </c>
      <c r="L3659">
        <v>460.61</v>
      </c>
      <c r="M3659">
        <v>818.35040000000004</v>
      </c>
      <c r="N3659" s="9">
        <f t="shared" si="184"/>
        <v>2.9457121784413287E-2</v>
      </c>
      <c r="O3659" s="9">
        <f t="shared" si="185"/>
        <v>9.7732262112071533E-2</v>
      </c>
    </row>
    <row r="3660" spans="1:15" x14ac:dyDescent="0.15">
      <c r="A3660">
        <f t="shared" si="186"/>
        <v>5</v>
      </c>
      <c r="B3660" s="3" t="s">
        <v>3659</v>
      </c>
      <c r="C3660" s="4">
        <v>12.4637935305228</v>
      </c>
      <c r="K3660" s="8">
        <v>34501</v>
      </c>
      <c r="L3660">
        <v>461.93</v>
      </c>
      <c r="M3660">
        <v>819.53719999999998</v>
      </c>
      <c r="N3660" s="9">
        <f t="shared" si="184"/>
        <v>2.9852410041467881E-2</v>
      </c>
      <c r="O3660" s="9">
        <f t="shared" si="185"/>
        <v>0.10010427360707208</v>
      </c>
    </row>
    <row r="3661" spans="1:15" x14ac:dyDescent="0.15">
      <c r="A3661">
        <f t="shared" si="186"/>
        <v>6</v>
      </c>
      <c r="B3661" s="3" t="s">
        <v>3660</v>
      </c>
      <c r="C3661" s="4">
        <v>11.035691057587499</v>
      </c>
      <c r="K3661" s="8">
        <v>34502</v>
      </c>
      <c r="L3661">
        <v>458.45</v>
      </c>
      <c r="M3661">
        <v>818.7835</v>
      </c>
      <c r="N3661" s="9">
        <f t="shared" si="184"/>
        <v>3.3289758384421164E-2</v>
      </c>
      <c r="O3661" s="9">
        <f t="shared" si="185"/>
        <v>0.10337667286957974</v>
      </c>
    </row>
    <row r="3662" spans="1:15" x14ac:dyDescent="0.15">
      <c r="A3662">
        <f t="shared" si="186"/>
        <v>7</v>
      </c>
      <c r="B3662" s="3" t="s">
        <v>3661</v>
      </c>
      <c r="C3662" s="4">
        <v>11.035691057587499</v>
      </c>
      <c r="K3662" s="8">
        <v>34505</v>
      </c>
      <c r="L3662">
        <v>455.48</v>
      </c>
      <c r="M3662">
        <v>823.65920000000006</v>
      </c>
      <c r="N3662" s="9">
        <f t="shared" si="184"/>
        <v>2.0752095378961055E-2</v>
      </c>
      <c r="O3662" s="9">
        <f t="shared" si="185"/>
        <v>0.11445477635923673</v>
      </c>
    </row>
    <row r="3663" spans="1:15" x14ac:dyDescent="0.15">
      <c r="A3663">
        <f t="shared" si="186"/>
        <v>1</v>
      </c>
      <c r="B3663" s="3" t="s">
        <v>3662</v>
      </c>
      <c r="C3663" s="4">
        <v>9.4242593797012209</v>
      </c>
      <c r="K3663" s="8">
        <v>34506</v>
      </c>
      <c r="L3663">
        <v>451.34</v>
      </c>
      <c r="M3663">
        <v>833.15830000000005</v>
      </c>
      <c r="N3663" s="9">
        <f t="shared" si="184"/>
        <v>1.2131948960599104E-2</v>
      </c>
      <c r="O3663" s="9">
        <f t="shared" si="185"/>
        <v>0.12181981422531174</v>
      </c>
    </row>
    <row r="3664" spans="1:15" x14ac:dyDescent="0.15">
      <c r="A3664">
        <f t="shared" si="186"/>
        <v>2</v>
      </c>
      <c r="B3664" s="3" t="s">
        <v>3663</v>
      </c>
      <c r="C3664" s="4">
        <v>10.579256159576</v>
      </c>
      <c r="K3664" s="8">
        <v>34507</v>
      </c>
      <c r="L3664">
        <v>453.09</v>
      </c>
      <c r="M3664">
        <v>831.15989999999999</v>
      </c>
      <c r="N3664" s="9">
        <f t="shared" si="184"/>
        <v>2.2338049143707961E-2</v>
      </c>
      <c r="O3664" s="9">
        <f t="shared" si="185"/>
        <v>0.11753793654251066</v>
      </c>
    </row>
    <row r="3665" spans="1:15" x14ac:dyDescent="0.15">
      <c r="A3665">
        <f t="shared" si="186"/>
        <v>3</v>
      </c>
      <c r="B3665" s="3" t="s">
        <v>3664</v>
      </c>
      <c r="C3665" s="4">
        <v>12.2831775105942</v>
      </c>
      <c r="K3665" s="8">
        <v>34508</v>
      </c>
      <c r="L3665">
        <v>449.63</v>
      </c>
      <c r="M3665">
        <v>831.23</v>
      </c>
      <c r="N3665" s="9">
        <f t="shared" si="184"/>
        <v>6.7395100980698341E-3</v>
      </c>
      <c r="O3665" s="9">
        <f t="shared" si="185"/>
        <v>0.10747886313243726</v>
      </c>
    </row>
    <row r="3666" spans="1:15" x14ac:dyDescent="0.15">
      <c r="A3666">
        <f t="shared" si="186"/>
        <v>4</v>
      </c>
      <c r="B3666" s="3" t="s">
        <v>3665</v>
      </c>
      <c r="C3666" s="4">
        <v>11.8555724057732</v>
      </c>
      <c r="K3666" s="8">
        <v>34509</v>
      </c>
      <c r="L3666">
        <v>442.8</v>
      </c>
      <c r="M3666">
        <v>828.3288</v>
      </c>
      <c r="N3666" s="9">
        <f t="shared" si="184"/>
        <v>-1.072386058981234E-2</v>
      </c>
      <c r="O3666" s="9">
        <f t="shared" si="185"/>
        <v>0.10364539399623385</v>
      </c>
    </row>
    <row r="3667" spans="1:15" x14ac:dyDescent="0.15">
      <c r="A3667">
        <f t="shared" si="186"/>
        <v>5</v>
      </c>
      <c r="B3667" s="3" t="s">
        <v>3666</v>
      </c>
      <c r="C3667" s="4">
        <v>14.458883579015801</v>
      </c>
      <c r="K3667" s="8">
        <v>34512</v>
      </c>
      <c r="L3667">
        <v>447.31</v>
      </c>
      <c r="M3667">
        <v>832.6798</v>
      </c>
      <c r="N3667" s="9">
        <f t="shared" si="184"/>
        <v>-1.0047582162222013E-2</v>
      </c>
      <c r="O3667" s="9">
        <f t="shared" si="185"/>
        <v>0.11410210250228836</v>
      </c>
    </row>
    <row r="3668" spans="1:15" x14ac:dyDescent="0.15">
      <c r="A3668">
        <f t="shared" si="186"/>
        <v>6</v>
      </c>
      <c r="B3668" s="3" t="s">
        <v>3667</v>
      </c>
      <c r="C3668" s="4">
        <v>14.7321840069103</v>
      </c>
      <c r="K3668" s="8">
        <v>34513</v>
      </c>
      <c r="L3668">
        <v>446.07</v>
      </c>
      <c r="M3668">
        <v>829.85699999999997</v>
      </c>
      <c r="N3668" s="9">
        <f t="shared" si="184"/>
        <v>-1.0250948545563521E-2</v>
      </c>
      <c r="O3668" s="9">
        <f t="shared" si="185"/>
        <v>0.10893191454674933</v>
      </c>
    </row>
    <row r="3669" spans="1:15" x14ac:dyDescent="0.15">
      <c r="A3669">
        <f t="shared" si="186"/>
        <v>7</v>
      </c>
      <c r="B3669" s="3" t="s">
        <v>3668</v>
      </c>
      <c r="C3669" s="4">
        <v>14.7321840069103</v>
      </c>
      <c r="K3669" s="8">
        <v>34514</v>
      </c>
      <c r="L3669">
        <v>447.63</v>
      </c>
      <c r="M3669">
        <v>831.53430000000003</v>
      </c>
      <c r="N3669" s="9">
        <f t="shared" si="184"/>
        <v>-6.4368632499499645E-3</v>
      </c>
      <c r="O3669" s="9">
        <f t="shared" si="185"/>
        <v>0.11082029258721349</v>
      </c>
    </row>
    <row r="3670" spans="1:15" x14ac:dyDescent="0.15">
      <c r="A3670">
        <f t="shared" si="186"/>
        <v>1</v>
      </c>
      <c r="B3670" s="3" t="s">
        <v>3669</v>
      </c>
      <c r="C3670" s="4">
        <v>13.964785674068599</v>
      </c>
      <c r="K3670" s="8">
        <v>34515</v>
      </c>
      <c r="L3670">
        <v>444.27</v>
      </c>
      <c r="M3670">
        <v>831.63580000000002</v>
      </c>
      <c r="N3670" s="9">
        <f t="shared" si="184"/>
        <v>-1.0578593381141199E-2</v>
      </c>
      <c r="O3670" s="9">
        <f t="shared" si="185"/>
        <v>0.1013535364825533</v>
      </c>
    </row>
    <row r="3671" spans="1:15" x14ac:dyDescent="0.15">
      <c r="A3671">
        <f t="shared" si="186"/>
        <v>2</v>
      </c>
      <c r="B3671" s="3" t="s">
        <v>3670</v>
      </c>
      <c r="C3671" s="4">
        <v>12.5049339293355</v>
      </c>
      <c r="K3671" s="8">
        <v>34516</v>
      </c>
      <c r="L3671">
        <v>446.2</v>
      </c>
      <c r="M3671">
        <v>832.82809999999995</v>
      </c>
      <c r="N3671" s="9">
        <f t="shared" si="184"/>
        <v>8.0746456127767097E-4</v>
      </c>
      <c r="O3671" s="9">
        <f t="shared" si="185"/>
        <v>0.10253347766749998</v>
      </c>
    </row>
    <row r="3672" spans="1:15" x14ac:dyDescent="0.15">
      <c r="A3672">
        <f t="shared" si="186"/>
        <v>3</v>
      </c>
      <c r="B3672" s="3" t="s">
        <v>3671</v>
      </c>
      <c r="C3672" s="4">
        <v>12.539485955337399</v>
      </c>
      <c r="K3672" s="8">
        <v>34520</v>
      </c>
      <c r="L3672">
        <v>446.37</v>
      </c>
      <c r="M3672">
        <v>832.37220000000002</v>
      </c>
      <c r="N3672" s="9">
        <f t="shared" si="184"/>
        <v>1.1190902294814675E-2</v>
      </c>
      <c r="O3672" s="9">
        <f t="shared" si="185"/>
        <v>9.0448120499327711E-2</v>
      </c>
    </row>
    <row r="3673" spans="1:15" x14ac:dyDescent="0.15">
      <c r="A3673">
        <f t="shared" si="186"/>
        <v>4</v>
      </c>
      <c r="B3673" s="3" t="s">
        <v>3672</v>
      </c>
      <c r="C3673" s="4">
        <v>16.288931938154501</v>
      </c>
      <c r="K3673" s="8">
        <v>34521</v>
      </c>
      <c r="L3673">
        <v>446.13</v>
      </c>
      <c r="M3673">
        <v>827.64660000000003</v>
      </c>
      <c r="N3673" s="9">
        <f t="shared" si="184"/>
        <v>7.4520696429780653E-3</v>
      </c>
      <c r="O3673" s="9">
        <f t="shared" si="185"/>
        <v>7.7889544421955836E-2</v>
      </c>
    </row>
    <row r="3674" spans="1:15" x14ac:dyDescent="0.15">
      <c r="A3674">
        <f t="shared" si="186"/>
        <v>5</v>
      </c>
      <c r="B3674" s="3" t="s">
        <v>3673</v>
      </c>
      <c r="C3674" s="4">
        <v>13.283946752005701</v>
      </c>
      <c r="K3674" s="8">
        <v>34522</v>
      </c>
      <c r="L3674">
        <v>448.38</v>
      </c>
      <c r="M3674">
        <v>825.89359999999999</v>
      </c>
      <c r="N3674" s="9">
        <f t="shared" si="184"/>
        <v>-5.7952924393722682E-4</v>
      </c>
      <c r="O3674" s="9">
        <f t="shared" si="185"/>
        <v>7.7007479124423517E-2</v>
      </c>
    </row>
    <row r="3675" spans="1:15" x14ac:dyDescent="0.15">
      <c r="A3675">
        <f t="shared" si="186"/>
        <v>6</v>
      </c>
      <c r="B3675" s="3" t="s">
        <v>3674</v>
      </c>
      <c r="C3675" s="4">
        <v>13.2726410342203</v>
      </c>
      <c r="K3675" s="8">
        <v>34523</v>
      </c>
      <c r="L3675">
        <v>449.55</v>
      </c>
      <c r="M3675">
        <v>829.92499999999995</v>
      </c>
      <c r="N3675" s="9">
        <f t="shared" si="184"/>
        <v>3.2134966860815073E-3</v>
      </c>
      <c r="O3675" s="9">
        <f t="shared" si="185"/>
        <v>8.4433664751401016E-2</v>
      </c>
    </row>
    <row r="3676" spans="1:15" x14ac:dyDescent="0.15">
      <c r="A3676">
        <f t="shared" si="186"/>
        <v>7</v>
      </c>
      <c r="B3676" s="3" t="s">
        <v>3675</v>
      </c>
      <c r="C3676" s="4">
        <v>13.2726410342203</v>
      </c>
      <c r="K3676" s="8">
        <v>34526</v>
      </c>
      <c r="L3676">
        <v>448.06</v>
      </c>
      <c r="M3676">
        <v>836.67819999999995</v>
      </c>
      <c r="N3676" s="9">
        <f t="shared" si="184"/>
        <v>-2.0490890462827593E-3</v>
      </c>
      <c r="O3676" s="9">
        <f t="shared" si="185"/>
        <v>9.9181550189842538E-2</v>
      </c>
    </row>
    <row r="3677" spans="1:15" x14ac:dyDescent="0.15">
      <c r="A3677">
        <f t="shared" si="186"/>
        <v>1</v>
      </c>
      <c r="B3677" s="3" t="s">
        <v>3676</v>
      </c>
      <c r="C3677" s="4">
        <v>13.2505537576997</v>
      </c>
      <c r="K3677" s="8">
        <v>34527</v>
      </c>
      <c r="L3677">
        <v>447.95</v>
      </c>
      <c r="M3677">
        <v>839.60469999999998</v>
      </c>
      <c r="N3677" s="9">
        <f t="shared" si="184"/>
        <v>-3.1243723359142272E-4</v>
      </c>
      <c r="O3677" s="9">
        <f t="shared" si="185"/>
        <v>0.10074716925623539</v>
      </c>
    </row>
    <row r="3678" spans="1:15" x14ac:dyDescent="0.15">
      <c r="A3678">
        <f t="shared" si="186"/>
        <v>2</v>
      </c>
      <c r="B3678" s="3" t="s">
        <v>3677</v>
      </c>
      <c r="C3678" s="4">
        <v>10.600735457414</v>
      </c>
      <c r="K3678" s="8">
        <v>34528</v>
      </c>
      <c r="L3678">
        <v>448.73</v>
      </c>
      <c r="M3678">
        <v>844.87750000000005</v>
      </c>
      <c r="N3678" s="9">
        <f t="shared" si="184"/>
        <v>-2.9994667614645643E-3</v>
      </c>
      <c r="O3678" s="9">
        <f t="shared" si="185"/>
        <v>0.10409895729196483</v>
      </c>
    </row>
    <row r="3679" spans="1:15" x14ac:dyDescent="0.15">
      <c r="A3679">
        <f t="shared" si="186"/>
        <v>3</v>
      </c>
      <c r="B3679" s="3" t="s">
        <v>3678</v>
      </c>
      <c r="C3679" s="4">
        <v>11.498980694680601</v>
      </c>
      <c r="K3679" s="8">
        <v>34529</v>
      </c>
      <c r="L3679">
        <v>453.41</v>
      </c>
      <c r="M3679">
        <v>841.63469999999995</v>
      </c>
      <c r="N3679" s="9">
        <f t="shared" si="184"/>
        <v>9.3272783936602099E-3</v>
      </c>
      <c r="O3679" s="9">
        <f t="shared" si="185"/>
        <v>0.10724187369806426</v>
      </c>
    </row>
    <row r="3680" spans="1:15" x14ac:dyDescent="0.15">
      <c r="A3680">
        <f t="shared" si="186"/>
        <v>4</v>
      </c>
      <c r="B3680" s="3" t="s">
        <v>3679</v>
      </c>
      <c r="C3680" s="4">
        <v>9.6275321834310201</v>
      </c>
      <c r="K3680" s="8">
        <v>34530</v>
      </c>
      <c r="L3680">
        <v>454.16</v>
      </c>
      <c r="M3680">
        <v>845.84630000000004</v>
      </c>
      <c r="N3680" s="9">
        <f t="shared" si="184"/>
        <v>1.8867077958496958E-2</v>
      </c>
      <c r="O3680" s="9">
        <f t="shared" si="185"/>
        <v>0.11278259091809684</v>
      </c>
    </row>
    <row r="3681" spans="1:15" x14ac:dyDescent="0.15">
      <c r="A3681">
        <f t="shared" si="186"/>
        <v>5</v>
      </c>
      <c r="B3681" s="3" t="s">
        <v>3680</v>
      </c>
      <c r="C3681" s="4">
        <v>8.1758535249254507</v>
      </c>
      <c r="K3681" s="8">
        <v>34533</v>
      </c>
      <c r="L3681">
        <v>455.22</v>
      </c>
      <c r="M3681">
        <v>843.67989999999998</v>
      </c>
      <c r="N3681" s="9">
        <f t="shared" si="184"/>
        <v>2.0603995246956552E-2</v>
      </c>
      <c r="O3681" s="9">
        <f t="shared" si="185"/>
        <v>0.13704103526164557</v>
      </c>
    </row>
    <row r="3682" spans="1:15" x14ac:dyDescent="0.15">
      <c r="A3682">
        <f t="shared" si="186"/>
        <v>6</v>
      </c>
      <c r="B3682" s="3" t="s">
        <v>3681</v>
      </c>
      <c r="C3682" s="4">
        <v>6.6876471050927302</v>
      </c>
      <c r="K3682" s="8">
        <v>34534</v>
      </c>
      <c r="L3682">
        <v>453.86</v>
      </c>
      <c r="M3682">
        <v>824.98109999999997</v>
      </c>
      <c r="N3682" s="9">
        <f t="shared" si="184"/>
        <v>1.4643088685698968E-2</v>
      </c>
      <c r="O3682" s="9">
        <f t="shared" si="185"/>
        <v>0.11336036049410048</v>
      </c>
    </row>
    <row r="3683" spans="1:15" x14ac:dyDescent="0.15">
      <c r="A3683">
        <f t="shared" si="186"/>
        <v>7</v>
      </c>
      <c r="B3683" s="3" t="s">
        <v>3682</v>
      </c>
      <c r="C3683" s="4">
        <v>6.6876471050927302</v>
      </c>
      <c r="K3683" s="8">
        <v>34535</v>
      </c>
      <c r="L3683">
        <v>451.6</v>
      </c>
      <c r="M3683">
        <v>828.60389999999995</v>
      </c>
      <c r="N3683" s="9">
        <f t="shared" si="184"/>
        <v>9.8841629768773309E-3</v>
      </c>
      <c r="O3683" s="9">
        <f t="shared" si="185"/>
        <v>0.12179835099396996</v>
      </c>
    </row>
    <row r="3684" spans="1:15" x14ac:dyDescent="0.15">
      <c r="A3684">
        <f t="shared" si="186"/>
        <v>1</v>
      </c>
      <c r="B3684" s="3" t="s">
        <v>3683</v>
      </c>
      <c r="C3684" s="4">
        <v>6.1606402739709001</v>
      </c>
      <c r="K3684" s="8">
        <v>34536</v>
      </c>
      <c r="L3684">
        <v>452.61</v>
      </c>
      <c r="M3684">
        <v>827.38739999999996</v>
      </c>
      <c r="N3684" s="9">
        <f t="shared" si="184"/>
        <v>1.8222312208949321E-2</v>
      </c>
      <c r="O3684" s="9">
        <f t="shared" si="185"/>
        <v>0.11411189494817831</v>
      </c>
    </row>
    <row r="3685" spans="1:15" x14ac:dyDescent="0.15">
      <c r="A3685">
        <f t="shared" si="186"/>
        <v>2</v>
      </c>
      <c r="B3685" s="3" t="s">
        <v>3684</v>
      </c>
      <c r="C3685" s="4">
        <v>5.0925205346824098</v>
      </c>
      <c r="K3685" s="8">
        <v>34537</v>
      </c>
      <c r="L3685">
        <v>453.11</v>
      </c>
      <c r="M3685">
        <v>830.62199999999996</v>
      </c>
      <c r="N3685" s="9">
        <f t="shared" si="184"/>
        <v>1.3442182956832971E-2</v>
      </c>
      <c r="O3685" s="9">
        <f t="shared" si="185"/>
        <v>0.11559147547368731</v>
      </c>
    </row>
    <row r="3686" spans="1:15" x14ac:dyDescent="0.15">
      <c r="A3686">
        <f t="shared" si="186"/>
        <v>3</v>
      </c>
      <c r="B3686" s="3" t="s">
        <v>3685</v>
      </c>
      <c r="C3686" s="4">
        <v>5.1440258490306601</v>
      </c>
      <c r="K3686" s="8">
        <v>34540</v>
      </c>
      <c r="L3686">
        <v>454.25</v>
      </c>
      <c r="M3686">
        <v>823.93489999999997</v>
      </c>
      <c r="N3686" s="9">
        <f t="shared" si="184"/>
        <v>1.1489901801420732E-2</v>
      </c>
      <c r="O3686" s="9">
        <f t="shared" si="185"/>
        <v>0.10746230499932397</v>
      </c>
    </row>
    <row r="3687" spans="1:15" x14ac:dyDescent="0.15">
      <c r="A3687">
        <f t="shared" si="186"/>
        <v>4</v>
      </c>
      <c r="B3687" s="3" t="s">
        <v>3686</v>
      </c>
      <c r="C3687" s="4">
        <v>4.6474742716654696</v>
      </c>
      <c r="K3687" s="8">
        <v>34541</v>
      </c>
      <c r="L3687">
        <v>453.36</v>
      </c>
      <c r="M3687">
        <v>826.17010000000005</v>
      </c>
      <c r="N3687" s="9">
        <f t="shared" si="184"/>
        <v>1.1422452257719096E-2</v>
      </c>
      <c r="O3687" s="9">
        <f t="shared" si="185"/>
        <v>9.5115597067709334E-2</v>
      </c>
    </row>
    <row r="3688" spans="1:15" x14ac:dyDescent="0.15">
      <c r="A3688">
        <f t="shared" si="186"/>
        <v>5</v>
      </c>
      <c r="B3688" s="3" t="s">
        <v>3687</v>
      </c>
      <c r="C3688" s="4">
        <v>8.3201576619426305</v>
      </c>
      <c r="K3688" s="8">
        <v>34542</v>
      </c>
      <c r="L3688">
        <v>452.57</v>
      </c>
      <c r="M3688">
        <v>826.45740000000001</v>
      </c>
      <c r="N3688" s="9">
        <f t="shared" si="184"/>
        <v>1.2030680471387889E-2</v>
      </c>
      <c r="O3688" s="9">
        <f t="shared" si="185"/>
        <v>9.1826048679324312E-2</v>
      </c>
    </row>
    <row r="3689" spans="1:15" x14ac:dyDescent="0.15">
      <c r="A3689">
        <f t="shared" si="186"/>
        <v>6</v>
      </c>
      <c r="B3689" s="3" t="s">
        <v>3688</v>
      </c>
      <c r="C3689" s="4">
        <v>11.4471355499065</v>
      </c>
      <c r="K3689" s="8">
        <v>34543</v>
      </c>
      <c r="L3689">
        <v>454.24</v>
      </c>
      <c r="M3689">
        <v>830.66809999999998</v>
      </c>
      <c r="N3689" s="9">
        <f t="shared" si="184"/>
        <v>8.8841506751955457E-3</v>
      </c>
      <c r="O3689" s="9">
        <f t="shared" si="185"/>
        <v>9.4750491549590699E-2</v>
      </c>
    </row>
    <row r="3690" spans="1:15" x14ac:dyDescent="0.15">
      <c r="A3690">
        <f t="shared" si="186"/>
        <v>7</v>
      </c>
      <c r="B3690" s="3" t="s">
        <v>3689</v>
      </c>
      <c r="C3690" s="4">
        <v>11.4471355499065</v>
      </c>
      <c r="K3690" s="8">
        <v>34544</v>
      </c>
      <c r="L3690">
        <v>458.26</v>
      </c>
      <c r="M3690">
        <v>831.18470000000002</v>
      </c>
      <c r="N3690" s="9">
        <f t="shared" si="184"/>
        <v>2.2605047642425102E-2</v>
      </c>
      <c r="O3690" s="9">
        <f t="shared" si="185"/>
        <v>9.8601715446873017E-2</v>
      </c>
    </row>
    <row r="3691" spans="1:15" x14ac:dyDescent="0.15">
      <c r="A3691">
        <f t="shared" si="186"/>
        <v>1</v>
      </c>
      <c r="B3691" s="3" t="s">
        <v>3690</v>
      </c>
      <c r="C3691" s="4">
        <v>11.4836389457752</v>
      </c>
      <c r="K3691" s="8">
        <v>34547</v>
      </c>
      <c r="L3691">
        <v>461.01</v>
      </c>
      <c r="M3691">
        <v>826.89059999999995</v>
      </c>
      <c r="N3691" s="9">
        <f t="shared" si="184"/>
        <v>2.4125291569476959E-2</v>
      </c>
      <c r="O3691" s="9">
        <f t="shared" si="185"/>
        <v>7.8275277197093818E-2</v>
      </c>
    </row>
    <row r="3692" spans="1:15" x14ac:dyDescent="0.15">
      <c r="A3692">
        <f t="shared" si="186"/>
        <v>2</v>
      </c>
      <c r="B3692" s="3" t="s">
        <v>3691</v>
      </c>
      <c r="C3692" s="4">
        <v>8.8969500621416397</v>
      </c>
      <c r="K3692" s="8">
        <v>34548</v>
      </c>
      <c r="L3692">
        <v>460.56</v>
      </c>
      <c r="M3692">
        <v>822.37840000000006</v>
      </c>
      <c r="N3692" s="9">
        <f t="shared" si="184"/>
        <v>2.5129654773298871E-2</v>
      </c>
      <c r="O3692" s="9">
        <f t="shared" si="185"/>
        <v>6.8905396008396513E-2</v>
      </c>
    </row>
    <row r="3693" spans="1:15" x14ac:dyDescent="0.15">
      <c r="A3693">
        <f t="shared" si="186"/>
        <v>3</v>
      </c>
      <c r="B3693" s="3" t="s">
        <v>3692</v>
      </c>
      <c r="C3693" s="4">
        <v>7.6538758953038899</v>
      </c>
      <c r="K3693" s="8">
        <v>34549</v>
      </c>
      <c r="L3693">
        <v>461.45</v>
      </c>
      <c r="M3693">
        <v>822.37840000000006</v>
      </c>
      <c r="N3693" s="9">
        <f t="shared" si="184"/>
        <v>2.8782271369331536E-2</v>
      </c>
      <c r="O3693" s="9">
        <f t="shared" si="185"/>
        <v>7.3389029033821496E-2</v>
      </c>
    </row>
    <row r="3694" spans="1:15" x14ac:dyDescent="0.15">
      <c r="A3694">
        <f t="shared" si="186"/>
        <v>4</v>
      </c>
      <c r="B3694" s="3" t="s">
        <v>3693</v>
      </c>
      <c r="C3694" s="4">
        <v>8.9599730463499707</v>
      </c>
      <c r="K3694" s="8">
        <v>34550</v>
      </c>
      <c r="L3694">
        <v>458.4</v>
      </c>
      <c r="M3694">
        <v>829.14110000000005</v>
      </c>
      <c r="N3694" s="9">
        <f t="shared" si="184"/>
        <v>2.2917456987927576E-2</v>
      </c>
      <c r="O3694" s="9">
        <f t="shared" si="185"/>
        <v>8.4974650721169498E-2</v>
      </c>
    </row>
    <row r="3695" spans="1:15" x14ac:dyDescent="0.15">
      <c r="A3695">
        <f t="shared" si="186"/>
        <v>5</v>
      </c>
      <c r="B3695" s="3" t="s">
        <v>3694</v>
      </c>
      <c r="C3695" s="4">
        <v>10.0966061647231</v>
      </c>
      <c r="K3695" s="8">
        <v>34551</v>
      </c>
      <c r="L3695">
        <v>457.09</v>
      </c>
      <c r="M3695">
        <v>827.95759999999996</v>
      </c>
      <c r="N3695" s="9">
        <f t="shared" si="184"/>
        <v>1.8743870910225446E-2</v>
      </c>
      <c r="O3695" s="9">
        <f t="shared" si="185"/>
        <v>6.2815483344584422E-2</v>
      </c>
    </row>
    <row r="3696" spans="1:15" x14ac:dyDescent="0.15">
      <c r="A3696">
        <f t="shared" si="186"/>
        <v>6</v>
      </c>
      <c r="B3696" s="3" t="s">
        <v>3695</v>
      </c>
      <c r="C3696" s="4">
        <v>8.5698437166085597</v>
      </c>
      <c r="K3696" s="8">
        <v>34554</v>
      </c>
      <c r="L3696">
        <v>457.89</v>
      </c>
      <c r="M3696">
        <v>816.68389999999999</v>
      </c>
      <c r="N3696" s="9">
        <f t="shared" si="184"/>
        <v>1.5907880724174595E-2</v>
      </c>
      <c r="O3696" s="9">
        <f t="shared" si="185"/>
        <v>4.8795710421885685E-2</v>
      </c>
    </row>
    <row r="3697" spans="1:15" x14ac:dyDescent="0.15">
      <c r="A3697">
        <f t="shared" si="186"/>
        <v>7</v>
      </c>
      <c r="B3697" s="3" t="s">
        <v>3696</v>
      </c>
      <c r="C3697" s="4">
        <v>8.5698437166085597</v>
      </c>
      <c r="K3697" s="8">
        <v>34555</v>
      </c>
      <c r="L3697">
        <v>457.92</v>
      </c>
      <c r="M3697">
        <v>819.8818</v>
      </c>
      <c r="N3697" s="9">
        <f t="shared" si="184"/>
        <v>1.884525531204817E-2</v>
      </c>
      <c r="O3697" s="9">
        <f t="shared" si="185"/>
        <v>4.8446757952656183E-2</v>
      </c>
    </row>
    <row r="3698" spans="1:15" x14ac:dyDescent="0.15">
      <c r="A3698">
        <f t="shared" si="186"/>
        <v>1</v>
      </c>
      <c r="B3698" s="3" t="s">
        <v>3697</v>
      </c>
      <c r="C3698" s="4">
        <v>8.4809210904183807</v>
      </c>
      <c r="K3698" s="8">
        <v>34556</v>
      </c>
      <c r="L3698">
        <v>460.3</v>
      </c>
      <c r="M3698">
        <v>821.94439999999997</v>
      </c>
      <c r="N3698" s="9">
        <f t="shared" si="184"/>
        <v>2.1844336900057826E-2</v>
      </c>
      <c r="O3698" s="9">
        <f t="shared" si="185"/>
        <v>5.7100673143453795E-2</v>
      </c>
    </row>
    <row r="3699" spans="1:15" x14ac:dyDescent="0.15">
      <c r="A3699">
        <f t="shared" si="186"/>
        <v>2</v>
      </c>
      <c r="B3699" s="3" t="s">
        <v>3698</v>
      </c>
      <c r="C3699" s="4">
        <v>9.3378369583608798</v>
      </c>
      <c r="K3699" s="8">
        <v>34557</v>
      </c>
      <c r="L3699">
        <v>458.88</v>
      </c>
      <c r="M3699">
        <v>817.2654</v>
      </c>
      <c r="N3699" s="9">
        <f t="shared" si="184"/>
        <v>2.2095509622238163E-2</v>
      </c>
      <c r="O3699" s="9">
        <f t="shared" si="185"/>
        <v>6.013859307828473E-2</v>
      </c>
    </row>
    <row r="3700" spans="1:15" x14ac:dyDescent="0.15">
      <c r="A3700">
        <f t="shared" si="186"/>
        <v>3</v>
      </c>
      <c r="B3700" s="3" t="s">
        <v>3699</v>
      </c>
      <c r="C3700" s="4">
        <v>7.7170181487267797</v>
      </c>
      <c r="K3700" s="8">
        <v>34558</v>
      </c>
      <c r="L3700">
        <v>461.94</v>
      </c>
      <c r="M3700">
        <v>818.24289999999996</v>
      </c>
      <c r="N3700" s="9">
        <f t="shared" si="184"/>
        <v>2.6214066734793651E-2</v>
      </c>
      <c r="O3700" s="9">
        <f t="shared" si="185"/>
        <v>5.7596159041094275E-2</v>
      </c>
    </row>
    <row r="3701" spans="1:15" x14ac:dyDescent="0.15">
      <c r="A3701">
        <f t="shared" si="186"/>
        <v>4</v>
      </c>
      <c r="B3701" s="3" t="s">
        <v>3700</v>
      </c>
      <c r="C3701" s="4">
        <v>6.4448350714616698</v>
      </c>
      <c r="K3701" s="8">
        <v>34561</v>
      </c>
      <c r="L3701">
        <v>461.23</v>
      </c>
      <c r="M3701">
        <v>815.12639999999999</v>
      </c>
      <c r="N3701" s="9">
        <f t="shared" si="184"/>
        <v>1.9563199080419258E-2</v>
      </c>
      <c r="O3701" s="9">
        <f t="shared" si="185"/>
        <v>5.3635973387343494E-2</v>
      </c>
    </row>
    <row r="3702" spans="1:15" x14ac:dyDescent="0.15">
      <c r="A3702">
        <f t="shared" si="186"/>
        <v>5</v>
      </c>
      <c r="B3702" s="3" t="s">
        <v>3701</v>
      </c>
      <c r="C3702" s="4">
        <v>3.94774692666953</v>
      </c>
      <c r="K3702" s="8">
        <v>34562</v>
      </c>
      <c r="L3702">
        <v>465.01</v>
      </c>
      <c r="M3702">
        <v>818.24260000000004</v>
      </c>
      <c r="N3702" s="9">
        <f t="shared" si="184"/>
        <v>2.6217641736367092E-2</v>
      </c>
      <c r="O3702" s="9">
        <f t="shared" si="185"/>
        <v>6.4830651679649742E-2</v>
      </c>
    </row>
    <row r="3703" spans="1:15" x14ac:dyDescent="0.15">
      <c r="A3703">
        <f t="shared" si="186"/>
        <v>6</v>
      </c>
      <c r="B3703" s="3" t="s">
        <v>3702</v>
      </c>
      <c r="C3703" s="4">
        <v>2.3844866083833098</v>
      </c>
      <c r="K3703" s="8">
        <v>34563</v>
      </c>
      <c r="L3703">
        <v>465.17</v>
      </c>
      <c r="M3703">
        <v>822.15039999999999</v>
      </c>
      <c r="N3703" s="9">
        <f t="shared" si="184"/>
        <v>2.002017366897646E-2</v>
      </c>
      <c r="O3703" s="9">
        <f t="shared" si="185"/>
        <v>6.1422802911381247E-2</v>
      </c>
    </row>
    <row r="3704" spans="1:15" x14ac:dyDescent="0.15">
      <c r="A3704">
        <f t="shared" si="186"/>
        <v>7</v>
      </c>
      <c r="B3704" s="3" t="s">
        <v>3703</v>
      </c>
      <c r="C3704" s="4">
        <v>2.3844866083833098</v>
      </c>
      <c r="K3704" s="8">
        <v>34564</v>
      </c>
      <c r="L3704">
        <v>463.17</v>
      </c>
      <c r="M3704">
        <v>820.37840000000006</v>
      </c>
      <c r="N3704" s="9">
        <f t="shared" si="184"/>
        <v>1.4766776942795268E-2</v>
      </c>
      <c r="O3704" s="9">
        <f t="shared" si="185"/>
        <v>6.3157274052072054E-2</v>
      </c>
    </row>
    <row r="3705" spans="1:15" x14ac:dyDescent="0.15">
      <c r="A3705">
        <f t="shared" si="186"/>
        <v>1</v>
      </c>
      <c r="B3705" s="3" t="s">
        <v>3704</v>
      </c>
      <c r="C3705" s="4">
        <v>3.80910668952126</v>
      </c>
      <c r="K3705" s="8">
        <v>34565</v>
      </c>
      <c r="L3705">
        <v>463.68</v>
      </c>
      <c r="M3705">
        <v>822.80970000000002</v>
      </c>
      <c r="N3705" s="9">
        <f t="shared" si="184"/>
        <v>1.6485443703963432E-2</v>
      </c>
      <c r="O3705" s="9">
        <f t="shared" si="185"/>
        <v>6.9386482479970146E-2</v>
      </c>
    </row>
    <row r="3706" spans="1:15" x14ac:dyDescent="0.15">
      <c r="A3706">
        <f t="shared" si="186"/>
        <v>2</v>
      </c>
      <c r="B3706" s="3" t="s">
        <v>3705</v>
      </c>
      <c r="C3706" s="4">
        <v>6.7806669156279504</v>
      </c>
      <c r="K3706" s="8">
        <v>34568</v>
      </c>
      <c r="L3706">
        <v>462.32</v>
      </c>
      <c r="M3706">
        <v>817.26750000000004</v>
      </c>
      <c r="N3706" s="9">
        <f t="shared" si="184"/>
        <v>1.5574544735628137E-2</v>
      </c>
      <c r="O3706" s="9">
        <f t="shared" si="185"/>
        <v>6.2463038843129093E-2</v>
      </c>
    </row>
    <row r="3707" spans="1:15" x14ac:dyDescent="0.15">
      <c r="A3707">
        <f t="shared" si="186"/>
        <v>3</v>
      </c>
      <c r="B3707" s="3" t="s">
        <v>3706</v>
      </c>
      <c r="C3707" s="4">
        <v>6.68008447373027</v>
      </c>
      <c r="K3707" s="8">
        <v>34569</v>
      </c>
      <c r="L3707">
        <v>464.51</v>
      </c>
      <c r="M3707">
        <v>821.75400000000002</v>
      </c>
      <c r="N3707" s="9">
        <f t="shared" si="184"/>
        <v>1.0309502577375618E-2</v>
      </c>
      <c r="O3707" s="9">
        <f t="shared" si="185"/>
        <v>6.9940640880582494E-2</v>
      </c>
    </row>
    <row r="3708" spans="1:15" x14ac:dyDescent="0.15">
      <c r="A3708">
        <f t="shared" si="186"/>
        <v>4</v>
      </c>
      <c r="B3708" s="3" t="s">
        <v>3707</v>
      </c>
      <c r="C3708" s="4">
        <v>6.6363320165955697</v>
      </c>
      <c r="K3708" s="8">
        <v>34570</v>
      </c>
      <c r="L3708">
        <v>469.03</v>
      </c>
      <c r="M3708">
        <v>823.46360000000004</v>
      </c>
      <c r="N3708" s="9">
        <f t="shared" si="184"/>
        <v>1.934235976789167E-2</v>
      </c>
      <c r="O3708" s="9">
        <f t="shared" si="185"/>
        <v>6.498424051110141E-2</v>
      </c>
    </row>
    <row r="3709" spans="1:15" x14ac:dyDescent="0.15">
      <c r="A3709">
        <f t="shared" si="186"/>
        <v>5</v>
      </c>
      <c r="B3709" s="3" t="s">
        <v>3708</v>
      </c>
      <c r="C3709" s="4">
        <v>5.9127292525822801</v>
      </c>
      <c r="K3709" s="8">
        <v>34571</v>
      </c>
      <c r="L3709">
        <v>468.08</v>
      </c>
      <c r="M3709">
        <v>822.86950000000002</v>
      </c>
      <c r="N3709" s="9">
        <f t="shared" si="184"/>
        <v>1.5269824744056804E-2</v>
      </c>
      <c r="O3709" s="9">
        <f t="shared" si="185"/>
        <v>7.156786385726388E-2</v>
      </c>
    </row>
    <row r="3710" spans="1:15" x14ac:dyDescent="0.15">
      <c r="A3710">
        <f t="shared" si="186"/>
        <v>6</v>
      </c>
      <c r="B3710" s="3" t="s">
        <v>3709</v>
      </c>
      <c r="C3710" s="4">
        <v>5.3247335495969503</v>
      </c>
      <c r="K3710" s="8">
        <v>34572</v>
      </c>
      <c r="L3710">
        <v>473.8</v>
      </c>
      <c r="M3710">
        <v>827.14679999999998</v>
      </c>
      <c r="N3710" s="9">
        <f t="shared" si="184"/>
        <v>2.8792287314891141E-2</v>
      </c>
      <c r="O3710" s="9">
        <f t="shared" si="185"/>
        <v>6.9815236768106859E-2</v>
      </c>
    </row>
    <row r="3711" spans="1:15" x14ac:dyDescent="0.15">
      <c r="A3711">
        <f t="shared" si="186"/>
        <v>7</v>
      </c>
      <c r="B3711" s="3" t="s">
        <v>3710</v>
      </c>
      <c r="C3711" s="4">
        <v>5.3247335495969503</v>
      </c>
      <c r="K3711" s="8">
        <v>34575</v>
      </c>
      <c r="L3711">
        <v>474.59</v>
      </c>
      <c r="M3711">
        <v>829.8021</v>
      </c>
      <c r="N3711" s="9">
        <f t="shared" si="184"/>
        <v>2.7473479108031995E-2</v>
      </c>
      <c r="O3711" s="9">
        <f t="shared" si="185"/>
        <v>7.0317129338816953E-2</v>
      </c>
    </row>
    <row r="3712" spans="1:15" x14ac:dyDescent="0.15">
      <c r="A3712">
        <f t="shared" si="186"/>
        <v>1</v>
      </c>
      <c r="B3712" s="3" t="s">
        <v>3711</v>
      </c>
      <c r="C3712" s="4">
        <v>5.7334894101546796</v>
      </c>
      <c r="K3712" s="8">
        <v>34576</v>
      </c>
      <c r="L3712">
        <v>476.07</v>
      </c>
      <c r="M3712">
        <v>830.08399999999995</v>
      </c>
      <c r="N3712" s="9">
        <f t="shared" si="184"/>
        <v>2.6986797825524267E-2</v>
      </c>
      <c r="O3712" s="9">
        <f t="shared" si="185"/>
        <v>7.1362562997487666E-2</v>
      </c>
    </row>
    <row r="3713" spans="1:15" x14ac:dyDescent="0.15">
      <c r="A3713">
        <f t="shared" si="186"/>
        <v>2</v>
      </c>
      <c r="B3713" s="3" t="s">
        <v>3712</v>
      </c>
      <c r="C3713" s="4">
        <v>5.1822697762320198</v>
      </c>
      <c r="K3713" s="8">
        <v>34577</v>
      </c>
      <c r="L3713">
        <v>475.49</v>
      </c>
      <c r="M3713">
        <v>825.64959999999996</v>
      </c>
      <c r="N3713" s="9">
        <f t="shared" si="184"/>
        <v>2.6643635971067781E-2</v>
      </c>
      <c r="O3713" s="9">
        <f t="shared" si="185"/>
        <v>6.8878310931951292E-2</v>
      </c>
    </row>
    <row r="3714" spans="1:15" x14ac:dyDescent="0.15">
      <c r="A3714">
        <f t="shared" si="186"/>
        <v>3</v>
      </c>
      <c r="B3714" s="3" t="s">
        <v>3713</v>
      </c>
      <c r="C3714" s="4">
        <v>4.4024730928891902</v>
      </c>
      <c r="K3714" s="8">
        <v>34578</v>
      </c>
      <c r="L3714">
        <v>473.17</v>
      </c>
      <c r="M3714">
        <v>826.11099999999999</v>
      </c>
      <c r="N3714" s="9">
        <f t="shared" ref="N3714:N3777" si="187">L3714/L3462-1</f>
        <v>2.5731628007803931E-2</v>
      </c>
      <c r="O3714" s="9">
        <f t="shared" ref="O3714:O3777" si="188">M3714/M3462-1</f>
        <v>9.0543041224116605E-2</v>
      </c>
    </row>
    <row r="3715" spans="1:15" x14ac:dyDescent="0.15">
      <c r="A3715">
        <f t="shared" si="186"/>
        <v>4</v>
      </c>
      <c r="B3715" s="3" t="s">
        <v>3714</v>
      </c>
      <c r="C3715" s="4">
        <v>3.1130438915422598</v>
      </c>
      <c r="K3715" s="8">
        <v>34579</v>
      </c>
      <c r="L3715">
        <v>470.99</v>
      </c>
      <c r="M3715">
        <v>825.65290000000005</v>
      </c>
      <c r="N3715" s="9">
        <f t="shared" si="187"/>
        <v>2.0917327784280682E-2</v>
      </c>
      <c r="O3715" s="9">
        <f t="shared" si="188"/>
        <v>8.7594341710364398E-2</v>
      </c>
    </row>
    <row r="3716" spans="1:15" x14ac:dyDescent="0.15">
      <c r="A3716">
        <f t="shared" ref="A3716:A3779" si="189">WEEKDAY(B3716,2)</f>
        <v>5</v>
      </c>
      <c r="B3716" s="3" t="s">
        <v>3715</v>
      </c>
      <c r="C3716" s="4">
        <v>1.47845654979717E-2</v>
      </c>
      <c r="K3716" s="8">
        <v>34583</v>
      </c>
      <c r="L3716">
        <v>471.86</v>
      </c>
      <c r="M3716">
        <v>818.2876</v>
      </c>
      <c r="N3716" s="9">
        <f t="shared" si="187"/>
        <v>2.9093605513391019E-2</v>
      </c>
      <c r="O3716" s="9">
        <f t="shared" si="188"/>
        <v>8.0653383263630696E-2</v>
      </c>
    </row>
    <row r="3717" spans="1:15" x14ac:dyDescent="0.15">
      <c r="A3717">
        <f t="shared" si="189"/>
        <v>6</v>
      </c>
      <c r="B3717" s="3" t="s">
        <v>3716</v>
      </c>
      <c r="C3717" s="4">
        <v>-1.0401026847752299</v>
      </c>
      <c r="K3717" s="8">
        <v>34584</v>
      </c>
      <c r="L3717">
        <v>470.99</v>
      </c>
      <c r="M3717">
        <v>812.10879999999997</v>
      </c>
      <c r="N3717" s="9">
        <f t="shared" si="187"/>
        <v>3.1402605934523153E-2</v>
      </c>
      <c r="O3717" s="9">
        <f t="shared" si="188"/>
        <v>6.869020347662036E-2</v>
      </c>
    </row>
    <row r="3718" spans="1:15" x14ac:dyDescent="0.15">
      <c r="A3718">
        <f t="shared" si="189"/>
        <v>7</v>
      </c>
      <c r="B3718" s="3" t="s">
        <v>3717</v>
      </c>
      <c r="C3718" s="4">
        <v>-1.0401026847752299</v>
      </c>
      <c r="K3718" s="8">
        <v>34585</v>
      </c>
      <c r="L3718">
        <v>473.14</v>
      </c>
      <c r="M3718">
        <v>811.09270000000004</v>
      </c>
      <c r="N3718" s="9">
        <f t="shared" si="187"/>
        <v>3.4185792349726851E-2</v>
      </c>
      <c r="O3718" s="9">
        <f t="shared" si="188"/>
        <v>6.9422789972624077E-2</v>
      </c>
    </row>
    <row r="3719" spans="1:15" x14ac:dyDescent="0.15">
      <c r="A3719">
        <f t="shared" si="189"/>
        <v>1</v>
      </c>
      <c r="B3719" s="3" t="s">
        <v>3718</v>
      </c>
      <c r="C3719" s="4">
        <v>-2.0967378882432901</v>
      </c>
      <c r="K3719" s="8">
        <v>34586</v>
      </c>
      <c r="L3719">
        <v>468.18</v>
      </c>
      <c r="M3719">
        <v>797.89070000000004</v>
      </c>
      <c r="N3719" s="9">
        <f t="shared" si="187"/>
        <v>1.3991163475699508E-2</v>
      </c>
      <c r="O3719" s="9">
        <f t="shared" si="188"/>
        <v>5.2016000744686819E-2</v>
      </c>
    </row>
    <row r="3720" spans="1:15" x14ac:dyDescent="0.15">
      <c r="A3720">
        <f t="shared" si="189"/>
        <v>2</v>
      </c>
      <c r="B3720" s="3" t="s">
        <v>3719</v>
      </c>
      <c r="C3720" s="4">
        <v>0.32341478138706597</v>
      </c>
      <c r="K3720" s="8">
        <v>34589</v>
      </c>
      <c r="L3720">
        <v>466.21</v>
      </c>
      <c r="M3720">
        <v>785.69830000000002</v>
      </c>
      <c r="N3720" s="9">
        <f t="shared" si="187"/>
        <v>8.9815175518330737E-3</v>
      </c>
      <c r="O3720" s="9">
        <f t="shared" si="188"/>
        <v>2.0840682375719899E-2</v>
      </c>
    </row>
    <row r="3721" spans="1:15" x14ac:dyDescent="0.15">
      <c r="A3721">
        <f t="shared" si="189"/>
        <v>3</v>
      </c>
      <c r="B3721" s="3" t="s">
        <v>3720</v>
      </c>
      <c r="C3721" s="4">
        <v>-0.99380886148022796</v>
      </c>
      <c r="K3721" s="8">
        <v>34590</v>
      </c>
      <c r="L3721">
        <v>467.51</v>
      </c>
      <c r="M3721">
        <v>786.12249999999995</v>
      </c>
      <c r="N3721" s="9">
        <f t="shared" si="187"/>
        <v>1.6547075451185167E-2</v>
      </c>
      <c r="O3721" s="9">
        <f t="shared" si="188"/>
        <v>1.944079288204037E-2</v>
      </c>
    </row>
    <row r="3722" spans="1:15" x14ac:dyDescent="0.15">
      <c r="A3722">
        <f t="shared" si="189"/>
        <v>4</v>
      </c>
      <c r="B3722" s="3" t="s">
        <v>3721</v>
      </c>
      <c r="C3722" s="4">
        <v>-1.6007157319145</v>
      </c>
      <c r="K3722" s="8">
        <v>34591</v>
      </c>
      <c r="L3722">
        <v>468.8</v>
      </c>
      <c r="M3722">
        <v>786.12249999999995</v>
      </c>
      <c r="N3722" s="9">
        <f t="shared" si="187"/>
        <v>1.5597920277296229E-2</v>
      </c>
      <c r="O3722" s="9">
        <f t="shared" si="188"/>
        <v>2.0713224538277064E-2</v>
      </c>
    </row>
    <row r="3723" spans="1:15" x14ac:dyDescent="0.15">
      <c r="A3723">
        <f t="shared" si="189"/>
        <v>5</v>
      </c>
      <c r="B3723" s="3" t="s">
        <v>3722</v>
      </c>
      <c r="C3723" s="4">
        <v>-2.9109084591360599</v>
      </c>
      <c r="K3723" s="8">
        <v>34592</v>
      </c>
      <c r="L3723">
        <v>474.81</v>
      </c>
      <c r="M3723">
        <v>774.21600000000001</v>
      </c>
      <c r="N3723" s="9">
        <f t="shared" si="187"/>
        <v>3.3476264066343075E-2</v>
      </c>
      <c r="O3723" s="9">
        <f t="shared" si="188"/>
        <v>5.7650372535882344E-3</v>
      </c>
    </row>
    <row r="3724" spans="1:15" x14ac:dyDescent="0.15">
      <c r="A3724">
        <f t="shared" si="189"/>
        <v>6</v>
      </c>
      <c r="B3724" s="3" t="s">
        <v>3723</v>
      </c>
      <c r="C3724" s="4">
        <v>-2.71039358340968</v>
      </c>
      <c r="K3724" s="8">
        <v>34593</v>
      </c>
      <c r="L3724">
        <v>471.19</v>
      </c>
      <c r="M3724">
        <v>790.96220000000005</v>
      </c>
      <c r="N3724" s="9">
        <f t="shared" si="187"/>
        <v>2.6938081642438494E-2</v>
      </c>
      <c r="O3724" s="9">
        <f t="shared" si="188"/>
        <v>2.6283720416055312E-2</v>
      </c>
    </row>
    <row r="3725" spans="1:15" x14ac:dyDescent="0.15">
      <c r="A3725">
        <f t="shared" si="189"/>
        <v>7</v>
      </c>
      <c r="B3725" s="3" t="s">
        <v>3724</v>
      </c>
      <c r="C3725" s="4">
        <v>-2.71039358340968</v>
      </c>
      <c r="K3725" s="8">
        <v>34596</v>
      </c>
      <c r="L3725">
        <v>470.85</v>
      </c>
      <c r="M3725">
        <v>790.53880000000004</v>
      </c>
      <c r="N3725" s="9">
        <f t="shared" si="187"/>
        <v>3.4721459180309777E-2</v>
      </c>
      <c r="O3725" s="9">
        <f t="shared" si="188"/>
        <v>2.902783445505519E-2</v>
      </c>
    </row>
    <row r="3726" spans="1:15" x14ac:dyDescent="0.15">
      <c r="A3726">
        <f t="shared" si="189"/>
        <v>1</v>
      </c>
      <c r="B3726" s="3" t="s">
        <v>3725</v>
      </c>
      <c r="C3726" s="4">
        <v>-4.4950480669498596</v>
      </c>
      <c r="K3726" s="8">
        <v>34597</v>
      </c>
      <c r="L3726">
        <v>463.36</v>
      </c>
      <c r="M3726">
        <v>795.53489999999999</v>
      </c>
      <c r="N3726" s="9">
        <f t="shared" si="187"/>
        <v>2.2982669168782444E-2</v>
      </c>
      <c r="O3726" s="9">
        <f t="shared" si="188"/>
        <v>4.0996858303316452E-2</v>
      </c>
    </row>
    <row r="3727" spans="1:15" x14ac:dyDescent="0.15">
      <c r="A3727">
        <f t="shared" si="189"/>
        <v>2</v>
      </c>
      <c r="B3727" s="3" t="s">
        <v>3726</v>
      </c>
      <c r="C3727" s="4">
        <v>-4.0814611535770604</v>
      </c>
      <c r="K3727" s="8">
        <v>34598</v>
      </c>
      <c r="L3727">
        <v>461.46</v>
      </c>
      <c r="M3727">
        <v>788.92420000000004</v>
      </c>
      <c r="N3727" s="9">
        <f t="shared" si="187"/>
        <v>1.1530030688294612E-2</v>
      </c>
      <c r="O3727" s="9">
        <f t="shared" si="188"/>
        <v>3.5767204380836581E-2</v>
      </c>
    </row>
    <row r="3728" spans="1:15" x14ac:dyDescent="0.15">
      <c r="A3728">
        <f t="shared" si="189"/>
        <v>3</v>
      </c>
      <c r="B3728" s="3" t="s">
        <v>3727</v>
      </c>
      <c r="C3728" s="4">
        <v>-4.7719697838623496</v>
      </c>
      <c r="K3728" s="8">
        <v>34599</v>
      </c>
      <c r="L3728">
        <v>461.27</v>
      </c>
      <c r="M3728">
        <v>793.88630000000001</v>
      </c>
      <c r="N3728" s="9">
        <f t="shared" si="187"/>
        <v>7.7118014593435813E-3</v>
      </c>
      <c r="O3728" s="9">
        <f t="shared" si="188"/>
        <v>5.2172012616209518E-2</v>
      </c>
    </row>
    <row r="3729" spans="1:15" x14ac:dyDescent="0.15">
      <c r="A3729">
        <f t="shared" si="189"/>
        <v>4</v>
      </c>
      <c r="B3729" s="3" t="s">
        <v>3728</v>
      </c>
      <c r="C3729" s="4">
        <v>-5.6087521103316202</v>
      </c>
      <c r="K3729" s="8">
        <v>34600</v>
      </c>
      <c r="L3729">
        <v>459.67</v>
      </c>
      <c r="M3729">
        <v>789.84929999999997</v>
      </c>
      <c r="N3729" s="9">
        <f t="shared" si="187"/>
        <v>4.4577497104647534E-3</v>
      </c>
      <c r="O3729" s="9">
        <f t="shared" si="188"/>
        <v>5.2642149462923449E-2</v>
      </c>
    </row>
    <row r="3730" spans="1:15" x14ac:dyDescent="0.15">
      <c r="A3730">
        <f t="shared" si="189"/>
        <v>5</v>
      </c>
      <c r="B3730" s="3" t="s">
        <v>3729</v>
      </c>
      <c r="C3730" s="4">
        <v>-4.2218968428046297</v>
      </c>
      <c r="K3730" s="8">
        <v>34603</v>
      </c>
      <c r="L3730">
        <v>460.82</v>
      </c>
      <c r="M3730">
        <v>787.54939999999999</v>
      </c>
      <c r="N3730" s="9">
        <f t="shared" si="187"/>
        <v>-2.1221307925509691E-3</v>
      </c>
      <c r="O3730" s="9">
        <f t="shared" si="188"/>
        <v>5.7764985407116498E-2</v>
      </c>
    </row>
    <row r="3731" spans="1:15" x14ac:dyDescent="0.15">
      <c r="A3731">
        <f t="shared" si="189"/>
        <v>6</v>
      </c>
      <c r="B3731" s="3" t="s">
        <v>3730</v>
      </c>
      <c r="C3731" s="4">
        <v>-4.1976802268494504</v>
      </c>
      <c r="K3731" s="8">
        <v>34604</v>
      </c>
      <c r="L3731">
        <v>462.05</v>
      </c>
      <c r="M3731">
        <v>787.82600000000002</v>
      </c>
      <c r="N3731" s="9">
        <f t="shared" si="187"/>
        <v>1.1266873226010166E-3</v>
      </c>
      <c r="O3731" s="9">
        <f t="shared" si="188"/>
        <v>4.7207034957323479E-2</v>
      </c>
    </row>
    <row r="3732" spans="1:15" x14ac:dyDescent="0.15">
      <c r="A3732">
        <f t="shared" si="189"/>
        <v>7</v>
      </c>
      <c r="B3732" s="3" t="s">
        <v>3731</v>
      </c>
      <c r="C3732" s="4">
        <v>-4.1976802268494504</v>
      </c>
      <c r="K3732" s="8">
        <v>34605</v>
      </c>
      <c r="L3732">
        <v>464.84</v>
      </c>
      <c r="M3732">
        <v>787.47299999999996</v>
      </c>
      <c r="N3732" s="9">
        <f t="shared" si="187"/>
        <v>1.0280150398817689E-2</v>
      </c>
      <c r="O3732" s="9">
        <f t="shared" si="188"/>
        <v>4.6713883610463913E-2</v>
      </c>
    </row>
    <row r="3733" spans="1:15" x14ac:dyDescent="0.15">
      <c r="A3733">
        <f t="shared" si="189"/>
        <v>1</v>
      </c>
      <c r="B3733" s="3" t="s">
        <v>3732</v>
      </c>
      <c r="C3733" s="4">
        <v>-3.6833843921470502</v>
      </c>
      <c r="K3733" s="8">
        <v>34606</v>
      </c>
      <c r="L3733">
        <v>462.24</v>
      </c>
      <c r="M3733">
        <v>780.98069999999996</v>
      </c>
      <c r="N3733" s="9">
        <f t="shared" si="187"/>
        <v>7.2124289107271533E-3</v>
      </c>
      <c r="O3733" s="9">
        <f t="shared" si="188"/>
        <v>3.6026489503969916E-2</v>
      </c>
    </row>
    <row r="3734" spans="1:15" x14ac:dyDescent="0.15">
      <c r="A3734">
        <f t="shared" si="189"/>
        <v>2</v>
      </c>
      <c r="B3734" s="3" t="s">
        <v>3733</v>
      </c>
      <c r="C3734" s="4">
        <v>-4.0128885555551603</v>
      </c>
      <c r="K3734" s="8">
        <v>34607</v>
      </c>
      <c r="L3734">
        <v>462.71</v>
      </c>
      <c r="M3734">
        <v>781.15380000000005</v>
      </c>
      <c r="N3734" s="9">
        <f t="shared" si="187"/>
        <v>3.1000693721818795E-3</v>
      </c>
      <c r="O3734" s="9">
        <f t="shared" si="188"/>
        <v>3.3185303458598048E-2</v>
      </c>
    </row>
    <row r="3735" spans="1:15" x14ac:dyDescent="0.15">
      <c r="A3735">
        <f t="shared" si="189"/>
        <v>3</v>
      </c>
      <c r="B3735" s="3" t="s">
        <v>3734</v>
      </c>
      <c r="C3735" s="4">
        <v>-2.2567231043145299</v>
      </c>
      <c r="K3735" s="8">
        <v>34610</v>
      </c>
      <c r="L3735">
        <v>461.74</v>
      </c>
      <c r="M3735">
        <v>780.13</v>
      </c>
      <c r="N3735" s="9">
        <f t="shared" si="187"/>
        <v>8.6703949364896893E-4</v>
      </c>
      <c r="O3735" s="9">
        <f t="shared" si="188"/>
        <v>2.6262819734481635E-2</v>
      </c>
    </row>
    <row r="3736" spans="1:15" x14ac:dyDescent="0.15">
      <c r="A3736">
        <f t="shared" si="189"/>
        <v>4</v>
      </c>
      <c r="B3736" s="3" t="s">
        <v>3735</v>
      </c>
      <c r="C3736" s="4">
        <v>-4.8439550860808103</v>
      </c>
      <c r="K3736" s="8">
        <v>34611</v>
      </c>
      <c r="L3736">
        <v>454.59</v>
      </c>
      <c r="M3736">
        <v>792.08010000000002</v>
      </c>
      <c r="N3736" s="9">
        <f t="shared" si="187"/>
        <v>-1.433217692974853E-2</v>
      </c>
      <c r="O3736" s="9">
        <f t="shared" si="188"/>
        <v>3.7969460050996773E-2</v>
      </c>
    </row>
    <row r="3737" spans="1:15" x14ac:dyDescent="0.15">
      <c r="A3737">
        <f t="shared" si="189"/>
        <v>5</v>
      </c>
      <c r="B3737" s="3" t="s">
        <v>3736</v>
      </c>
      <c r="C3737" s="4">
        <v>-5.5890392786699596</v>
      </c>
      <c r="K3737" s="8">
        <v>34612</v>
      </c>
      <c r="L3737">
        <v>453.52</v>
      </c>
      <c r="M3737">
        <v>790.13840000000005</v>
      </c>
      <c r="N3737" s="9">
        <f t="shared" si="187"/>
        <v>-1.5670443200069495E-2</v>
      </c>
      <c r="O3737" s="9">
        <f t="shared" si="188"/>
        <v>3.4138118329178013E-2</v>
      </c>
    </row>
    <row r="3738" spans="1:15" x14ac:dyDescent="0.15">
      <c r="A3738">
        <f t="shared" si="189"/>
        <v>6</v>
      </c>
      <c r="B3738" s="3" t="s">
        <v>3737</v>
      </c>
      <c r="C3738" s="4">
        <v>-7.1872429445878598</v>
      </c>
      <c r="K3738" s="8">
        <v>34613</v>
      </c>
      <c r="L3738">
        <v>452.36</v>
      </c>
      <c r="M3738">
        <v>799.22850000000005</v>
      </c>
      <c r="N3738" s="9">
        <f t="shared" si="187"/>
        <v>-1.4852563264950547E-2</v>
      </c>
      <c r="O3738" s="9">
        <f t="shared" si="188"/>
        <v>4.875197454111535E-2</v>
      </c>
    </row>
    <row r="3739" spans="1:15" x14ac:dyDescent="0.15">
      <c r="A3739">
        <f t="shared" si="189"/>
        <v>7</v>
      </c>
      <c r="B3739" s="3" t="s">
        <v>3738</v>
      </c>
      <c r="C3739" s="4">
        <v>-7.1872429445878598</v>
      </c>
      <c r="K3739" s="8">
        <v>34614</v>
      </c>
      <c r="L3739">
        <v>455.1</v>
      </c>
      <c r="M3739">
        <v>797.88499999999999</v>
      </c>
      <c r="N3739" s="9">
        <f t="shared" si="187"/>
        <v>-1.131845929916786E-2</v>
      </c>
      <c r="O3739" s="9">
        <f t="shared" si="188"/>
        <v>4.8768866265982647E-2</v>
      </c>
    </row>
    <row r="3740" spans="1:15" x14ac:dyDescent="0.15">
      <c r="A3740">
        <f t="shared" si="189"/>
        <v>1</v>
      </c>
      <c r="B3740" s="3" t="s">
        <v>3739</v>
      </c>
      <c r="C3740" s="4">
        <v>-6.4994163148961297</v>
      </c>
      <c r="K3740" s="8">
        <v>34617</v>
      </c>
      <c r="L3740">
        <v>459.04</v>
      </c>
      <c r="M3740">
        <v>797.88499999999999</v>
      </c>
      <c r="N3740" s="9">
        <f t="shared" si="187"/>
        <v>-3.9923624370767907E-3</v>
      </c>
      <c r="O3740" s="9">
        <f t="shared" si="188"/>
        <v>4.7019664629845526E-2</v>
      </c>
    </row>
    <row r="3741" spans="1:15" x14ac:dyDescent="0.15">
      <c r="A3741">
        <f t="shared" si="189"/>
        <v>2</v>
      </c>
      <c r="B3741" s="3" t="s">
        <v>3740</v>
      </c>
      <c r="C3741" s="4">
        <v>-2.1808662905881899</v>
      </c>
      <c r="K3741" s="8">
        <v>34618</v>
      </c>
      <c r="L3741">
        <v>465.79</v>
      </c>
      <c r="M3741">
        <v>792.99810000000002</v>
      </c>
      <c r="N3741" s="9">
        <f t="shared" si="187"/>
        <v>1.0127515614156923E-2</v>
      </c>
      <c r="O3741" s="9">
        <f t="shared" si="188"/>
        <v>3.6907862735560348E-2</v>
      </c>
    </row>
    <row r="3742" spans="1:15" x14ac:dyDescent="0.15">
      <c r="A3742">
        <f t="shared" si="189"/>
        <v>3</v>
      </c>
      <c r="B3742" s="3" t="s">
        <v>3741</v>
      </c>
      <c r="C3742" s="4">
        <v>-2.9812192348854598</v>
      </c>
      <c r="K3742" s="8">
        <v>34619</v>
      </c>
      <c r="L3742">
        <v>465.47</v>
      </c>
      <c r="M3742">
        <v>796.20219999999995</v>
      </c>
      <c r="N3742" s="9">
        <f t="shared" si="187"/>
        <v>8.6242388784156798E-3</v>
      </c>
      <c r="O3742" s="9">
        <f t="shared" si="188"/>
        <v>4.000630115113557E-2</v>
      </c>
    </row>
    <row r="3743" spans="1:15" x14ac:dyDescent="0.15">
      <c r="A3743">
        <f t="shared" si="189"/>
        <v>4</v>
      </c>
      <c r="B3743" s="3" t="s">
        <v>3742</v>
      </c>
      <c r="C3743" s="4">
        <v>-3.19172548603659</v>
      </c>
      <c r="K3743" s="8">
        <v>34620</v>
      </c>
      <c r="L3743">
        <v>467.79</v>
      </c>
      <c r="M3743">
        <v>800.18899999999996</v>
      </c>
      <c r="N3743" s="9">
        <f t="shared" si="187"/>
        <v>2.0564231090547391E-3</v>
      </c>
      <c r="O3743" s="9">
        <f t="shared" si="188"/>
        <v>5.8397298338285442E-2</v>
      </c>
    </row>
    <row r="3744" spans="1:15" x14ac:dyDescent="0.15">
      <c r="A3744">
        <f t="shared" si="189"/>
        <v>5</v>
      </c>
      <c r="B3744" s="3" t="s">
        <v>3743</v>
      </c>
      <c r="C3744" s="4">
        <v>-1.59113727823049</v>
      </c>
      <c r="K3744" s="8">
        <v>34621</v>
      </c>
      <c r="L3744">
        <v>469.1</v>
      </c>
      <c r="M3744">
        <v>800.33780000000002</v>
      </c>
      <c r="N3744" s="9">
        <f t="shared" si="187"/>
        <v>-8.5197018104365974E-4</v>
      </c>
      <c r="O3744" s="9">
        <f t="shared" si="188"/>
        <v>5.7212535784749496E-2</v>
      </c>
    </row>
    <row r="3745" spans="1:15" x14ac:dyDescent="0.15">
      <c r="A3745">
        <f t="shared" si="189"/>
        <v>6</v>
      </c>
      <c r="B3745" s="3" t="s">
        <v>3744</v>
      </c>
      <c r="C3745" s="4">
        <v>-2.21150940361784</v>
      </c>
      <c r="K3745" s="8">
        <v>34624</v>
      </c>
      <c r="L3745">
        <v>468.96</v>
      </c>
      <c r="M3745">
        <v>798.12549999999999</v>
      </c>
      <c r="N3745" s="9">
        <f t="shared" si="187"/>
        <v>1.0886967659302638E-3</v>
      </c>
      <c r="O3745" s="9">
        <f t="shared" si="188"/>
        <v>5.2107515862508835E-2</v>
      </c>
    </row>
    <row r="3746" spans="1:15" x14ac:dyDescent="0.15">
      <c r="A3746">
        <f t="shared" si="189"/>
        <v>7</v>
      </c>
      <c r="B3746" s="3" t="s">
        <v>3745</v>
      </c>
      <c r="C3746" s="4">
        <v>-2.21150940361784</v>
      </c>
      <c r="K3746" s="8">
        <v>34625</v>
      </c>
      <c r="L3746">
        <v>467.66</v>
      </c>
      <c r="M3746">
        <v>797.80359999999996</v>
      </c>
      <c r="N3746" s="9">
        <f t="shared" si="187"/>
        <v>3.1101863966882526E-3</v>
      </c>
      <c r="O3746" s="9">
        <f t="shared" si="188"/>
        <v>5.1635491443603687E-2</v>
      </c>
    </row>
    <row r="3747" spans="1:15" x14ac:dyDescent="0.15">
      <c r="A3747">
        <f t="shared" si="189"/>
        <v>1</v>
      </c>
      <c r="B3747" s="3" t="s">
        <v>3746</v>
      </c>
      <c r="C3747" s="4">
        <v>-1.4744107646671401</v>
      </c>
      <c r="K3747" s="8">
        <v>34626</v>
      </c>
      <c r="L3747">
        <v>470.28</v>
      </c>
      <c r="M3747">
        <v>791.59770000000003</v>
      </c>
      <c r="N3747" s="9">
        <f t="shared" si="187"/>
        <v>9.0329778788593718E-3</v>
      </c>
      <c r="O3747" s="9">
        <f t="shared" si="188"/>
        <v>2.649987940277132E-2</v>
      </c>
    </row>
    <row r="3748" spans="1:15" x14ac:dyDescent="0.15">
      <c r="A3748">
        <f t="shared" si="189"/>
        <v>2</v>
      </c>
      <c r="B3748" s="3" t="s">
        <v>3747</v>
      </c>
      <c r="C3748" s="4">
        <v>-2.01041206323247</v>
      </c>
      <c r="K3748" s="8">
        <v>34627</v>
      </c>
      <c r="L3748">
        <v>466.85</v>
      </c>
      <c r="M3748">
        <v>782.50379999999996</v>
      </c>
      <c r="N3748" s="9">
        <f t="shared" si="187"/>
        <v>3.2018222451435374E-3</v>
      </c>
      <c r="O3748" s="9">
        <f t="shared" si="188"/>
        <v>7.8660828756849099E-3</v>
      </c>
    </row>
    <row r="3749" spans="1:15" x14ac:dyDescent="0.15">
      <c r="A3749">
        <f t="shared" si="189"/>
        <v>3</v>
      </c>
      <c r="B3749" s="3" t="s">
        <v>3748</v>
      </c>
      <c r="C3749" s="4">
        <v>-1.95625437845443</v>
      </c>
      <c r="K3749" s="8">
        <v>34628</v>
      </c>
      <c r="L3749">
        <v>464.89</v>
      </c>
      <c r="M3749">
        <v>789.09450000000004</v>
      </c>
      <c r="N3749" s="9">
        <f t="shared" si="187"/>
        <v>3.4968808686079988E-3</v>
      </c>
      <c r="O3749" s="9">
        <f t="shared" si="188"/>
        <v>2.7168677215948733E-2</v>
      </c>
    </row>
    <row r="3750" spans="1:15" x14ac:dyDescent="0.15">
      <c r="A3750">
        <f t="shared" si="189"/>
        <v>4</v>
      </c>
      <c r="B3750" s="3" t="s">
        <v>3749</v>
      </c>
      <c r="C3750" s="4">
        <v>-4.0260413446771697</v>
      </c>
      <c r="K3750" s="8">
        <v>34631</v>
      </c>
      <c r="L3750">
        <v>460.83</v>
      </c>
      <c r="M3750">
        <v>781.1558</v>
      </c>
      <c r="N3750" s="9">
        <f t="shared" si="187"/>
        <v>-7.2598018095648698E-3</v>
      </c>
      <c r="O3750" s="9">
        <f t="shared" si="188"/>
        <v>1.170363332501001E-2</v>
      </c>
    </row>
    <row r="3751" spans="1:15" x14ac:dyDescent="0.15">
      <c r="A3751">
        <f t="shared" si="189"/>
        <v>5</v>
      </c>
      <c r="B3751" s="3" t="s">
        <v>3750</v>
      </c>
      <c r="C3751" s="4">
        <v>-6.4514990621906998</v>
      </c>
      <c r="K3751" s="8">
        <v>34632</v>
      </c>
      <c r="L3751">
        <v>461.53</v>
      </c>
      <c r="M3751">
        <v>785.19669999999996</v>
      </c>
      <c r="N3751" s="9">
        <f t="shared" si="187"/>
        <v>-5.9659702778377399E-3</v>
      </c>
      <c r="O3751" s="9">
        <f t="shared" si="188"/>
        <v>1.4756812740395198E-2</v>
      </c>
    </row>
    <row r="3752" spans="1:15" x14ac:dyDescent="0.15">
      <c r="A3752">
        <f t="shared" si="189"/>
        <v>6</v>
      </c>
      <c r="B3752" s="3" t="s">
        <v>3751</v>
      </c>
      <c r="C3752" s="4">
        <v>-6.60132811646488</v>
      </c>
      <c r="K3752" s="8">
        <v>34633</v>
      </c>
      <c r="L3752">
        <v>462.62</v>
      </c>
      <c r="M3752">
        <v>785.90679999999998</v>
      </c>
      <c r="N3752" s="9">
        <f t="shared" si="187"/>
        <v>-4.2831622220788068E-3</v>
      </c>
      <c r="O3752" s="9">
        <f t="shared" si="188"/>
        <v>5.3652703864219831E-3</v>
      </c>
    </row>
    <row r="3753" spans="1:15" x14ac:dyDescent="0.15">
      <c r="A3753">
        <f t="shared" si="189"/>
        <v>7</v>
      </c>
      <c r="B3753" s="3" t="s">
        <v>3752</v>
      </c>
      <c r="C3753" s="4">
        <v>-6.60132811646488</v>
      </c>
      <c r="K3753" s="8">
        <v>34634</v>
      </c>
      <c r="L3753">
        <v>465.85</v>
      </c>
      <c r="M3753">
        <v>786.76890000000003</v>
      </c>
      <c r="N3753" s="9">
        <f t="shared" si="187"/>
        <v>-4.0194129091569719E-3</v>
      </c>
      <c r="O3753" s="9">
        <f t="shared" si="188"/>
        <v>8.7428692535251873E-3</v>
      </c>
    </row>
    <row r="3754" spans="1:15" x14ac:dyDescent="0.15">
      <c r="A3754">
        <f t="shared" si="189"/>
        <v>1</v>
      </c>
      <c r="B3754" s="3" t="s">
        <v>3753</v>
      </c>
      <c r="C3754" s="4">
        <v>-5.84605067198002</v>
      </c>
      <c r="K3754" s="8">
        <v>34635</v>
      </c>
      <c r="L3754">
        <v>473.77</v>
      </c>
      <c r="M3754">
        <v>795.54499999999996</v>
      </c>
      <c r="N3754" s="9">
        <f t="shared" si="187"/>
        <v>1.2696919821302499E-2</v>
      </c>
      <c r="O3754" s="9">
        <f t="shared" si="188"/>
        <v>2.4831466304661598E-2</v>
      </c>
    </row>
    <row r="3755" spans="1:15" x14ac:dyDescent="0.15">
      <c r="A3755">
        <f t="shared" si="189"/>
        <v>2</v>
      </c>
      <c r="B3755" s="3" t="s">
        <v>3754</v>
      </c>
      <c r="C3755" s="4">
        <v>-6.8743032016294796</v>
      </c>
      <c r="K3755" s="8">
        <v>34638</v>
      </c>
      <c r="L3755">
        <v>472.35</v>
      </c>
      <c r="M3755">
        <v>803.23869999999999</v>
      </c>
      <c r="N3755" s="9">
        <f t="shared" si="187"/>
        <v>6.9281603069708542E-3</v>
      </c>
      <c r="O3755" s="9">
        <f t="shared" si="188"/>
        <v>3.4742591196789796E-2</v>
      </c>
    </row>
    <row r="3756" spans="1:15" x14ac:dyDescent="0.15">
      <c r="A3756">
        <f t="shared" si="189"/>
        <v>3</v>
      </c>
      <c r="B3756" s="3" t="s">
        <v>3755</v>
      </c>
      <c r="C3756" s="4">
        <v>-10.7499064085036</v>
      </c>
      <c r="K3756" s="8">
        <v>34639</v>
      </c>
      <c r="L3756">
        <v>468.42</v>
      </c>
      <c r="M3756">
        <v>808.22029999999995</v>
      </c>
      <c r="N3756" s="9">
        <f t="shared" si="187"/>
        <v>-4.2694902228634923E-5</v>
      </c>
      <c r="O3756" s="9">
        <f t="shared" si="188"/>
        <v>3.2658374346251851E-2</v>
      </c>
    </row>
    <row r="3757" spans="1:15" x14ac:dyDescent="0.15">
      <c r="A3757">
        <f t="shared" si="189"/>
        <v>4</v>
      </c>
      <c r="B3757" s="3" t="s">
        <v>3756</v>
      </c>
      <c r="C3757" s="4">
        <v>-10.2145463682275</v>
      </c>
      <c r="K3757" s="8">
        <v>34640</v>
      </c>
      <c r="L3757">
        <v>466.51</v>
      </c>
      <c r="M3757">
        <v>805.82429999999999</v>
      </c>
      <c r="N3757" s="9">
        <f t="shared" si="187"/>
        <v>7.5374713835256735E-3</v>
      </c>
      <c r="O3757" s="9">
        <f t="shared" si="188"/>
        <v>2.9207643852272591E-2</v>
      </c>
    </row>
    <row r="3758" spans="1:15" x14ac:dyDescent="0.15">
      <c r="A3758">
        <f t="shared" si="189"/>
        <v>5</v>
      </c>
      <c r="B3758" s="3" t="s">
        <v>3757</v>
      </c>
      <c r="C3758" s="4">
        <v>-9.4252519776813308</v>
      </c>
      <c r="K3758" s="8">
        <v>34641</v>
      </c>
      <c r="L3758">
        <v>467.91</v>
      </c>
      <c r="M3758">
        <v>802.87369999999999</v>
      </c>
      <c r="N3758" s="9">
        <f t="shared" si="187"/>
        <v>2.2776454130144952E-2</v>
      </c>
      <c r="O3758" s="9">
        <f t="shared" si="188"/>
        <v>2.8440138634531653E-2</v>
      </c>
    </row>
    <row r="3759" spans="1:15" x14ac:dyDescent="0.15">
      <c r="A3759">
        <f t="shared" si="189"/>
        <v>6</v>
      </c>
      <c r="B3759" s="3" t="s">
        <v>3758</v>
      </c>
      <c r="C3759" s="4">
        <v>-9.4252519776813308</v>
      </c>
      <c r="K3759" s="8">
        <v>34642</v>
      </c>
      <c r="L3759">
        <v>462.28</v>
      </c>
      <c r="M3759">
        <v>805.87969999999996</v>
      </c>
      <c r="N3759" s="9">
        <f t="shared" si="187"/>
        <v>5.8968165894204283E-3</v>
      </c>
      <c r="O3759" s="9">
        <f t="shared" si="188"/>
        <v>3.781106623703967E-2</v>
      </c>
    </row>
    <row r="3760" spans="1:15" x14ac:dyDescent="0.15">
      <c r="A3760">
        <f t="shared" si="189"/>
        <v>7</v>
      </c>
      <c r="B3760" s="3" t="s">
        <v>3759</v>
      </c>
      <c r="C3760" s="4">
        <v>-9.4252519776813308</v>
      </c>
      <c r="K3760" s="8">
        <v>34645</v>
      </c>
      <c r="L3760">
        <v>463.07</v>
      </c>
      <c r="M3760">
        <v>808.81129999999996</v>
      </c>
      <c r="N3760" s="9">
        <f t="shared" si="187"/>
        <v>6.2145542252449726E-3</v>
      </c>
      <c r="O3760" s="9">
        <f t="shared" si="188"/>
        <v>4.6980658959488109E-2</v>
      </c>
    </row>
    <row r="3761" spans="1:15" x14ac:dyDescent="0.15">
      <c r="A3761">
        <f t="shared" si="189"/>
        <v>1</v>
      </c>
      <c r="B3761" s="3" t="s">
        <v>3760</v>
      </c>
      <c r="C3761" s="4">
        <v>-9.4252519776813308</v>
      </c>
      <c r="K3761" s="8">
        <v>34646</v>
      </c>
      <c r="L3761">
        <v>465.65</v>
      </c>
      <c r="M3761">
        <v>810.0874</v>
      </c>
      <c r="N3761" s="9">
        <f t="shared" si="187"/>
        <v>1.1556926552690472E-2</v>
      </c>
      <c r="O3761" s="9">
        <f t="shared" si="188"/>
        <v>5.5600562144384025E-2</v>
      </c>
    </row>
    <row r="3762" spans="1:15" x14ac:dyDescent="0.15">
      <c r="A3762">
        <f t="shared" si="189"/>
        <v>2</v>
      </c>
      <c r="B3762" s="3" t="s">
        <v>3761</v>
      </c>
      <c r="C3762" s="4">
        <v>-8.7081175768809604</v>
      </c>
      <c r="K3762" s="8">
        <v>34647</v>
      </c>
      <c r="L3762">
        <v>465.4</v>
      </c>
      <c r="M3762">
        <v>810.726</v>
      </c>
      <c r="N3762" s="9">
        <f t="shared" si="187"/>
        <v>3.6228758733718447E-3</v>
      </c>
      <c r="O3762" s="9">
        <f t="shared" si="188"/>
        <v>5.3463062665982886E-2</v>
      </c>
    </row>
    <row r="3763" spans="1:15" x14ac:dyDescent="0.15">
      <c r="A3763">
        <f t="shared" si="189"/>
        <v>3</v>
      </c>
      <c r="B3763" s="3" t="s">
        <v>3762</v>
      </c>
      <c r="C3763" s="4">
        <v>-7.7700242823343899</v>
      </c>
      <c r="K3763" s="8">
        <v>34648</v>
      </c>
      <c r="L3763">
        <v>464.37</v>
      </c>
      <c r="M3763">
        <v>810.726</v>
      </c>
      <c r="N3763" s="9">
        <f t="shared" si="187"/>
        <v>3.7394086114472813E-3</v>
      </c>
      <c r="O3763" s="9">
        <f t="shared" si="188"/>
        <v>5.4371547993305569E-2</v>
      </c>
    </row>
    <row r="3764" spans="1:15" x14ac:dyDescent="0.15">
      <c r="A3764">
        <f t="shared" si="189"/>
        <v>4</v>
      </c>
      <c r="B3764" s="3" t="s">
        <v>3763</v>
      </c>
      <c r="C3764" s="4">
        <v>-7.7789357218609601</v>
      </c>
      <c r="K3764" s="8">
        <v>34649</v>
      </c>
      <c r="L3764">
        <v>462.35</v>
      </c>
      <c r="M3764">
        <v>809.27160000000003</v>
      </c>
      <c r="N3764" s="9">
        <f t="shared" si="187"/>
        <v>-6.5321558262961821E-3</v>
      </c>
      <c r="O3764" s="9">
        <f t="shared" si="188"/>
        <v>4.8028127974514057E-2</v>
      </c>
    </row>
    <row r="3765" spans="1:15" x14ac:dyDescent="0.15">
      <c r="A3765">
        <f t="shared" si="189"/>
        <v>5</v>
      </c>
      <c r="B3765" s="3" t="s">
        <v>3764</v>
      </c>
      <c r="C3765" s="4">
        <v>-8.8069603100017506</v>
      </c>
      <c r="K3765" s="8">
        <v>34652</v>
      </c>
      <c r="L3765">
        <v>466.04</v>
      </c>
      <c r="M3765">
        <v>811.33879999999999</v>
      </c>
      <c r="N3765" s="9">
        <f t="shared" si="187"/>
        <v>4.9380053908356647E-3</v>
      </c>
      <c r="O3765" s="9">
        <f t="shared" si="188"/>
        <v>4.9599177851139986E-2</v>
      </c>
    </row>
    <row r="3766" spans="1:15" x14ac:dyDescent="0.15">
      <c r="A3766">
        <f t="shared" si="189"/>
        <v>6</v>
      </c>
      <c r="B3766" s="3" t="s">
        <v>3765</v>
      </c>
      <c r="C3766" s="4">
        <v>-9.1043883407421493</v>
      </c>
      <c r="K3766" s="8">
        <v>34653</v>
      </c>
      <c r="L3766">
        <v>465.03</v>
      </c>
      <c r="M3766">
        <v>811.56330000000003</v>
      </c>
      <c r="N3766" s="9">
        <f t="shared" si="187"/>
        <v>-3.6637099884304636E-3</v>
      </c>
      <c r="O3766" s="9">
        <f t="shared" si="188"/>
        <v>5.3208785373180634E-2</v>
      </c>
    </row>
    <row r="3767" spans="1:15" x14ac:dyDescent="0.15">
      <c r="A3767">
        <f t="shared" si="189"/>
        <v>7</v>
      </c>
      <c r="B3767" s="3" t="s">
        <v>3766</v>
      </c>
      <c r="C3767" s="4">
        <v>-9.1043883407421493</v>
      </c>
      <c r="K3767" s="8">
        <v>34654</v>
      </c>
      <c r="L3767">
        <v>465.62</v>
      </c>
      <c r="M3767">
        <v>816.00130000000001</v>
      </c>
      <c r="N3767" s="9">
        <f t="shared" si="187"/>
        <v>1.7426475334008096E-3</v>
      </c>
      <c r="O3767" s="9">
        <f t="shared" si="188"/>
        <v>5.6202572082151292E-2</v>
      </c>
    </row>
    <row r="3768" spans="1:15" x14ac:dyDescent="0.15">
      <c r="A3768">
        <f t="shared" si="189"/>
        <v>1</v>
      </c>
      <c r="B3768" s="3" t="s">
        <v>3767</v>
      </c>
      <c r="C3768" s="4">
        <v>-9.1043883407421493</v>
      </c>
      <c r="K3768" s="8">
        <v>34655</v>
      </c>
      <c r="L3768">
        <v>463.57</v>
      </c>
      <c r="M3768">
        <v>813.94889999999998</v>
      </c>
      <c r="N3768" s="9">
        <f t="shared" si="187"/>
        <v>-1.0784694361765101E-4</v>
      </c>
      <c r="O3768" s="9">
        <f t="shared" si="188"/>
        <v>5.0907936880107751E-2</v>
      </c>
    </row>
    <row r="3769" spans="1:15" x14ac:dyDescent="0.15">
      <c r="A3769">
        <f t="shared" si="189"/>
        <v>2</v>
      </c>
      <c r="B3769" s="3" t="s">
        <v>3768</v>
      </c>
      <c r="C3769" s="4">
        <v>-10.801240906899</v>
      </c>
      <c r="K3769" s="8">
        <v>34656</v>
      </c>
      <c r="L3769">
        <v>461.47</v>
      </c>
      <c r="M3769">
        <v>812.81809999999996</v>
      </c>
      <c r="N3769" s="9">
        <f t="shared" si="187"/>
        <v>-2.4427150886294768E-3</v>
      </c>
      <c r="O3769" s="9">
        <f t="shared" si="188"/>
        <v>6.0930763278829625E-2</v>
      </c>
    </row>
    <row r="3770" spans="1:15" x14ac:dyDescent="0.15">
      <c r="A3770">
        <f t="shared" si="189"/>
        <v>3</v>
      </c>
      <c r="B3770" s="3" t="s">
        <v>3769</v>
      </c>
      <c r="C3770" s="4">
        <v>-2.58870328159444</v>
      </c>
      <c r="K3770" s="8">
        <v>34659</v>
      </c>
      <c r="L3770">
        <v>458.3</v>
      </c>
      <c r="M3770">
        <v>810.78819999999996</v>
      </c>
      <c r="N3770" s="9">
        <f t="shared" si="187"/>
        <v>-1.8077668634155497E-3</v>
      </c>
      <c r="O3770" s="9">
        <f t="shared" si="188"/>
        <v>5.2229661420582607E-2</v>
      </c>
    </row>
    <row r="3771" spans="1:15" x14ac:dyDescent="0.15">
      <c r="A3771">
        <f t="shared" si="189"/>
        <v>4</v>
      </c>
      <c r="B3771" s="3" t="s">
        <v>3770</v>
      </c>
      <c r="C3771" s="4">
        <v>-3.8075909388612299</v>
      </c>
      <c r="K3771" s="8">
        <v>34660</v>
      </c>
      <c r="L3771">
        <v>450.09</v>
      </c>
      <c r="M3771">
        <v>812.58659999999998</v>
      </c>
      <c r="N3771" s="9">
        <f t="shared" si="187"/>
        <v>-2.3729475305294678E-2</v>
      </c>
      <c r="O3771" s="9">
        <f t="shared" si="188"/>
        <v>5.5244232162753759E-2</v>
      </c>
    </row>
    <row r="3772" spans="1:15" x14ac:dyDescent="0.15">
      <c r="A3772">
        <f t="shared" si="189"/>
        <v>5</v>
      </c>
      <c r="B3772" s="3" t="s">
        <v>3771</v>
      </c>
      <c r="C3772" s="4">
        <v>-6.4394521276928103</v>
      </c>
      <c r="K3772" s="8">
        <v>34661</v>
      </c>
      <c r="L3772">
        <v>449.93</v>
      </c>
      <c r="M3772">
        <v>814.0317</v>
      </c>
      <c r="N3772" s="9">
        <f t="shared" si="187"/>
        <v>-2.6883813478674634E-2</v>
      </c>
      <c r="O3772" s="9">
        <f t="shared" si="188"/>
        <v>6.3655749593304556E-2</v>
      </c>
    </row>
    <row r="3773" spans="1:15" x14ac:dyDescent="0.15">
      <c r="A3773">
        <f t="shared" si="189"/>
        <v>6</v>
      </c>
      <c r="B3773" s="3" t="s">
        <v>3772</v>
      </c>
      <c r="C3773" s="4">
        <v>-8.9071758287483895</v>
      </c>
      <c r="K3773" s="8">
        <v>34663</v>
      </c>
      <c r="L3773">
        <v>452.29</v>
      </c>
      <c r="M3773">
        <v>814.83309999999994</v>
      </c>
      <c r="N3773" s="9">
        <f t="shared" si="187"/>
        <v>-2.3258325055068418E-2</v>
      </c>
      <c r="O3773" s="9">
        <f t="shared" si="188"/>
        <v>5.6020465332559555E-2</v>
      </c>
    </row>
    <row r="3774" spans="1:15" x14ac:dyDescent="0.15">
      <c r="A3774">
        <f t="shared" si="189"/>
        <v>7</v>
      </c>
      <c r="B3774" s="3" t="s">
        <v>3773</v>
      </c>
      <c r="C3774" s="4">
        <v>-8.9071758287483895</v>
      </c>
      <c r="K3774" s="8">
        <v>34666</v>
      </c>
      <c r="L3774">
        <v>454.16</v>
      </c>
      <c r="M3774">
        <v>820.678</v>
      </c>
      <c r="N3774" s="9">
        <f t="shared" si="187"/>
        <v>-1.6756873782203807E-2</v>
      </c>
      <c r="O3774" s="9">
        <f t="shared" si="188"/>
        <v>6.1259473452736746E-2</v>
      </c>
    </row>
    <row r="3775" spans="1:15" x14ac:dyDescent="0.15">
      <c r="A3775">
        <f t="shared" si="189"/>
        <v>1</v>
      </c>
      <c r="B3775" s="3" t="s">
        <v>3774</v>
      </c>
      <c r="C3775" s="4">
        <v>-9.0629381251403291</v>
      </c>
      <c r="K3775" s="8">
        <v>34667</v>
      </c>
      <c r="L3775">
        <v>455.17</v>
      </c>
      <c r="M3775">
        <v>817.59540000000004</v>
      </c>
      <c r="N3775" s="9">
        <f t="shared" si="187"/>
        <v>-1.4335520474674679E-2</v>
      </c>
      <c r="O3775" s="9">
        <f t="shared" si="188"/>
        <v>4.7159186894759841E-2</v>
      </c>
    </row>
    <row r="3776" spans="1:15" x14ac:dyDescent="0.15">
      <c r="A3776">
        <f t="shared" si="189"/>
        <v>2</v>
      </c>
      <c r="B3776" s="3" t="s">
        <v>3775</v>
      </c>
      <c r="C3776" s="4">
        <v>-9.7249106911239593</v>
      </c>
      <c r="K3776" s="8">
        <v>34668</v>
      </c>
      <c r="L3776">
        <v>453.69</v>
      </c>
      <c r="M3776">
        <v>819.99549999999999</v>
      </c>
      <c r="N3776" s="9">
        <f t="shared" si="187"/>
        <v>-1.7753144688129163E-2</v>
      </c>
      <c r="O3776" s="9">
        <f t="shared" si="188"/>
        <v>5.289247199579572E-2</v>
      </c>
    </row>
    <row r="3777" spans="1:15" x14ac:dyDescent="0.15">
      <c r="A3777">
        <f t="shared" si="189"/>
        <v>3</v>
      </c>
      <c r="B3777" s="3" t="s">
        <v>3776</v>
      </c>
      <c r="C3777" s="4">
        <v>-7.6481629362208503</v>
      </c>
      <c r="K3777" s="8">
        <v>34669</v>
      </c>
      <c r="L3777">
        <v>448.92</v>
      </c>
      <c r="M3777">
        <v>813.81799999999998</v>
      </c>
      <c r="N3777" s="9">
        <f t="shared" si="187"/>
        <v>-3.0640668523676862E-2</v>
      </c>
      <c r="O3777" s="9">
        <f t="shared" si="188"/>
        <v>4.5328328336299961E-2</v>
      </c>
    </row>
    <row r="3778" spans="1:15" x14ac:dyDescent="0.15">
      <c r="A3778">
        <f t="shared" si="189"/>
        <v>4</v>
      </c>
      <c r="B3778" s="3" t="s">
        <v>3777</v>
      </c>
      <c r="C3778" s="4">
        <v>-6.28969832263948</v>
      </c>
      <c r="K3778" s="8">
        <v>34670</v>
      </c>
      <c r="L3778">
        <v>453.3</v>
      </c>
      <c r="M3778">
        <v>808.5575</v>
      </c>
      <c r="N3778" s="9">
        <f t="shared" ref="N3778:N3841" si="190">L3778/L3526-1</f>
        <v>-2.4930628750887251E-2</v>
      </c>
      <c r="O3778" s="9">
        <f t="shared" ref="O3778:O3841" si="191">M3778/M3526-1</f>
        <v>4.200589590347481E-2</v>
      </c>
    </row>
    <row r="3779" spans="1:15" x14ac:dyDescent="0.15">
      <c r="A3779">
        <f t="shared" si="189"/>
        <v>5</v>
      </c>
      <c r="B3779" s="3" t="s">
        <v>3778</v>
      </c>
      <c r="C3779" s="4">
        <v>-8.0094085274335391</v>
      </c>
      <c r="K3779" s="8">
        <v>34673</v>
      </c>
      <c r="L3779">
        <v>453.32</v>
      </c>
      <c r="M3779">
        <v>801.21529999999996</v>
      </c>
      <c r="N3779" s="9">
        <f t="shared" si="190"/>
        <v>-2.8107111463670842E-2</v>
      </c>
      <c r="O3779" s="9">
        <f t="shared" si="191"/>
        <v>3.9371609896465598E-2</v>
      </c>
    </row>
    <row r="3780" spans="1:15" x14ac:dyDescent="0.15">
      <c r="A3780">
        <f t="shared" ref="A3780:A3843" si="192">WEEKDAY(B3780,2)</f>
        <v>6</v>
      </c>
      <c r="B3780" s="3" t="s">
        <v>3779</v>
      </c>
      <c r="C3780" s="4">
        <v>-8.98070601306509</v>
      </c>
      <c r="K3780" s="8">
        <v>34674</v>
      </c>
      <c r="L3780">
        <v>453.11</v>
      </c>
      <c r="M3780">
        <v>804.32550000000003</v>
      </c>
      <c r="N3780" s="9">
        <f t="shared" si="190"/>
        <v>-2.9244151169765975E-2</v>
      </c>
      <c r="O3780" s="9">
        <f t="shared" si="191"/>
        <v>4.3406297677764938E-2</v>
      </c>
    </row>
    <row r="3781" spans="1:15" x14ac:dyDescent="0.15">
      <c r="A3781">
        <f t="shared" si="192"/>
        <v>7</v>
      </c>
      <c r="B3781" s="3" t="s">
        <v>3780</v>
      </c>
      <c r="C3781" s="4">
        <v>-8.98070601306509</v>
      </c>
      <c r="K3781" s="8">
        <v>34675</v>
      </c>
      <c r="L3781">
        <v>451.23</v>
      </c>
      <c r="M3781">
        <v>798.18889999999999</v>
      </c>
      <c r="N3781" s="9">
        <f t="shared" si="190"/>
        <v>-3.2297497265650121E-2</v>
      </c>
      <c r="O3781" s="9">
        <f t="shared" si="191"/>
        <v>4.5724281565505898E-2</v>
      </c>
    </row>
    <row r="3782" spans="1:15" x14ac:dyDescent="0.15">
      <c r="A3782">
        <f t="shared" si="192"/>
        <v>1</v>
      </c>
      <c r="B3782" s="3" t="s">
        <v>3781</v>
      </c>
      <c r="C3782" s="4">
        <v>-8.98070601306509</v>
      </c>
      <c r="K3782" s="8">
        <v>34676</v>
      </c>
      <c r="L3782">
        <v>445.45</v>
      </c>
      <c r="M3782">
        <v>786.42010000000005</v>
      </c>
      <c r="N3782" s="9">
        <f t="shared" si="190"/>
        <v>-4.0350726011461058E-2</v>
      </c>
      <c r="O3782" s="9">
        <f t="shared" si="191"/>
        <v>2.704839920236024E-2</v>
      </c>
    </row>
    <row r="3783" spans="1:15" x14ac:dyDescent="0.15">
      <c r="A3783">
        <f t="shared" si="192"/>
        <v>2</v>
      </c>
      <c r="B3783" s="3" t="s">
        <v>3782</v>
      </c>
      <c r="C3783" s="4">
        <v>-8.4055853282463495</v>
      </c>
      <c r="K3783" s="8">
        <v>34677</v>
      </c>
      <c r="L3783">
        <v>446.96</v>
      </c>
      <c r="M3783">
        <v>794.53660000000002</v>
      </c>
      <c r="N3783" s="9">
        <f t="shared" si="190"/>
        <v>-3.6578794214644494E-2</v>
      </c>
      <c r="O3783" s="9">
        <f t="shared" si="191"/>
        <v>2.4210604609624875E-2</v>
      </c>
    </row>
    <row r="3784" spans="1:15" x14ac:dyDescent="0.15">
      <c r="A3784">
        <f t="shared" si="192"/>
        <v>3</v>
      </c>
      <c r="B3784" s="3" t="s">
        <v>3783</v>
      </c>
      <c r="C3784" s="4">
        <v>-7.5752083168442201</v>
      </c>
      <c r="K3784" s="8">
        <v>34680</v>
      </c>
      <c r="L3784">
        <v>449.47</v>
      </c>
      <c r="M3784">
        <v>792.5317</v>
      </c>
      <c r="N3784" s="9">
        <f t="shared" si="190"/>
        <v>-3.4850762293321846E-2</v>
      </c>
      <c r="O3784" s="9">
        <f t="shared" si="191"/>
        <v>2.2712998723627864E-2</v>
      </c>
    </row>
    <row r="3785" spans="1:15" x14ac:dyDescent="0.15">
      <c r="A3785">
        <f t="shared" si="192"/>
        <v>4</v>
      </c>
      <c r="B3785" s="3" t="s">
        <v>3784</v>
      </c>
      <c r="C3785" s="4">
        <v>-6.3412221063994103</v>
      </c>
      <c r="K3785" s="8">
        <v>34681</v>
      </c>
      <c r="L3785">
        <v>450.15</v>
      </c>
      <c r="M3785">
        <v>795.38440000000003</v>
      </c>
      <c r="N3785" s="9">
        <f t="shared" si="190"/>
        <v>-2.7879756403057954E-2</v>
      </c>
      <c r="O3785" s="9">
        <f t="shared" si="191"/>
        <v>2.4434411985782889E-2</v>
      </c>
    </row>
    <row r="3786" spans="1:15" x14ac:dyDescent="0.15">
      <c r="A3786">
        <f t="shared" si="192"/>
        <v>5</v>
      </c>
      <c r="B3786" s="3" t="s">
        <v>3785</v>
      </c>
      <c r="C3786" s="4">
        <v>-6.0519593456168801</v>
      </c>
      <c r="K3786" s="8">
        <v>34682</v>
      </c>
      <c r="L3786">
        <v>454.97</v>
      </c>
      <c r="M3786">
        <v>789.4502</v>
      </c>
      <c r="N3786" s="9">
        <f t="shared" si="190"/>
        <v>-1.4875281482764513E-2</v>
      </c>
      <c r="O3786" s="9">
        <f t="shared" si="191"/>
        <v>1.8806587984112166E-2</v>
      </c>
    </row>
    <row r="3787" spans="1:15" x14ac:dyDescent="0.15">
      <c r="A3787">
        <f t="shared" si="192"/>
        <v>6</v>
      </c>
      <c r="B3787" s="3" t="s">
        <v>3786</v>
      </c>
      <c r="C3787" s="4">
        <v>-5.7775447275188903</v>
      </c>
      <c r="K3787" s="8">
        <v>34683</v>
      </c>
      <c r="L3787">
        <v>455.34</v>
      </c>
      <c r="M3787">
        <v>793.05949999999996</v>
      </c>
      <c r="N3787" s="9">
        <f t="shared" si="190"/>
        <v>-1.726593861958825E-2</v>
      </c>
      <c r="O3787" s="9">
        <f t="shared" si="191"/>
        <v>1.8912317545831225E-2</v>
      </c>
    </row>
    <row r="3788" spans="1:15" x14ac:dyDescent="0.15">
      <c r="A3788">
        <f t="shared" si="192"/>
        <v>7</v>
      </c>
      <c r="B3788" s="3" t="s">
        <v>3787</v>
      </c>
      <c r="C3788" s="4">
        <v>-5.7775447275188903</v>
      </c>
      <c r="K3788" s="8">
        <v>34684</v>
      </c>
      <c r="L3788">
        <v>458.8</v>
      </c>
      <c r="M3788">
        <v>793.05949999999996</v>
      </c>
      <c r="N3788" s="9">
        <f t="shared" si="190"/>
        <v>-1.6252841030918952E-2</v>
      </c>
      <c r="O3788" s="9">
        <f t="shared" si="191"/>
        <v>2.0790513976443936E-2</v>
      </c>
    </row>
    <row r="3789" spans="1:15" x14ac:dyDescent="0.15">
      <c r="A3789">
        <f t="shared" si="192"/>
        <v>1</v>
      </c>
      <c r="B3789" s="3" t="s">
        <v>3788</v>
      </c>
      <c r="C3789" s="4">
        <v>-5.7522933022925704</v>
      </c>
      <c r="K3789" s="8">
        <v>34687</v>
      </c>
      <c r="L3789">
        <v>457.91</v>
      </c>
      <c r="M3789">
        <v>793.5806</v>
      </c>
      <c r="N3789" s="9">
        <f t="shared" si="190"/>
        <v>-1.7044112911881459E-2</v>
      </c>
      <c r="O3789" s="9">
        <f t="shared" si="191"/>
        <v>2.9412924532952189E-2</v>
      </c>
    </row>
    <row r="3790" spans="1:15" x14ac:dyDescent="0.15">
      <c r="A3790">
        <f t="shared" si="192"/>
        <v>2</v>
      </c>
      <c r="B3790" s="3" t="s">
        <v>3789</v>
      </c>
      <c r="C3790" s="4">
        <v>-1.81153375961531</v>
      </c>
      <c r="K3790" s="8">
        <v>34688</v>
      </c>
      <c r="L3790">
        <v>457.1</v>
      </c>
      <c r="M3790">
        <v>793.17470000000003</v>
      </c>
      <c r="N3790" s="9">
        <f t="shared" si="190"/>
        <v>-1.7623038899634569E-2</v>
      </c>
      <c r="O3790" s="9">
        <f t="shared" si="191"/>
        <v>2.8138609223185007E-2</v>
      </c>
    </row>
    <row r="3791" spans="1:15" x14ac:dyDescent="0.15">
      <c r="A3791">
        <f t="shared" si="192"/>
        <v>3</v>
      </c>
      <c r="B3791" s="3" t="s">
        <v>3790</v>
      </c>
      <c r="C3791" s="4">
        <v>-2.12229932309415</v>
      </c>
      <c r="K3791" s="8">
        <v>34689</v>
      </c>
      <c r="L3791">
        <v>459.61</v>
      </c>
      <c r="M3791">
        <v>797.17489999999998</v>
      </c>
      <c r="N3791" s="9">
        <f t="shared" si="190"/>
        <v>-1.6498330908157111E-2</v>
      </c>
      <c r="O3791" s="9">
        <f t="shared" si="191"/>
        <v>3.0319515088349069E-2</v>
      </c>
    </row>
    <row r="3792" spans="1:15" x14ac:dyDescent="0.15">
      <c r="A3792">
        <f t="shared" si="192"/>
        <v>4</v>
      </c>
      <c r="B3792" s="3" t="s">
        <v>3791</v>
      </c>
      <c r="C3792" s="4">
        <v>-2.1994828769032999</v>
      </c>
      <c r="K3792" s="8">
        <v>34690</v>
      </c>
      <c r="L3792">
        <v>459.68</v>
      </c>
      <c r="M3792">
        <v>799.25509999999997</v>
      </c>
      <c r="N3792" s="9">
        <f t="shared" si="190"/>
        <v>-1.6474817065342928E-2</v>
      </c>
      <c r="O3792" s="9">
        <f t="shared" si="191"/>
        <v>3.3308454794514164E-2</v>
      </c>
    </row>
    <row r="3793" spans="1:15" x14ac:dyDescent="0.15">
      <c r="A3793">
        <f t="shared" si="192"/>
        <v>5</v>
      </c>
      <c r="B3793" s="3" t="s">
        <v>3792</v>
      </c>
      <c r="C3793" s="4">
        <v>-2.0002366888337302</v>
      </c>
      <c r="K3793" s="8">
        <v>34691</v>
      </c>
      <c r="L3793">
        <v>459.83</v>
      </c>
      <c r="M3793">
        <v>796.70420000000001</v>
      </c>
      <c r="N3793" s="9">
        <f t="shared" si="190"/>
        <v>-2.2761083011008654E-2</v>
      </c>
      <c r="O3793" s="9">
        <f t="shared" si="191"/>
        <v>3.619739540860456E-2</v>
      </c>
    </row>
    <row r="3794" spans="1:15" x14ac:dyDescent="0.15">
      <c r="A3794">
        <f t="shared" si="192"/>
        <v>6</v>
      </c>
      <c r="B3794" s="3" t="s">
        <v>3793</v>
      </c>
      <c r="C3794" s="4">
        <v>0.75744281973060301</v>
      </c>
      <c r="K3794" s="8">
        <v>34695</v>
      </c>
      <c r="L3794">
        <v>462.47</v>
      </c>
      <c r="M3794">
        <v>796.51189999999997</v>
      </c>
      <c r="N3794" s="9">
        <f t="shared" si="190"/>
        <v>-1.7985305983777011E-2</v>
      </c>
      <c r="O3794" s="9">
        <f t="shared" si="191"/>
        <v>2.9946091888180426E-2</v>
      </c>
    </row>
    <row r="3795" spans="1:15" x14ac:dyDescent="0.15">
      <c r="A3795">
        <f t="shared" si="192"/>
        <v>7</v>
      </c>
      <c r="B3795" s="3" t="s">
        <v>3794</v>
      </c>
      <c r="C3795" s="4">
        <v>0.75744281973060301</v>
      </c>
      <c r="K3795" s="8">
        <v>34696</v>
      </c>
      <c r="L3795">
        <v>460.86</v>
      </c>
      <c r="M3795">
        <v>797.89880000000005</v>
      </c>
      <c r="N3795" s="9">
        <f t="shared" si="190"/>
        <v>-2.0655361468825628E-2</v>
      </c>
      <c r="O3795" s="9">
        <f t="shared" si="191"/>
        <v>2.7006488466593037E-2</v>
      </c>
    </row>
    <row r="3796" spans="1:15" x14ac:dyDescent="0.15">
      <c r="A3796">
        <f t="shared" si="192"/>
        <v>1</v>
      </c>
      <c r="B3796" s="3" t="s">
        <v>3795</v>
      </c>
      <c r="C3796" s="4">
        <v>1.44923565899602</v>
      </c>
      <c r="K3796" s="8">
        <v>34697</v>
      </c>
      <c r="L3796">
        <v>461.17</v>
      </c>
      <c r="M3796">
        <v>806.30629999999996</v>
      </c>
      <c r="N3796" s="9">
        <f t="shared" si="190"/>
        <v>-1.5939740525776624E-2</v>
      </c>
      <c r="O3796" s="9">
        <f t="shared" si="191"/>
        <v>3.9617457803826195E-2</v>
      </c>
    </row>
    <row r="3797" spans="1:15" x14ac:dyDescent="0.15">
      <c r="A3797">
        <f t="shared" si="192"/>
        <v>2</v>
      </c>
      <c r="B3797" s="3" t="s">
        <v>3796</v>
      </c>
      <c r="C3797" s="4">
        <v>-0.34976103634619699</v>
      </c>
      <c r="K3797" s="8">
        <v>34698</v>
      </c>
      <c r="L3797">
        <v>459.27</v>
      </c>
      <c r="M3797">
        <v>807.64</v>
      </c>
      <c r="N3797" s="9">
        <f t="shared" si="190"/>
        <v>-1.5392860971165212E-2</v>
      </c>
      <c r="O3797" s="9">
        <f t="shared" si="191"/>
        <v>4.3782140009279269E-2</v>
      </c>
    </row>
    <row r="3798" spans="1:15" x14ac:dyDescent="0.15">
      <c r="A3798">
        <f t="shared" si="192"/>
        <v>3</v>
      </c>
      <c r="B3798" s="3" t="s">
        <v>3797</v>
      </c>
      <c r="C3798" s="4">
        <v>-1.94262822444407</v>
      </c>
      <c r="K3798" s="8">
        <v>34702</v>
      </c>
      <c r="L3798">
        <v>459.11</v>
      </c>
      <c r="M3798">
        <v>809.60929999999996</v>
      </c>
      <c r="N3798" s="9">
        <f t="shared" si="190"/>
        <v>-1.3600034376074266E-2</v>
      </c>
      <c r="O3798" s="9">
        <f t="shared" si="191"/>
        <v>3.9238638079032606E-2</v>
      </c>
    </row>
    <row r="3799" spans="1:15" x14ac:dyDescent="0.15">
      <c r="A3799">
        <f t="shared" si="192"/>
        <v>4</v>
      </c>
      <c r="B3799" s="3" t="s">
        <v>3798</v>
      </c>
      <c r="C3799" s="4">
        <v>-1.3966706010285601</v>
      </c>
      <c r="K3799" s="8">
        <v>34703</v>
      </c>
      <c r="L3799">
        <v>460.71</v>
      </c>
      <c r="M3799">
        <v>807.22170000000006</v>
      </c>
      <c r="N3799" s="9">
        <f t="shared" si="190"/>
        <v>-1.3236522521364757E-2</v>
      </c>
      <c r="O3799" s="9">
        <f t="shared" si="191"/>
        <v>4.103840531441505E-2</v>
      </c>
    </row>
    <row r="3800" spans="1:15" x14ac:dyDescent="0.15">
      <c r="A3800">
        <f t="shared" si="192"/>
        <v>5</v>
      </c>
      <c r="B3800" s="3" t="s">
        <v>3799</v>
      </c>
      <c r="C3800" s="4">
        <v>-4.20545635993179</v>
      </c>
      <c r="K3800" s="8">
        <v>34704</v>
      </c>
      <c r="L3800">
        <v>460.34</v>
      </c>
      <c r="M3800">
        <v>803.20209999999997</v>
      </c>
      <c r="N3800" s="9">
        <f t="shared" si="190"/>
        <v>-1.5420810608491098E-2</v>
      </c>
      <c r="O3800" s="9">
        <f t="shared" si="191"/>
        <v>3.0901420309423555E-2</v>
      </c>
    </row>
    <row r="3801" spans="1:15" x14ac:dyDescent="0.15">
      <c r="A3801">
        <f t="shared" si="192"/>
        <v>6</v>
      </c>
      <c r="B3801" s="3" t="s">
        <v>3800</v>
      </c>
      <c r="C3801" s="4">
        <v>-4.16807748359762</v>
      </c>
      <c r="K3801" s="8">
        <v>34705</v>
      </c>
      <c r="L3801">
        <v>460.68</v>
      </c>
      <c r="M3801">
        <v>804.99850000000004</v>
      </c>
      <c r="N3801" s="9">
        <f t="shared" si="190"/>
        <v>-1.3786607295769859E-2</v>
      </c>
      <c r="O3801" s="9">
        <f t="shared" si="191"/>
        <v>3.4850220899154127E-2</v>
      </c>
    </row>
    <row r="3802" spans="1:15" x14ac:dyDescent="0.15">
      <c r="A3802">
        <f t="shared" si="192"/>
        <v>7</v>
      </c>
      <c r="B3802" s="3" t="s">
        <v>3801</v>
      </c>
      <c r="C3802" s="4">
        <v>-4.16807748359762</v>
      </c>
      <c r="K3802" s="8">
        <v>34708</v>
      </c>
      <c r="L3802">
        <v>460.83</v>
      </c>
      <c r="M3802">
        <v>805.88779999999997</v>
      </c>
      <c r="N3802" s="9">
        <f t="shared" si="190"/>
        <v>-1.9301979144498826E-2</v>
      </c>
      <c r="O3802" s="9">
        <f t="shared" si="191"/>
        <v>3.7584722669451454E-2</v>
      </c>
    </row>
    <row r="3803" spans="1:15" x14ac:dyDescent="0.15">
      <c r="A3803">
        <f t="shared" si="192"/>
        <v>1</v>
      </c>
      <c r="B3803" s="3" t="s">
        <v>3802</v>
      </c>
      <c r="C3803" s="4">
        <v>-3.8217999785581598</v>
      </c>
      <c r="K3803" s="8">
        <v>34709</v>
      </c>
      <c r="L3803">
        <v>461.68</v>
      </c>
      <c r="M3803">
        <v>808.05730000000005</v>
      </c>
      <c r="N3803" s="9">
        <f t="shared" si="190"/>
        <v>-2.8594272729185466E-2</v>
      </c>
      <c r="O3803" s="9">
        <f t="shared" si="191"/>
        <v>4.1182550038610044E-2</v>
      </c>
    </row>
    <row r="3804" spans="1:15" x14ac:dyDescent="0.15">
      <c r="A3804">
        <f t="shared" si="192"/>
        <v>2</v>
      </c>
      <c r="B3804" s="3" t="s">
        <v>3803</v>
      </c>
      <c r="C3804" s="4">
        <v>-3.95561876058211</v>
      </c>
      <c r="K3804" s="8">
        <v>34710</v>
      </c>
      <c r="L3804">
        <v>461.66</v>
      </c>
      <c r="M3804">
        <v>806.56410000000005</v>
      </c>
      <c r="N3804" s="9">
        <f t="shared" si="190"/>
        <v>-2.630080357707798E-2</v>
      </c>
      <c r="O3804" s="9">
        <f t="shared" si="191"/>
        <v>3.7916523398814572E-2</v>
      </c>
    </row>
    <row r="3805" spans="1:15" x14ac:dyDescent="0.15">
      <c r="A3805">
        <f t="shared" si="192"/>
        <v>3</v>
      </c>
      <c r="B3805" s="3" t="s">
        <v>3804</v>
      </c>
      <c r="C3805" s="4">
        <v>-5.9030314034122</v>
      </c>
      <c r="K3805" s="8">
        <v>34711</v>
      </c>
      <c r="L3805">
        <v>461.64</v>
      </c>
      <c r="M3805">
        <v>805.18790000000001</v>
      </c>
      <c r="N3805" s="9">
        <f t="shared" si="190"/>
        <v>-2.6425121791762485E-2</v>
      </c>
      <c r="O3805" s="9">
        <f t="shared" si="191"/>
        <v>3.0685235493738583E-2</v>
      </c>
    </row>
    <row r="3806" spans="1:15" x14ac:dyDescent="0.15">
      <c r="A3806">
        <f t="shared" si="192"/>
        <v>4</v>
      </c>
      <c r="B3806" s="3" t="s">
        <v>3805</v>
      </c>
      <c r="C3806" s="4">
        <v>-4.5209592793045399</v>
      </c>
      <c r="K3806" s="8">
        <v>34712</v>
      </c>
      <c r="L3806">
        <v>465.97</v>
      </c>
      <c r="M3806">
        <v>808.1413</v>
      </c>
      <c r="N3806" s="9">
        <f t="shared" si="190"/>
        <v>-1.3757487247867628E-2</v>
      </c>
      <c r="O3806" s="9">
        <f t="shared" si="191"/>
        <v>3.7301807952506039E-2</v>
      </c>
    </row>
    <row r="3807" spans="1:15" x14ac:dyDescent="0.15">
      <c r="A3807">
        <f t="shared" si="192"/>
        <v>5</v>
      </c>
      <c r="B3807" s="3" t="s">
        <v>3806</v>
      </c>
      <c r="C3807" s="4">
        <v>-6.1327096080113002</v>
      </c>
      <c r="K3807" s="8">
        <v>34715</v>
      </c>
      <c r="L3807">
        <v>469.38</v>
      </c>
      <c r="M3807">
        <v>815.34709999999995</v>
      </c>
      <c r="N3807" s="9">
        <f t="shared" si="190"/>
        <v>-1.1644311553768105E-2</v>
      </c>
      <c r="O3807" s="9">
        <f t="shared" si="191"/>
        <v>4.4142669826019887E-2</v>
      </c>
    </row>
    <row r="3808" spans="1:15" x14ac:dyDescent="0.15">
      <c r="A3808">
        <f t="shared" si="192"/>
        <v>6</v>
      </c>
      <c r="B3808" s="3" t="s">
        <v>3807</v>
      </c>
      <c r="C3808" s="4">
        <v>-4.1321012819385698</v>
      </c>
      <c r="K3808" s="8">
        <v>34716</v>
      </c>
      <c r="L3808">
        <v>470.05</v>
      </c>
      <c r="M3808">
        <v>820.45929999999998</v>
      </c>
      <c r="N3808" s="9">
        <f t="shared" si="190"/>
        <v>-6.866680752165677E-3</v>
      </c>
      <c r="O3808" s="9">
        <f t="shared" si="191"/>
        <v>5.4137969800436281E-2</v>
      </c>
    </row>
    <row r="3809" spans="1:15" x14ac:dyDescent="0.15">
      <c r="A3809">
        <f t="shared" si="192"/>
        <v>7</v>
      </c>
      <c r="B3809" s="3" t="s">
        <v>3808</v>
      </c>
      <c r="C3809" s="4">
        <v>-4.1321012819385698</v>
      </c>
      <c r="K3809" s="8">
        <v>34717</v>
      </c>
      <c r="L3809">
        <v>469.71</v>
      </c>
      <c r="M3809">
        <v>819.91920000000005</v>
      </c>
      <c r="N3809" s="9">
        <f t="shared" si="190"/>
        <v>-9.5730100158144538E-3</v>
      </c>
      <c r="O3809" s="9">
        <f t="shared" si="191"/>
        <v>5.0604804376687351E-2</v>
      </c>
    </row>
    <row r="3810" spans="1:15" x14ac:dyDescent="0.15">
      <c r="A3810">
        <f t="shared" si="192"/>
        <v>1</v>
      </c>
      <c r="B3810" s="3" t="s">
        <v>3809</v>
      </c>
      <c r="C3810" s="4">
        <v>-2.99684908805447</v>
      </c>
      <c r="K3810" s="8">
        <v>34718</v>
      </c>
      <c r="L3810">
        <v>466.95</v>
      </c>
      <c r="M3810">
        <v>821.53620000000001</v>
      </c>
      <c r="N3810" s="9">
        <f t="shared" si="190"/>
        <v>-1.5496521189120815E-2</v>
      </c>
      <c r="O3810" s="9">
        <f t="shared" si="191"/>
        <v>4.7198596318586805E-2</v>
      </c>
    </row>
    <row r="3811" spans="1:15" x14ac:dyDescent="0.15">
      <c r="A3811">
        <f t="shared" si="192"/>
        <v>2</v>
      </c>
      <c r="B3811" s="3" t="s">
        <v>3810</v>
      </c>
      <c r="C3811" s="4">
        <v>-4.0266863420756804</v>
      </c>
      <c r="K3811" s="8">
        <v>34719</v>
      </c>
      <c r="L3811">
        <v>464.78</v>
      </c>
      <c r="M3811">
        <v>816.34</v>
      </c>
      <c r="N3811" s="9">
        <f t="shared" si="190"/>
        <v>-2.1474588403722406E-2</v>
      </c>
      <c r="O3811" s="9">
        <f t="shared" si="191"/>
        <v>3.8674907630152022E-2</v>
      </c>
    </row>
    <row r="3812" spans="1:15" x14ac:dyDescent="0.15">
      <c r="A3812">
        <f t="shared" si="192"/>
        <v>3</v>
      </c>
      <c r="B3812" s="3" t="s">
        <v>3811</v>
      </c>
      <c r="C3812" s="4">
        <v>-5.04646984466841</v>
      </c>
      <c r="K3812" s="8">
        <v>34722</v>
      </c>
      <c r="L3812">
        <v>465.82</v>
      </c>
      <c r="M3812">
        <v>814.03380000000004</v>
      </c>
      <c r="N3812" s="9">
        <f t="shared" si="190"/>
        <v>-1.8747893495112966E-2</v>
      </c>
      <c r="O3812" s="9">
        <f t="shared" si="191"/>
        <v>2.9117116123964726E-2</v>
      </c>
    </row>
    <row r="3813" spans="1:15" x14ac:dyDescent="0.15">
      <c r="A3813">
        <f t="shared" si="192"/>
        <v>4</v>
      </c>
      <c r="B3813" s="3" t="s">
        <v>3812</v>
      </c>
      <c r="C3813" s="4">
        <v>-3.2934122097274798</v>
      </c>
      <c r="K3813" s="8">
        <v>34723</v>
      </c>
      <c r="L3813">
        <v>465.86</v>
      </c>
      <c r="M3813">
        <v>815.64020000000005</v>
      </c>
      <c r="N3813" s="9">
        <f t="shared" si="190"/>
        <v>-1.2945738076572733E-2</v>
      </c>
      <c r="O3813" s="9">
        <f t="shared" si="191"/>
        <v>3.0186799935989272E-2</v>
      </c>
    </row>
    <row r="3814" spans="1:15" x14ac:dyDescent="0.15">
      <c r="A3814">
        <f t="shared" si="192"/>
        <v>5</v>
      </c>
      <c r="B3814" s="3" t="s">
        <v>3813</v>
      </c>
      <c r="C3814" s="4">
        <v>-5.1616976123221701</v>
      </c>
      <c r="K3814" s="8">
        <v>34724</v>
      </c>
      <c r="L3814">
        <v>467.44</v>
      </c>
      <c r="M3814">
        <v>816.10339999999997</v>
      </c>
      <c r="N3814" s="9">
        <f t="shared" si="190"/>
        <v>-7.3897901979105285E-3</v>
      </c>
      <c r="O3814" s="9">
        <f t="shared" si="191"/>
        <v>3.1356988940476782E-2</v>
      </c>
    </row>
    <row r="3815" spans="1:15" x14ac:dyDescent="0.15">
      <c r="A3815">
        <f t="shared" si="192"/>
        <v>6</v>
      </c>
      <c r="B3815" s="3" t="s">
        <v>3814</v>
      </c>
      <c r="C3815" s="4">
        <v>-2.1907822396243102</v>
      </c>
      <c r="K3815" s="8">
        <v>34725</v>
      </c>
      <c r="L3815">
        <v>468.32</v>
      </c>
      <c r="M3815">
        <v>820.40480000000002</v>
      </c>
      <c r="N3815" s="9">
        <f t="shared" si="190"/>
        <v>-1.031276415891802E-2</v>
      </c>
      <c r="O3815" s="9">
        <f t="shared" si="191"/>
        <v>3.8813328590915797E-2</v>
      </c>
    </row>
    <row r="3816" spans="1:15" x14ac:dyDescent="0.15">
      <c r="A3816">
        <f t="shared" si="192"/>
        <v>7</v>
      </c>
      <c r="B3816" s="3" t="s">
        <v>3815</v>
      </c>
      <c r="C3816" s="4">
        <v>-2.1907822396243102</v>
      </c>
      <c r="K3816" s="8">
        <v>34726</v>
      </c>
      <c r="L3816">
        <v>470.39</v>
      </c>
      <c r="M3816">
        <v>817.91039999999998</v>
      </c>
      <c r="N3816" s="9">
        <f t="shared" si="190"/>
        <v>-1.3960800754637903E-2</v>
      </c>
      <c r="O3816" s="9">
        <f t="shared" si="191"/>
        <v>2.5376074051796316E-2</v>
      </c>
    </row>
    <row r="3817" spans="1:15" x14ac:dyDescent="0.15">
      <c r="A3817">
        <f t="shared" si="192"/>
        <v>1</v>
      </c>
      <c r="B3817" s="3" t="s">
        <v>3816</v>
      </c>
      <c r="C3817" s="4">
        <v>-2.1907822396243102</v>
      </c>
      <c r="K3817" s="8">
        <v>34729</v>
      </c>
      <c r="L3817">
        <v>468.51</v>
      </c>
      <c r="M3817">
        <v>823.41279999999995</v>
      </c>
      <c r="N3817" s="9">
        <f t="shared" si="190"/>
        <v>-2.1286818466680568E-2</v>
      </c>
      <c r="O3817" s="9">
        <f t="shared" si="191"/>
        <v>3.1334082669272512E-2</v>
      </c>
    </row>
    <row r="3818" spans="1:15" x14ac:dyDescent="0.15">
      <c r="A3818">
        <f t="shared" si="192"/>
        <v>2</v>
      </c>
      <c r="B3818" s="3" t="s">
        <v>3817</v>
      </c>
      <c r="C3818" s="4">
        <v>-3.8873403115246501</v>
      </c>
      <c r="K3818" s="8">
        <v>34730</v>
      </c>
      <c r="L3818">
        <v>470.42</v>
      </c>
      <c r="M3818">
        <v>822.3999</v>
      </c>
      <c r="N3818" s="9">
        <f t="shared" si="190"/>
        <v>-2.3234567388550897E-2</v>
      </c>
      <c r="O3818" s="9">
        <f t="shared" si="191"/>
        <v>2.7799711006281536E-2</v>
      </c>
    </row>
    <row r="3819" spans="1:15" x14ac:dyDescent="0.15">
      <c r="A3819">
        <f t="shared" si="192"/>
        <v>3</v>
      </c>
      <c r="B3819" s="3" t="s">
        <v>3818</v>
      </c>
      <c r="C3819" s="4">
        <v>-6.08622964807671</v>
      </c>
      <c r="K3819" s="8">
        <v>34731</v>
      </c>
      <c r="L3819">
        <v>470.4</v>
      </c>
      <c r="M3819">
        <v>829.27020000000005</v>
      </c>
      <c r="N3819" s="9">
        <f t="shared" si="190"/>
        <v>-1.9223551978649778E-2</v>
      </c>
      <c r="O3819" s="9">
        <f t="shared" si="191"/>
        <v>3.7507370595611711E-2</v>
      </c>
    </row>
    <row r="3820" spans="1:15" x14ac:dyDescent="0.15">
      <c r="A3820">
        <f t="shared" si="192"/>
        <v>4</v>
      </c>
      <c r="B3820" s="3" t="s">
        <v>3819</v>
      </c>
      <c r="C3820" s="4">
        <v>-6.8612471961097397</v>
      </c>
      <c r="K3820" s="8">
        <v>34732</v>
      </c>
      <c r="L3820">
        <v>472.79</v>
      </c>
      <c r="M3820">
        <v>829.59550000000002</v>
      </c>
      <c r="N3820" s="9">
        <f t="shared" si="190"/>
        <v>-1.910788381742734E-2</v>
      </c>
      <c r="O3820" s="9">
        <f t="shared" si="191"/>
        <v>3.4667278956217684E-2</v>
      </c>
    </row>
    <row r="3821" spans="1:15" x14ac:dyDescent="0.15">
      <c r="A3821">
        <f t="shared" si="192"/>
        <v>5</v>
      </c>
      <c r="B3821" s="3" t="s">
        <v>3820</v>
      </c>
      <c r="C3821" s="4">
        <v>-6.88291331352056</v>
      </c>
      <c r="K3821" s="8">
        <v>34733</v>
      </c>
      <c r="L3821">
        <v>478.65</v>
      </c>
      <c r="M3821">
        <v>826.05759999999998</v>
      </c>
      <c r="N3821" s="9">
        <f t="shared" si="190"/>
        <v>-4.2853279524037724E-3</v>
      </c>
      <c r="O3821" s="9">
        <f t="shared" si="191"/>
        <v>2.6404718945625349E-2</v>
      </c>
    </row>
    <row r="3822" spans="1:15" x14ac:dyDescent="0.15">
      <c r="A3822">
        <f t="shared" si="192"/>
        <v>6</v>
      </c>
      <c r="B3822" s="3" t="s">
        <v>3821</v>
      </c>
      <c r="C3822" s="4">
        <v>-5.48909976349562</v>
      </c>
      <c r="K3822" s="8">
        <v>34736</v>
      </c>
      <c r="L3822">
        <v>481.14</v>
      </c>
      <c r="M3822">
        <v>826.99300000000005</v>
      </c>
      <c r="N3822" s="9">
        <f t="shared" si="190"/>
        <v>2.4116132053383144E-2</v>
      </c>
      <c r="O3822" s="9">
        <f t="shared" si="191"/>
        <v>2.8342835740923666E-2</v>
      </c>
    </row>
    <row r="3823" spans="1:15" x14ac:dyDescent="0.15">
      <c r="A3823">
        <f t="shared" si="192"/>
        <v>7</v>
      </c>
      <c r="B3823" s="3" t="s">
        <v>3822</v>
      </c>
      <c r="C3823" s="4">
        <v>-5.48909976349562</v>
      </c>
      <c r="K3823" s="8">
        <v>34737</v>
      </c>
      <c r="L3823">
        <v>480.81</v>
      </c>
      <c r="M3823">
        <v>824.66920000000005</v>
      </c>
      <c r="N3823" s="9">
        <f t="shared" si="190"/>
        <v>1.9183483127013679E-2</v>
      </c>
      <c r="O3823" s="9">
        <f t="shared" si="191"/>
        <v>2.9449831077538624E-2</v>
      </c>
    </row>
    <row r="3824" spans="1:15" x14ac:dyDescent="0.15">
      <c r="A3824">
        <f t="shared" si="192"/>
        <v>1</v>
      </c>
      <c r="B3824" s="3" t="s">
        <v>3823</v>
      </c>
      <c r="C3824" s="4">
        <v>-3.83110292024356</v>
      </c>
      <c r="K3824" s="8">
        <v>34738</v>
      </c>
      <c r="L3824">
        <v>481.19</v>
      </c>
      <c r="M3824">
        <v>828.58399999999995</v>
      </c>
      <c r="N3824" s="9">
        <f t="shared" si="190"/>
        <v>2.1526377242330863E-2</v>
      </c>
      <c r="O3824" s="9">
        <f t="shared" si="191"/>
        <v>3.4068639472108142E-2</v>
      </c>
    </row>
    <row r="3825" spans="1:15" x14ac:dyDescent="0.15">
      <c r="A3825">
        <f t="shared" si="192"/>
        <v>2</v>
      </c>
      <c r="B3825" s="3" t="s">
        <v>3824</v>
      </c>
      <c r="C3825" s="4">
        <v>-5.61226025279732</v>
      </c>
      <c r="K3825" s="8">
        <v>34739</v>
      </c>
      <c r="L3825">
        <v>480.19</v>
      </c>
      <c r="M3825">
        <v>836.69659999999999</v>
      </c>
      <c r="N3825" s="9">
        <f t="shared" si="190"/>
        <v>1.5694735283541705E-2</v>
      </c>
      <c r="O3825" s="9">
        <f t="shared" si="191"/>
        <v>4.4193123223401187E-2</v>
      </c>
    </row>
    <row r="3826" spans="1:15" x14ac:dyDescent="0.15">
      <c r="A3826">
        <f t="shared" si="192"/>
        <v>3</v>
      </c>
      <c r="B3826" s="3" t="s">
        <v>3825</v>
      </c>
      <c r="C3826" s="4">
        <v>-8.1987885200424397</v>
      </c>
      <c r="K3826" s="8">
        <v>34740</v>
      </c>
      <c r="L3826">
        <v>481.46</v>
      </c>
      <c r="M3826">
        <v>835.12469999999996</v>
      </c>
      <c r="N3826" s="9">
        <f t="shared" si="190"/>
        <v>2.6720406030750876E-2</v>
      </c>
      <c r="O3826" s="9">
        <f t="shared" si="191"/>
        <v>4.8622842702185087E-2</v>
      </c>
    </row>
    <row r="3827" spans="1:15" x14ac:dyDescent="0.15">
      <c r="A3827">
        <f t="shared" si="192"/>
        <v>4</v>
      </c>
      <c r="B3827" s="3" t="s">
        <v>3826</v>
      </c>
      <c r="C3827" s="4">
        <v>-8.9713706551039394</v>
      </c>
      <c r="K3827" s="8">
        <v>34743</v>
      </c>
      <c r="L3827">
        <v>481.65</v>
      </c>
      <c r="M3827">
        <v>845.51919999999996</v>
      </c>
      <c r="N3827" s="9">
        <f t="shared" si="190"/>
        <v>2.4394912586668926E-2</v>
      </c>
      <c r="O3827" s="9">
        <f t="shared" si="191"/>
        <v>6.598801354902406E-2</v>
      </c>
    </row>
    <row r="3828" spans="1:15" x14ac:dyDescent="0.15">
      <c r="A3828">
        <f t="shared" si="192"/>
        <v>5</v>
      </c>
      <c r="B3828" s="3" t="s">
        <v>3827</v>
      </c>
      <c r="C3828" s="4">
        <v>-9.6584302448997494</v>
      </c>
      <c r="K3828" s="8">
        <v>34744</v>
      </c>
      <c r="L3828">
        <v>482.55</v>
      </c>
      <c r="M3828">
        <v>847.08669999999995</v>
      </c>
      <c r="N3828" s="9">
        <f t="shared" si="190"/>
        <v>2.6199944707908873E-2</v>
      </c>
      <c r="O3828" s="9">
        <f t="shared" si="191"/>
        <v>6.5555658703868369E-2</v>
      </c>
    </row>
    <row r="3829" spans="1:15" x14ac:dyDescent="0.15">
      <c r="A3829">
        <f t="shared" si="192"/>
        <v>6</v>
      </c>
      <c r="B3829" s="3" t="s">
        <v>3828</v>
      </c>
      <c r="C3829" s="4">
        <v>-11.4160515946836</v>
      </c>
      <c r="K3829" s="8">
        <v>34745</v>
      </c>
      <c r="L3829">
        <v>484.54</v>
      </c>
      <c r="M3829">
        <v>849.78060000000005</v>
      </c>
      <c r="N3829" s="9">
        <f t="shared" si="190"/>
        <v>2.5438076695166512E-2</v>
      </c>
      <c r="O3829" s="9">
        <f t="shared" si="191"/>
        <v>5.9156579023135647E-2</v>
      </c>
    </row>
    <row r="3830" spans="1:15" x14ac:dyDescent="0.15">
      <c r="A3830">
        <f t="shared" si="192"/>
        <v>7</v>
      </c>
      <c r="B3830" s="3" t="s">
        <v>3829</v>
      </c>
      <c r="C3830" s="4">
        <v>-11.4160515946836</v>
      </c>
      <c r="K3830" s="8">
        <v>34746</v>
      </c>
      <c r="L3830">
        <v>485.22</v>
      </c>
      <c r="M3830">
        <v>848.77560000000005</v>
      </c>
      <c r="N3830" s="9">
        <f t="shared" si="190"/>
        <v>2.6290742189978733E-2</v>
      </c>
      <c r="O3830" s="9">
        <f t="shared" si="191"/>
        <v>5.6711086410651035E-2</v>
      </c>
    </row>
    <row r="3831" spans="1:15" x14ac:dyDescent="0.15">
      <c r="A3831">
        <f t="shared" si="192"/>
        <v>1</v>
      </c>
      <c r="B3831" s="3" t="s">
        <v>3830</v>
      </c>
      <c r="C3831" s="4">
        <v>-10.883919574561</v>
      </c>
      <c r="K3831" s="8">
        <v>34747</v>
      </c>
      <c r="L3831">
        <v>481.97</v>
      </c>
      <c r="M3831">
        <v>844.77480000000003</v>
      </c>
      <c r="N3831" s="9">
        <f t="shared" si="190"/>
        <v>2.4726793383509804E-2</v>
      </c>
      <c r="O3831" s="9">
        <f t="shared" si="191"/>
        <v>5.6616205734115077E-2</v>
      </c>
    </row>
    <row r="3832" spans="1:15" x14ac:dyDescent="0.15">
      <c r="A3832">
        <f t="shared" si="192"/>
        <v>2</v>
      </c>
      <c r="B3832" s="3" t="s">
        <v>3831</v>
      </c>
      <c r="C3832" s="4">
        <v>-8.8460125441014092</v>
      </c>
      <c r="K3832" s="8">
        <v>34751</v>
      </c>
      <c r="L3832">
        <v>482.72</v>
      </c>
      <c r="M3832">
        <v>841.12419999999997</v>
      </c>
      <c r="N3832" s="9">
        <f t="shared" si="190"/>
        <v>3.2136671726998634E-2</v>
      </c>
      <c r="O3832" s="9">
        <f t="shared" si="191"/>
        <v>4.8121877204422514E-2</v>
      </c>
    </row>
    <row r="3833" spans="1:15" x14ac:dyDescent="0.15">
      <c r="A3833">
        <f t="shared" si="192"/>
        <v>3</v>
      </c>
      <c r="B3833" s="3" t="s">
        <v>3832</v>
      </c>
      <c r="C3833" s="4">
        <v>-5.8291123576866797</v>
      </c>
      <c r="K3833" s="8">
        <v>34752</v>
      </c>
      <c r="L3833">
        <v>485.07</v>
      </c>
      <c r="M3833">
        <v>841.12419999999997</v>
      </c>
      <c r="N3833" s="9">
        <f t="shared" si="190"/>
        <v>2.8867772451533602E-2</v>
      </c>
      <c r="O3833" s="9">
        <f t="shared" si="191"/>
        <v>5.3027702432522972E-2</v>
      </c>
    </row>
    <row r="3834" spans="1:15" x14ac:dyDescent="0.15">
      <c r="A3834">
        <f t="shared" si="192"/>
        <v>4</v>
      </c>
      <c r="B3834" s="3" t="s">
        <v>3833</v>
      </c>
      <c r="C3834" s="4">
        <v>-6.3887061412920199</v>
      </c>
      <c r="K3834" s="8">
        <v>34753</v>
      </c>
      <c r="L3834">
        <v>486.91</v>
      </c>
      <c r="M3834">
        <v>842.71749999999997</v>
      </c>
      <c r="N3834" s="9">
        <f t="shared" si="190"/>
        <v>3.4460048014616884E-2</v>
      </c>
      <c r="O3834" s="9">
        <f t="shared" si="191"/>
        <v>5.6402074802293756E-2</v>
      </c>
    </row>
    <row r="3835" spans="1:15" x14ac:dyDescent="0.15">
      <c r="A3835">
        <f t="shared" si="192"/>
        <v>5</v>
      </c>
      <c r="B3835" s="3" t="s">
        <v>3834</v>
      </c>
      <c r="C3835" s="4">
        <v>-10.9874372592159</v>
      </c>
      <c r="K3835" s="8">
        <v>34754</v>
      </c>
      <c r="L3835">
        <v>488.11</v>
      </c>
      <c r="M3835">
        <v>841.12239999999997</v>
      </c>
      <c r="N3835" s="9">
        <f t="shared" si="190"/>
        <v>5.1372075991901189E-2</v>
      </c>
      <c r="O3835" s="9">
        <f t="shared" si="191"/>
        <v>6.2952510502868986E-2</v>
      </c>
    </row>
    <row r="3836" spans="1:15" x14ac:dyDescent="0.15">
      <c r="A3836">
        <f t="shared" si="192"/>
        <v>6</v>
      </c>
      <c r="B3836" s="3" t="s">
        <v>3835</v>
      </c>
      <c r="C3836" s="4">
        <v>-10.5650321852562</v>
      </c>
      <c r="K3836" s="8">
        <v>34757</v>
      </c>
      <c r="L3836">
        <v>483.81</v>
      </c>
      <c r="M3836">
        <v>845.04449999999997</v>
      </c>
      <c r="N3836" s="9">
        <f t="shared" si="190"/>
        <v>3.8062951917094079E-2</v>
      </c>
      <c r="O3836" s="9">
        <f t="shared" si="191"/>
        <v>7.2854540392369715E-2</v>
      </c>
    </row>
    <row r="3837" spans="1:15" x14ac:dyDescent="0.15">
      <c r="A3837">
        <f t="shared" si="192"/>
        <v>7</v>
      </c>
      <c r="B3837" s="3" t="s">
        <v>3836</v>
      </c>
      <c r="C3837" s="4">
        <v>-10.5650321852562</v>
      </c>
      <c r="K3837" s="8">
        <v>34758</v>
      </c>
      <c r="L3837">
        <v>487.39</v>
      </c>
      <c r="M3837">
        <v>836.56169999999997</v>
      </c>
      <c r="N3837" s="9">
        <f t="shared" si="190"/>
        <v>4.3348888984030554E-2</v>
      </c>
      <c r="O3837" s="9">
        <f t="shared" si="191"/>
        <v>5.4505000934677694E-2</v>
      </c>
    </row>
    <row r="3838" spans="1:15" x14ac:dyDescent="0.15">
      <c r="A3838">
        <f t="shared" si="192"/>
        <v>1</v>
      </c>
      <c r="B3838" s="3" t="s">
        <v>3837</v>
      </c>
      <c r="C3838" s="4">
        <v>-14.426398131509</v>
      </c>
      <c r="K3838" s="8">
        <v>34759</v>
      </c>
      <c r="L3838">
        <v>485.65</v>
      </c>
      <c r="M3838">
        <v>833.09280000000001</v>
      </c>
      <c r="N3838" s="9">
        <f t="shared" si="190"/>
        <v>4.5667901128240374E-2</v>
      </c>
      <c r="O3838" s="9">
        <f t="shared" si="191"/>
        <v>4.6594524596251574E-2</v>
      </c>
    </row>
    <row r="3839" spans="1:15" x14ac:dyDescent="0.15">
      <c r="A3839">
        <f t="shared" si="192"/>
        <v>2</v>
      </c>
      <c r="B3839" s="3" t="s">
        <v>3838</v>
      </c>
      <c r="C3839" s="4">
        <v>-12.4309292907099</v>
      </c>
      <c r="K3839" s="8">
        <v>34760</v>
      </c>
      <c r="L3839">
        <v>485.13</v>
      </c>
      <c r="M3839">
        <v>835.44960000000003</v>
      </c>
      <c r="N3839" s="9">
        <f t="shared" si="190"/>
        <v>4.3716787504571641E-2</v>
      </c>
      <c r="O3839" s="9">
        <f t="shared" si="191"/>
        <v>4.9384462143887919E-2</v>
      </c>
    </row>
    <row r="3840" spans="1:15" x14ac:dyDescent="0.15">
      <c r="A3840">
        <f t="shared" si="192"/>
        <v>3</v>
      </c>
      <c r="B3840" s="3" t="s">
        <v>3839</v>
      </c>
      <c r="C3840" s="4">
        <v>-13.1577734174599</v>
      </c>
      <c r="K3840" s="8">
        <v>34761</v>
      </c>
      <c r="L3840">
        <v>485.42</v>
      </c>
      <c r="M3840">
        <v>837.75660000000005</v>
      </c>
      <c r="N3840" s="9">
        <f t="shared" si="190"/>
        <v>4.8400682490659097E-2</v>
      </c>
      <c r="O3840" s="9">
        <f t="shared" si="191"/>
        <v>4.2632797889138097E-2</v>
      </c>
    </row>
    <row r="3841" spans="1:15" x14ac:dyDescent="0.15">
      <c r="A3841">
        <f t="shared" si="192"/>
        <v>4</v>
      </c>
      <c r="B3841" s="3" t="s">
        <v>3840</v>
      </c>
      <c r="C3841" s="4">
        <v>-14.720444079790701</v>
      </c>
      <c r="K3841" s="8">
        <v>34764</v>
      </c>
      <c r="L3841">
        <v>485.63</v>
      </c>
      <c r="M3841">
        <v>848.56140000000005</v>
      </c>
      <c r="N3841" s="9">
        <f t="shared" si="190"/>
        <v>4.494986444033211E-2</v>
      </c>
      <c r="O3841" s="9">
        <f t="shared" si="191"/>
        <v>5.6689236795578024E-2</v>
      </c>
    </row>
    <row r="3842" spans="1:15" x14ac:dyDescent="0.15">
      <c r="A3842">
        <f t="shared" si="192"/>
        <v>5</v>
      </c>
      <c r="B3842" s="3" t="s">
        <v>3841</v>
      </c>
      <c r="C3842" s="4">
        <v>-20.205772480624098</v>
      </c>
      <c r="K3842" s="8">
        <v>34765</v>
      </c>
      <c r="L3842">
        <v>482.12</v>
      </c>
      <c r="M3842">
        <v>842.09190000000001</v>
      </c>
      <c r="N3842" s="9">
        <f t="shared" ref="N3842:N3905" si="193">L3842/L3590-1</f>
        <v>3.2575871152898728E-2</v>
      </c>
      <c r="O3842" s="9">
        <f t="shared" ref="O3842:O3905" si="194">M3842/M3590-1</f>
        <v>5.1802883174189462E-2</v>
      </c>
    </row>
    <row r="3843" spans="1:15" x14ac:dyDescent="0.15">
      <c r="A3843">
        <f t="shared" si="192"/>
        <v>6</v>
      </c>
      <c r="B3843" s="3" t="s">
        <v>3842</v>
      </c>
      <c r="C3843" s="4">
        <v>-20.532917476004801</v>
      </c>
      <c r="K3843" s="8">
        <v>34766</v>
      </c>
      <c r="L3843">
        <v>483.14</v>
      </c>
      <c r="M3843">
        <v>841.81899999999996</v>
      </c>
      <c r="N3843" s="9">
        <f t="shared" si="193"/>
        <v>3.7048166909933844E-2</v>
      </c>
      <c r="O3843" s="9">
        <f t="shared" si="194"/>
        <v>5.411370547290284E-2</v>
      </c>
    </row>
    <row r="3844" spans="1:15" x14ac:dyDescent="0.15">
      <c r="A3844">
        <f t="shared" ref="A3844:A3907" si="195">WEEKDAY(B3844,2)</f>
        <v>7</v>
      </c>
      <c r="B3844" s="3" t="s">
        <v>3843</v>
      </c>
      <c r="C3844" s="4">
        <v>-20.532917476004801</v>
      </c>
      <c r="K3844" s="8">
        <v>34767</v>
      </c>
      <c r="L3844">
        <v>483.16</v>
      </c>
      <c r="M3844">
        <v>828.46429999999998</v>
      </c>
      <c r="N3844" s="9">
        <f t="shared" si="193"/>
        <v>3.4470945917012941E-2</v>
      </c>
      <c r="O3844" s="9">
        <f t="shared" si="194"/>
        <v>3.1982111373169531E-2</v>
      </c>
    </row>
    <row r="3845" spans="1:15" x14ac:dyDescent="0.15">
      <c r="A3845">
        <f t="shared" si="195"/>
        <v>1</v>
      </c>
      <c r="B3845" s="3" t="s">
        <v>3844</v>
      </c>
      <c r="C3845" s="4">
        <v>-19.1307258066178</v>
      </c>
      <c r="K3845" s="8">
        <v>34768</v>
      </c>
      <c r="L3845">
        <v>489.57</v>
      </c>
      <c r="M3845">
        <v>825.07730000000004</v>
      </c>
      <c r="N3845" s="9">
        <f t="shared" si="193"/>
        <v>5.5335201552058733E-2</v>
      </c>
      <c r="O3845" s="9">
        <f t="shared" si="194"/>
        <v>2.7237802195941629E-2</v>
      </c>
    </row>
    <row r="3846" spans="1:15" x14ac:dyDescent="0.15">
      <c r="A3846">
        <f t="shared" si="195"/>
        <v>2</v>
      </c>
      <c r="B3846" s="3" t="s">
        <v>3845</v>
      </c>
      <c r="C3846" s="4">
        <v>-20.6528371308709</v>
      </c>
      <c r="K3846" s="8">
        <v>34771</v>
      </c>
      <c r="L3846">
        <v>490.05</v>
      </c>
      <c r="M3846">
        <v>824.73760000000004</v>
      </c>
      <c r="N3846" s="9">
        <f t="shared" si="193"/>
        <v>5.0617442757910913E-2</v>
      </c>
      <c r="O3846" s="9">
        <f t="shared" si="194"/>
        <v>2.7054114205900648E-2</v>
      </c>
    </row>
    <row r="3847" spans="1:15" x14ac:dyDescent="0.15">
      <c r="A3847">
        <f t="shared" si="195"/>
        <v>3</v>
      </c>
      <c r="B3847" s="3" t="s">
        <v>3846</v>
      </c>
      <c r="C3847" s="4">
        <v>-24.014694118831901</v>
      </c>
      <c r="K3847" s="8">
        <v>34772</v>
      </c>
      <c r="L3847">
        <v>492.89</v>
      </c>
      <c r="M3847">
        <v>821.88019999999995</v>
      </c>
      <c r="N3847" s="9">
        <f t="shared" si="193"/>
        <v>5.4558291790581803E-2</v>
      </c>
      <c r="O3847" s="9">
        <f t="shared" si="194"/>
        <v>2.4506986984371482E-2</v>
      </c>
    </row>
    <row r="3848" spans="1:15" x14ac:dyDescent="0.15">
      <c r="A3848">
        <f t="shared" si="195"/>
        <v>4</v>
      </c>
      <c r="B3848" s="3" t="s">
        <v>3847</v>
      </c>
      <c r="C3848" s="4">
        <v>-24.664592016466401</v>
      </c>
      <c r="K3848" s="8">
        <v>34773</v>
      </c>
      <c r="L3848">
        <v>491.88</v>
      </c>
      <c r="M3848">
        <v>824.46249999999998</v>
      </c>
      <c r="N3848" s="9">
        <f t="shared" si="193"/>
        <v>5.3253677651442066E-2</v>
      </c>
      <c r="O3848" s="9">
        <f t="shared" si="194"/>
        <v>3.1193489714987477E-2</v>
      </c>
    </row>
    <row r="3849" spans="1:15" x14ac:dyDescent="0.15">
      <c r="A3849">
        <f t="shared" si="195"/>
        <v>5</v>
      </c>
      <c r="B3849" s="3" t="s">
        <v>3848</v>
      </c>
      <c r="C3849" s="4">
        <v>-24.508549619023899</v>
      </c>
      <c r="K3849" s="8">
        <v>34774</v>
      </c>
      <c r="L3849">
        <v>495.41</v>
      </c>
      <c r="M3849">
        <v>826.68150000000003</v>
      </c>
      <c r="N3849" s="9">
        <f t="shared" si="193"/>
        <v>5.5366196583017446E-2</v>
      </c>
      <c r="O3849" s="9">
        <f t="shared" si="194"/>
        <v>3.1332397249635546E-2</v>
      </c>
    </row>
    <row r="3850" spans="1:15" x14ac:dyDescent="0.15">
      <c r="A3850">
        <f t="shared" si="195"/>
        <v>6</v>
      </c>
      <c r="B3850" s="3" t="s">
        <v>3849</v>
      </c>
      <c r="C3850" s="4">
        <v>-24.5139802572061</v>
      </c>
      <c r="K3850" s="8">
        <v>34775</v>
      </c>
      <c r="L3850">
        <v>495.52</v>
      </c>
      <c r="M3850">
        <v>831.67809999999997</v>
      </c>
      <c r="N3850" s="9">
        <f t="shared" si="193"/>
        <v>5.2282862603525215E-2</v>
      </c>
      <c r="O3850" s="9">
        <f t="shared" si="194"/>
        <v>3.6282686222111282E-2</v>
      </c>
    </row>
    <row r="3851" spans="1:15" x14ac:dyDescent="0.15">
      <c r="A3851">
        <f t="shared" si="195"/>
        <v>7</v>
      </c>
      <c r="B3851" s="3" t="s">
        <v>3850</v>
      </c>
      <c r="C3851" s="4">
        <v>-24.5139802572061</v>
      </c>
      <c r="K3851" s="8">
        <v>34778</v>
      </c>
      <c r="L3851">
        <v>496.14</v>
      </c>
      <c r="M3851">
        <v>827.14469999999994</v>
      </c>
      <c r="N3851" s="9">
        <f t="shared" si="193"/>
        <v>5.3241625270666226E-2</v>
      </c>
      <c r="O3851" s="9">
        <f t="shared" si="194"/>
        <v>3.0093390834121214E-2</v>
      </c>
    </row>
    <row r="3852" spans="1:15" x14ac:dyDescent="0.15">
      <c r="A3852">
        <f t="shared" si="195"/>
        <v>1</v>
      </c>
      <c r="B3852" s="3" t="s">
        <v>3851</v>
      </c>
      <c r="C3852" s="4">
        <v>-23.662314835914401</v>
      </c>
      <c r="K3852" s="8">
        <v>34779</v>
      </c>
      <c r="L3852">
        <v>495.07</v>
      </c>
      <c r="M3852">
        <v>827.99950000000001</v>
      </c>
      <c r="N3852" s="9">
        <f t="shared" si="193"/>
        <v>5.662270030306904E-2</v>
      </c>
      <c r="O3852" s="9">
        <f t="shared" si="194"/>
        <v>3.0331201906960148E-2</v>
      </c>
    </row>
    <row r="3853" spans="1:15" x14ac:dyDescent="0.15">
      <c r="A3853">
        <f t="shared" si="195"/>
        <v>2</v>
      </c>
      <c r="B3853" s="3" t="s">
        <v>3852</v>
      </c>
      <c r="C3853" s="4">
        <v>-21.5250289582441</v>
      </c>
      <c r="K3853" s="8">
        <v>34780</v>
      </c>
      <c r="L3853">
        <v>495.67</v>
      </c>
      <c r="M3853">
        <v>826.59349999999995</v>
      </c>
      <c r="N3853" s="9">
        <f t="shared" si="193"/>
        <v>5.7316552901023998E-2</v>
      </c>
      <c r="O3853" s="9">
        <f t="shared" si="194"/>
        <v>1.6725299598681742E-2</v>
      </c>
    </row>
    <row r="3854" spans="1:15" x14ac:dyDescent="0.15">
      <c r="A3854">
        <f t="shared" si="195"/>
        <v>3</v>
      </c>
      <c r="B3854" s="3" t="s">
        <v>3853</v>
      </c>
      <c r="C3854" s="4">
        <v>-22.614954595851</v>
      </c>
      <c r="K3854" s="8">
        <v>34781</v>
      </c>
      <c r="L3854">
        <v>495.95</v>
      </c>
      <c r="M3854">
        <v>813.98419999999999</v>
      </c>
      <c r="N3854" s="9">
        <f t="shared" si="193"/>
        <v>5.8500875058692836E-2</v>
      </c>
      <c r="O3854" s="9">
        <f t="shared" si="194"/>
        <v>-4.4782227218681525E-3</v>
      </c>
    </row>
    <row r="3855" spans="1:15" x14ac:dyDescent="0.15">
      <c r="A3855">
        <f t="shared" si="195"/>
        <v>4</v>
      </c>
      <c r="B3855" s="3" t="s">
        <v>3854</v>
      </c>
      <c r="C3855" s="4">
        <v>-23.021858289927899</v>
      </c>
      <c r="K3855" s="8">
        <v>34782</v>
      </c>
      <c r="L3855">
        <v>500.97</v>
      </c>
      <c r="M3855">
        <v>812.06899999999996</v>
      </c>
      <c r="N3855" s="9">
        <f t="shared" si="193"/>
        <v>7.8862926671691591E-2</v>
      </c>
      <c r="O3855" s="9">
        <f t="shared" si="194"/>
        <v>-4.6959163152757721E-3</v>
      </c>
    </row>
    <row r="3856" spans="1:15" x14ac:dyDescent="0.15">
      <c r="A3856">
        <f t="shared" si="195"/>
        <v>5</v>
      </c>
      <c r="B3856" s="3" t="s">
        <v>3855</v>
      </c>
      <c r="C3856" s="4">
        <v>-21.115580360037299</v>
      </c>
      <c r="K3856" s="8">
        <v>34785</v>
      </c>
      <c r="L3856">
        <v>503.2</v>
      </c>
      <c r="M3856">
        <v>810.00300000000004</v>
      </c>
      <c r="N3856" s="9">
        <f t="shared" si="193"/>
        <v>9.253549871900657E-2</v>
      </c>
      <c r="O3856" s="9">
        <f t="shared" si="194"/>
        <v>-2.4941248968785024E-3</v>
      </c>
    </row>
    <row r="3857" spans="1:15" x14ac:dyDescent="0.15">
      <c r="A3857">
        <f t="shared" si="195"/>
        <v>6</v>
      </c>
      <c r="B3857" s="3" t="s">
        <v>3856</v>
      </c>
      <c r="C3857" s="4">
        <v>-21.6767064525453</v>
      </c>
      <c r="K3857" s="8">
        <v>34786</v>
      </c>
      <c r="L3857">
        <v>503.9</v>
      </c>
      <c r="M3857">
        <v>815.00070000000005</v>
      </c>
      <c r="N3857" s="9">
        <f t="shared" si="193"/>
        <v>9.5434782608695645E-2</v>
      </c>
      <c r="O3857" s="9">
        <f t="shared" si="194"/>
        <v>3.9620125737820366E-3</v>
      </c>
    </row>
    <row r="3858" spans="1:15" x14ac:dyDescent="0.15">
      <c r="A3858">
        <f t="shared" si="195"/>
        <v>7</v>
      </c>
      <c r="B3858" s="3" t="s">
        <v>3857</v>
      </c>
      <c r="C3858" s="4">
        <v>-21.6767064525453</v>
      </c>
      <c r="K3858" s="8">
        <v>34787</v>
      </c>
      <c r="L3858">
        <v>503.12</v>
      </c>
      <c r="M3858">
        <v>822.05650000000003</v>
      </c>
      <c r="N3858" s="9">
        <f t="shared" si="193"/>
        <v>0.11191654879773694</v>
      </c>
      <c r="O3858" s="9">
        <f t="shared" si="194"/>
        <v>1.4198669097615246E-2</v>
      </c>
    </row>
    <row r="3859" spans="1:15" x14ac:dyDescent="0.15">
      <c r="A3859">
        <f t="shared" si="195"/>
        <v>1</v>
      </c>
      <c r="B3859" s="3" t="s">
        <v>3858</v>
      </c>
      <c r="C3859" s="4">
        <v>-22.652760942979299</v>
      </c>
      <c r="K3859" s="8">
        <v>34788</v>
      </c>
      <c r="L3859">
        <v>502.22</v>
      </c>
      <c r="M3859">
        <v>834.17380000000003</v>
      </c>
      <c r="N3859" s="9">
        <f t="shared" si="193"/>
        <v>0.12719111210862977</v>
      </c>
      <c r="O3859" s="9">
        <f t="shared" si="194"/>
        <v>3.3791109885581649E-2</v>
      </c>
    </row>
    <row r="3860" spans="1:15" x14ac:dyDescent="0.15">
      <c r="A3860">
        <f t="shared" si="195"/>
        <v>2</v>
      </c>
      <c r="B3860" s="3" t="s">
        <v>3859</v>
      </c>
      <c r="C3860" s="4">
        <v>-25.680023860525498</v>
      </c>
      <c r="K3860" s="8">
        <v>34789</v>
      </c>
      <c r="L3860">
        <v>500.71</v>
      </c>
      <c r="M3860">
        <v>833.60069999999996</v>
      </c>
      <c r="N3860" s="9">
        <f t="shared" si="193"/>
        <v>0.12324741458599719</v>
      </c>
      <c r="O3860" s="9">
        <f t="shared" si="194"/>
        <v>3.085029620226698E-2</v>
      </c>
    </row>
    <row r="3861" spans="1:15" x14ac:dyDescent="0.15">
      <c r="A3861">
        <f t="shared" si="195"/>
        <v>3</v>
      </c>
      <c r="B3861" s="3" t="s">
        <v>3860</v>
      </c>
      <c r="C3861" s="4">
        <v>-25.326242277395998</v>
      </c>
      <c r="K3861" s="8">
        <v>34792</v>
      </c>
      <c r="L3861">
        <v>501.85</v>
      </c>
      <c r="M3861">
        <v>837.71979999999996</v>
      </c>
      <c r="N3861" s="9">
        <f t="shared" si="193"/>
        <v>0.14337464686047574</v>
      </c>
      <c r="O3861" s="9">
        <f t="shared" si="194"/>
        <v>3.5549652239321494E-2</v>
      </c>
    </row>
    <row r="3862" spans="1:15" x14ac:dyDescent="0.15">
      <c r="A3862">
        <f t="shared" si="195"/>
        <v>4</v>
      </c>
      <c r="B3862" s="3" t="s">
        <v>3861</v>
      </c>
      <c r="C3862" s="4">
        <v>-21.683358286135601</v>
      </c>
      <c r="K3862" s="8">
        <v>34793</v>
      </c>
      <c r="L3862">
        <v>505.24</v>
      </c>
      <c r="M3862">
        <v>840.17989999999998</v>
      </c>
      <c r="N3862" s="9">
        <f t="shared" si="193"/>
        <v>0.12703830109973446</v>
      </c>
      <c r="O3862" s="9">
        <f t="shared" si="194"/>
        <v>3.7896737551364801E-2</v>
      </c>
    </row>
    <row r="3863" spans="1:15" x14ac:dyDescent="0.15">
      <c r="A3863">
        <f t="shared" si="195"/>
        <v>5</v>
      </c>
      <c r="B3863" s="3" t="s">
        <v>3862</v>
      </c>
      <c r="C3863" s="4">
        <v>-23.957799436249399</v>
      </c>
      <c r="K3863" s="8">
        <v>34794</v>
      </c>
      <c r="L3863">
        <v>505.57</v>
      </c>
      <c r="M3863">
        <v>840.00879999999995</v>
      </c>
      <c r="N3863" s="9">
        <f t="shared" si="193"/>
        <v>0.12837852918201098</v>
      </c>
      <c r="O3863" s="9">
        <f t="shared" si="194"/>
        <v>3.0763425706356928E-2</v>
      </c>
    </row>
    <row r="3864" spans="1:15" x14ac:dyDescent="0.15">
      <c r="A3864">
        <f t="shared" si="195"/>
        <v>6</v>
      </c>
      <c r="B3864" s="3" t="s">
        <v>3863</v>
      </c>
      <c r="C3864" s="4">
        <v>-24.710585771351401</v>
      </c>
      <c r="K3864" s="8">
        <v>34795</v>
      </c>
      <c r="L3864">
        <v>506.08</v>
      </c>
      <c r="M3864">
        <v>837.70209999999997</v>
      </c>
      <c r="N3864" s="9">
        <f t="shared" si="193"/>
        <v>0.12242725337118521</v>
      </c>
      <c r="O3864" s="9">
        <f t="shared" si="194"/>
        <v>2.7699606255984444E-2</v>
      </c>
    </row>
    <row r="3865" spans="1:15" x14ac:dyDescent="0.15">
      <c r="A3865">
        <f t="shared" si="195"/>
        <v>7</v>
      </c>
      <c r="B3865" s="3" t="s">
        <v>3864</v>
      </c>
      <c r="C3865" s="4">
        <v>-24.710585771351401</v>
      </c>
      <c r="K3865" s="8">
        <v>34796</v>
      </c>
      <c r="L3865">
        <v>506.42</v>
      </c>
      <c r="M3865">
        <v>842.41010000000006</v>
      </c>
      <c r="N3865" s="9">
        <f t="shared" si="193"/>
        <v>0.13267725341087</v>
      </c>
      <c r="O3865" s="9">
        <f t="shared" si="194"/>
        <v>3.0439684467103101E-2</v>
      </c>
    </row>
    <row r="3866" spans="1:15" x14ac:dyDescent="0.15">
      <c r="A3866">
        <f t="shared" si="195"/>
        <v>1</v>
      </c>
      <c r="B3866" s="3" t="s">
        <v>3865</v>
      </c>
      <c r="C3866" s="4">
        <v>-24.0993505169962</v>
      </c>
      <c r="K3866" s="8">
        <v>34799</v>
      </c>
      <c r="L3866">
        <v>507.01</v>
      </c>
      <c r="M3866">
        <v>836.26589999999999</v>
      </c>
      <c r="N3866" s="9">
        <f t="shared" si="193"/>
        <v>0.12701447084713369</v>
      </c>
      <c r="O3866" s="9">
        <f t="shared" si="194"/>
        <v>2.406146627629191E-2</v>
      </c>
    </row>
    <row r="3867" spans="1:15" x14ac:dyDescent="0.15">
      <c r="A3867">
        <f t="shared" si="195"/>
        <v>2</v>
      </c>
      <c r="B3867" s="3" t="s">
        <v>3866</v>
      </c>
      <c r="C3867" s="4">
        <v>-21.419927560666999</v>
      </c>
      <c r="K3867" s="8">
        <v>34800</v>
      </c>
      <c r="L3867">
        <v>505.53</v>
      </c>
      <c r="M3867">
        <v>832.755</v>
      </c>
      <c r="N3867" s="9">
        <f t="shared" si="193"/>
        <v>0.1294992961994772</v>
      </c>
      <c r="O3867" s="9">
        <f t="shared" si="194"/>
        <v>3.1620096520162733E-2</v>
      </c>
    </row>
    <row r="3868" spans="1:15" x14ac:dyDescent="0.15">
      <c r="A3868">
        <f t="shared" si="195"/>
        <v>3</v>
      </c>
      <c r="B3868" s="3" t="s">
        <v>3867</v>
      </c>
      <c r="C3868" s="4">
        <v>-21.387848565395</v>
      </c>
      <c r="K3868" s="8">
        <v>34801</v>
      </c>
      <c r="L3868">
        <v>507.17</v>
      </c>
      <c r="M3868">
        <v>825.54660000000001</v>
      </c>
      <c r="N3868" s="9">
        <f t="shared" si="193"/>
        <v>0.13648993860081582</v>
      </c>
      <c r="O3868" s="9">
        <f t="shared" si="194"/>
        <v>3.4680066907623042E-2</v>
      </c>
    </row>
    <row r="3869" spans="1:15" x14ac:dyDescent="0.15">
      <c r="A3869">
        <f t="shared" si="195"/>
        <v>4</v>
      </c>
      <c r="B3869" s="3" t="s">
        <v>3868</v>
      </c>
      <c r="C3869" s="4">
        <v>-18.387977206807101</v>
      </c>
      <c r="K3869" s="8">
        <v>34802</v>
      </c>
      <c r="L3869">
        <v>509.23</v>
      </c>
      <c r="M3869">
        <v>826.90239999999994</v>
      </c>
      <c r="N3869" s="9">
        <f t="shared" si="193"/>
        <v>0.14079931896590359</v>
      </c>
      <c r="O3869" s="9">
        <f t="shared" si="194"/>
        <v>3.1089714894358744E-2</v>
      </c>
    </row>
    <row r="3870" spans="1:15" x14ac:dyDescent="0.15">
      <c r="A3870">
        <f t="shared" si="195"/>
        <v>5</v>
      </c>
      <c r="B3870" s="3" t="s">
        <v>3869</v>
      </c>
      <c r="C3870" s="4">
        <v>-16.877684989579102</v>
      </c>
      <c r="K3870" s="8">
        <v>34806</v>
      </c>
      <c r="L3870">
        <v>506.13</v>
      </c>
      <c r="M3870">
        <v>828.95420000000001</v>
      </c>
      <c r="N3870" s="9">
        <f t="shared" si="193"/>
        <v>0.13436281321439769</v>
      </c>
      <c r="O3870" s="9">
        <f t="shared" si="194"/>
        <v>3.2007315331757713E-2</v>
      </c>
    </row>
    <row r="3871" spans="1:15" x14ac:dyDescent="0.15">
      <c r="A3871">
        <f t="shared" si="195"/>
        <v>6</v>
      </c>
      <c r="B3871" s="3" t="s">
        <v>3870</v>
      </c>
      <c r="C3871" s="4">
        <v>-11.7336960492205</v>
      </c>
      <c r="K3871" s="8">
        <v>34807</v>
      </c>
      <c r="L3871">
        <v>505.37</v>
      </c>
      <c r="M3871">
        <v>834.74199999999996</v>
      </c>
      <c r="N3871" s="9">
        <f t="shared" si="193"/>
        <v>0.1421823441667045</v>
      </c>
      <c r="O3871" s="9">
        <f t="shared" si="194"/>
        <v>3.8839853352613085E-2</v>
      </c>
    </row>
    <row r="3872" spans="1:15" x14ac:dyDescent="0.15">
      <c r="A3872">
        <f t="shared" si="195"/>
        <v>7</v>
      </c>
      <c r="B3872" s="3" t="s">
        <v>3871</v>
      </c>
      <c r="C3872" s="4">
        <v>-11.7336960492205</v>
      </c>
      <c r="K3872" s="8">
        <v>34808</v>
      </c>
      <c r="L3872">
        <v>504.92</v>
      </c>
      <c r="M3872">
        <v>848.96939999999995</v>
      </c>
      <c r="N3872" s="9">
        <f t="shared" si="193"/>
        <v>0.14095900935508654</v>
      </c>
      <c r="O3872" s="9">
        <f t="shared" si="194"/>
        <v>4.8776019446416408E-2</v>
      </c>
    </row>
    <row r="3873" spans="1:15" x14ac:dyDescent="0.15">
      <c r="A3873">
        <f t="shared" si="195"/>
        <v>1</v>
      </c>
      <c r="B3873" s="3" t="s">
        <v>3872</v>
      </c>
      <c r="C3873" s="4">
        <v>-12.01859190415</v>
      </c>
      <c r="K3873" s="8">
        <v>34809</v>
      </c>
      <c r="L3873">
        <v>505.29</v>
      </c>
      <c r="M3873">
        <v>846.60329999999999</v>
      </c>
      <c r="N3873" s="9">
        <f t="shared" si="193"/>
        <v>0.14329351072495267</v>
      </c>
      <c r="O3873" s="9">
        <f t="shared" si="194"/>
        <v>4.8294540642986217E-2</v>
      </c>
    </row>
    <row r="3874" spans="1:15" x14ac:dyDescent="0.15">
      <c r="A3874">
        <f t="shared" si="195"/>
        <v>2</v>
      </c>
      <c r="B3874" s="3" t="s">
        <v>3873</v>
      </c>
      <c r="C3874" s="4">
        <v>-13.960436725039999</v>
      </c>
      <c r="K3874" s="8">
        <v>34810</v>
      </c>
      <c r="L3874">
        <v>508.49</v>
      </c>
      <c r="M3874">
        <v>839.77300000000002</v>
      </c>
      <c r="N3874" s="9">
        <f t="shared" si="193"/>
        <v>0.13317585184855041</v>
      </c>
      <c r="O3874" s="9">
        <f t="shared" si="194"/>
        <v>3.3664983306721519E-2</v>
      </c>
    </row>
    <row r="3875" spans="1:15" x14ac:dyDescent="0.15">
      <c r="A3875">
        <f t="shared" si="195"/>
        <v>3</v>
      </c>
      <c r="B3875" s="3" t="s">
        <v>3874</v>
      </c>
      <c r="C3875" s="4">
        <v>-13.104097270073799</v>
      </c>
      <c r="K3875" s="8">
        <v>34813</v>
      </c>
      <c r="L3875">
        <v>512.89</v>
      </c>
      <c r="M3875">
        <v>836.41729999999995</v>
      </c>
      <c r="N3875" s="9">
        <f t="shared" si="193"/>
        <v>0.14579004981792987</v>
      </c>
      <c r="O3875" s="9">
        <f t="shared" si="194"/>
        <v>3.2884668413708962E-2</v>
      </c>
    </row>
    <row r="3876" spans="1:15" x14ac:dyDescent="0.15">
      <c r="A3876">
        <f t="shared" si="195"/>
        <v>4</v>
      </c>
      <c r="B3876" s="3" t="s">
        <v>3875</v>
      </c>
      <c r="C3876" s="4">
        <v>-11.1436176388021</v>
      </c>
      <c r="K3876" s="8">
        <v>34814</v>
      </c>
      <c r="L3876">
        <v>512.1</v>
      </c>
      <c r="M3876">
        <v>839.06219999999996</v>
      </c>
      <c r="N3876" s="9">
        <f t="shared" si="193"/>
        <v>0.13118773607828427</v>
      </c>
      <c r="O3876" s="9">
        <f t="shared" si="194"/>
        <v>2.9333587192260868E-2</v>
      </c>
    </row>
    <row r="3877" spans="1:15" x14ac:dyDescent="0.15">
      <c r="A3877">
        <f t="shared" si="195"/>
        <v>5</v>
      </c>
      <c r="B3877" s="3" t="s">
        <v>3876</v>
      </c>
      <c r="C3877" s="4">
        <v>-12.3382904842355</v>
      </c>
      <c r="K3877" s="8">
        <v>34815</v>
      </c>
      <c r="L3877">
        <v>512.66</v>
      </c>
      <c r="M3877">
        <v>829.36990000000003</v>
      </c>
      <c r="N3877" s="9">
        <f t="shared" si="193"/>
        <v>0.13452984265386059</v>
      </c>
      <c r="O3877" s="9">
        <f t="shared" si="194"/>
        <v>2.1598590059019429E-2</v>
      </c>
    </row>
    <row r="3878" spans="1:15" x14ac:dyDescent="0.15">
      <c r="A3878">
        <f t="shared" si="195"/>
        <v>6</v>
      </c>
      <c r="B3878" s="3" t="s">
        <v>3877</v>
      </c>
      <c r="C3878" s="4">
        <v>-12.3382904842355</v>
      </c>
      <c r="K3878" s="8">
        <v>34816</v>
      </c>
      <c r="L3878">
        <v>513.54999999999995</v>
      </c>
      <c r="M3878">
        <v>831.03880000000004</v>
      </c>
      <c r="N3878" s="9">
        <f t="shared" si="193"/>
        <v>0.14350924070362936</v>
      </c>
      <c r="O3878" s="9">
        <f t="shared" si="194"/>
        <v>2.6246859503979314E-2</v>
      </c>
    </row>
    <row r="3879" spans="1:15" x14ac:dyDescent="0.15">
      <c r="A3879">
        <f t="shared" si="195"/>
        <v>7</v>
      </c>
      <c r="B3879" s="3" t="s">
        <v>3878</v>
      </c>
      <c r="C3879" s="4">
        <v>-12.3382904842355</v>
      </c>
      <c r="K3879" s="8">
        <v>34817</v>
      </c>
      <c r="L3879">
        <v>514.71</v>
      </c>
      <c r="M3879">
        <v>835.87480000000005</v>
      </c>
      <c r="N3879" s="9">
        <f t="shared" si="193"/>
        <v>0.14149165021844712</v>
      </c>
      <c r="O3879" s="9">
        <f t="shared" si="194"/>
        <v>3.436576271089975E-2</v>
      </c>
    </row>
    <row r="3880" spans="1:15" x14ac:dyDescent="0.15">
      <c r="A3880">
        <f t="shared" si="195"/>
        <v>1</v>
      </c>
      <c r="B3880" s="3" t="s">
        <v>3879</v>
      </c>
      <c r="C3880" s="4">
        <v>-13.651453550719101</v>
      </c>
      <c r="K3880" s="8">
        <v>34820</v>
      </c>
      <c r="L3880">
        <v>514.26</v>
      </c>
      <c r="M3880">
        <v>835.50760000000002</v>
      </c>
      <c r="N3880" s="9">
        <f t="shared" si="193"/>
        <v>0.13518166968345779</v>
      </c>
      <c r="O3880" s="9">
        <f t="shared" si="194"/>
        <v>4.1686531882424438E-2</v>
      </c>
    </row>
    <row r="3881" spans="1:15" x14ac:dyDescent="0.15">
      <c r="A3881">
        <f t="shared" si="195"/>
        <v>2</v>
      </c>
      <c r="B3881" s="3" t="s">
        <v>3880</v>
      </c>
      <c r="C3881" s="4">
        <v>-14.422350868361599</v>
      </c>
      <c r="K3881" s="8">
        <v>34821</v>
      </c>
      <c r="L3881">
        <v>514.86</v>
      </c>
      <c r="M3881">
        <v>833.70370000000003</v>
      </c>
      <c r="N3881" s="9">
        <f t="shared" si="193"/>
        <v>0.13648102774650694</v>
      </c>
      <c r="O3881" s="9">
        <f t="shared" si="194"/>
        <v>3.5022770524042901E-2</v>
      </c>
    </row>
    <row r="3882" spans="1:15" x14ac:dyDescent="0.15">
      <c r="A3882">
        <f t="shared" si="195"/>
        <v>3</v>
      </c>
      <c r="B3882" s="3" t="s">
        <v>3881</v>
      </c>
      <c r="C3882" s="4">
        <v>-15.857466957437801</v>
      </c>
      <c r="K3882" s="8">
        <v>34822</v>
      </c>
      <c r="L3882">
        <v>520.48</v>
      </c>
      <c r="M3882">
        <v>830.07709999999997</v>
      </c>
      <c r="N3882" s="9">
        <f t="shared" si="193"/>
        <v>0.15221818825821298</v>
      </c>
      <c r="O3882" s="9">
        <f t="shared" si="194"/>
        <v>2.7188897094637232E-2</v>
      </c>
    </row>
    <row r="3883" spans="1:15" x14ac:dyDescent="0.15">
      <c r="A3883">
        <f t="shared" si="195"/>
        <v>4</v>
      </c>
      <c r="B3883" s="3" t="s">
        <v>3882</v>
      </c>
      <c r="C3883" s="4">
        <v>-14.509563287899701</v>
      </c>
      <c r="K3883" s="8">
        <v>34823</v>
      </c>
      <c r="L3883">
        <v>520.54</v>
      </c>
      <c r="M3883">
        <v>836.90449999999998</v>
      </c>
      <c r="N3883" s="9">
        <f t="shared" si="193"/>
        <v>0.15321901723603171</v>
      </c>
      <c r="O3883" s="9">
        <f t="shared" si="194"/>
        <v>3.5637545390107439E-2</v>
      </c>
    </row>
    <row r="3884" spans="1:15" x14ac:dyDescent="0.15">
      <c r="A3884">
        <f t="shared" si="195"/>
        <v>5</v>
      </c>
      <c r="B3884" s="3" t="s">
        <v>3883</v>
      </c>
      <c r="C3884" s="4">
        <v>-13.465344634312499</v>
      </c>
      <c r="K3884" s="8">
        <v>34824</v>
      </c>
      <c r="L3884">
        <v>520.12</v>
      </c>
      <c r="M3884">
        <v>835.12750000000005</v>
      </c>
      <c r="N3884" s="9">
        <f t="shared" si="193"/>
        <v>0.1614487963914073</v>
      </c>
      <c r="O3884" s="9">
        <f t="shared" si="194"/>
        <v>3.1850142385935643E-2</v>
      </c>
    </row>
    <row r="3885" spans="1:15" x14ac:dyDescent="0.15">
      <c r="A3885">
        <f t="shared" si="195"/>
        <v>6</v>
      </c>
      <c r="B3885" s="3" t="s">
        <v>3884</v>
      </c>
      <c r="C3885" s="4">
        <v>-12.7261934061357</v>
      </c>
      <c r="K3885" s="8">
        <v>34827</v>
      </c>
      <c r="L3885">
        <v>523.96</v>
      </c>
      <c r="M3885">
        <v>836.30129999999997</v>
      </c>
      <c r="N3885" s="9">
        <f t="shared" si="193"/>
        <v>0.18457225538071986</v>
      </c>
      <c r="O3885" s="9">
        <f t="shared" si="194"/>
        <v>3.5709699060110012E-2</v>
      </c>
    </row>
    <row r="3886" spans="1:15" x14ac:dyDescent="0.15">
      <c r="A3886">
        <f t="shared" si="195"/>
        <v>7</v>
      </c>
      <c r="B3886" s="3" t="s">
        <v>3885</v>
      </c>
      <c r="C3886" s="4">
        <v>-12.7261934061357</v>
      </c>
      <c r="K3886" s="8">
        <v>34828</v>
      </c>
      <c r="L3886">
        <v>523.55999999999995</v>
      </c>
      <c r="M3886">
        <v>832.67060000000004</v>
      </c>
      <c r="N3886" s="9">
        <f t="shared" si="193"/>
        <v>0.17387502522364962</v>
      </c>
      <c r="O3886" s="9">
        <f t="shared" si="194"/>
        <v>3.1360434368318035E-2</v>
      </c>
    </row>
    <row r="3887" spans="1:15" x14ac:dyDescent="0.15">
      <c r="A3887">
        <f t="shared" si="195"/>
        <v>1</v>
      </c>
      <c r="B3887" s="3" t="s">
        <v>3886</v>
      </c>
      <c r="C3887" s="4">
        <v>-12.971847902534799</v>
      </c>
      <c r="K3887" s="8">
        <v>34829</v>
      </c>
      <c r="L3887">
        <v>524.36</v>
      </c>
      <c r="M3887">
        <v>829.07479999999998</v>
      </c>
      <c r="N3887" s="9">
        <f t="shared" si="193"/>
        <v>0.18770527078756039</v>
      </c>
      <c r="O3887" s="9">
        <f t="shared" si="194"/>
        <v>2.6600039029570421E-2</v>
      </c>
    </row>
    <row r="3888" spans="1:15" x14ac:dyDescent="0.15">
      <c r="A3888">
        <f t="shared" si="195"/>
        <v>2</v>
      </c>
      <c r="B3888" s="3" t="s">
        <v>3887</v>
      </c>
      <c r="C3888" s="4">
        <v>-12.739223324342699</v>
      </c>
      <c r="K3888" s="8">
        <v>34830</v>
      </c>
      <c r="L3888">
        <v>524.37</v>
      </c>
      <c r="M3888">
        <v>823.41399999999999</v>
      </c>
      <c r="N3888" s="9">
        <f t="shared" si="193"/>
        <v>0.18167887323943654</v>
      </c>
      <c r="O3888" s="9">
        <f t="shared" si="194"/>
        <v>1.6705342958737601E-2</v>
      </c>
    </row>
    <row r="3889" spans="1:15" x14ac:dyDescent="0.15">
      <c r="A3889">
        <f t="shared" si="195"/>
        <v>3</v>
      </c>
      <c r="B3889" s="3" t="s">
        <v>3888</v>
      </c>
      <c r="C3889" s="4">
        <v>-11.338142722356899</v>
      </c>
      <c r="K3889" s="8">
        <v>34831</v>
      </c>
      <c r="L3889">
        <v>525.54999999999995</v>
      </c>
      <c r="M3889">
        <v>808.66849999999999</v>
      </c>
      <c r="N3889" s="9">
        <f t="shared" si="193"/>
        <v>0.18329805917053177</v>
      </c>
      <c r="O3889" s="9">
        <f t="shared" si="194"/>
        <v>-5.3247396209704645E-3</v>
      </c>
    </row>
    <row r="3890" spans="1:15" x14ac:dyDescent="0.15">
      <c r="A3890">
        <f t="shared" si="195"/>
        <v>4</v>
      </c>
      <c r="B3890" s="3" t="s">
        <v>3889</v>
      </c>
      <c r="C3890" s="4">
        <v>-10.7301301703276</v>
      </c>
      <c r="K3890" s="8">
        <v>34834</v>
      </c>
      <c r="L3890">
        <v>527.74</v>
      </c>
      <c r="M3890">
        <v>808.49279999999999</v>
      </c>
      <c r="N3890" s="9">
        <f t="shared" si="193"/>
        <v>0.18729330243650022</v>
      </c>
      <c r="O3890" s="9">
        <f t="shared" si="194"/>
        <v>-8.9901390882775045E-3</v>
      </c>
    </row>
    <row r="3891" spans="1:15" x14ac:dyDescent="0.15">
      <c r="A3891">
        <f t="shared" si="195"/>
        <v>5</v>
      </c>
      <c r="B3891" s="3" t="s">
        <v>3890</v>
      </c>
      <c r="C3891" s="4">
        <v>-9.0859708052351102</v>
      </c>
      <c r="K3891" s="8">
        <v>34835</v>
      </c>
      <c r="L3891">
        <v>528.19000000000005</v>
      </c>
      <c r="M3891">
        <v>808.49279999999999</v>
      </c>
      <c r="N3891" s="9">
        <f t="shared" si="193"/>
        <v>0.17540111711952289</v>
      </c>
      <c r="O3891" s="9">
        <f t="shared" si="194"/>
        <v>-9.7513112491415255E-3</v>
      </c>
    </row>
    <row r="3892" spans="1:15" x14ac:dyDescent="0.15">
      <c r="A3892">
        <f t="shared" si="195"/>
        <v>6</v>
      </c>
      <c r="B3892" s="3" t="s">
        <v>3891</v>
      </c>
      <c r="C3892" s="4">
        <v>-10.5503414902609</v>
      </c>
      <c r="K3892" s="8">
        <v>34836</v>
      </c>
      <c r="L3892">
        <v>527.07000000000005</v>
      </c>
      <c r="M3892">
        <v>813.03809999999999</v>
      </c>
      <c r="N3892" s="9">
        <f t="shared" si="193"/>
        <v>0.1617403954241885</v>
      </c>
      <c r="O3892" s="9">
        <f t="shared" si="194"/>
        <v>-3.1849995813082455E-3</v>
      </c>
    </row>
    <row r="3893" spans="1:15" x14ac:dyDescent="0.15">
      <c r="A3893">
        <f t="shared" si="195"/>
        <v>7</v>
      </c>
      <c r="B3893" s="3" t="s">
        <v>3892</v>
      </c>
      <c r="C3893" s="4">
        <v>-10.5503414902609</v>
      </c>
      <c r="K3893" s="8">
        <v>34837</v>
      </c>
      <c r="L3893">
        <v>519.58000000000004</v>
      </c>
      <c r="M3893">
        <v>816.55150000000003</v>
      </c>
      <c r="N3893" s="9">
        <f t="shared" si="193"/>
        <v>0.13823168594461976</v>
      </c>
      <c r="O3893" s="9">
        <f t="shared" si="194"/>
        <v>5.3344000409742964E-3</v>
      </c>
    </row>
    <row r="3894" spans="1:15" x14ac:dyDescent="0.15">
      <c r="A3894">
        <f t="shared" si="195"/>
        <v>1</v>
      </c>
      <c r="B3894" s="3" t="s">
        <v>3893</v>
      </c>
      <c r="C3894" s="4">
        <v>-10.7669994127462</v>
      </c>
      <c r="K3894" s="8">
        <v>34838</v>
      </c>
      <c r="L3894">
        <v>519.19000000000005</v>
      </c>
      <c r="M3894">
        <v>818.40880000000004</v>
      </c>
      <c r="N3894" s="9">
        <f t="shared" si="193"/>
        <v>0.14127758726809114</v>
      </c>
      <c r="O3894" s="9">
        <f t="shared" si="194"/>
        <v>8.1286271576634928E-3</v>
      </c>
    </row>
    <row r="3895" spans="1:15" x14ac:dyDescent="0.15">
      <c r="A3895">
        <f t="shared" si="195"/>
        <v>2</v>
      </c>
      <c r="B3895" s="3" t="s">
        <v>3894</v>
      </c>
      <c r="C3895" s="4">
        <v>-10.401607690146299</v>
      </c>
      <c r="K3895" s="8">
        <v>34841</v>
      </c>
      <c r="L3895">
        <v>523.65</v>
      </c>
      <c r="M3895">
        <v>815.7713</v>
      </c>
      <c r="N3895" s="9">
        <f t="shared" si="193"/>
        <v>0.15545013239187999</v>
      </c>
      <c r="O3895" s="9">
        <f t="shared" si="194"/>
        <v>1.0081603809413142E-3</v>
      </c>
    </row>
    <row r="3896" spans="1:15" x14ac:dyDescent="0.15">
      <c r="A3896">
        <f t="shared" si="195"/>
        <v>3</v>
      </c>
      <c r="B3896" s="3" t="s">
        <v>3895</v>
      </c>
      <c r="C3896" s="4">
        <v>-10.037487776369099</v>
      </c>
      <c r="K3896" s="8">
        <v>34842</v>
      </c>
      <c r="L3896">
        <v>528.59</v>
      </c>
      <c r="M3896">
        <v>807.34259999999995</v>
      </c>
      <c r="N3896" s="9">
        <f t="shared" si="193"/>
        <v>0.16222158703634482</v>
      </c>
      <c r="O3896" s="9">
        <f t="shared" si="194"/>
        <v>-3.7535273383841883E-3</v>
      </c>
    </row>
    <row r="3897" spans="1:15" x14ac:dyDescent="0.15">
      <c r="A3897">
        <f t="shared" si="195"/>
        <v>4</v>
      </c>
      <c r="B3897" s="3" t="s">
        <v>3896</v>
      </c>
      <c r="C3897" s="4">
        <v>-8.1814270072014104</v>
      </c>
      <c r="K3897" s="8">
        <v>34843</v>
      </c>
      <c r="L3897">
        <v>528.61</v>
      </c>
      <c r="M3897">
        <v>815.34270000000004</v>
      </c>
      <c r="N3897" s="9">
        <f t="shared" si="193"/>
        <v>0.15836876013498724</v>
      </c>
      <c r="O3897" s="9">
        <f t="shared" si="194"/>
        <v>8.7469230685481847E-3</v>
      </c>
    </row>
    <row r="3898" spans="1:15" x14ac:dyDescent="0.15">
      <c r="A3898">
        <f t="shared" si="195"/>
        <v>5</v>
      </c>
      <c r="B3898" s="3" t="s">
        <v>3897</v>
      </c>
      <c r="C3898" s="4">
        <v>-10.48875175121</v>
      </c>
      <c r="K3898" s="8">
        <v>34844</v>
      </c>
      <c r="L3898">
        <v>528.59</v>
      </c>
      <c r="M3898">
        <v>815.51020000000005</v>
      </c>
      <c r="N3898" s="9">
        <f t="shared" si="193"/>
        <v>0.15650024066862134</v>
      </c>
      <c r="O3898" s="9">
        <f t="shared" si="194"/>
        <v>5.646098881829209E-3</v>
      </c>
    </row>
    <row r="3899" spans="1:15" x14ac:dyDescent="0.15">
      <c r="A3899">
        <f t="shared" si="195"/>
        <v>6</v>
      </c>
      <c r="B3899" s="3" t="s">
        <v>3898</v>
      </c>
      <c r="C3899" s="4">
        <v>-11.3190702727742</v>
      </c>
      <c r="K3899" s="8">
        <v>34845</v>
      </c>
      <c r="L3899">
        <v>523.65</v>
      </c>
      <c r="M3899">
        <v>815.15959999999995</v>
      </c>
      <c r="N3899" s="9">
        <f t="shared" si="193"/>
        <v>0.14501563422473929</v>
      </c>
      <c r="O3899" s="9">
        <f t="shared" si="194"/>
        <v>-1.3556851919142021E-3</v>
      </c>
    </row>
    <row r="3900" spans="1:15" x14ac:dyDescent="0.15">
      <c r="A3900">
        <f t="shared" si="195"/>
        <v>7</v>
      </c>
      <c r="B3900" s="3" t="s">
        <v>3899</v>
      </c>
      <c r="C3900" s="4">
        <v>-11.3190702727742</v>
      </c>
      <c r="K3900" s="8">
        <v>34849</v>
      </c>
      <c r="L3900">
        <v>523.58000000000004</v>
      </c>
      <c r="M3900">
        <v>811.80309999999997</v>
      </c>
      <c r="N3900" s="9">
        <f t="shared" si="193"/>
        <v>0.1469441401971523</v>
      </c>
      <c r="O3900" s="9">
        <f t="shared" si="194"/>
        <v>-4.3433179893060947E-3</v>
      </c>
    </row>
    <row r="3901" spans="1:15" x14ac:dyDescent="0.15">
      <c r="A3901">
        <f t="shared" si="195"/>
        <v>1</v>
      </c>
      <c r="B3901" s="3" t="s">
        <v>3900</v>
      </c>
      <c r="C3901" s="4">
        <v>-11.080853091009899</v>
      </c>
      <c r="K3901" s="8">
        <v>34850</v>
      </c>
      <c r="L3901">
        <v>533.4</v>
      </c>
      <c r="M3901">
        <v>801.43460000000005</v>
      </c>
      <c r="N3901" s="9">
        <f t="shared" si="193"/>
        <v>0.1655704390009396</v>
      </c>
      <c r="O3901" s="9">
        <f t="shared" si="194"/>
        <v>-1.5913419836875109E-2</v>
      </c>
    </row>
    <row r="3902" spans="1:15" x14ac:dyDescent="0.15">
      <c r="A3902">
        <f t="shared" si="195"/>
        <v>2</v>
      </c>
      <c r="B3902" s="3" t="s">
        <v>3901</v>
      </c>
      <c r="C3902" s="4">
        <v>-12.9686038473426</v>
      </c>
      <c r="K3902" s="8">
        <v>34851</v>
      </c>
      <c r="L3902">
        <v>533.49</v>
      </c>
      <c r="M3902">
        <v>804.48329999999999</v>
      </c>
      <c r="N3902" s="9">
        <f t="shared" si="193"/>
        <v>0.16571615863651279</v>
      </c>
      <c r="O3902" s="9">
        <f t="shared" si="194"/>
        <v>-1.645037702703156E-2</v>
      </c>
    </row>
    <row r="3903" spans="1:15" x14ac:dyDescent="0.15">
      <c r="A3903">
        <f t="shared" si="195"/>
        <v>3</v>
      </c>
      <c r="B3903" s="3" t="s">
        <v>3902</v>
      </c>
      <c r="C3903" s="4">
        <v>-11.314785188281</v>
      </c>
      <c r="K3903" s="8">
        <v>34852</v>
      </c>
      <c r="L3903">
        <v>532.51</v>
      </c>
      <c r="M3903">
        <v>809.06420000000003</v>
      </c>
      <c r="N3903" s="9">
        <f t="shared" si="193"/>
        <v>0.15730337078651679</v>
      </c>
      <c r="O3903" s="9">
        <f t="shared" si="194"/>
        <v>-1.0977401954564314E-2</v>
      </c>
    </row>
    <row r="3904" spans="1:15" x14ac:dyDescent="0.15">
      <c r="A3904">
        <f t="shared" si="195"/>
        <v>4</v>
      </c>
      <c r="B3904" s="3" t="s">
        <v>3903</v>
      </c>
      <c r="C3904" s="4">
        <v>-9.9605654571145799</v>
      </c>
      <c r="K3904" s="8">
        <v>34855</v>
      </c>
      <c r="L3904">
        <v>535.6</v>
      </c>
      <c r="M3904">
        <v>810.34659999999997</v>
      </c>
      <c r="N3904" s="9">
        <f t="shared" si="193"/>
        <v>0.16718967921896799</v>
      </c>
      <c r="O3904" s="9">
        <f t="shared" si="194"/>
        <v>-9.4097604994939354E-3</v>
      </c>
    </row>
    <row r="3905" spans="1:15" x14ac:dyDescent="0.15">
      <c r="A3905">
        <f t="shared" si="195"/>
        <v>5</v>
      </c>
      <c r="B3905" s="3" t="s">
        <v>3904</v>
      </c>
      <c r="C3905" s="4">
        <v>-9.0398134201088496</v>
      </c>
      <c r="K3905" s="8">
        <v>34856</v>
      </c>
      <c r="L3905">
        <v>535.54999999999995</v>
      </c>
      <c r="M3905">
        <v>819.03909999999996</v>
      </c>
      <c r="N3905" s="9">
        <f t="shared" si="193"/>
        <v>0.1687872372929442</v>
      </c>
      <c r="O3905" s="9">
        <f t="shared" si="194"/>
        <v>-6.1922551248424496E-3</v>
      </c>
    </row>
    <row r="3906" spans="1:15" x14ac:dyDescent="0.15">
      <c r="A3906">
        <f t="shared" si="195"/>
        <v>6</v>
      </c>
      <c r="B3906" s="3" t="s">
        <v>3905</v>
      </c>
      <c r="C3906" s="4">
        <v>-7.0869081627319996</v>
      </c>
      <c r="K3906" s="8">
        <v>34857</v>
      </c>
      <c r="L3906">
        <v>533.13</v>
      </c>
      <c r="M3906">
        <v>819.77030000000002</v>
      </c>
      <c r="N3906" s="9">
        <f t="shared" ref="N3906:N3969" si="196">L3906/L3654-1</f>
        <v>0.16643329103399984</v>
      </c>
      <c r="O3906" s="9">
        <f t="shared" ref="O3906:O3969" si="197">M3906/M3654-1</f>
        <v>-6.1736335028848011E-3</v>
      </c>
    </row>
    <row r="3907" spans="1:15" x14ac:dyDescent="0.15">
      <c r="A3907">
        <f t="shared" si="195"/>
        <v>7</v>
      </c>
      <c r="B3907" s="3" t="s">
        <v>3906</v>
      </c>
      <c r="C3907" s="4">
        <v>-7.0869081627319996</v>
      </c>
      <c r="K3907" s="8">
        <v>34858</v>
      </c>
      <c r="L3907">
        <v>532.35</v>
      </c>
      <c r="M3907">
        <v>826.01049999999998</v>
      </c>
      <c r="N3907" s="9">
        <f t="shared" si="196"/>
        <v>0.16269165247018735</v>
      </c>
      <c r="O3907" s="9">
        <f t="shared" si="197"/>
        <v>2.1401364761632902E-3</v>
      </c>
    </row>
    <row r="3908" spans="1:15" x14ac:dyDescent="0.15">
      <c r="A3908">
        <f t="shared" ref="A3908:A3971" si="198">WEEKDAY(B3908,2)</f>
        <v>1</v>
      </c>
      <c r="B3908" s="3" t="s">
        <v>3907</v>
      </c>
      <c r="C3908" s="4">
        <v>-5.5860264374975497</v>
      </c>
      <c r="K3908" s="8">
        <v>34859</v>
      </c>
      <c r="L3908">
        <v>527.94000000000005</v>
      </c>
      <c r="M3908">
        <v>824.4135</v>
      </c>
      <c r="N3908" s="9">
        <f t="shared" si="196"/>
        <v>0.15102361174700762</v>
      </c>
      <c r="O3908" s="9">
        <f t="shared" si="197"/>
        <v>4.2948616979250342E-3</v>
      </c>
    </row>
    <row r="3909" spans="1:15" x14ac:dyDescent="0.15">
      <c r="A3909">
        <f t="shared" si="198"/>
        <v>2</v>
      </c>
      <c r="B3909" s="3" t="s">
        <v>3908</v>
      </c>
      <c r="C3909" s="4">
        <v>-5.41493157839981</v>
      </c>
      <c r="K3909" s="8">
        <v>34862</v>
      </c>
      <c r="L3909">
        <v>530.88</v>
      </c>
      <c r="M3909">
        <v>822.99570000000006</v>
      </c>
      <c r="N3909" s="9">
        <f t="shared" si="196"/>
        <v>0.1563493792202133</v>
      </c>
      <c r="O3909" s="9">
        <f t="shared" si="197"/>
        <v>7.2232850679530003E-3</v>
      </c>
    </row>
    <row r="3910" spans="1:15" x14ac:dyDescent="0.15">
      <c r="A3910">
        <f t="shared" si="198"/>
        <v>3</v>
      </c>
      <c r="B3910" s="3" t="s">
        <v>3909</v>
      </c>
      <c r="C3910" s="4">
        <v>-5.0606582920273997</v>
      </c>
      <c r="K3910" s="8">
        <v>34863</v>
      </c>
      <c r="L3910">
        <v>536.04999999999995</v>
      </c>
      <c r="M3910">
        <v>827.52909999999997</v>
      </c>
      <c r="N3910" s="9">
        <f t="shared" si="196"/>
        <v>0.15935289919328666</v>
      </c>
      <c r="O3910" s="9">
        <f t="shared" si="197"/>
        <v>1.4743240974712801E-2</v>
      </c>
    </row>
    <row r="3911" spans="1:15" x14ac:dyDescent="0.15">
      <c r="A3911">
        <f t="shared" si="198"/>
        <v>4</v>
      </c>
      <c r="B3911" s="3" t="s">
        <v>3910</v>
      </c>
      <c r="C3911" s="4">
        <v>-6.4745196024660299</v>
      </c>
      <c r="K3911" s="8">
        <v>34864</v>
      </c>
      <c r="L3911">
        <v>536.47</v>
      </c>
      <c r="M3911">
        <v>827.64419999999996</v>
      </c>
      <c r="N3911" s="9">
        <f t="shared" si="196"/>
        <v>0.16469464405896539</v>
      </c>
      <c r="O3911" s="9">
        <f t="shared" si="197"/>
        <v>1.1356748893872171E-2</v>
      </c>
    </row>
    <row r="3912" spans="1:15" x14ac:dyDescent="0.15">
      <c r="A3912">
        <f t="shared" si="198"/>
        <v>5</v>
      </c>
      <c r="B3912" s="3" t="s">
        <v>3911</v>
      </c>
      <c r="C3912" s="4">
        <v>-6.4089785749887103</v>
      </c>
      <c r="K3912" s="8">
        <v>34865</v>
      </c>
      <c r="L3912">
        <v>537.12</v>
      </c>
      <c r="M3912">
        <v>828.56100000000004</v>
      </c>
      <c r="N3912" s="9">
        <f t="shared" si="196"/>
        <v>0.16277358041261669</v>
      </c>
      <c r="O3912" s="9">
        <f t="shared" si="197"/>
        <v>1.1010848561846975E-2</v>
      </c>
    </row>
    <row r="3913" spans="1:15" x14ac:dyDescent="0.15">
      <c r="A3913">
        <f t="shared" si="198"/>
        <v>6</v>
      </c>
      <c r="B3913" s="3" t="s">
        <v>3912</v>
      </c>
      <c r="C3913" s="4">
        <v>-6.1787619039994199</v>
      </c>
      <c r="K3913" s="8">
        <v>34866</v>
      </c>
      <c r="L3913">
        <v>539.83000000000004</v>
      </c>
      <c r="M3913">
        <v>828.56100000000004</v>
      </c>
      <c r="N3913" s="9">
        <f t="shared" si="196"/>
        <v>0.17751117897262536</v>
      </c>
      <c r="O3913" s="9">
        <f t="shared" si="197"/>
        <v>1.1941496134203922E-2</v>
      </c>
    </row>
    <row r="3914" spans="1:15" x14ac:dyDescent="0.15">
      <c r="A3914">
        <f t="shared" si="198"/>
        <v>7</v>
      </c>
      <c r="B3914" s="3" t="s">
        <v>3913</v>
      </c>
      <c r="C3914" s="4">
        <v>-6.1787619039994199</v>
      </c>
      <c r="K3914" s="8">
        <v>34869</v>
      </c>
      <c r="L3914">
        <v>545.22</v>
      </c>
      <c r="M3914">
        <v>833.33989999999994</v>
      </c>
      <c r="N3914" s="9">
        <f t="shared" si="196"/>
        <v>0.19702292087468165</v>
      </c>
      <c r="O3914" s="9">
        <f t="shared" si="197"/>
        <v>1.1753283396822134E-2</v>
      </c>
    </row>
    <row r="3915" spans="1:15" x14ac:dyDescent="0.15">
      <c r="A3915">
        <f t="shared" si="198"/>
        <v>1</v>
      </c>
      <c r="B3915" s="3" t="s">
        <v>3914</v>
      </c>
      <c r="C3915" s="4">
        <v>-6.1787619039994199</v>
      </c>
      <c r="K3915" s="8">
        <v>34870</v>
      </c>
      <c r="L3915">
        <v>544.98</v>
      </c>
      <c r="M3915">
        <v>830.43880000000001</v>
      </c>
      <c r="N3915" s="9">
        <f t="shared" si="196"/>
        <v>0.20747108609917153</v>
      </c>
      <c r="O3915" s="9">
        <f t="shared" si="197"/>
        <v>-3.2640855885370801E-3</v>
      </c>
    </row>
    <row r="3916" spans="1:15" x14ac:dyDescent="0.15">
      <c r="A3916">
        <f t="shared" si="198"/>
        <v>2</v>
      </c>
      <c r="B3916" s="3" t="s">
        <v>3915</v>
      </c>
      <c r="C3916" s="4">
        <v>-6.9043621169146103</v>
      </c>
      <c r="K3916" s="8">
        <v>34871</v>
      </c>
      <c r="L3916">
        <v>543.98</v>
      </c>
      <c r="M3916">
        <v>831.01110000000006</v>
      </c>
      <c r="N3916" s="9">
        <f t="shared" si="196"/>
        <v>0.20060032223178625</v>
      </c>
      <c r="O3916" s="9">
        <f t="shared" si="197"/>
        <v>-1.7902692370019846E-4</v>
      </c>
    </row>
    <row r="3917" spans="1:15" x14ac:dyDescent="0.15">
      <c r="A3917">
        <f t="shared" si="198"/>
        <v>3</v>
      </c>
      <c r="B3917" s="3" t="s">
        <v>3916</v>
      </c>
      <c r="C3917" s="4">
        <v>-11.2110611008648</v>
      </c>
      <c r="K3917" s="8">
        <v>34872</v>
      </c>
      <c r="L3917">
        <v>551.07000000000005</v>
      </c>
      <c r="M3917">
        <v>827.82979999999998</v>
      </c>
      <c r="N3917" s="9">
        <f t="shared" si="196"/>
        <v>0.22560772190467726</v>
      </c>
      <c r="O3917" s="9">
        <f t="shared" si="197"/>
        <v>-4.0905645850126682E-3</v>
      </c>
    </row>
    <row r="3918" spans="1:15" x14ac:dyDescent="0.15">
      <c r="A3918">
        <f t="shared" si="198"/>
        <v>4</v>
      </c>
      <c r="B3918" s="3" t="s">
        <v>3917</v>
      </c>
      <c r="C3918" s="4">
        <v>-10.5536284148583</v>
      </c>
      <c r="K3918" s="8">
        <v>34873</v>
      </c>
      <c r="L3918">
        <v>549.71</v>
      </c>
      <c r="M3918">
        <v>827.82979999999998</v>
      </c>
      <c r="N3918" s="9">
        <f t="shared" si="196"/>
        <v>0.24144083107497738</v>
      </c>
      <c r="O3918" s="9">
        <f t="shared" si="197"/>
        <v>-6.0241778385594635E-4</v>
      </c>
    </row>
    <row r="3919" spans="1:15" x14ac:dyDescent="0.15">
      <c r="A3919">
        <f t="shared" si="198"/>
        <v>5</v>
      </c>
      <c r="B3919" s="3" t="s">
        <v>3918</v>
      </c>
      <c r="C3919" s="4">
        <v>-11.9581016946965</v>
      </c>
      <c r="K3919" s="8">
        <v>34876</v>
      </c>
      <c r="L3919">
        <v>544.13</v>
      </c>
      <c r="M3919">
        <v>827.56529999999998</v>
      </c>
      <c r="N3919" s="9">
        <f t="shared" si="196"/>
        <v>0.21644944222127838</v>
      </c>
      <c r="O3919" s="9">
        <f t="shared" si="197"/>
        <v>-6.142216972238379E-3</v>
      </c>
    </row>
    <row r="3920" spans="1:15" x14ac:dyDescent="0.15">
      <c r="A3920">
        <f t="shared" si="198"/>
        <v>6</v>
      </c>
      <c r="B3920" s="3" t="s">
        <v>3919</v>
      </c>
      <c r="C3920" s="4">
        <v>-13.6537237644411</v>
      </c>
      <c r="K3920" s="8">
        <v>34877</v>
      </c>
      <c r="L3920">
        <v>542.42999999999995</v>
      </c>
      <c r="M3920">
        <v>830.68470000000002</v>
      </c>
      <c r="N3920" s="9">
        <f t="shared" si="196"/>
        <v>0.21601990718945441</v>
      </c>
      <c r="O3920" s="9">
        <f t="shared" si="197"/>
        <v>9.9740075699794595E-4</v>
      </c>
    </row>
    <row r="3921" spans="1:15" x14ac:dyDescent="0.15">
      <c r="A3921">
        <f t="shared" si="198"/>
        <v>7</v>
      </c>
      <c r="B3921" s="3" t="s">
        <v>3920</v>
      </c>
      <c r="C3921" s="4">
        <v>-13.6537237644411</v>
      </c>
      <c r="K3921" s="8">
        <v>34878</v>
      </c>
      <c r="L3921">
        <v>544.73</v>
      </c>
      <c r="M3921">
        <v>830.11599999999999</v>
      </c>
      <c r="N3921" s="9">
        <f t="shared" si="196"/>
        <v>0.21692022429238444</v>
      </c>
      <c r="O3921" s="9">
        <f t="shared" si="197"/>
        <v>-1.7056422086256795E-3</v>
      </c>
    </row>
    <row r="3922" spans="1:15" x14ac:dyDescent="0.15">
      <c r="A3922">
        <f t="shared" si="198"/>
        <v>1</v>
      </c>
      <c r="B3922" s="3" t="s">
        <v>3921</v>
      </c>
      <c r="C3922" s="4">
        <v>-13.2110543816376</v>
      </c>
      <c r="K3922" s="8">
        <v>34879</v>
      </c>
      <c r="L3922">
        <v>543.87</v>
      </c>
      <c r="M3922">
        <v>830.73220000000003</v>
      </c>
      <c r="N3922" s="9">
        <f t="shared" si="196"/>
        <v>0.22418799378756171</v>
      </c>
      <c r="O3922" s="9">
        <f t="shared" si="197"/>
        <v>-1.0865333118175169E-3</v>
      </c>
    </row>
    <row r="3923" spans="1:15" x14ac:dyDescent="0.15">
      <c r="A3923">
        <f t="shared" si="198"/>
        <v>2</v>
      </c>
      <c r="B3923" s="3" t="s">
        <v>3922</v>
      </c>
      <c r="C3923" s="4">
        <v>-11.507118592964799</v>
      </c>
      <c r="K3923" s="8">
        <v>34880</v>
      </c>
      <c r="L3923">
        <v>544.75</v>
      </c>
      <c r="M3923">
        <v>831.10119999999995</v>
      </c>
      <c r="N3923" s="9">
        <f t="shared" si="196"/>
        <v>0.22086508292245632</v>
      </c>
      <c r="O3923" s="9">
        <f t="shared" si="197"/>
        <v>-2.0735371440997463E-3</v>
      </c>
    </row>
    <row r="3924" spans="1:15" x14ac:dyDescent="0.15">
      <c r="A3924">
        <f t="shared" si="198"/>
        <v>3</v>
      </c>
      <c r="B3924" s="3" t="s">
        <v>3923</v>
      </c>
      <c r="C3924" s="4">
        <v>-11.842031359432299</v>
      </c>
      <c r="K3924" s="8">
        <v>34883</v>
      </c>
      <c r="L3924">
        <v>547.09</v>
      </c>
      <c r="M3924">
        <v>832.64070000000004</v>
      </c>
      <c r="N3924" s="9">
        <f t="shared" si="196"/>
        <v>0.22564240428344196</v>
      </c>
      <c r="O3924" s="9">
        <f t="shared" si="197"/>
        <v>3.2257204168995024E-4</v>
      </c>
    </row>
    <row r="3925" spans="1:15" x14ac:dyDescent="0.15">
      <c r="A3925">
        <f t="shared" si="198"/>
        <v>4</v>
      </c>
      <c r="B3925" s="3" t="s">
        <v>3924</v>
      </c>
      <c r="C3925" s="4">
        <v>-12.1833094932999</v>
      </c>
      <c r="K3925" s="8">
        <v>34885</v>
      </c>
      <c r="L3925">
        <v>547.26</v>
      </c>
      <c r="M3925">
        <v>832.6046</v>
      </c>
      <c r="N3925" s="9">
        <f t="shared" si="196"/>
        <v>0.22668280546029185</v>
      </c>
      <c r="O3925" s="9">
        <f t="shared" si="197"/>
        <v>5.9904795114242848E-3</v>
      </c>
    </row>
    <row r="3926" spans="1:15" x14ac:dyDescent="0.15">
      <c r="A3926">
        <f t="shared" si="198"/>
        <v>5</v>
      </c>
      <c r="B3926" s="3" t="s">
        <v>3925</v>
      </c>
      <c r="C3926" s="4">
        <v>-12.4334743235296</v>
      </c>
      <c r="K3926" s="8">
        <v>34886</v>
      </c>
      <c r="L3926">
        <v>553.99</v>
      </c>
      <c r="M3926">
        <v>832.56859999999995</v>
      </c>
      <c r="N3926" s="9">
        <f t="shared" si="196"/>
        <v>0.23553682144609489</v>
      </c>
      <c r="O3926" s="9">
        <f t="shared" si="197"/>
        <v>8.0821548925913422E-3</v>
      </c>
    </row>
    <row r="3927" spans="1:15" x14ac:dyDescent="0.15">
      <c r="A3927">
        <f t="shared" si="198"/>
        <v>6</v>
      </c>
      <c r="B3927" s="3" t="s">
        <v>3926</v>
      </c>
      <c r="C3927" s="4">
        <v>-12.1497828638849</v>
      </c>
      <c r="K3927" s="8">
        <v>34887</v>
      </c>
      <c r="L3927">
        <v>556.37</v>
      </c>
      <c r="M3927">
        <v>840.53530000000001</v>
      </c>
      <c r="N3927" s="9">
        <f t="shared" si="196"/>
        <v>0.2376153931709486</v>
      </c>
      <c r="O3927" s="9">
        <f t="shared" si="197"/>
        <v>1.2784649215290544E-2</v>
      </c>
    </row>
    <row r="3928" spans="1:15" x14ac:dyDescent="0.15">
      <c r="A3928">
        <f t="shared" si="198"/>
        <v>7</v>
      </c>
      <c r="B3928" s="3" t="s">
        <v>3927</v>
      </c>
      <c r="C3928" s="4">
        <v>-12.1497828638849</v>
      </c>
      <c r="K3928" s="8">
        <v>34890</v>
      </c>
      <c r="L3928">
        <v>557.19000000000005</v>
      </c>
      <c r="M3928">
        <v>846.68640000000005</v>
      </c>
      <c r="N3928" s="9">
        <f t="shared" si="196"/>
        <v>0.24356113020577608</v>
      </c>
      <c r="O3928" s="9">
        <f t="shared" si="197"/>
        <v>1.1961827139753467E-2</v>
      </c>
    </row>
    <row r="3929" spans="1:15" x14ac:dyDescent="0.15">
      <c r="A3929">
        <f t="shared" si="198"/>
        <v>1</v>
      </c>
      <c r="B3929" s="3" t="s">
        <v>3928</v>
      </c>
      <c r="C3929" s="4">
        <v>-12.883371277298099</v>
      </c>
      <c r="K3929" s="8">
        <v>34891</v>
      </c>
      <c r="L3929">
        <v>554.78</v>
      </c>
      <c r="M3929">
        <v>847.91579999999999</v>
      </c>
      <c r="N3929" s="9">
        <f t="shared" si="196"/>
        <v>0.2384864382185512</v>
      </c>
      <c r="O3929" s="9">
        <f t="shared" si="197"/>
        <v>9.8988250065774608E-3</v>
      </c>
    </row>
    <row r="3930" spans="1:15" x14ac:dyDescent="0.15">
      <c r="A3930">
        <f t="shared" si="198"/>
        <v>2</v>
      </c>
      <c r="B3930" s="3" t="s">
        <v>3929</v>
      </c>
      <c r="C3930" s="4">
        <v>-12.122413108189701</v>
      </c>
      <c r="K3930" s="8">
        <v>34892</v>
      </c>
      <c r="L3930">
        <v>560.89</v>
      </c>
      <c r="M3930">
        <v>847.33050000000003</v>
      </c>
      <c r="N3930" s="9">
        <f t="shared" si="196"/>
        <v>0.24994985848951479</v>
      </c>
      <c r="O3930" s="9">
        <f t="shared" si="197"/>
        <v>2.9033794840080951E-3</v>
      </c>
    </row>
    <row r="3931" spans="1:15" x14ac:dyDescent="0.15">
      <c r="A3931">
        <f t="shared" si="198"/>
        <v>3</v>
      </c>
      <c r="B3931" s="3" t="s">
        <v>3930</v>
      </c>
      <c r="C3931" s="4">
        <v>-14.495724789400301</v>
      </c>
      <c r="K3931" s="8">
        <v>34893</v>
      </c>
      <c r="L3931">
        <v>561</v>
      </c>
      <c r="M3931">
        <v>842.34839999999997</v>
      </c>
      <c r="N3931" s="9">
        <f t="shared" si="196"/>
        <v>0.23729075229924335</v>
      </c>
      <c r="O3931" s="9">
        <f t="shared" si="197"/>
        <v>8.4799260296652967E-4</v>
      </c>
    </row>
    <row r="3932" spans="1:15" x14ac:dyDescent="0.15">
      <c r="A3932">
        <f t="shared" si="198"/>
        <v>4</v>
      </c>
      <c r="B3932" s="3" t="s">
        <v>3931</v>
      </c>
      <c r="C3932" s="4">
        <v>-16.0572244934684</v>
      </c>
      <c r="K3932" s="8">
        <v>34894</v>
      </c>
      <c r="L3932">
        <v>559.89</v>
      </c>
      <c r="M3932">
        <v>838.43439999999998</v>
      </c>
      <c r="N3932" s="9">
        <f t="shared" si="196"/>
        <v>0.23280341729786858</v>
      </c>
      <c r="O3932" s="9">
        <f t="shared" si="197"/>
        <v>-8.7627031057534444E-3</v>
      </c>
    </row>
    <row r="3933" spans="1:15" x14ac:dyDescent="0.15">
      <c r="A3933">
        <f t="shared" si="198"/>
        <v>5</v>
      </c>
      <c r="B3933" s="3" t="s">
        <v>3932</v>
      </c>
      <c r="C3933" s="4">
        <v>-16.899036381354499</v>
      </c>
      <c r="K3933" s="8">
        <v>34897</v>
      </c>
      <c r="L3933">
        <v>562.72</v>
      </c>
      <c r="M3933">
        <v>840.3383</v>
      </c>
      <c r="N3933" s="9">
        <f t="shared" si="196"/>
        <v>0.2361495540617724</v>
      </c>
      <c r="O3933" s="9">
        <f t="shared" si="197"/>
        <v>-3.9607438792840233E-3</v>
      </c>
    </row>
    <row r="3934" spans="1:15" x14ac:dyDescent="0.15">
      <c r="A3934">
        <f t="shared" si="198"/>
        <v>6</v>
      </c>
      <c r="B3934" s="3" t="s">
        <v>3933</v>
      </c>
      <c r="C3934" s="4">
        <v>-16.098163321451601</v>
      </c>
      <c r="K3934" s="8">
        <v>34898</v>
      </c>
      <c r="L3934">
        <v>558.46</v>
      </c>
      <c r="M3934">
        <v>840.5086</v>
      </c>
      <c r="N3934" s="9">
        <f t="shared" si="196"/>
        <v>0.23046754505794742</v>
      </c>
      <c r="O3934" s="9">
        <f t="shared" si="197"/>
        <v>1.8821643307949776E-2</v>
      </c>
    </row>
    <row r="3935" spans="1:15" x14ac:dyDescent="0.15">
      <c r="A3935">
        <f t="shared" si="198"/>
        <v>7</v>
      </c>
      <c r="B3935" s="3" t="s">
        <v>3934</v>
      </c>
      <c r="C3935" s="4">
        <v>-16.098163321451601</v>
      </c>
      <c r="K3935" s="8">
        <v>34899</v>
      </c>
      <c r="L3935">
        <v>550.98</v>
      </c>
      <c r="M3935">
        <v>843.4855</v>
      </c>
      <c r="N3935" s="9">
        <f t="shared" si="196"/>
        <v>0.22006200177147917</v>
      </c>
      <c r="O3935" s="9">
        <f t="shared" si="197"/>
        <v>1.7959847883892488E-2</v>
      </c>
    </row>
    <row r="3936" spans="1:15" x14ac:dyDescent="0.15">
      <c r="A3936">
        <f t="shared" si="198"/>
        <v>1</v>
      </c>
      <c r="B3936" s="3" t="s">
        <v>3935</v>
      </c>
      <c r="C3936" s="4">
        <v>-16.506017555137699</v>
      </c>
      <c r="K3936" s="8">
        <v>34900</v>
      </c>
      <c r="L3936">
        <v>553.54</v>
      </c>
      <c r="M3936">
        <v>845.10649999999998</v>
      </c>
      <c r="N3936" s="9">
        <f t="shared" si="196"/>
        <v>0.22299551490245451</v>
      </c>
      <c r="O3936" s="9">
        <f t="shared" si="197"/>
        <v>2.1415723758906768E-2</v>
      </c>
    </row>
    <row r="3937" spans="1:15" x14ac:dyDescent="0.15">
      <c r="A3937">
        <f t="shared" si="198"/>
        <v>2</v>
      </c>
      <c r="B3937" s="3" t="s">
        <v>3936</v>
      </c>
      <c r="C3937" s="4">
        <v>-17.434519701497901</v>
      </c>
      <c r="K3937" s="8">
        <v>34901</v>
      </c>
      <c r="L3937">
        <v>553.62</v>
      </c>
      <c r="M3937">
        <v>848.8501</v>
      </c>
      <c r="N3937" s="9">
        <f t="shared" si="196"/>
        <v>0.22182251550396148</v>
      </c>
      <c r="O3937" s="9">
        <f t="shared" si="197"/>
        <v>2.1945120644529137E-2</v>
      </c>
    </row>
    <row r="3938" spans="1:15" x14ac:dyDescent="0.15">
      <c r="A3938">
        <f t="shared" si="198"/>
        <v>3</v>
      </c>
      <c r="B3938" s="3" t="s">
        <v>3937</v>
      </c>
      <c r="C3938" s="4">
        <v>-16.145500191708699</v>
      </c>
      <c r="K3938" s="8">
        <v>34904</v>
      </c>
      <c r="L3938">
        <v>556.63</v>
      </c>
      <c r="M3938">
        <v>845.61810000000003</v>
      </c>
      <c r="N3938" s="9">
        <f t="shared" si="196"/>
        <v>0.22538249862410575</v>
      </c>
      <c r="O3938" s="9">
        <f t="shared" si="197"/>
        <v>2.631664224928465E-2</v>
      </c>
    </row>
    <row r="3939" spans="1:15" x14ac:dyDescent="0.15">
      <c r="A3939">
        <f t="shared" si="198"/>
        <v>4</v>
      </c>
      <c r="B3939" s="3" t="s">
        <v>3938</v>
      </c>
      <c r="C3939" s="4">
        <v>-15.373552299698</v>
      </c>
      <c r="K3939" s="8">
        <v>34905</v>
      </c>
      <c r="L3939">
        <v>561.1</v>
      </c>
      <c r="M3939">
        <v>849.29729999999995</v>
      </c>
      <c r="N3939" s="9">
        <f t="shared" si="196"/>
        <v>0.2376477854243868</v>
      </c>
      <c r="O3939" s="9">
        <f t="shared" si="197"/>
        <v>2.7993266761893176E-2</v>
      </c>
    </row>
    <row r="3940" spans="1:15" x14ac:dyDescent="0.15">
      <c r="A3940">
        <f t="shared" si="198"/>
        <v>5</v>
      </c>
      <c r="B3940" s="3" t="s">
        <v>3939</v>
      </c>
      <c r="C3940" s="4">
        <v>-14.620334768361699</v>
      </c>
      <c r="K3940" s="8">
        <v>34906</v>
      </c>
      <c r="L3940">
        <v>561.61</v>
      </c>
      <c r="M3940">
        <v>849.31420000000003</v>
      </c>
      <c r="N3940" s="9">
        <f t="shared" si="196"/>
        <v>0.24093510396181816</v>
      </c>
      <c r="O3940" s="9">
        <f t="shared" si="197"/>
        <v>2.7656355911387598E-2</v>
      </c>
    </row>
    <row r="3941" spans="1:15" x14ac:dyDescent="0.15">
      <c r="A3941">
        <f t="shared" si="198"/>
        <v>6</v>
      </c>
      <c r="B3941" s="3" t="s">
        <v>3940</v>
      </c>
      <c r="C3941" s="4">
        <v>-13.9865691931274</v>
      </c>
      <c r="K3941" s="8">
        <v>34907</v>
      </c>
      <c r="L3941">
        <v>565.22</v>
      </c>
      <c r="M3941">
        <v>853.74829999999997</v>
      </c>
      <c r="N3941" s="9">
        <f t="shared" si="196"/>
        <v>0.24432018316308568</v>
      </c>
      <c r="O3941" s="9">
        <f t="shared" si="197"/>
        <v>2.7785104544161499E-2</v>
      </c>
    </row>
    <row r="3942" spans="1:15" x14ac:dyDescent="0.15">
      <c r="A3942">
        <f t="shared" si="198"/>
        <v>7</v>
      </c>
      <c r="B3942" s="3" t="s">
        <v>3941</v>
      </c>
      <c r="C3942" s="4">
        <v>-13.9865691931274</v>
      </c>
      <c r="K3942" s="8">
        <v>34908</v>
      </c>
      <c r="L3942">
        <v>562.92999999999995</v>
      </c>
      <c r="M3942">
        <v>864.39189999999996</v>
      </c>
      <c r="N3942" s="9">
        <f t="shared" si="196"/>
        <v>0.22840745428359432</v>
      </c>
      <c r="O3942" s="9">
        <f t="shared" si="197"/>
        <v>3.9951649735612271E-2</v>
      </c>
    </row>
    <row r="3943" spans="1:15" x14ac:dyDescent="0.15">
      <c r="A3943">
        <f t="shared" si="198"/>
        <v>1</v>
      </c>
      <c r="B3943" s="3" t="s">
        <v>3942</v>
      </c>
      <c r="C3943" s="4">
        <v>-14.460387740507199</v>
      </c>
      <c r="K3943" s="8">
        <v>34911</v>
      </c>
      <c r="L3943">
        <v>562.05999999999995</v>
      </c>
      <c r="M3943">
        <v>869.32590000000005</v>
      </c>
      <c r="N3943" s="9">
        <f t="shared" si="196"/>
        <v>0.21919264224203361</v>
      </c>
      <c r="O3943" s="9">
        <f t="shared" si="197"/>
        <v>5.1319122505443904E-2</v>
      </c>
    </row>
    <row r="3944" spans="1:15" x14ac:dyDescent="0.15">
      <c r="A3944">
        <f t="shared" si="198"/>
        <v>2</v>
      </c>
      <c r="B3944" s="3" t="s">
        <v>3943</v>
      </c>
      <c r="C3944" s="4">
        <v>-15.4012057692375</v>
      </c>
      <c r="K3944" s="8">
        <v>34912</v>
      </c>
      <c r="L3944">
        <v>559.64</v>
      </c>
      <c r="M3944">
        <v>868.81470000000002</v>
      </c>
      <c r="N3944" s="9">
        <f t="shared" si="196"/>
        <v>0.2151294076776098</v>
      </c>
      <c r="O3944" s="9">
        <f t="shared" si="197"/>
        <v>5.6465855620721594E-2</v>
      </c>
    </row>
    <row r="3945" spans="1:15" x14ac:dyDescent="0.15">
      <c r="A3945">
        <f t="shared" si="198"/>
        <v>3</v>
      </c>
      <c r="B3945" s="3" t="s">
        <v>3944</v>
      </c>
      <c r="C3945" s="4">
        <v>-15.509984786885401</v>
      </c>
      <c r="K3945" s="8">
        <v>34913</v>
      </c>
      <c r="L3945">
        <v>558.79999999999995</v>
      </c>
      <c r="M3945">
        <v>869.58489999999995</v>
      </c>
      <c r="N3945" s="9">
        <f t="shared" si="196"/>
        <v>0.21096543504171628</v>
      </c>
      <c r="O3945" s="9">
        <f t="shared" si="197"/>
        <v>5.7402407456226934E-2</v>
      </c>
    </row>
    <row r="3946" spans="1:15" x14ac:dyDescent="0.15">
      <c r="A3946">
        <f t="shared" si="198"/>
        <v>4</v>
      </c>
      <c r="B3946" s="3" t="s">
        <v>3945</v>
      </c>
      <c r="C3946" s="4">
        <v>-14.7170617027727</v>
      </c>
      <c r="K3946" s="8">
        <v>34914</v>
      </c>
      <c r="L3946">
        <v>558.75</v>
      </c>
      <c r="M3946">
        <v>867.96360000000004</v>
      </c>
      <c r="N3946" s="9">
        <f t="shared" si="196"/>
        <v>0.21891361256544517</v>
      </c>
      <c r="O3946" s="9">
        <f t="shared" si="197"/>
        <v>4.6822549262121926E-2</v>
      </c>
    </row>
    <row r="3947" spans="1:15" x14ac:dyDescent="0.15">
      <c r="A3947">
        <f t="shared" si="198"/>
        <v>5</v>
      </c>
      <c r="B3947" s="3" t="s">
        <v>3946</v>
      </c>
      <c r="C3947" s="4">
        <v>-14.107624873886801</v>
      </c>
      <c r="K3947" s="8">
        <v>34915</v>
      </c>
      <c r="L3947">
        <v>558.94000000000005</v>
      </c>
      <c r="M3947">
        <v>870.42349999999999</v>
      </c>
      <c r="N3947" s="9">
        <f t="shared" si="196"/>
        <v>0.22282263886761933</v>
      </c>
      <c r="O3947" s="9">
        <f t="shared" si="197"/>
        <v>5.1289945282222194E-2</v>
      </c>
    </row>
    <row r="3948" spans="1:15" x14ac:dyDescent="0.15">
      <c r="A3948">
        <f t="shared" si="198"/>
        <v>6</v>
      </c>
      <c r="B3948" s="3" t="s">
        <v>3947</v>
      </c>
      <c r="C3948" s="4">
        <v>-14.830313596610599</v>
      </c>
      <c r="K3948" s="8">
        <v>34918</v>
      </c>
      <c r="L3948">
        <v>560.03</v>
      </c>
      <c r="M3948">
        <v>870.97820000000002</v>
      </c>
      <c r="N3948" s="9">
        <f t="shared" si="196"/>
        <v>0.22306667540238911</v>
      </c>
      <c r="O3948" s="9">
        <f t="shared" si="197"/>
        <v>6.6481413433030934E-2</v>
      </c>
    </row>
    <row r="3949" spans="1:15" x14ac:dyDescent="0.15">
      <c r="A3949">
        <f t="shared" si="198"/>
        <v>7</v>
      </c>
      <c r="B3949" s="3" t="s">
        <v>3948</v>
      </c>
      <c r="C3949" s="4">
        <v>-14.830313596610599</v>
      </c>
      <c r="K3949" s="8">
        <v>34919</v>
      </c>
      <c r="L3949">
        <v>560.39</v>
      </c>
      <c r="M3949">
        <v>872.76880000000006</v>
      </c>
      <c r="N3949" s="9">
        <f t="shared" si="196"/>
        <v>0.22377271139063581</v>
      </c>
      <c r="O3949" s="9">
        <f t="shared" si="197"/>
        <v>6.4505639715383367E-2</v>
      </c>
    </row>
    <row r="3950" spans="1:15" x14ac:dyDescent="0.15">
      <c r="A3950">
        <f t="shared" si="198"/>
        <v>1</v>
      </c>
      <c r="B3950" s="3" t="s">
        <v>3949</v>
      </c>
      <c r="C3950" s="4">
        <v>-13.975285986965901</v>
      </c>
      <c r="K3950" s="8">
        <v>34920</v>
      </c>
      <c r="L3950">
        <v>559.71</v>
      </c>
      <c r="M3950">
        <v>876.44870000000003</v>
      </c>
      <c r="N3950" s="9">
        <f t="shared" si="196"/>
        <v>0.21596784705626759</v>
      </c>
      <c r="O3950" s="9">
        <f t="shared" si="197"/>
        <v>6.6311419604537791E-2</v>
      </c>
    </row>
    <row r="3951" spans="1:15" x14ac:dyDescent="0.15">
      <c r="A3951">
        <f t="shared" si="198"/>
        <v>2</v>
      </c>
      <c r="B3951" s="3" t="s">
        <v>3950</v>
      </c>
      <c r="C3951" s="4">
        <v>-14.9946216776958</v>
      </c>
      <c r="K3951" s="8">
        <v>34921</v>
      </c>
      <c r="L3951">
        <v>557.45000000000005</v>
      </c>
      <c r="M3951">
        <v>877.68700000000001</v>
      </c>
      <c r="N3951" s="9">
        <f t="shared" si="196"/>
        <v>0.21480561366806139</v>
      </c>
      <c r="O3951" s="9">
        <f t="shared" si="197"/>
        <v>7.3931430352979666E-2</v>
      </c>
    </row>
    <row r="3952" spans="1:15" x14ac:dyDescent="0.15">
      <c r="A3952">
        <f t="shared" si="198"/>
        <v>3</v>
      </c>
      <c r="B3952" s="3" t="s">
        <v>3951</v>
      </c>
      <c r="C3952" s="4">
        <v>-14.9946216776958</v>
      </c>
      <c r="K3952" s="8">
        <v>34922</v>
      </c>
      <c r="L3952">
        <v>555.11</v>
      </c>
      <c r="M3952">
        <v>871.9837</v>
      </c>
      <c r="N3952" s="9">
        <f t="shared" si="196"/>
        <v>0.20169286054465951</v>
      </c>
      <c r="O3952" s="9">
        <f t="shared" si="197"/>
        <v>6.5678296750268261E-2</v>
      </c>
    </row>
    <row r="3953" spans="1:15" x14ac:dyDescent="0.15">
      <c r="A3953">
        <f t="shared" si="198"/>
        <v>4</v>
      </c>
      <c r="B3953" s="3" t="s">
        <v>3952</v>
      </c>
      <c r="C3953" s="4">
        <v>-14.688840156283099</v>
      </c>
      <c r="K3953" s="8">
        <v>34925</v>
      </c>
      <c r="L3953">
        <v>559.74</v>
      </c>
      <c r="M3953">
        <v>871.9837</v>
      </c>
      <c r="N3953" s="9">
        <f t="shared" si="196"/>
        <v>0.21358107668625204</v>
      </c>
      <c r="O3953" s="9">
        <f t="shared" si="197"/>
        <v>6.9752740188515627E-2</v>
      </c>
    </row>
    <row r="3954" spans="1:15" x14ac:dyDescent="0.15">
      <c r="A3954">
        <f t="shared" si="198"/>
        <v>5</v>
      </c>
      <c r="B3954" s="3" t="s">
        <v>3953</v>
      </c>
      <c r="C3954" s="4">
        <v>-17.2838009275867</v>
      </c>
      <c r="K3954" s="8">
        <v>34926</v>
      </c>
      <c r="L3954">
        <v>558.57000000000005</v>
      </c>
      <c r="M3954">
        <v>873.4135</v>
      </c>
      <c r="N3954" s="9">
        <f t="shared" si="196"/>
        <v>0.20119997419410351</v>
      </c>
      <c r="O3954" s="9">
        <f t="shared" si="197"/>
        <v>6.7426090990618137E-2</v>
      </c>
    </row>
    <row r="3955" spans="1:15" x14ac:dyDescent="0.15">
      <c r="A3955">
        <f t="shared" si="198"/>
        <v>6</v>
      </c>
      <c r="B3955" s="3" t="s">
        <v>3954</v>
      </c>
      <c r="C3955" s="4">
        <v>-18.527144155897901</v>
      </c>
      <c r="K3955" s="8">
        <v>34927</v>
      </c>
      <c r="L3955">
        <v>559.97</v>
      </c>
      <c r="M3955">
        <v>877.74360000000001</v>
      </c>
      <c r="N3955" s="9">
        <f t="shared" si="196"/>
        <v>0.20379646150869579</v>
      </c>
      <c r="O3955" s="9">
        <f t="shared" si="197"/>
        <v>6.761925798491375E-2</v>
      </c>
    </row>
    <row r="3956" spans="1:15" x14ac:dyDescent="0.15">
      <c r="A3956">
        <f t="shared" si="198"/>
        <v>7</v>
      </c>
      <c r="B3956" s="3" t="s">
        <v>3955</v>
      </c>
      <c r="C3956" s="4">
        <v>-18.527144155897901</v>
      </c>
      <c r="K3956" s="8">
        <v>34928</v>
      </c>
      <c r="L3956">
        <v>559.04</v>
      </c>
      <c r="M3956">
        <v>881.26829999999995</v>
      </c>
      <c r="N3956" s="9">
        <f t="shared" si="196"/>
        <v>0.20698663557656993</v>
      </c>
      <c r="O3956" s="9">
        <f t="shared" si="197"/>
        <v>7.4221724999097738E-2</v>
      </c>
    </row>
    <row r="3957" spans="1:15" x14ac:dyDescent="0.15">
      <c r="A3957">
        <f t="shared" si="198"/>
        <v>1</v>
      </c>
      <c r="B3957" s="3" t="s">
        <v>3956</v>
      </c>
      <c r="C3957" s="4">
        <v>-17.9653221784679</v>
      </c>
      <c r="K3957" s="8">
        <v>34929</v>
      </c>
      <c r="L3957">
        <v>559.21</v>
      </c>
      <c r="M3957">
        <v>883.47479999999996</v>
      </c>
      <c r="N3957" s="9">
        <f t="shared" si="196"/>
        <v>0.20602570738440318</v>
      </c>
      <c r="O3957" s="9">
        <f t="shared" si="197"/>
        <v>7.3729198865788659E-2</v>
      </c>
    </row>
    <row r="3958" spans="1:15" x14ac:dyDescent="0.15">
      <c r="A3958">
        <f t="shared" si="198"/>
        <v>2</v>
      </c>
      <c r="B3958" s="3" t="s">
        <v>3957</v>
      </c>
      <c r="C3958" s="4">
        <v>-18.962678847304499</v>
      </c>
      <c r="K3958" s="8">
        <v>34932</v>
      </c>
      <c r="L3958">
        <v>558.11</v>
      </c>
      <c r="M3958">
        <v>875.87429999999995</v>
      </c>
      <c r="N3958" s="9">
        <f t="shared" si="196"/>
        <v>0.20719415123723839</v>
      </c>
      <c r="O3958" s="9">
        <f t="shared" si="197"/>
        <v>7.1710670007066213E-2</v>
      </c>
    </row>
    <row r="3959" spans="1:15" x14ac:dyDescent="0.15">
      <c r="A3959">
        <f t="shared" si="198"/>
        <v>3</v>
      </c>
      <c r="B3959" s="3" t="s">
        <v>3958</v>
      </c>
      <c r="C3959" s="4">
        <v>-19.339168553298801</v>
      </c>
      <c r="K3959" s="8">
        <v>34933</v>
      </c>
      <c r="L3959">
        <v>559.52</v>
      </c>
      <c r="M3959">
        <v>882.39559999999994</v>
      </c>
      <c r="N3959" s="9">
        <f t="shared" si="196"/>
        <v>0.20453811543346756</v>
      </c>
      <c r="O3959" s="9">
        <f t="shared" si="197"/>
        <v>7.3795320740756898E-2</v>
      </c>
    </row>
    <row r="3960" spans="1:15" x14ac:dyDescent="0.15">
      <c r="A3960">
        <f t="shared" si="198"/>
        <v>4</v>
      </c>
      <c r="B3960" s="3" t="s">
        <v>3959</v>
      </c>
      <c r="C3960" s="4">
        <v>-18.0983764042609</v>
      </c>
      <c r="K3960" s="8">
        <v>34934</v>
      </c>
      <c r="L3960">
        <v>557.14</v>
      </c>
      <c r="M3960">
        <v>879.49890000000005</v>
      </c>
      <c r="N3960" s="9">
        <f t="shared" si="196"/>
        <v>0.18785578747628096</v>
      </c>
      <c r="O3960" s="9">
        <f t="shared" si="197"/>
        <v>6.8048302317188059E-2</v>
      </c>
    </row>
    <row r="3961" spans="1:15" x14ac:dyDescent="0.15">
      <c r="A3961">
        <f t="shared" si="198"/>
        <v>5</v>
      </c>
      <c r="B3961" s="3" t="s">
        <v>3960</v>
      </c>
      <c r="C3961" s="4">
        <v>-17.748705681965902</v>
      </c>
      <c r="K3961" s="8">
        <v>34935</v>
      </c>
      <c r="L3961">
        <v>557.46</v>
      </c>
      <c r="M3961">
        <v>878.58900000000006</v>
      </c>
      <c r="N3961" s="9">
        <f t="shared" si="196"/>
        <v>0.19095026491198097</v>
      </c>
      <c r="O3961" s="9">
        <f t="shared" si="197"/>
        <v>6.7713653258505868E-2</v>
      </c>
    </row>
    <row r="3962" spans="1:15" x14ac:dyDescent="0.15">
      <c r="A3962">
        <f t="shared" si="198"/>
        <v>6</v>
      </c>
      <c r="B3962" s="3" t="s">
        <v>3961</v>
      </c>
      <c r="C3962" s="4">
        <v>-18.519046671530798</v>
      </c>
      <c r="K3962" s="8">
        <v>34936</v>
      </c>
      <c r="L3962">
        <v>560.1</v>
      </c>
      <c r="M3962">
        <v>879.29380000000003</v>
      </c>
      <c r="N3962" s="9">
        <f t="shared" si="196"/>
        <v>0.18214436471084849</v>
      </c>
      <c r="O3962" s="9">
        <f t="shared" si="197"/>
        <v>6.3044431774383902E-2</v>
      </c>
    </row>
    <row r="3963" spans="1:15" x14ac:dyDescent="0.15">
      <c r="A3963">
        <f t="shared" si="198"/>
        <v>7</v>
      </c>
      <c r="B3963" s="3" t="s">
        <v>3962</v>
      </c>
      <c r="C3963" s="4">
        <v>-18.519046671530798</v>
      </c>
      <c r="K3963" s="8">
        <v>34939</v>
      </c>
      <c r="L3963">
        <v>559.04999999999995</v>
      </c>
      <c r="M3963">
        <v>879.83460000000002</v>
      </c>
      <c r="N3963" s="9">
        <f t="shared" si="196"/>
        <v>0.17796413746602324</v>
      </c>
      <c r="O3963" s="9">
        <f t="shared" si="197"/>
        <v>6.0294496723978019E-2</v>
      </c>
    </row>
    <row r="3964" spans="1:15" x14ac:dyDescent="0.15">
      <c r="A3964">
        <f t="shared" si="198"/>
        <v>1</v>
      </c>
      <c r="B3964" s="3" t="s">
        <v>3963</v>
      </c>
      <c r="C3964" s="4">
        <v>-19.405650991576799</v>
      </c>
      <c r="K3964" s="8">
        <v>34940</v>
      </c>
      <c r="L3964">
        <v>560</v>
      </c>
      <c r="M3964">
        <v>873.51969999999994</v>
      </c>
      <c r="N3964" s="9">
        <f t="shared" si="196"/>
        <v>0.1762976032936332</v>
      </c>
      <c r="O3964" s="9">
        <f t="shared" si="197"/>
        <v>5.232687294297933E-2</v>
      </c>
    </row>
    <row r="3965" spans="1:15" x14ac:dyDescent="0.15">
      <c r="A3965">
        <f t="shared" si="198"/>
        <v>2</v>
      </c>
      <c r="B3965" s="3" t="s">
        <v>3964</v>
      </c>
      <c r="C3965" s="4">
        <v>-18.629509431493702</v>
      </c>
      <c r="K3965" s="8">
        <v>34941</v>
      </c>
      <c r="L3965">
        <v>560.91999999999996</v>
      </c>
      <c r="M3965">
        <v>875.37369999999999</v>
      </c>
      <c r="N3965" s="9">
        <f t="shared" si="196"/>
        <v>0.17966729058444963</v>
      </c>
      <c r="O3965" s="9">
        <f t="shared" si="197"/>
        <v>6.0224216180810863E-2</v>
      </c>
    </row>
    <row r="3966" spans="1:15" x14ac:dyDescent="0.15">
      <c r="A3966">
        <f t="shared" si="198"/>
        <v>3</v>
      </c>
      <c r="B3966" s="3" t="s">
        <v>3965</v>
      </c>
      <c r="C3966" s="4">
        <v>-18.1678562233602</v>
      </c>
      <c r="K3966" s="8">
        <v>34942</v>
      </c>
      <c r="L3966">
        <v>561.88</v>
      </c>
      <c r="M3966">
        <v>875.86400000000003</v>
      </c>
      <c r="N3966" s="9">
        <f t="shared" si="196"/>
        <v>0.18748018682503109</v>
      </c>
      <c r="O3966" s="9">
        <f t="shared" si="197"/>
        <v>6.0225562908616359E-2</v>
      </c>
    </row>
    <row r="3967" spans="1:15" x14ac:dyDescent="0.15">
      <c r="A3967">
        <f t="shared" si="198"/>
        <v>4</v>
      </c>
      <c r="B3967" s="3" t="s">
        <v>3966</v>
      </c>
      <c r="C3967" s="4">
        <v>-17.021664801179799</v>
      </c>
      <c r="K3967" s="8">
        <v>34943</v>
      </c>
      <c r="L3967">
        <v>563.84</v>
      </c>
      <c r="M3967">
        <v>887.49699999999996</v>
      </c>
      <c r="N3967" s="9">
        <f t="shared" si="196"/>
        <v>0.19713794348075342</v>
      </c>
      <c r="O3967" s="9">
        <f t="shared" si="197"/>
        <v>7.4903267462634648E-2</v>
      </c>
    </row>
    <row r="3968" spans="1:15" x14ac:dyDescent="0.15">
      <c r="A3968">
        <f t="shared" si="198"/>
        <v>5</v>
      </c>
      <c r="B3968" s="3" t="s">
        <v>3967</v>
      </c>
      <c r="C3968" s="4">
        <v>-18.059191620007802</v>
      </c>
      <c r="K3968" s="8">
        <v>34947</v>
      </c>
      <c r="L3968">
        <v>569.16999999999996</v>
      </c>
      <c r="M3968">
        <v>888.42669999999998</v>
      </c>
      <c r="N3968" s="9">
        <f t="shared" si="196"/>
        <v>0.20622642309159489</v>
      </c>
      <c r="O3968" s="9">
        <f t="shared" si="197"/>
        <v>8.5714484736173491E-2</v>
      </c>
    </row>
    <row r="3969" spans="1:15" x14ac:dyDescent="0.15">
      <c r="A3969">
        <f t="shared" si="198"/>
        <v>6</v>
      </c>
      <c r="B3969" s="3" t="s">
        <v>3968</v>
      </c>
      <c r="C3969" s="4">
        <v>-17.207780931602802</v>
      </c>
      <c r="K3969" s="8">
        <v>34948</v>
      </c>
      <c r="L3969">
        <v>570.16999999999996</v>
      </c>
      <c r="M3969">
        <v>893.61059999999998</v>
      </c>
      <c r="N3969" s="9">
        <f t="shared" si="196"/>
        <v>0.21057771927217117</v>
      </c>
      <c r="O3969" s="9">
        <f t="shared" si="197"/>
        <v>0.10035822786306459</v>
      </c>
    </row>
    <row r="3970" spans="1:15" x14ac:dyDescent="0.15">
      <c r="A3970">
        <f t="shared" si="198"/>
        <v>7</v>
      </c>
      <c r="B3970" s="3" t="s">
        <v>3969</v>
      </c>
      <c r="C3970" s="4">
        <v>-17.207780931602802</v>
      </c>
      <c r="K3970" s="8">
        <v>34949</v>
      </c>
      <c r="L3970">
        <v>570.29</v>
      </c>
      <c r="M3970">
        <v>891.83010000000002</v>
      </c>
      <c r="N3970" s="9">
        <f t="shared" ref="N3970:N4033" si="199">L3970/L3718-1</f>
        <v>0.20533034619774271</v>
      </c>
      <c r="O3970" s="9">
        <f t="shared" ref="O3970:O4033" si="200">M3970/M3718-1</f>
        <v>9.954151973011216E-2</v>
      </c>
    </row>
    <row r="3971" spans="1:15" x14ac:dyDescent="0.15">
      <c r="A3971">
        <f t="shared" si="198"/>
        <v>1</v>
      </c>
      <c r="B3971" s="3" t="s">
        <v>3970</v>
      </c>
      <c r="C3971" s="4">
        <v>-18.562975939769</v>
      </c>
      <c r="K3971" s="8">
        <v>34950</v>
      </c>
      <c r="L3971">
        <v>572.67999999999995</v>
      </c>
      <c r="M3971">
        <v>898.28920000000005</v>
      </c>
      <c r="N3971" s="9">
        <f t="shared" si="199"/>
        <v>0.22320475030970988</v>
      </c>
      <c r="O3971" s="9">
        <f t="shared" si="200"/>
        <v>0.12582989123698263</v>
      </c>
    </row>
    <row r="3972" spans="1:15" x14ac:dyDescent="0.15">
      <c r="A3972">
        <f t="shared" ref="A3972:A4035" si="201">WEEKDAY(B3972,2)</f>
        <v>2</v>
      </c>
      <c r="B3972" s="3" t="s">
        <v>3971</v>
      </c>
      <c r="C3972" s="4">
        <v>-19.021864996665801</v>
      </c>
      <c r="K3972" s="8">
        <v>34953</v>
      </c>
      <c r="L3972">
        <v>573.91</v>
      </c>
      <c r="M3972">
        <v>898.50189999999998</v>
      </c>
      <c r="N3972" s="9">
        <f t="shared" si="199"/>
        <v>0.23101177580918475</v>
      </c>
      <c r="O3972" s="9">
        <f t="shared" si="200"/>
        <v>0.14357113920190478</v>
      </c>
    </row>
    <row r="3973" spans="1:15" x14ac:dyDescent="0.15">
      <c r="A3973">
        <f t="shared" si="201"/>
        <v>3</v>
      </c>
      <c r="B3973" s="3" t="s">
        <v>3972</v>
      </c>
      <c r="C3973" s="4">
        <v>-18.287915016501302</v>
      </c>
      <c r="K3973" s="8">
        <v>34954</v>
      </c>
      <c r="L3973">
        <v>576.51</v>
      </c>
      <c r="M3973">
        <v>899.64610000000005</v>
      </c>
      <c r="N3973" s="9">
        <f t="shared" si="199"/>
        <v>0.2331500930461381</v>
      </c>
      <c r="O3973" s="9">
        <f t="shared" si="200"/>
        <v>0.14440955449055348</v>
      </c>
    </row>
    <row r="3974" spans="1:15" x14ac:dyDescent="0.15">
      <c r="A3974">
        <f t="shared" si="201"/>
        <v>4</v>
      </c>
      <c r="B3974" s="3" t="s">
        <v>3973</v>
      </c>
      <c r="C3974" s="4">
        <v>-16.180342031001398</v>
      </c>
      <c r="K3974" s="8">
        <v>34955</v>
      </c>
      <c r="L3974">
        <v>578.77</v>
      </c>
      <c r="M3974">
        <v>897.70460000000003</v>
      </c>
      <c r="N3974" s="9">
        <f t="shared" si="199"/>
        <v>0.23457764505119449</v>
      </c>
      <c r="O3974" s="9">
        <f t="shared" si="200"/>
        <v>0.14193983762072726</v>
      </c>
    </row>
    <row r="3975" spans="1:15" x14ac:dyDescent="0.15">
      <c r="A3975">
        <f t="shared" si="201"/>
        <v>5</v>
      </c>
      <c r="B3975" s="3" t="s">
        <v>3974</v>
      </c>
      <c r="C3975" s="4">
        <v>-15.8177538138914</v>
      </c>
      <c r="K3975" s="8">
        <v>34956</v>
      </c>
      <c r="L3975">
        <v>583.61</v>
      </c>
      <c r="M3975">
        <v>898.79560000000004</v>
      </c>
      <c r="N3975" s="9">
        <f t="shared" si="199"/>
        <v>0.22914428929466535</v>
      </c>
      <c r="O3975" s="9">
        <f t="shared" si="200"/>
        <v>0.16091065025780926</v>
      </c>
    </row>
    <row r="3976" spans="1:15" x14ac:dyDescent="0.15">
      <c r="A3976">
        <f t="shared" si="201"/>
        <v>6</v>
      </c>
      <c r="B3976" s="3" t="s">
        <v>3975</v>
      </c>
      <c r="C3976" s="4">
        <v>-14.058336919911699</v>
      </c>
      <c r="K3976" s="8">
        <v>34957</v>
      </c>
      <c r="L3976">
        <v>583.35</v>
      </c>
      <c r="M3976">
        <v>899.30330000000004</v>
      </c>
      <c r="N3976" s="9">
        <f t="shared" si="199"/>
        <v>0.2380356119612046</v>
      </c>
      <c r="O3976" s="9">
        <f t="shared" si="200"/>
        <v>0.13697380228789702</v>
      </c>
    </row>
    <row r="3977" spans="1:15" x14ac:dyDescent="0.15">
      <c r="A3977">
        <f t="shared" si="201"/>
        <v>7</v>
      </c>
      <c r="B3977" s="3" t="s">
        <v>3976</v>
      </c>
      <c r="C3977" s="4">
        <v>-14.058336919911699</v>
      </c>
      <c r="K3977" s="8">
        <v>34960</v>
      </c>
      <c r="L3977">
        <v>582.77</v>
      </c>
      <c r="M3977">
        <v>908.40880000000004</v>
      </c>
      <c r="N3977" s="9">
        <f t="shared" si="199"/>
        <v>0.23769778060953595</v>
      </c>
      <c r="O3977" s="9">
        <f t="shared" si="200"/>
        <v>0.14910084109723654</v>
      </c>
    </row>
    <row r="3978" spans="1:15" x14ac:dyDescent="0.15">
      <c r="A3978">
        <f t="shared" si="201"/>
        <v>1</v>
      </c>
      <c r="B3978" s="3" t="s">
        <v>3977</v>
      </c>
      <c r="C3978" s="4">
        <v>-14.1476585853282</v>
      </c>
      <c r="K3978" s="8">
        <v>34961</v>
      </c>
      <c r="L3978">
        <v>584.20000000000005</v>
      </c>
      <c r="M3978">
        <v>912.84670000000006</v>
      </c>
      <c r="N3978" s="9">
        <f t="shared" si="199"/>
        <v>0.26079074585635365</v>
      </c>
      <c r="O3978" s="9">
        <f t="shared" si="200"/>
        <v>0.14746279515832694</v>
      </c>
    </row>
    <row r="3979" spans="1:15" x14ac:dyDescent="0.15">
      <c r="A3979">
        <f t="shared" si="201"/>
        <v>2</v>
      </c>
      <c r="B3979" s="3" t="s">
        <v>3978</v>
      </c>
      <c r="C3979" s="4">
        <v>-14.329363587252301</v>
      </c>
      <c r="K3979" s="8">
        <v>34962</v>
      </c>
      <c r="L3979">
        <v>586.77</v>
      </c>
      <c r="M3979">
        <v>914.12549999999999</v>
      </c>
      <c r="N3979" s="9">
        <f t="shared" si="199"/>
        <v>0.27155116369782872</v>
      </c>
      <c r="O3979" s="9">
        <f t="shared" si="200"/>
        <v>0.15869876979309283</v>
      </c>
    </row>
    <row r="3980" spans="1:15" x14ac:dyDescent="0.15">
      <c r="A3980">
        <f t="shared" si="201"/>
        <v>3</v>
      </c>
      <c r="B3980" s="3" t="s">
        <v>3979</v>
      </c>
      <c r="C3980" s="4">
        <v>-14.421212033303499</v>
      </c>
      <c r="K3980" s="8">
        <v>34963</v>
      </c>
      <c r="L3980">
        <v>583</v>
      </c>
      <c r="M3980">
        <v>912.71230000000003</v>
      </c>
      <c r="N3980" s="9">
        <f t="shared" si="199"/>
        <v>0.26390183623474317</v>
      </c>
      <c r="O3980" s="9">
        <f t="shared" si="200"/>
        <v>0.14967634534063623</v>
      </c>
    </row>
    <row r="3981" spans="1:15" x14ac:dyDescent="0.15">
      <c r="A3981">
        <f t="shared" si="201"/>
        <v>4</v>
      </c>
      <c r="B3981" s="3" t="s">
        <v>3980</v>
      </c>
      <c r="C3981" s="4">
        <v>-14.1153227699585</v>
      </c>
      <c r="K3981" s="8">
        <v>34964</v>
      </c>
      <c r="L3981">
        <v>581.73</v>
      </c>
      <c r="M3981">
        <v>911.1413</v>
      </c>
      <c r="N3981" s="9">
        <f t="shared" si="199"/>
        <v>0.26553832096939112</v>
      </c>
      <c r="O3981" s="9">
        <f t="shared" si="200"/>
        <v>0.1535634709051461</v>
      </c>
    </row>
    <row r="3982" spans="1:15" x14ac:dyDescent="0.15">
      <c r="A3982">
        <f t="shared" si="201"/>
        <v>5</v>
      </c>
      <c r="B3982" s="3" t="s">
        <v>3981</v>
      </c>
      <c r="C3982" s="4">
        <v>-15.3773770986664</v>
      </c>
      <c r="K3982" s="8">
        <v>34967</v>
      </c>
      <c r="L3982">
        <v>581.80999999999995</v>
      </c>
      <c r="M3982">
        <v>908.42840000000001</v>
      </c>
      <c r="N3982" s="9">
        <f t="shared" si="199"/>
        <v>0.26255370860639715</v>
      </c>
      <c r="O3982" s="9">
        <f t="shared" si="200"/>
        <v>0.1534875145609913</v>
      </c>
    </row>
    <row r="3983" spans="1:15" x14ac:dyDescent="0.15">
      <c r="A3983">
        <f t="shared" si="201"/>
        <v>6</v>
      </c>
      <c r="B3983" s="3" t="s">
        <v>3982</v>
      </c>
      <c r="C3983" s="4">
        <v>-15.987340539399</v>
      </c>
      <c r="K3983" s="8">
        <v>34968</v>
      </c>
      <c r="L3983">
        <v>581.41</v>
      </c>
      <c r="M3983">
        <v>910.67819999999995</v>
      </c>
      <c r="N3983" s="9">
        <f t="shared" si="199"/>
        <v>0.25832702088518555</v>
      </c>
      <c r="O3983" s="9">
        <f t="shared" si="200"/>
        <v>0.15593824016978353</v>
      </c>
    </row>
    <row r="3984" spans="1:15" x14ac:dyDescent="0.15">
      <c r="A3984">
        <f t="shared" si="201"/>
        <v>7</v>
      </c>
      <c r="B3984" s="3" t="s">
        <v>3983</v>
      </c>
      <c r="C3984" s="4">
        <v>-15.987340539399</v>
      </c>
      <c r="K3984" s="8">
        <v>34969</v>
      </c>
      <c r="L3984">
        <v>581.04</v>
      </c>
      <c r="M3984">
        <v>917.07039999999995</v>
      </c>
      <c r="N3984" s="9">
        <f t="shared" si="199"/>
        <v>0.24997848722140947</v>
      </c>
      <c r="O3984" s="9">
        <f t="shared" si="200"/>
        <v>0.16457376951336755</v>
      </c>
    </row>
    <row r="3985" spans="1:15" x14ac:dyDescent="0.15">
      <c r="A3985">
        <f t="shared" si="201"/>
        <v>1</v>
      </c>
      <c r="B3985" s="3" t="s">
        <v>3984</v>
      </c>
      <c r="C3985" s="4">
        <v>-16.9448364905201</v>
      </c>
      <c r="K3985" s="8">
        <v>34970</v>
      </c>
      <c r="L3985">
        <v>585.87</v>
      </c>
      <c r="M3985">
        <v>917.84630000000004</v>
      </c>
      <c r="N3985" s="9">
        <f t="shared" si="199"/>
        <v>0.26745846313603328</v>
      </c>
      <c r="O3985" s="9">
        <f t="shared" si="200"/>
        <v>0.17524837681648231</v>
      </c>
    </row>
    <row r="3986" spans="1:15" x14ac:dyDescent="0.15">
      <c r="A3986">
        <f t="shared" si="201"/>
        <v>2</v>
      </c>
      <c r="B3986" s="3" t="s">
        <v>3985</v>
      </c>
      <c r="C3986" s="4">
        <v>-17.594464809739801</v>
      </c>
      <c r="K3986" s="8">
        <v>34971</v>
      </c>
      <c r="L3986">
        <v>584.41</v>
      </c>
      <c r="M3986">
        <v>918.77260000000001</v>
      </c>
      <c r="N3986" s="9">
        <f t="shared" si="199"/>
        <v>0.26301571178491923</v>
      </c>
      <c r="O3986" s="9">
        <f t="shared" si="200"/>
        <v>0.17617375733178275</v>
      </c>
    </row>
    <row r="3987" spans="1:15" x14ac:dyDescent="0.15">
      <c r="A3987">
        <f t="shared" si="201"/>
        <v>3</v>
      </c>
      <c r="B3987" s="3" t="s">
        <v>3986</v>
      </c>
      <c r="C3987" s="4">
        <v>-19.206999196761899</v>
      </c>
      <c r="K3987" s="8">
        <v>34974</v>
      </c>
      <c r="L3987">
        <v>581.72</v>
      </c>
      <c r="M3987">
        <v>919.47389999999996</v>
      </c>
      <c r="N3987" s="9">
        <f t="shared" si="199"/>
        <v>0.25984320180187992</v>
      </c>
      <c r="O3987" s="9">
        <f t="shared" si="200"/>
        <v>0.17861625626498134</v>
      </c>
    </row>
    <row r="3988" spans="1:15" x14ac:dyDescent="0.15">
      <c r="A3988">
        <f t="shared" si="201"/>
        <v>4</v>
      </c>
      <c r="B3988" s="3" t="s">
        <v>3987</v>
      </c>
      <c r="C3988" s="4">
        <v>-18.6612842986105</v>
      </c>
      <c r="K3988" s="8">
        <v>34975</v>
      </c>
      <c r="L3988">
        <v>582.34</v>
      </c>
      <c r="M3988">
        <v>920.57950000000005</v>
      </c>
      <c r="N3988" s="9">
        <f t="shared" si="199"/>
        <v>0.28102245979893992</v>
      </c>
      <c r="O3988" s="9">
        <f t="shared" si="200"/>
        <v>0.1622303097881137</v>
      </c>
    </row>
    <row r="3989" spans="1:15" x14ac:dyDescent="0.15">
      <c r="A3989">
        <f t="shared" si="201"/>
        <v>5</v>
      </c>
      <c r="B3989" s="3" t="s">
        <v>3988</v>
      </c>
      <c r="C3989" s="4">
        <v>-17.502059205528202</v>
      </c>
      <c r="K3989" s="8">
        <v>34976</v>
      </c>
      <c r="L3989">
        <v>581.47</v>
      </c>
      <c r="M3989">
        <v>917.89229999999998</v>
      </c>
      <c r="N3989" s="9">
        <f t="shared" si="199"/>
        <v>0.28212647733286311</v>
      </c>
      <c r="O3989" s="9">
        <f t="shared" si="200"/>
        <v>0.16168547181101434</v>
      </c>
    </row>
    <row r="3990" spans="1:15" x14ac:dyDescent="0.15">
      <c r="A3990">
        <f t="shared" si="201"/>
        <v>6</v>
      </c>
      <c r="B3990" s="3" t="s">
        <v>3989</v>
      </c>
      <c r="C3990" s="4">
        <v>-18.156411288348899</v>
      </c>
      <c r="K3990" s="8">
        <v>34977</v>
      </c>
      <c r="L3990">
        <v>582.63</v>
      </c>
      <c r="M3990">
        <v>920.94320000000005</v>
      </c>
      <c r="N3990" s="9">
        <f t="shared" si="199"/>
        <v>0.28797860111415674</v>
      </c>
      <c r="O3990" s="9">
        <f t="shared" si="200"/>
        <v>0.1522902399001036</v>
      </c>
    </row>
    <row r="3991" spans="1:15" x14ac:dyDescent="0.15">
      <c r="A3991">
        <f t="shared" si="201"/>
        <v>7</v>
      </c>
      <c r="B3991" s="3" t="s">
        <v>3990</v>
      </c>
      <c r="C3991" s="4">
        <v>-18.156411288348899</v>
      </c>
      <c r="K3991" s="8">
        <v>34978</v>
      </c>
      <c r="L3991">
        <v>582.49</v>
      </c>
      <c r="M3991">
        <v>924.69079999999997</v>
      </c>
      <c r="N3991" s="9">
        <f t="shared" si="199"/>
        <v>0.27991650186772143</v>
      </c>
      <c r="O3991" s="9">
        <f t="shared" si="200"/>
        <v>0.15892741435169233</v>
      </c>
    </row>
    <row r="3992" spans="1:15" x14ac:dyDescent="0.15">
      <c r="A3992">
        <f t="shared" si="201"/>
        <v>1</v>
      </c>
      <c r="B3992" s="3" t="s">
        <v>3991</v>
      </c>
      <c r="C3992" s="4">
        <v>-18.070322853159801</v>
      </c>
      <c r="K3992" s="8">
        <v>34981</v>
      </c>
      <c r="L3992">
        <v>578.37</v>
      </c>
      <c r="M3992">
        <v>924.69079999999997</v>
      </c>
      <c r="N3992" s="9">
        <f t="shared" si="199"/>
        <v>0.25995555942837223</v>
      </c>
      <c r="O3992" s="9">
        <f t="shared" si="200"/>
        <v>0.15892741435169233</v>
      </c>
    </row>
    <row r="3993" spans="1:15" x14ac:dyDescent="0.15">
      <c r="A3993">
        <f t="shared" si="201"/>
        <v>2</v>
      </c>
      <c r="B3993" s="3" t="s">
        <v>3992</v>
      </c>
      <c r="C3993" s="4">
        <v>-19.463509846095299</v>
      </c>
      <c r="K3993" s="8">
        <v>34982</v>
      </c>
      <c r="L3993">
        <v>577.52</v>
      </c>
      <c r="M3993">
        <v>919.15980000000002</v>
      </c>
      <c r="N3993" s="9">
        <f t="shared" si="199"/>
        <v>0.23987204534232154</v>
      </c>
      <c r="O3993" s="9">
        <f t="shared" si="200"/>
        <v>0.15909458042837676</v>
      </c>
    </row>
    <row r="3994" spans="1:15" x14ac:dyDescent="0.15">
      <c r="A3994">
        <f t="shared" si="201"/>
        <v>3</v>
      </c>
      <c r="B3994" s="3" t="s">
        <v>3993</v>
      </c>
      <c r="C3994" s="4">
        <v>-19.655231294977899</v>
      </c>
      <c r="K3994" s="8">
        <v>34983</v>
      </c>
      <c r="L3994">
        <v>579.46</v>
      </c>
      <c r="M3994">
        <v>917.81039999999996</v>
      </c>
      <c r="N3994" s="9">
        <f t="shared" si="199"/>
        <v>0.24489225943669846</v>
      </c>
      <c r="O3994" s="9">
        <f t="shared" si="200"/>
        <v>0.15273532276097712</v>
      </c>
    </row>
    <row r="3995" spans="1:15" x14ac:dyDescent="0.15">
      <c r="A3995">
        <f t="shared" si="201"/>
        <v>4</v>
      </c>
      <c r="B3995" s="3" t="s">
        <v>3994</v>
      </c>
      <c r="C3995" s="4">
        <v>-19.16486427653</v>
      </c>
      <c r="K3995" s="8">
        <v>34984</v>
      </c>
      <c r="L3995">
        <v>583.1</v>
      </c>
      <c r="M3995">
        <v>917.00959999999998</v>
      </c>
      <c r="N3995" s="9">
        <f t="shared" si="199"/>
        <v>0.24649949763782897</v>
      </c>
      <c r="O3995" s="9">
        <f t="shared" si="200"/>
        <v>0.14599125956492776</v>
      </c>
    </row>
    <row r="3996" spans="1:15" x14ac:dyDescent="0.15">
      <c r="A3996">
        <f t="shared" si="201"/>
        <v>5</v>
      </c>
      <c r="B3996" s="3" t="s">
        <v>3995</v>
      </c>
      <c r="C3996" s="4">
        <v>-21.3699694560284</v>
      </c>
      <c r="K3996" s="8">
        <v>34985</v>
      </c>
      <c r="L3996">
        <v>584.5</v>
      </c>
      <c r="M3996">
        <v>917.6816</v>
      </c>
      <c r="N3996" s="9">
        <f t="shared" si="199"/>
        <v>0.24600298443828605</v>
      </c>
      <c r="O3996" s="9">
        <f t="shared" si="200"/>
        <v>0.1466178406167995</v>
      </c>
    </row>
    <row r="3997" spans="1:15" x14ac:dyDescent="0.15">
      <c r="A3997">
        <f t="shared" si="201"/>
        <v>6</v>
      </c>
      <c r="B3997" s="3" t="s">
        <v>3996</v>
      </c>
      <c r="C3997" s="4">
        <v>-21.143382658668099</v>
      </c>
      <c r="K3997" s="8">
        <v>34988</v>
      </c>
      <c r="L3997">
        <v>583.03</v>
      </c>
      <c r="M3997">
        <v>923.49329999999998</v>
      </c>
      <c r="N3997" s="9">
        <f t="shared" si="199"/>
        <v>0.24324036165131346</v>
      </c>
      <c r="O3997" s="9">
        <f t="shared" si="200"/>
        <v>0.15707780292698326</v>
      </c>
    </row>
    <row r="3998" spans="1:15" x14ac:dyDescent="0.15">
      <c r="A3998">
        <f t="shared" si="201"/>
        <v>7</v>
      </c>
      <c r="B3998" s="3" t="s">
        <v>3997</v>
      </c>
      <c r="C3998" s="4">
        <v>-21.143382658668099</v>
      </c>
      <c r="K3998" s="8">
        <v>34989</v>
      </c>
      <c r="L3998">
        <v>586.78</v>
      </c>
      <c r="M3998">
        <v>931.67179999999996</v>
      </c>
      <c r="N3998" s="9">
        <f t="shared" si="199"/>
        <v>0.25471496386263515</v>
      </c>
      <c r="O3998" s="9">
        <f t="shared" si="200"/>
        <v>0.16779593373607238</v>
      </c>
    </row>
    <row r="3999" spans="1:15" x14ac:dyDescent="0.15">
      <c r="A3999">
        <f t="shared" si="201"/>
        <v>1</v>
      </c>
      <c r="B3999" s="3" t="s">
        <v>3998</v>
      </c>
      <c r="C3999" s="4">
        <v>-20.502733027110299</v>
      </c>
      <c r="K3999" s="8">
        <v>34990</v>
      </c>
      <c r="L3999">
        <v>587.44000000000005</v>
      </c>
      <c r="M3999">
        <v>930.3492</v>
      </c>
      <c r="N3999" s="9">
        <f t="shared" si="199"/>
        <v>0.24912817895721706</v>
      </c>
      <c r="O3999" s="9">
        <f t="shared" si="200"/>
        <v>0.1752803223152366</v>
      </c>
    </row>
    <row r="4000" spans="1:15" x14ac:dyDescent="0.15">
      <c r="A4000">
        <f t="shared" si="201"/>
        <v>2</v>
      </c>
      <c r="B4000" s="3" t="s">
        <v>3999</v>
      </c>
      <c r="C4000" s="4">
        <v>-21.8697857063116</v>
      </c>
      <c r="K4000" s="8">
        <v>34991</v>
      </c>
      <c r="L4000">
        <v>590.65</v>
      </c>
      <c r="M4000">
        <v>931.44500000000005</v>
      </c>
      <c r="N4000" s="9">
        <f t="shared" si="199"/>
        <v>0.26518153582521142</v>
      </c>
      <c r="O4000" s="9">
        <f t="shared" si="200"/>
        <v>0.19033926736202433</v>
      </c>
    </row>
    <row r="4001" spans="1:15" x14ac:dyDescent="0.15">
      <c r="A4001">
        <f t="shared" si="201"/>
        <v>3</v>
      </c>
      <c r="B4001" s="3" t="s">
        <v>4000</v>
      </c>
      <c r="C4001" s="4">
        <v>-21.249470806550999</v>
      </c>
      <c r="K4001" s="8">
        <v>34992</v>
      </c>
      <c r="L4001">
        <v>587.46</v>
      </c>
      <c r="M4001">
        <v>933.06230000000005</v>
      </c>
      <c r="N4001" s="9">
        <f t="shared" si="199"/>
        <v>0.26365376755791714</v>
      </c>
      <c r="O4001" s="9">
        <f t="shared" si="200"/>
        <v>0.18244684255181087</v>
      </c>
    </row>
    <row r="4002" spans="1:15" x14ac:dyDescent="0.15">
      <c r="A4002">
        <f t="shared" si="201"/>
        <v>4</v>
      </c>
      <c r="B4002" s="3" t="s">
        <v>4001</v>
      </c>
      <c r="C4002" s="4">
        <v>-21.8804473620294</v>
      </c>
      <c r="K4002" s="8">
        <v>34995</v>
      </c>
      <c r="L4002">
        <v>585.05999999999995</v>
      </c>
      <c r="M4002">
        <v>935.178</v>
      </c>
      <c r="N4002" s="9">
        <f t="shared" si="199"/>
        <v>0.2695788034633162</v>
      </c>
      <c r="O4002" s="9">
        <f t="shared" si="200"/>
        <v>0.19717219023400956</v>
      </c>
    </row>
    <row r="4003" spans="1:15" x14ac:dyDescent="0.15">
      <c r="A4003">
        <f t="shared" si="201"/>
        <v>5</v>
      </c>
      <c r="B4003" s="3" t="s">
        <v>4002</v>
      </c>
      <c r="C4003" s="4">
        <v>-20.468173023867799</v>
      </c>
      <c r="K4003" s="8">
        <v>34996</v>
      </c>
      <c r="L4003">
        <v>586.54</v>
      </c>
      <c r="M4003">
        <v>934.56610000000001</v>
      </c>
      <c r="N4003" s="9">
        <f t="shared" si="199"/>
        <v>0.2708599657660391</v>
      </c>
      <c r="O4003" s="9">
        <f t="shared" si="200"/>
        <v>0.19023182343991007</v>
      </c>
    </row>
    <row r="4004" spans="1:15" x14ac:dyDescent="0.15">
      <c r="A4004">
        <f t="shared" si="201"/>
        <v>6</v>
      </c>
      <c r="B4004" s="3" t="s">
        <v>4003</v>
      </c>
      <c r="C4004" s="4">
        <v>-20.3707749204248</v>
      </c>
      <c r="K4004" s="8">
        <v>34997</v>
      </c>
      <c r="L4004">
        <v>582.47</v>
      </c>
      <c r="M4004">
        <v>935.80179999999996</v>
      </c>
      <c r="N4004" s="9">
        <f t="shared" si="199"/>
        <v>0.25906791751329394</v>
      </c>
      <c r="O4004" s="9">
        <f t="shared" si="200"/>
        <v>0.19072872254063711</v>
      </c>
    </row>
    <row r="4005" spans="1:15" x14ac:dyDescent="0.15">
      <c r="A4005">
        <f t="shared" si="201"/>
        <v>7</v>
      </c>
      <c r="B4005" s="3" t="s">
        <v>4004</v>
      </c>
      <c r="C4005" s="4">
        <v>-20.3707749204248</v>
      </c>
      <c r="K4005" s="8">
        <v>34998</v>
      </c>
      <c r="L4005">
        <v>576.72</v>
      </c>
      <c r="M4005">
        <v>946.05799999999999</v>
      </c>
      <c r="N4005" s="9">
        <f t="shared" si="199"/>
        <v>0.23799506278845128</v>
      </c>
      <c r="O4005" s="9">
        <f t="shared" si="200"/>
        <v>0.20245983286833025</v>
      </c>
    </row>
    <row r="4006" spans="1:15" x14ac:dyDescent="0.15">
      <c r="A4006">
        <f t="shared" si="201"/>
        <v>1</v>
      </c>
      <c r="B4006" s="3" t="s">
        <v>4005</v>
      </c>
      <c r="C4006" s="4">
        <v>-20.7549007304256</v>
      </c>
      <c r="K4006" s="8">
        <v>34999</v>
      </c>
      <c r="L4006">
        <v>579.70000000000005</v>
      </c>
      <c r="M4006">
        <v>946.46040000000005</v>
      </c>
      <c r="N4006" s="9">
        <f t="shared" si="199"/>
        <v>0.22358950545623424</v>
      </c>
      <c r="O4006" s="9">
        <f t="shared" si="200"/>
        <v>0.18970064546945808</v>
      </c>
    </row>
    <row r="4007" spans="1:15" x14ac:dyDescent="0.15">
      <c r="A4007">
        <f t="shared" si="201"/>
        <v>2</v>
      </c>
      <c r="B4007" s="3" t="s">
        <v>4006</v>
      </c>
      <c r="C4007" s="4">
        <v>-22.338040935260398</v>
      </c>
      <c r="K4007" s="8">
        <v>35002</v>
      </c>
      <c r="L4007">
        <v>583.25</v>
      </c>
      <c r="M4007">
        <v>945.77049999999997</v>
      </c>
      <c r="N4007" s="9">
        <f t="shared" si="199"/>
        <v>0.23478352916269718</v>
      </c>
      <c r="O4007" s="9">
        <f t="shared" si="200"/>
        <v>0.17744638050930561</v>
      </c>
    </row>
    <row r="4008" spans="1:15" x14ac:dyDescent="0.15">
      <c r="A4008">
        <f t="shared" si="201"/>
        <v>3</v>
      </c>
      <c r="B4008" s="3" t="s">
        <v>4007</v>
      </c>
      <c r="C4008" s="4">
        <v>-22.978558777267999</v>
      </c>
      <c r="K4008" s="8">
        <v>35003</v>
      </c>
      <c r="L4008">
        <v>581.5</v>
      </c>
      <c r="M4008">
        <v>953.07010000000002</v>
      </c>
      <c r="N4008" s="9">
        <f t="shared" si="199"/>
        <v>0.2414072840613124</v>
      </c>
      <c r="O4008" s="9">
        <f t="shared" si="200"/>
        <v>0.17922069020043185</v>
      </c>
    </row>
    <row r="4009" spans="1:15" x14ac:dyDescent="0.15">
      <c r="A4009">
        <f t="shared" si="201"/>
        <v>4</v>
      </c>
      <c r="B4009" s="3" t="s">
        <v>4008</v>
      </c>
      <c r="C4009" s="4">
        <v>-23.936325490478001</v>
      </c>
      <c r="K4009" s="8">
        <v>35004</v>
      </c>
      <c r="L4009">
        <v>584.22</v>
      </c>
      <c r="M4009">
        <v>952.72410000000002</v>
      </c>
      <c r="N4009" s="9">
        <f t="shared" si="199"/>
        <v>0.25232042185590875</v>
      </c>
      <c r="O4009" s="9">
        <f t="shared" si="200"/>
        <v>0.18229755543485093</v>
      </c>
    </row>
    <row r="4010" spans="1:15" x14ac:dyDescent="0.15">
      <c r="A4010">
        <f t="shared" si="201"/>
        <v>5</v>
      </c>
      <c r="B4010" s="3" t="s">
        <v>4009</v>
      </c>
      <c r="C4010" s="4">
        <v>-24.389014583006698</v>
      </c>
      <c r="K4010" s="8">
        <v>35005</v>
      </c>
      <c r="L4010">
        <v>589.72</v>
      </c>
      <c r="M4010">
        <v>954.26940000000002</v>
      </c>
      <c r="N4010" s="9">
        <f t="shared" si="199"/>
        <v>0.26032784082409011</v>
      </c>
      <c r="O4010" s="9">
        <f t="shared" si="200"/>
        <v>0.1885672678031427</v>
      </c>
    </row>
    <row r="4011" spans="1:15" x14ac:dyDescent="0.15">
      <c r="A4011">
        <f t="shared" si="201"/>
        <v>6</v>
      </c>
      <c r="B4011" s="3" t="s">
        <v>4010</v>
      </c>
      <c r="C4011" s="4">
        <v>-24.5440401232858</v>
      </c>
      <c r="K4011" s="8">
        <v>35006</v>
      </c>
      <c r="L4011">
        <v>590.57000000000005</v>
      </c>
      <c r="M4011">
        <v>954.42619999999999</v>
      </c>
      <c r="N4011" s="9">
        <f t="shared" si="199"/>
        <v>0.277515791295319</v>
      </c>
      <c r="O4011" s="9">
        <f t="shared" si="200"/>
        <v>0.18432838052627454</v>
      </c>
    </row>
    <row r="4012" spans="1:15" x14ac:dyDescent="0.15">
      <c r="A4012">
        <f t="shared" si="201"/>
        <v>7</v>
      </c>
      <c r="B4012" s="3" t="s">
        <v>4011</v>
      </c>
      <c r="C4012" s="4">
        <v>-24.5440401232858</v>
      </c>
      <c r="K4012" s="8">
        <v>35009</v>
      </c>
      <c r="L4012">
        <v>588.46</v>
      </c>
      <c r="M4012">
        <v>956.59889999999996</v>
      </c>
      <c r="N4012" s="9">
        <f t="shared" si="199"/>
        <v>0.27077979571123167</v>
      </c>
      <c r="O4012" s="9">
        <f t="shared" si="200"/>
        <v>0.18272197730175144</v>
      </c>
    </row>
    <row r="4013" spans="1:15" x14ac:dyDescent="0.15">
      <c r="A4013">
        <f t="shared" si="201"/>
        <v>1</v>
      </c>
      <c r="B4013" s="3" t="s">
        <v>4012</v>
      </c>
      <c r="C4013" s="4">
        <v>-24.5440401232858</v>
      </c>
      <c r="K4013" s="8">
        <v>35010</v>
      </c>
      <c r="L4013">
        <v>586.32000000000005</v>
      </c>
      <c r="M4013">
        <v>960.84609999999998</v>
      </c>
      <c r="N4013" s="9">
        <f t="shared" si="199"/>
        <v>0.2591431332545906</v>
      </c>
      <c r="O4013" s="9">
        <f t="shared" si="200"/>
        <v>0.1861017712409796</v>
      </c>
    </row>
    <row r="4014" spans="1:15" x14ac:dyDescent="0.15">
      <c r="A4014">
        <f t="shared" si="201"/>
        <v>2</v>
      </c>
      <c r="B4014" s="3" t="s">
        <v>4013</v>
      </c>
      <c r="C4014" s="4">
        <v>-24.586163962551598</v>
      </c>
      <c r="K4014" s="8">
        <v>35011</v>
      </c>
      <c r="L4014">
        <v>591.71</v>
      </c>
      <c r="M4014">
        <v>961.80449999999996</v>
      </c>
      <c r="N4014" s="9">
        <f t="shared" si="199"/>
        <v>0.27140094542329196</v>
      </c>
      <c r="O4014" s="9">
        <f t="shared" si="200"/>
        <v>0.18634964217257122</v>
      </c>
    </row>
    <row r="4015" spans="1:15" x14ac:dyDescent="0.15">
      <c r="A4015">
        <f t="shared" si="201"/>
        <v>3</v>
      </c>
      <c r="B4015" s="3" t="s">
        <v>4014</v>
      </c>
      <c r="C4015" s="4">
        <v>-23.966608767653401</v>
      </c>
      <c r="K4015" s="8">
        <v>35012</v>
      </c>
      <c r="L4015">
        <v>593.26</v>
      </c>
      <c r="M4015">
        <v>959.77210000000002</v>
      </c>
      <c r="N4015" s="9">
        <f t="shared" si="199"/>
        <v>0.27755884316385648</v>
      </c>
      <c r="O4015" s="9">
        <f t="shared" si="200"/>
        <v>0.18384275328532707</v>
      </c>
    </row>
    <row r="4016" spans="1:15" x14ac:dyDescent="0.15">
      <c r="A4016">
        <f t="shared" si="201"/>
        <v>4</v>
      </c>
      <c r="B4016" s="3" t="s">
        <v>4015</v>
      </c>
      <c r="C4016" s="4">
        <v>-24.934278158551301</v>
      </c>
      <c r="K4016" s="8">
        <v>35013</v>
      </c>
      <c r="L4016">
        <v>592.72</v>
      </c>
      <c r="M4016">
        <v>946.19979999999998</v>
      </c>
      <c r="N4016" s="9">
        <f t="shared" si="199"/>
        <v>0.28197253163188063</v>
      </c>
      <c r="O4016" s="9">
        <f t="shared" si="200"/>
        <v>0.1691993145440911</v>
      </c>
    </row>
    <row r="4017" spans="1:15" x14ac:dyDescent="0.15">
      <c r="A4017">
        <f t="shared" si="201"/>
        <v>5</v>
      </c>
      <c r="B4017" s="3" t="s">
        <v>4016</v>
      </c>
      <c r="C4017" s="4">
        <v>-26.837497224676301</v>
      </c>
      <c r="K4017" s="8">
        <v>35016</v>
      </c>
      <c r="L4017">
        <v>592.29999999999995</v>
      </c>
      <c r="M4017">
        <v>945.92660000000001</v>
      </c>
      <c r="N4017" s="9">
        <f t="shared" si="199"/>
        <v>0.27092095099133107</v>
      </c>
      <c r="O4017" s="9">
        <f t="shared" si="200"/>
        <v>0.16588359881223491</v>
      </c>
    </row>
    <row r="4018" spans="1:15" x14ac:dyDescent="0.15">
      <c r="A4018">
        <f t="shared" si="201"/>
        <v>6</v>
      </c>
      <c r="B4018" s="3" t="s">
        <v>4017</v>
      </c>
      <c r="C4018" s="4">
        <v>-26.445668224488902</v>
      </c>
      <c r="K4018" s="8">
        <v>35017</v>
      </c>
      <c r="L4018">
        <v>589.29</v>
      </c>
      <c r="M4018">
        <v>954.14599999999996</v>
      </c>
      <c r="N4018" s="9">
        <f t="shared" si="199"/>
        <v>0.26720856718921349</v>
      </c>
      <c r="O4018" s="9">
        <f t="shared" si="200"/>
        <v>0.17568894502745502</v>
      </c>
    </row>
    <row r="4019" spans="1:15" x14ac:dyDescent="0.15">
      <c r="A4019">
        <f t="shared" si="201"/>
        <v>7</v>
      </c>
      <c r="B4019" s="3" t="s">
        <v>4018</v>
      </c>
      <c r="C4019" s="4">
        <v>-26.445668224488902</v>
      </c>
      <c r="K4019" s="8">
        <v>35018</v>
      </c>
      <c r="L4019">
        <v>593.96</v>
      </c>
      <c r="M4019">
        <v>963.18629999999996</v>
      </c>
      <c r="N4019" s="9">
        <f t="shared" si="199"/>
        <v>0.27563249001331558</v>
      </c>
      <c r="O4019" s="9">
        <f t="shared" si="200"/>
        <v>0.18037348715008172</v>
      </c>
    </row>
    <row r="4020" spans="1:15" x14ac:dyDescent="0.15">
      <c r="A4020">
        <f t="shared" si="201"/>
        <v>1</v>
      </c>
      <c r="B4020" s="3" t="s">
        <v>4019</v>
      </c>
      <c r="C4020" s="4">
        <v>-25.986929101480701</v>
      </c>
      <c r="K4020" s="8">
        <v>35019</v>
      </c>
      <c r="L4020">
        <v>597.34</v>
      </c>
      <c r="M4020">
        <v>963.31799999999998</v>
      </c>
      <c r="N4020" s="9">
        <f t="shared" si="199"/>
        <v>0.28856483378993469</v>
      </c>
      <c r="O4020" s="9">
        <f t="shared" si="200"/>
        <v>0.18351164305277634</v>
      </c>
    </row>
    <row r="4021" spans="1:15" x14ac:dyDescent="0.15">
      <c r="A4021">
        <f t="shared" si="201"/>
        <v>2</v>
      </c>
      <c r="B4021" s="3" t="s">
        <v>4020</v>
      </c>
      <c r="C4021" s="4">
        <v>-25.727449366149699</v>
      </c>
      <c r="K4021" s="8">
        <v>35020</v>
      </c>
      <c r="L4021">
        <v>600.07000000000005</v>
      </c>
      <c r="M4021">
        <v>963.53480000000002</v>
      </c>
      <c r="N4021" s="9">
        <f t="shared" si="199"/>
        <v>0.3003445511084144</v>
      </c>
      <c r="O4021" s="9">
        <f t="shared" si="200"/>
        <v>0.1854248816555637</v>
      </c>
    </row>
    <row r="4022" spans="1:15" x14ac:dyDescent="0.15">
      <c r="A4022">
        <f t="shared" si="201"/>
        <v>3</v>
      </c>
      <c r="B4022" s="3" t="s">
        <v>4021</v>
      </c>
      <c r="C4022" s="4">
        <v>-25.363318212267799</v>
      </c>
      <c r="K4022" s="8">
        <v>35023</v>
      </c>
      <c r="L4022">
        <v>596.85</v>
      </c>
      <c r="M4022">
        <v>954.69690000000003</v>
      </c>
      <c r="N4022" s="9">
        <f t="shared" si="199"/>
        <v>0.30231289548330786</v>
      </c>
      <c r="O4022" s="9">
        <f t="shared" si="200"/>
        <v>0.17749234633656497</v>
      </c>
    </row>
    <row r="4023" spans="1:15" x14ac:dyDescent="0.15">
      <c r="A4023">
        <f t="shared" si="201"/>
        <v>4</v>
      </c>
      <c r="B4023" s="3" t="s">
        <v>4022</v>
      </c>
      <c r="C4023" s="4">
        <v>-25.526633875948701</v>
      </c>
      <c r="K4023" s="8">
        <v>35024</v>
      </c>
      <c r="L4023">
        <v>600.24</v>
      </c>
      <c r="M4023">
        <v>954.69690000000003</v>
      </c>
      <c r="N4023" s="9">
        <f t="shared" si="199"/>
        <v>0.33359994667733139</v>
      </c>
      <c r="O4023" s="9">
        <f t="shared" si="200"/>
        <v>0.17488634442162843</v>
      </c>
    </row>
    <row r="4024" spans="1:15" x14ac:dyDescent="0.15">
      <c r="A4024">
        <f t="shared" si="201"/>
        <v>5</v>
      </c>
      <c r="B4024" s="3" t="s">
        <v>4023</v>
      </c>
      <c r="C4024" s="4">
        <v>-25.324815883020701</v>
      </c>
      <c r="K4024" s="8">
        <v>35025</v>
      </c>
      <c r="L4024">
        <v>598.4</v>
      </c>
      <c r="M4024">
        <v>954.61400000000003</v>
      </c>
      <c r="N4024" s="9">
        <f t="shared" si="199"/>
        <v>0.3299846642811104</v>
      </c>
      <c r="O4024" s="9">
        <f t="shared" si="200"/>
        <v>0.17269880276161231</v>
      </c>
    </row>
    <row r="4025" spans="1:15" x14ac:dyDescent="0.15">
      <c r="A4025">
        <f t="shared" si="201"/>
        <v>6</v>
      </c>
      <c r="B4025" s="3" t="s">
        <v>4024</v>
      </c>
      <c r="C4025" s="4">
        <v>-24.557797848171901</v>
      </c>
      <c r="K4025" s="8">
        <v>35027</v>
      </c>
      <c r="L4025">
        <v>599.97</v>
      </c>
      <c r="M4025">
        <v>972.53530000000001</v>
      </c>
      <c r="N4025" s="9">
        <f t="shared" si="199"/>
        <v>0.32651617325167481</v>
      </c>
      <c r="O4025" s="9">
        <f t="shared" si="200"/>
        <v>0.19353926589383774</v>
      </c>
    </row>
    <row r="4026" spans="1:15" x14ac:dyDescent="0.15">
      <c r="A4026">
        <f t="shared" si="201"/>
        <v>7</v>
      </c>
      <c r="B4026" s="3" t="s">
        <v>4025</v>
      </c>
      <c r="C4026" s="4">
        <v>-24.557797848171901</v>
      </c>
      <c r="K4026" s="8">
        <v>35030</v>
      </c>
      <c r="L4026">
        <v>601.32000000000005</v>
      </c>
      <c r="M4026">
        <v>972.78470000000004</v>
      </c>
      <c r="N4026" s="9">
        <f t="shared" si="199"/>
        <v>0.32402677470494989</v>
      </c>
      <c r="O4026" s="9">
        <f t="shared" si="200"/>
        <v>0.18534272881690517</v>
      </c>
    </row>
    <row r="4027" spans="1:15" x14ac:dyDescent="0.15">
      <c r="A4027">
        <f t="shared" si="201"/>
        <v>1</v>
      </c>
      <c r="B4027" s="3" t="s">
        <v>4026</v>
      </c>
      <c r="C4027" s="4">
        <v>-28.245658896491999</v>
      </c>
      <c r="K4027" s="8">
        <v>35031</v>
      </c>
      <c r="L4027">
        <v>606.45000000000005</v>
      </c>
      <c r="M4027">
        <v>971.1567</v>
      </c>
      <c r="N4027" s="9">
        <f t="shared" si="199"/>
        <v>0.33235933826921804</v>
      </c>
      <c r="O4027" s="9">
        <f t="shared" si="200"/>
        <v>0.18782065065434561</v>
      </c>
    </row>
    <row r="4028" spans="1:15" x14ac:dyDescent="0.15">
      <c r="A4028">
        <f t="shared" si="201"/>
        <v>2</v>
      </c>
      <c r="B4028" s="3" t="s">
        <v>4027</v>
      </c>
      <c r="C4028" s="4">
        <v>-27.6109368203179</v>
      </c>
      <c r="K4028" s="8">
        <v>35032</v>
      </c>
      <c r="L4028">
        <v>607.64</v>
      </c>
      <c r="M4028">
        <v>976.79200000000003</v>
      </c>
      <c r="N4028" s="9">
        <f t="shared" si="199"/>
        <v>0.33932861645617041</v>
      </c>
      <c r="O4028" s="9">
        <f t="shared" si="200"/>
        <v>0.191216293260146</v>
      </c>
    </row>
    <row r="4029" spans="1:15" x14ac:dyDescent="0.15">
      <c r="A4029">
        <f t="shared" si="201"/>
        <v>3</v>
      </c>
      <c r="B4029" s="3" t="s">
        <v>4028</v>
      </c>
      <c r="C4029" s="4">
        <v>-29.524472428438099</v>
      </c>
      <c r="K4029" s="8">
        <v>35033</v>
      </c>
      <c r="L4029">
        <v>605.37</v>
      </c>
      <c r="M4029">
        <v>976.8596</v>
      </c>
      <c r="N4029" s="9">
        <f t="shared" si="199"/>
        <v>0.34850307404437308</v>
      </c>
      <c r="O4029" s="9">
        <f t="shared" si="200"/>
        <v>0.20034159971885601</v>
      </c>
    </row>
    <row r="4030" spans="1:15" x14ac:dyDescent="0.15">
      <c r="A4030">
        <f t="shared" si="201"/>
        <v>4</v>
      </c>
      <c r="B4030" s="3" t="s">
        <v>4029</v>
      </c>
      <c r="C4030" s="4">
        <v>-31.311533249791299</v>
      </c>
      <c r="K4030" s="8">
        <v>35034</v>
      </c>
      <c r="L4030">
        <v>606.98</v>
      </c>
      <c r="M4030">
        <v>972.44550000000004</v>
      </c>
      <c r="N4030" s="9">
        <f t="shared" si="199"/>
        <v>0.3390249283035518</v>
      </c>
      <c r="O4030" s="9">
        <f t="shared" si="200"/>
        <v>0.20269183082217412</v>
      </c>
    </row>
    <row r="4031" spans="1:15" x14ac:dyDescent="0.15">
      <c r="A4031">
        <f t="shared" si="201"/>
        <v>5</v>
      </c>
      <c r="B4031" s="3" t="s">
        <v>4030</v>
      </c>
      <c r="C4031" s="4">
        <v>-32.514092379056699</v>
      </c>
      <c r="K4031" s="8">
        <v>35037</v>
      </c>
      <c r="L4031">
        <v>613.67999999999995</v>
      </c>
      <c r="M4031">
        <v>971.14329999999995</v>
      </c>
      <c r="N4031" s="9">
        <f t="shared" si="199"/>
        <v>0.35374569840289416</v>
      </c>
      <c r="O4031" s="9">
        <f t="shared" si="200"/>
        <v>0.21208781210243988</v>
      </c>
    </row>
    <row r="4032" spans="1:15" x14ac:dyDescent="0.15">
      <c r="A4032">
        <f t="shared" si="201"/>
        <v>6</v>
      </c>
      <c r="B4032" s="3" t="s">
        <v>4031</v>
      </c>
      <c r="C4032" s="4">
        <v>-32.498908989050001</v>
      </c>
      <c r="K4032" s="8">
        <v>35038</v>
      </c>
      <c r="L4032">
        <v>617.67999999999995</v>
      </c>
      <c r="M4032">
        <v>963.10789999999997</v>
      </c>
      <c r="N4032" s="9">
        <f t="shared" si="199"/>
        <v>0.36320098872238504</v>
      </c>
      <c r="O4032" s="9">
        <f t="shared" si="200"/>
        <v>0.19741062542465704</v>
      </c>
    </row>
    <row r="4033" spans="1:15" x14ac:dyDescent="0.15">
      <c r="A4033">
        <f t="shared" si="201"/>
        <v>7</v>
      </c>
      <c r="B4033" s="3" t="s">
        <v>4032</v>
      </c>
      <c r="C4033" s="4">
        <v>-32.498908989050001</v>
      </c>
      <c r="K4033" s="8">
        <v>35039</v>
      </c>
      <c r="L4033">
        <v>620.17999999999995</v>
      </c>
      <c r="M4033">
        <v>968.51900000000001</v>
      </c>
      <c r="N4033" s="9">
        <f t="shared" si="199"/>
        <v>0.37442102697072421</v>
      </c>
      <c r="O4033" s="9">
        <f t="shared" si="200"/>
        <v>0.21339572624976366</v>
      </c>
    </row>
    <row r="4034" spans="1:15" x14ac:dyDescent="0.15">
      <c r="A4034">
        <f t="shared" si="201"/>
        <v>1</v>
      </c>
      <c r="B4034" s="3" t="s">
        <v>4033</v>
      </c>
      <c r="C4034" s="4">
        <v>-29.867356451055901</v>
      </c>
      <c r="K4034" s="8">
        <v>35040</v>
      </c>
      <c r="L4034">
        <v>616.16999999999996</v>
      </c>
      <c r="M4034">
        <v>978.36490000000003</v>
      </c>
      <c r="N4034" s="9">
        <f t="shared" ref="N4034:N4097" si="202">L4034/L3782-1</f>
        <v>0.3832528903356156</v>
      </c>
      <c r="O4034" s="9">
        <f t="shared" ref="O4034:O4097" si="203">M4034/M3782-1</f>
        <v>0.24407412781031401</v>
      </c>
    </row>
    <row r="4035" spans="1:15" x14ac:dyDescent="0.15">
      <c r="A4035">
        <f t="shared" si="201"/>
        <v>2</v>
      </c>
      <c r="B4035" s="3" t="s">
        <v>4034</v>
      </c>
      <c r="C4035" s="4">
        <v>-28.773385500468901</v>
      </c>
      <c r="K4035" s="8">
        <v>35041</v>
      </c>
      <c r="L4035">
        <v>617.48</v>
      </c>
      <c r="M4035">
        <v>979.19389999999999</v>
      </c>
      <c r="N4035" s="9">
        <f t="shared" si="202"/>
        <v>0.38151064972257043</v>
      </c>
      <c r="O4035" s="9">
        <f t="shared" si="203"/>
        <v>0.23240880281663556</v>
      </c>
    </row>
    <row r="4036" spans="1:15" x14ac:dyDescent="0.15">
      <c r="A4036">
        <f t="shared" ref="A4036:A4099" si="204">WEEKDAY(B4036,2)</f>
        <v>3</v>
      </c>
      <c r="B4036" s="3" t="s">
        <v>4035</v>
      </c>
      <c r="C4036" s="4">
        <v>-28.531889256304101</v>
      </c>
      <c r="K4036" s="8">
        <v>35044</v>
      </c>
      <c r="L4036">
        <v>619.52</v>
      </c>
      <c r="M4036">
        <v>980.38829999999996</v>
      </c>
      <c r="N4036" s="9">
        <f t="shared" si="202"/>
        <v>0.37833448283533921</v>
      </c>
      <c r="O4036" s="9">
        <f t="shared" si="203"/>
        <v>0.23703354704928525</v>
      </c>
    </row>
    <row r="4037" spans="1:15" x14ac:dyDescent="0.15">
      <c r="A4037">
        <f t="shared" si="204"/>
        <v>4</v>
      </c>
      <c r="B4037" s="3" t="s">
        <v>4036</v>
      </c>
      <c r="C4037" s="4">
        <v>-27.687206971940199</v>
      </c>
      <c r="K4037" s="8">
        <v>35045</v>
      </c>
      <c r="L4037">
        <v>618.78</v>
      </c>
      <c r="M4037">
        <v>985.33879999999999</v>
      </c>
      <c r="N4037" s="9">
        <f t="shared" si="202"/>
        <v>0.37460846384538482</v>
      </c>
      <c r="O4037" s="9">
        <f t="shared" si="203"/>
        <v>0.23882087705014077</v>
      </c>
    </row>
    <row r="4038" spans="1:15" x14ac:dyDescent="0.15">
      <c r="A4038">
        <f t="shared" si="204"/>
        <v>5</v>
      </c>
      <c r="B4038" s="3" t="s">
        <v>4037</v>
      </c>
      <c r="C4038" s="4">
        <v>-27.7088470398513</v>
      </c>
      <c r="K4038" s="8">
        <v>35046</v>
      </c>
      <c r="L4038">
        <v>621.69000000000005</v>
      </c>
      <c r="M4038">
        <v>995.23889999999994</v>
      </c>
      <c r="N4038" s="9">
        <f t="shared" si="202"/>
        <v>0.36644174341165359</v>
      </c>
      <c r="O4038" s="9">
        <f t="shared" si="203"/>
        <v>0.2606734408326199</v>
      </c>
    </row>
    <row r="4039" spans="1:15" x14ac:dyDescent="0.15">
      <c r="A4039">
        <f t="shared" si="204"/>
        <v>6</v>
      </c>
      <c r="B4039" s="3" t="s">
        <v>4038</v>
      </c>
      <c r="C4039" s="4">
        <v>-26.620857807824599</v>
      </c>
      <c r="K4039" s="8">
        <v>35047</v>
      </c>
      <c r="L4039">
        <v>616.91999999999996</v>
      </c>
      <c r="M4039">
        <v>994.81799999999998</v>
      </c>
      <c r="N4039" s="9">
        <f t="shared" si="202"/>
        <v>0.35485571221504819</v>
      </c>
      <c r="O4039" s="9">
        <f t="shared" si="203"/>
        <v>0.25440524954306709</v>
      </c>
    </row>
    <row r="4040" spans="1:15" x14ac:dyDescent="0.15">
      <c r="A4040">
        <f t="shared" si="204"/>
        <v>7</v>
      </c>
      <c r="B4040" s="3" t="s">
        <v>4039</v>
      </c>
      <c r="C4040" s="4">
        <v>-26.620857807824599</v>
      </c>
      <c r="K4040" s="8">
        <v>35048</v>
      </c>
      <c r="L4040">
        <v>616.34</v>
      </c>
      <c r="M4040">
        <v>993.00360000000001</v>
      </c>
      <c r="N4040" s="9">
        <f t="shared" si="202"/>
        <v>0.34337401918047084</v>
      </c>
      <c r="O4040" s="9">
        <f t="shared" si="203"/>
        <v>0.25211740102728752</v>
      </c>
    </row>
    <row r="4041" spans="1:15" x14ac:dyDescent="0.15">
      <c r="A4041">
        <f t="shared" si="204"/>
        <v>1</v>
      </c>
      <c r="B4041" s="3" t="s">
        <v>4040</v>
      </c>
      <c r="C4041" s="4">
        <v>-26.7892559090044</v>
      </c>
      <c r="K4041" s="8">
        <v>35051</v>
      </c>
      <c r="L4041">
        <v>606.80999999999995</v>
      </c>
      <c r="M4041">
        <v>1006.0083</v>
      </c>
      <c r="N4041" s="9">
        <f t="shared" si="202"/>
        <v>0.3251730689436787</v>
      </c>
      <c r="O4041" s="9">
        <f t="shared" si="203"/>
        <v>0.26768257691783282</v>
      </c>
    </row>
    <row r="4042" spans="1:15" x14ac:dyDescent="0.15">
      <c r="A4042">
        <f t="shared" si="204"/>
        <v>2</v>
      </c>
      <c r="B4042" s="3" t="s">
        <v>4041</v>
      </c>
      <c r="C4042" s="4">
        <v>-25.873896403954198</v>
      </c>
      <c r="K4042" s="8">
        <v>35052</v>
      </c>
      <c r="L4042">
        <v>611.92999999999995</v>
      </c>
      <c r="M4042">
        <v>1003.5393</v>
      </c>
      <c r="N4042" s="9">
        <f t="shared" si="202"/>
        <v>0.33872238022314582</v>
      </c>
      <c r="O4042" s="9">
        <f t="shared" si="203"/>
        <v>0.26521849474018766</v>
      </c>
    </row>
    <row r="4043" spans="1:15" x14ac:dyDescent="0.15">
      <c r="A4043">
        <f t="shared" si="204"/>
        <v>3</v>
      </c>
      <c r="B4043" s="3" t="s">
        <v>4042</v>
      </c>
      <c r="C4043" s="4">
        <v>-23.865722607797299</v>
      </c>
      <c r="K4043" s="8">
        <v>35053</v>
      </c>
      <c r="L4043">
        <v>605.94000000000005</v>
      </c>
      <c r="M4043">
        <v>993.3614</v>
      </c>
      <c r="N4043" s="9">
        <f t="shared" si="202"/>
        <v>0.31837862535628036</v>
      </c>
      <c r="O4043" s="9">
        <f t="shared" si="203"/>
        <v>0.24610220417125528</v>
      </c>
    </row>
    <row r="4044" spans="1:15" x14ac:dyDescent="0.15">
      <c r="A4044">
        <f t="shared" si="204"/>
        <v>4</v>
      </c>
      <c r="B4044" s="3" t="s">
        <v>4043</v>
      </c>
      <c r="C4044" s="4">
        <v>-24.480174928873801</v>
      </c>
      <c r="K4044" s="8">
        <v>35054</v>
      </c>
      <c r="L4044">
        <v>610.49</v>
      </c>
      <c r="M4044">
        <v>990.25909999999999</v>
      </c>
      <c r="N4044" s="9">
        <f t="shared" si="202"/>
        <v>0.32807605290636954</v>
      </c>
      <c r="O4044" s="9">
        <f t="shared" si="203"/>
        <v>0.2389775179413931</v>
      </c>
    </row>
    <row r="4045" spans="1:15" x14ac:dyDescent="0.15">
      <c r="A4045">
        <f t="shared" si="204"/>
        <v>5</v>
      </c>
      <c r="B4045" s="3" t="s">
        <v>4044</v>
      </c>
      <c r="C4045" s="4">
        <v>-24.456335531095501</v>
      </c>
      <c r="K4045" s="8">
        <v>35055</v>
      </c>
      <c r="L4045">
        <v>611.95000000000005</v>
      </c>
      <c r="M4045">
        <v>994.86630000000002</v>
      </c>
      <c r="N4045" s="9">
        <f t="shared" si="202"/>
        <v>0.33081791096709678</v>
      </c>
      <c r="O4045" s="9">
        <f t="shared" si="203"/>
        <v>0.24872731937399095</v>
      </c>
    </row>
    <row r="4046" spans="1:15" x14ac:dyDescent="0.15">
      <c r="A4046">
        <f t="shared" si="204"/>
        <v>6</v>
      </c>
      <c r="B4046" s="3" t="s">
        <v>4045</v>
      </c>
      <c r="C4046" s="4">
        <v>-22.9932220668124</v>
      </c>
      <c r="K4046" s="8">
        <v>35059</v>
      </c>
      <c r="L4046">
        <v>614.29999999999995</v>
      </c>
      <c r="M4046">
        <v>993.30380000000002</v>
      </c>
      <c r="N4046" s="9">
        <f t="shared" si="202"/>
        <v>0.32830237637035897</v>
      </c>
      <c r="O4046" s="9">
        <f t="shared" si="203"/>
        <v>0.24706711852013763</v>
      </c>
    </row>
    <row r="4047" spans="1:15" x14ac:dyDescent="0.15">
      <c r="A4047">
        <f t="shared" si="204"/>
        <v>7</v>
      </c>
      <c r="B4047" s="3" t="s">
        <v>4046</v>
      </c>
      <c r="C4047" s="4">
        <v>-22.9932220668124</v>
      </c>
      <c r="K4047" s="8">
        <v>35060</v>
      </c>
      <c r="L4047">
        <v>614.53</v>
      </c>
      <c r="M4047">
        <v>995.12019999999995</v>
      </c>
      <c r="N4047" s="9">
        <f t="shared" si="202"/>
        <v>0.33344182615110873</v>
      </c>
      <c r="O4047" s="9">
        <f t="shared" si="203"/>
        <v>0.24717595765277478</v>
      </c>
    </row>
    <row r="4048" spans="1:15" x14ac:dyDescent="0.15">
      <c r="A4048">
        <f t="shared" si="204"/>
        <v>1</v>
      </c>
      <c r="B4048" s="3" t="s">
        <v>4047</v>
      </c>
      <c r="C4048" s="4">
        <v>-23.635805956820999</v>
      </c>
      <c r="K4048" s="8">
        <v>35061</v>
      </c>
      <c r="L4048">
        <v>614.12</v>
      </c>
      <c r="M4048">
        <v>999.45079999999996</v>
      </c>
      <c r="N4048" s="9">
        <f t="shared" si="202"/>
        <v>0.33165643905718056</v>
      </c>
      <c r="O4048" s="9">
        <f t="shared" si="203"/>
        <v>0.23954234265563845</v>
      </c>
    </row>
    <row r="4049" spans="1:15" x14ac:dyDescent="0.15">
      <c r="A4049">
        <f t="shared" si="204"/>
        <v>2</v>
      </c>
      <c r="B4049" s="3" t="s">
        <v>4048</v>
      </c>
      <c r="C4049" s="4">
        <v>-23.663468075955901</v>
      </c>
      <c r="K4049" s="8">
        <v>35062</v>
      </c>
      <c r="L4049">
        <v>615.92999999999995</v>
      </c>
      <c r="M4049">
        <v>999.45079999999996</v>
      </c>
      <c r="N4049" s="9">
        <f t="shared" si="202"/>
        <v>0.34110653863740281</v>
      </c>
      <c r="O4049" s="9">
        <f t="shared" si="203"/>
        <v>0.23749541875092861</v>
      </c>
    </row>
    <row r="4050" spans="1:15" x14ac:dyDescent="0.15">
      <c r="A4050">
        <f t="shared" si="204"/>
        <v>3</v>
      </c>
      <c r="B4050" s="3" t="s">
        <v>4049</v>
      </c>
      <c r="C4050" s="4">
        <v>-21.067507564770398</v>
      </c>
      <c r="K4050" s="8">
        <v>35066</v>
      </c>
      <c r="L4050">
        <v>620.73</v>
      </c>
      <c r="M4050">
        <v>999.92420000000004</v>
      </c>
      <c r="N4050" s="9">
        <f t="shared" si="202"/>
        <v>0.35202892552982945</v>
      </c>
      <c r="O4050" s="9">
        <f t="shared" si="203"/>
        <v>0.23507005169036477</v>
      </c>
    </row>
    <row r="4051" spans="1:15" x14ac:dyDescent="0.15">
      <c r="A4051">
        <f t="shared" si="204"/>
        <v>4</v>
      </c>
      <c r="B4051" s="3" t="s">
        <v>4050</v>
      </c>
      <c r="C4051" s="4">
        <v>-18.549040110918799</v>
      </c>
      <c r="K4051" s="8">
        <v>35067</v>
      </c>
      <c r="L4051">
        <v>621.32000000000005</v>
      </c>
      <c r="M4051">
        <v>1012.4741</v>
      </c>
      <c r="N4051" s="9">
        <f t="shared" si="202"/>
        <v>0.34861409563499834</v>
      </c>
      <c r="O4051" s="9">
        <f t="shared" si="203"/>
        <v>0.25427017137918861</v>
      </c>
    </row>
    <row r="4052" spans="1:15" x14ac:dyDescent="0.15">
      <c r="A4052">
        <f t="shared" si="204"/>
        <v>5</v>
      </c>
      <c r="B4052" s="3" t="s">
        <v>4051</v>
      </c>
      <c r="C4052" s="4">
        <v>-16.858510631906</v>
      </c>
      <c r="K4052" s="8">
        <v>35068</v>
      </c>
      <c r="L4052">
        <v>617.70000000000005</v>
      </c>
      <c r="M4052">
        <v>1016.9957000000001</v>
      </c>
      <c r="N4052" s="9">
        <f t="shared" si="202"/>
        <v>0.34183429638962526</v>
      </c>
      <c r="O4052" s="9">
        <f t="shared" si="203"/>
        <v>0.26617659490681134</v>
      </c>
    </row>
    <row r="4053" spans="1:15" x14ac:dyDescent="0.15">
      <c r="A4053">
        <f t="shared" si="204"/>
        <v>6</v>
      </c>
      <c r="B4053" s="3" t="s">
        <v>4052</v>
      </c>
      <c r="C4053" s="4">
        <v>-19.544423825144101</v>
      </c>
      <c r="K4053" s="8">
        <v>35069</v>
      </c>
      <c r="L4053">
        <v>616.71</v>
      </c>
      <c r="M4053">
        <v>1018.4974</v>
      </c>
      <c r="N4053" s="9">
        <f t="shared" si="202"/>
        <v>0.33869497264912751</v>
      </c>
      <c r="O4053" s="9">
        <f t="shared" si="203"/>
        <v>0.26521651903699195</v>
      </c>
    </row>
    <row r="4054" spans="1:15" x14ac:dyDescent="0.15">
      <c r="A4054">
        <f t="shared" si="204"/>
        <v>7</v>
      </c>
      <c r="B4054" s="3" t="s">
        <v>4053</v>
      </c>
      <c r="C4054" s="4">
        <v>-19.544423825144101</v>
      </c>
      <c r="K4054" s="8">
        <v>35072</v>
      </c>
      <c r="L4054">
        <v>618.46</v>
      </c>
      <c r="M4054">
        <v>1014.1155</v>
      </c>
      <c r="N4054" s="9">
        <f t="shared" si="202"/>
        <v>0.34205672373760398</v>
      </c>
      <c r="O4054" s="9">
        <f t="shared" si="203"/>
        <v>0.25838299078358062</v>
      </c>
    </row>
    <row r="4055" spans="1:15" x14ac:dyDescent="0.15">
      <c r="A4055">
        <f t="shared" si="204"/>
        <v>1</v>
      </c>
      <c r="B4055" s="3" t="s">
        <v>4054</v>
      </c>
      <c r="C4055" s="4">
        <v>-19.6673482341427</v>
      </c>
      <c r="K4055" s="8">
        <v>35073</v>
      </c>
      <c r="L4055">
        <v>609.45000000000005</v>
      </c>
      <c r="M4055">
        <v>1025.3604</v>
      </c>
      <c r="N4055" s="9">
        <f t="shared" si="202"/>
        <v>0.32007017847859998</v>
      </c>
      <c r="O4055" s="9">
        <f t="shared" si="203"/>
        <v>0.26892040948086215</v>
      </c>
    </row>
    <row r="4056" spans="1:15" x14ac:dyDescent="0.15">
      <c r="A4056">
        <f t="shared" si="204"/>
        <v>2</v>
      </c>
      <c r="B4056" s="3" t="s">
        <v>4055</v>
      </c>
      <c r="C4056" s="4">
        <v>-19.136507493657199</v>
      </c>
      <c r="K4056" s="8">
        <v>35074</v>
      </c>
      <c r="L4056">
        <v>598.48</v>
      </c>
      <c r="M4056">
        <v>1025.5911000000001</v>
      </c>
      <c r="N4056" s="9">
        <f t="shared" si="202"/>
        <v>0.29636529047350857</v>
      </c>
      <c r="O4056" s="9">
        <f t="shared" si="203"/>
        <v>0.2715556023383634</v>
      </c>
    </row>
    <row r="4057" spans="1:15" x14ac:dyDescent="0.15">
      <c r="A4057">
        <f t="shared" si="204"/>
        <v>3</v>
      </c>
      <c r="B4057" s="3" t="s">
        <v>4056</v>
      </c>
      <c r="C4057" s="4">
        <v>-19.188774090960202</v>
      </c>
      <c r="K4057" s="8">
        <v>35075</v>
      </c>
      <c r="L4057">
        <v>602.69000000000005</v>
      </c>
      <c r="M4057">
        <v>1023.5619</v>
      </c>
      <c r="N4057" s="9">
        <f t="shared" si="202"/>
        <v>0.30554111428819009</v>
      </c>
      <c r="O4057" s="9">
        <f t="shared" si="203"/>
        <v>0.27120874518854543</v>
      </c>
    </row>
    <row r="4058" spans="1:15" x14ac:dyDescent="0.15">
      <c r="A4058">
        <f t="shared" si="204"/>
        <v>4</v>
      </c>
      <c r="B4058" s="3" t="s">
        <v>4057</v>
      </c>
      <c r="C4058" s="4">
        <v>-19.359552114086799</v>
      </c>
      <c r="K4058" s="8">
        <v>35076</v>
      </c>
      <c r="L4058">
        <v>601.80999999999995</v>
      </c>
      <c r="M4058">
        <v>1028.7356</v>
      </c>
      <c r="N4058" s="9">
        <f t="shared" si="202"/>
        <v>0.29152091336352104</v>
      </c>
      <c r="O4058" s="9">
        <f t="shared" si="203"/>
        <v>0.27296501243037574</v>
      </c>
    </row>
    <row r="4059" spans="1:15" x14ac:dyDescent="0.15">
      <c r="A4059">
        <f t="shared" si="204"/>
        <v>5</v>
      </c>
      <c r="B4059" s="3" t="s">
        <v>4058</v>
      </c>
      <c r="C4059" s="4">
        <v>-21.7127445016054</v>
      </c>
      <c r="K4059" s="8">
        <v>35079</v>
      </c>
      <c r="L4059">
        <v>599.82000000000005</v>
      </c>
      <c r="M4059">
        <v>1021.0479</v>
      </c>
      <c r="N4059" s="9">
        <f t="shared" si="202"/>
        <v>0.27789850441007302</v>
      </c>
      <c r="O4059" s="9">
        <f t="shared" si="203"/>
        <v>0.25228617358177896</v>
      </c>
    </row>
    <row r="4060" spans="1:15" x14ac:dyDescent="0.15">
      <c r="A4060">
        <f t="shared" si="204"/>
        <v>6</v>
      </c>
      <c r="B4060" s="3" t="s">
        <v>4059</v>
      </c>
      <c r="C4060" s="4">
        <v>-22.170595911348698</v>
      </c>
      <c r="K4060" s="8">
        <v>35080</v>
      </c>
      <c r="L4060">
        <v>608.44000000000005</v>
      </c>
      <c r="M4060">
        <v>1007.4791</v>
      </c>
      <c r="N4060" s="9">
        <f t="shared" si="202"/>
        <v>0.294415487714073</v>
      </c>
      <c r="O4060" s="9">
        <f t="shared" si="203"/>
        <v>0.22794524969123997</v>
      </c>
    </row>
    <row r="4061" spans="1:15" x14ac:dyDescent="0.15">
      <c r="A4061">
        <f t="shared" si="204"/>
        <v>7</v>
      </c>
      <c r="B4061" s="3" t="s">
        <v>4060</v>
      </c>
      <c r="C4061" s="4">
        <v>-22.170595911348698</v>
      </c>
      <c r="K4061" s="8">
        <v>35081</v>
      </c>
      <c r="L4061">
        <v>606.37</v>
      </c>
      <c r="M4061">
        <v>1012.1787</v>
      </c>
      <c r="N4061" s="9">
        <f t="shared" si="202"/>
        <v>0.29094547699644457</v>
      </c>
      <c r="O4061" s="9">
        <f t="shared" si="203"/>
        <v>0.23448591031896804</v>
      </c>
    </row>
    <row r="4062" spans="1:15" x14ac:dyDescent="0.15">
      <c r="A4062">
        <f t="shared" si="204"/>
        <v>1</v>
      </c>
      <c r="B4062" s="3" t="s">
        <v>4061</v>
      </c>
      <c r="C4062" s="4">
        <v>-20.980098160421502</v>
      </c>
      <c r="K4062" s="8">
        <v>35082</v>
      </c>
      <c r="L4062">
        <v>608.24</v>
      </c>
      <c r="M4062">
        <v>1012.3419</v>
      </c>
      <c r="N4062" s="9">
        <f t="shared" si="202"/>
        <v>0.30258057607880939</v>
      </c>
      <c r="O4062" s="9">
        <f t="shared" si="203"/>
        <v>0.23225476856649774</v>
      </c>
    </row>
    <row r="4063" spans="1:15" x14ac:dyDescent="0.15">
      <c r="A4063">
        <f t="shared" si="204"/>
        <v>2</v>
      </c>
      <c r="B4063" s="3" t="s">
        <v>4062</v>
      </c>
      <c r="C4063" s="4">
        <v>-21.286852554484899</v>
      </c>
      <c r="K4063" s="8">
        <v>35083</v>
      </c>
      <c r="L4063">
        <v>611.83000000000004</v>
      </c>
      <c r="M4063">
        <v>1017.846</v>
      </c>
      <c r="N4063" s="9">
        <f t="shared" si="202"/>
        <v>0.31638624725676689</v>
      </c>
      <c r="O4063" s="9">
        <f t="shared" si="203"/>
        <v>0.24684077712717745</v>
      </c>
    </row>
    <row r="4064" spans="1:15" x14ac:dyDescent="0.15">
      <c r="A4064">
        <f t="shared" si="204"/>
        <v>3</v>
      </c>
      <c r="B4064" s="3" t="s">
        <v>4063</v>
      </c>
      <c r="C4064" s="4">
        <v>-21.388345707395299</v>
      </c>
      <c r="K4064" s="8">
        <v>35086</v>
      </c>
      <c r="L4064">
        <v>613.4</v>
      </c>
      <c r="M4064">
        <v>1026.0198</v>
      </c>
      <c r="N4064" s="9">
        <f t="shared" si="202"/>
        <v>0.31681765488815428</v>
      </c>
      <c r="O4064" s="9">
        <f t="shared" si="203"/>
        <v>0.26041424815529779</v>
      </c>
    </row>
    <row r="4065" spans="1:15" x14ac:dyDescent="0.15">
      <c r="A4065">
        <f t="shared" si="204"/>
        <v>4</v>
      </c>
      <c r="B4065" s="3" t="s">
        <v>4064</v>
      </c>
      <c r="C4065" s="4">
        <v>-18.370777747969701</v>
      </c>
      <c r="K4065" s="8">
        <v>35087</v>
      </c>
      <c r="L4065">
        <v>612.79</v>
      </c>
      <c r="M4065">
        <v>1027.0177000000001</v>
      </c>
      <c r="N4065" s="9">
        <f t="shared" si="202"/>
        <v>0.31539518310221948</v>
      </c>
      <c r="O4065" s="9">
        <f t="shared" si="203"/>
        <v>0.25915532363412197</v>
      </c>
    </row>
    <row r="4066" spans="1:15" x14ac:dyDescent="0.15">
      <c r="A4066">
        <f t="shared" si="204"/>
        <v>5</v>
      </c>
      <c r="B4066" s="3" t="s">
        <v>4065</v>
      </c>
      <c r="C4066" s="4">
        <v>-18.008639251948001</v>
      </c>
      <c r="K4066" s="8">
        <v>35088</v>
      </c>
      <c r="L4066">
        <v>619.96</v>
      </c>
      <c r="M4066">
        <v>1033.7809</v>
      </c>
      <c r="N4066" s="9">
        <f t="shared" si="202"/>
        <v>0.32628786582235159</v>
      </c>
      <c r="O4066" s="9">
        <f t="shared" si="203"/>
        <v>0.26672784355511814</v>
      </c>
    </row>
    <row r="4067" spans="1:15" x14ac:dyDescent="0.15">
      <c r="A4067">
        <f t="shared" si="204"/>
        <v>6</v>
      </c>
      <c r="B4067" s="3" t="s">
        <v>4066</v>
      </c>
      <c r="C4067" s="4">
        <v>-18.913261410067602</v>
      </c>
      <c r="K4067" s="8">
        <v>35089</v>
      </c>
      <c r="L4067">
        <v>617.03</v>
      </c>
      <c r="M4067">
        <v>1029.6282000000001</v>
      </c>
      <c r="N4067" s="9">
        <f t="shared" si="202"/>
        <v>0.31753928937478637</v>
      </c>
      <c r="O4067" s="9">
        <f t="shared" si="203"/>
        <v>0.255024592737634</v>
      </c>
    </row>
    <row r="4068" spans="1:15" x14ac:dyDescent="0.15">
      <c r="A4068">
        <f t="shared" si="204"/>
        <v>7</v>
      </c>
      <c r="B4068" s="3" t="s">
        <v>4067</v>
      </c>
      <c r="C4068" s="4">
        <v>-18.913261410067602</v>
      </c>
      <c r="K4068" s="8">
        <v>35090</v>
      </c>
      <c r="L4068">
        <v>621.62</v>
      </c>
      <c r="M4068">
        <v>1028.1186</v>
      </c>
      <c r="N4068" s="9">
        <f t="shared" si="202"/>
        <v>0.32149918153021972</v>
      </c>
      <c r="O4068" s="9">
        <f t="shared" si="203"/>
        <v>0.25700639092008126</v>
      </c>
    </row>
    <row r="4069" spans="1:15" x14ac:dyDescent="0.15">
      <c r="A4069">
        <f t="shared" si="204"/>
        <v>1</v>
      </c>
      <c r="B4069" s="3" t="s">
        <v>4068</v>
      </c>
      <c r="C4069" s="4">
        <v>-20.8377214728708</v>
      </c>
      <c r="K4069" s="8">
        <v>35093</v>
      </c>
      <c r="L4069">
        <v>624.22</v>
      </c>
      <c r="M4069">
        <v>1023.703</v>
      </c>
      <c r="N4069" s="9">
        <f t="shared" si="202"/>
        <v>0.33235149729995106</v>
      </c>
      <c r="O4069" s="9">
        <f t="shared" si="203"/>
        <v>0.2432439719178523</v>
      </c>
    </row>
    <row r="4070" spans="1:15" x14ac:dyDescent="0.15">
      <c r="A4070">
        <f t="shared" si="204"/>
        <v>2</v>
      </c>
      <c r="B4070" s="3" t="s">
        <v>4069</v>
      </c>
      <c r="C4070" s="4">
        <v>-23.260420439343001</v>
      </c>
      <c r="K4070" s="8">
        <v>35094</v>
      </c>
      <c r="L4070">
        <v>630.15</v>
      </c>
      <c r="M4070">
        <v>1022.3659</v>
      </c>
      <c r="N4070" s="9">
        <f t="shared" si="202"/>
        <v>0.33954763828068524</v>
      </c>
      <c r="O4070" s="9">
        <f t="shared" si="203"/>
        <v>0.24314934863197335</v>
      </c>
    </row>
    <row r="4071" spans="1:15" x14ac:dyDescent="0.15">
      <c r="A4071">
        <f t="shared" si="204"/>
        <v>3</v>
      </c>
      <c r="B4071" s="3" t="s">
        <v>4070</v>
      </c>
      <c r="C4071" s="4">
        <v>-24.904098227630499</v>
      </c>
      <c r="K4071" s="8">
        <v>35095</v>
      </c>
      <c r="L4071">
        <v>636.02</v>
      </c>
      <c r="M4071">
        <v>1022.5493</v>
      </c>
      <c r="N4071" s="9">
        <f t="shared" si="202"/>
        <v>0.3520833333333333</v>
      </c>
      <c r="O4071" s="9">
        <f t="shared" si="203"/>
        <v>0.23307131981831741</v>
      </c>
    </row>
    <row r="4072" spans="1:15" x14ac:dyDescent="0.15">
      <c r="A4072">
        <f t="shared" si="204"/>
        <v>4</v>
      </c>
      <c r="B4072" s="3" t="s">
        <v>4071</v>
      </c>
      <c r="C4072" s="4">
        <v>-22.7365040248905</v>
      </c>
      <c r="K4072" s="8">
        <v>35096</v>
      </c>
      <c r="L4072">
        <v>638.46</v>
      </c>
      <c r="M4072">
        <v>1022.9691</v>
      </c>
      <c r="N4072" s="9">
        <f t="shared" si="202"/>
        <v>0.35040927261574906</v>
      </c>
      <c r="O4072" s="9">
        <f t="shared" si="203"/>
        <v>0.23309383910592563</v>
      </c>
    </row>
    <row r="4073" spans="1:15" x14ac:dyDescent="0.15">
      <c r="A4073">
        <f t="shared" si="204"/>
        <v>5</v>
      </c>
      <c r="B4073" s="3" t="s">
        <v>4072</v>
      </c>
      <c r="C4073" s="4">
        <v>-22.9052152278344</v>
      </c>
      <c r="K4073" s="8">
        <v>35097</v>
      </c>
      <c r="L4073">
        <v>635.84</v>
      </c>
      <c r="M4073">
        <v>1025.067</v>
      </c>
      <c r="N4073" s="9">
        <f t="shared" si="202"/>
        <v>0.32840279954037399</v>
      </c>
      <c r="O4073" s="9">
        <f t="shared" si="203"/>
        <v>0.24091467713631598</v>
      </c>
    </row>
    <row r="4074" spans="1:15" x14ac:dyDescent="0.15">
      <c r="A4074">
        <f t="shared" si="204"/>
        <v>6</v>
      </c>
      <c r="B4074" s="3" t="s">
        <v>4073</v>
      </c>
      <c r="C4074" s="4">
        <v>-22.818489358109201</v>
      </c>
      <c r="K4074" s="8">
        <v>35100</v>
      </c>
      <c r="L4074">
        <v>641.42999999999995</v>
      </c>
      <c r="M4074">
        <v>1025.8282999999999</v>
      </c>
      <c r="N4074" s="9">
        <f t="shared" si="202"/>
        <v>0.33314627759072191</v>
      </c>
      <c r="O4074" s="9">
        <f t="shared" si="203"/>
        <v>0.24043166024379881</v>
      </c>
    </row>
    <row r="4075" spans="1:15" x14ac:dyDescent="0.15">
      <c r="A4075">
        <f t="shared" si="204"/>
        <v>7</v>
      </c>
      <c r="B4075" s="3" t="s">
        <v>4074</v>
      </c>
      <c r="C4075" s="4">
        <v>-22.818489358109201</v>
      </c>
      <c r="K4075" s="8">
        <v>35101</v>
      </c>
      <c r="L4075">
        <v>646.33000000000004</v>
      </c>
      <c r="M4075">
        <v>1024.7357</v>
      </c>
      <c r="N4075" s="9">
        <f t="shared" si="202"/>
        <v>0.34425240739585283</v>
      </c>
      <c r="O4075" s="9">
        <f t="shared" si="203"/>
        <v>0.24260212458522745</v>
      </c>
    </row>
    <row r="4076" spans="1:15" x14ac:dyDescent="0.15">
      <c r="A4076">
        <f t="shared" si="204"/>
        <v>1</v>
      </c>
      <c r="B4076" s="3" t="s">
        <v>4075</v>
      </c>
      <c r="C4076" s="4">
        <v>-21.7061358456275</v>
      </c>
      <c r="K4076" s="8">
        <v>35102</v>
      </c>
      <c r="L4076">
        <v>649.92999999999995</v>
      </c>
      <c r="M4076">
        <v>1020.8693</v>
      </c>
      <c r="N4076" s="9">
        <f t="shared" si="202"/>
        <v>0.3506722916103826</v>
      </c>
      <c r="O4076" s="9">
        <f t="shared" si="203"/>
        <v>0.23206494453187609</v>
      </c>
    </row>
    <row r="4077" spans="1:15" x14ac:dyDescent="0.15">
      <c r="A4077">
        <f t="shared" si="204"/>
        <v>2</v>
      </c>
      <c r="B4077" s="3" t="s">
        <v>4076</v>
      </c>
      <c r="C4077" s="4">
        <v>-20.8758293090089</v>
      </c>
      <c r="K4077" s="8">
        <v>35103</v>
      </c>
      <c r="L4077">
        <v>656.07</v>
      </c>
      <c r="M4077">
        <v>1016.7709</v>
      </c>
      <c r="N4077" s="9">
        <f t="shared" si="202"/>
        <v>0.36627168412503397</v>
      </c>
      <c r="O4077" s="9">
        <f t="shared" si="203"/>
        <v>0.21522054708959026</v>
      </c>
    </row>
    <row r="4078" spans="1:15" x14ac:dyDescent="0.15">
      <c r="A4078">
        <f t="shared" si="204"/>
        <v>3</v>
      </c>
      <c r="B4078" s="3" t="s">
        <v>4077</v>
      </c>
      <c r="C4078" s="4">
        <v>-21.0498943106209</v>
      </c>
      <c r="K4078" s="8">
        <v>35104</v>
      </c>
      <c r="L4078">
        <v>656.37</v>
      </c>
      <c r="M4078">
        <v>1025.3474000000001</v>
      </c>
      <c r="N4078" s="9">
        <f t="shared" si="202"/>
        <v>0.3632908237444441</v>
      </c>
      <c r="O4078" s="9">
        <f t="shared" si="203"/>
        <v>0.22777760015959303</v>
      </c>
    </row>
    <row r="4079" spans="1:15" x14ac:dyDescent="0.15">
      <c r="A4079">
        <f t="shared" si="204"/>
        <v>4</v>
      </c>
      <c r="B4079" s="3" t="s">
        <v>4078</v>
      </c>
      <c r="C4079" s="4">
        <v>-19.591337385695301</v>
      </c>
      <c r="K4079" s="8">
        <v>35107</v>
      </c>
      <c r="L4079">
        <v>661.45</v>
      </c>
      <c r="M4079">
        <v>1023.3431</v>
      </c>
      <c r="N4079" s="9">
        <f t="shared" si="202"/>
        <v>0.37330011419080256</v>
      </c>
      <c r="O4079" s="9">
        <f t="shared" si="203"/>
        <v>0.21031326077515455</v>
      </c>
    </row>
    <row r="4080" spans="1:15" x14ac:dyDescent="0.15">
      <c r="A4080">
        <f t="shared" si="204"/>
        <v>5</v>
      </c>
      <c r="B4080" s="3" t="s">
        <v>4079</v>
      </c>
      <c r="C4080" s="4">
        <v>-18.950293031929601</v>
      </c>
      <c r="K4080" s="8">
        <v>35108</v>
      </c>
      <c r="L4080">
        <v>660.51</v>
      </c>
      <c r="M4080">
        <v>1026.1529</v>
      </c>
      <c r="N4080" s="9">
        <f t="shared" si="202"/>
        <v>0.3687907988809449</v>
      </c>
      <c r="O4080" s="9">
        <f t="shared" si="203"/>
        <v>0.21139064041496591</v>
      </c>
    </row>
    <row r="4081" spans="1:15" x14ac:dyDescent="0.15">
      <c r="A4081">
        <f t="shared" si="204"/>
        <v>6</v>
      </c>
      <c r="B4081" s="3" t="s">
        <v>4080</v>
      </c>
      <c r="C4081" s="4">
        <v>-16.923438474127199</v>
      </c>
      <c r="K4081" s="8">
        <v>35109</v>
      </c>
      <c r="L4081">
        <v>655.58</v>
      </c>
      <c r="M4081">
        <v>1024.5062</v>
      </c>
      <c r="N4081" s="9">
        <f t="shared" si="202"/>
        <v>0.35299459280967516</v>
      </c>
      <c r="O4081" s="9">
        <f t="shared" si="203"/>
        <v>0.20561260165270889</v>
      </c>
    </row>
    <row r="4082" spans="1:15" x14ac:dyDescent="0.15">
      <c r="A4082">
        <f t="shared" si="204"/>
        <v>7</v>
      </c>
      <c r="B4082" s="3" t="s">
        <v>4081</v>
      </c>
      <c r="C4082" s="4">
        <v>-16.923438474127199</v>
      </c>
      <c r="K4082" s="8">
        <v>35110</v>
      </c>
      <c r="L4082">
        <v>651.32000000000005</v>
      </c>
      <c r="M4082">
        <v>1024.9341999999999</v>
      </c>
      <c r="N4082" s="9">
        <f t="shared" si="202"/>
        <v>0.34231894810601382</v>
      </c>
      <c r="O4082" s="9">
        <f t="shared" si="203"/>
        <v>0.20754437333024156</v>
      </c>
    </row>
    <row r="4083" spans="1:15" x14ac:dyDescent="0.15">
      <c r="A4083">
        <f t="shared" si="204"/>
        <v>1</v>
      </c>
      <c r="B4083" s="3" t="s">
        <v>4082</v>
      </c>
      <c r="C4083" s="4">
        <v>-17.070263793640901</v>
      </c>
      <c r="K4083" s="8">
        <v>35111</v>
      </c>
      <c r="L4083">
        <v>647.98</v>
      </c>
      <c r="M4083">
        <v>1022.942</v>
      </c>
      <c r="N4083" s="9">
        <f t="shared" si="202"/>
        <v>0.34444052534390113</v>
      </c>
      <c r="O4083" s="9">
        <f t="shared" si="203"/>
        <v>0.21090496544167747</v>
      </c>
    </row>
    <row r="4084" spans="1:15" x14ac:dyDescent="0.15">
      <c r="A4084">
        <f t="shared" si="204"/>
        <v>2</v>
      </c>
      <c r="B4084" s="3" t="s">
        <v>4083</v>
      </c>
      <c r="C4084" s="4">
        <v>-14.6064977417269</v>
      </c>
      <c r="K4084" s="8">
        <v>35115</v>
      </c>
      <c r="L4084">
        <v>640.65</v>
      </c>
      <c r="M4084">
        <v>1025.5802000000001</v>
      </c>
      <c r="N4084" s="9">
        <f t="shared" si="202"/>
        <v>0.32716688763672508</v>
      </c>
      <c r="O4084" s="9">
        <f t="shared" si="203"/>
        <v>0.2192969837272547</v>
      </c>
    </row>
    <row r="4085" spans="1:15" x14ac:dyDescent="0.15">
      <c r="A4085">
        <f t="shared" si="204"/>
        <v>3</v>
      </c>
      <c r="B4085" s="3" t="s">
        <v>4084</v>
      </c>
      <c r="C4085" s="4">
        <v>-16.3934816556424</v>
      </c>
      <c r="K4085" s="8">
        <v>35116</v>
      </c>
      <c r="L4085">
        <v>648.1</v>
      </c>
      <c r="M4085">
        <v>1021.3703</v>
      </c>
      <c r="N4085" s="9">
        <f t="shared" si="202"/>
        <v>0.33609582122167936</v>
      </c>
      <c r="O4085" s="9">
        <f t="shared" si="203"/>
        <v>0.21429189648805735</v>
      </c>
    </row>
    <row r="4086" spans="1:15" x14ac:dyDescent="0.15">
      <c r="A4086">
        <f t="shared" si="204"/>
        <v>4</v>
      </c>
      <c r="B4086" s="3" t="s">
        <v>4085</v>
      </c>
      <c r="C4086" s="4">
        <v>-16.741324175345699</v>
      </c>
      <c r="K4086" s="8">
        <v>35117</v>
      </c>
      <c r="L4086">
        <v>658.86</v>
      </c>
      <c r="M4086">
        <v>1021.9766</v>
      </c>
      <c r="N4086" s="9">
        <f t="shared" si="202"/>
        <v>0.35314534513565121</v>
      </c>
      <c r="O4086" s="9">
        <f t="shared" si="203"/>
        <v>0.21271553041203006</v>
      </c>
    </row>
    <row r="4087" spans="1:15" x14ac:dyDescent="0.15">
      <c r="A4087">
        <f t="shared" si="204"/>
        <v>5</v>
      </c>
      <c r="B4087" s="3" t="s">
        <v>4086</v>
      </c>
      <c r="C4087" s="4">
        <v>-15.9409167650321</v>
      </c>
      <c r="K4087" s="8">
        <v>35118</v>
      </c>
      <c r="L4087">
        <v>659.08</v>
      </c>
      <c r="M4087">
        <v>1026.8391999999999</v>
      </c>
      <c r="N4087" s="9">
        <f t="shared" si="202"/>
        <v>0.35026940648624283</v>
      </c>
      <c r="O4087" s="9">
        <f t="shared" si="203"/>
        <v>0.22079640252120258</v>
      </c>
    </row>
    <row r="4088" spans="1:15" x14ac:dyDescent="0.15">
      <c r="A4088">
        <f t="shared" si="204"/>
        <v>6</v>
      </c>
      <c r="B4088" s="3" t="s">
        <v>4087</v>
      </c>
      <c r="C4088" s="4">
        <v>-15.661718403154101</v>
      </c>
      <c r="K4088" s="8">
        <v>35121</v>
      </c>
      <c r="L4088">
        <v>650.46</v>
      </c>
      <c r="M4088">
        <v>1024.9280000000001</v>
      </c>
      <c r="N4088" s="9">
        <f t="shared" si="202"/>
        <v>0.34445340112854228</v>
      </c>
      <c r="O4088" s="9">
        <f t="shared" si="203"/>
        <v>0.21286867141316246</v>
      </c>
    </row>
    <row r="4089" spans="1:15" x14ac:dyDescent="0.15">
      <c r="A4089">
        <f t="shared" si="204"/>
        <v>7</v>
      </c>
      <c r="B4089" s="3" t="s">
        <v>4088</v>
      </c>
      <c r="C4089" s="4">
        <v>-15.661718403154101</v>
      </c>
      <c r="K4089" s="8">
        <v>35122</v>
      </c>
      <c r="L4089">
        <v>647.24</v>
      </c>
      <c r="M4089">
        <v>1026.8153</v>
      </c>
      <c r="N4089" s="9">
        <f t="shared" si="202"/>
        <v>0.32797143970947307</v>
      </c>
      <c r="O4089" s="9">
        <f t="shared" si="203"/>
        <v>0.22742327314291355</v>
      </c>
    </row>
    <row r="4090" spans="1:15" x14ac:dyDescent="0.15">
      <c r="A4090">
        <f t="shared" si="204"/>
        <v>1</v>
      </c>
      <c r="B4090" s="3" t="s">
        <v>4089</v>
      </c>
      <c r="C4090" s="4">
        <v>-14.741628774230101</v>
      </c>
      <c r="K4090" s="8">
        <v>35123</v>
      </c>
      <c r="L4090">
        <v>644.75</v>
      </c>
      <c r="M4090">
        <v>1028.8367000000001</v>
      </c>
      <c r="N4090" s="9">
        <f t="shared" si="202"/>
        <v>0.32760218264182028</v>
      </c>
      <c r="O4090" s="9">
        <f t="shared" si="203"/>
        <v>0.23496049899843108</v>
      </c>
    </row>
    <row r="4091" spans="1:15" x14ac:dyDescent="0.15">
      <c r="A4091">
        <f t="shared" si="204"/>
        <v>2</v>
      </c>
      <c r="B4091" s="3" t="s">
        <v>4090</v>
      </c>
      <c r="C4091" s="4">
        <v>-13.7785630800759</v>
      </c>
      <c r="K4091" s="8">
        <v>35124</v>
      </c>
      <c r="L4091">
        <v>640.42999999999995</v>
      </c>
      <c r="M4091">
        <v>1030.6727000000001</v>
      </c>
      <c r="N4091" s="9">
        <f t="shared" si="202"/>
        <v>0.32012038010430177</v>
      </c>
      <c r="O4091" s="9">
        <f t="shared" si="203"/>
        <v>0.23367429944307827</v>
      </c>
    </row>
    <row r="4092" spans="1:15" x14ac:dyDescent="0.15">
      <c r="A4092">
        <f t="shared" si="204"/>
        <v>3</v>
      </c>
      <c r="B4092" s="3" t="s">
        <v>4091</v>
      </c>
      <c r="C4092" s="4">
        <v>-14.5082803063358</v>
      </c>
      <c r="K4092" s="8">
        <v>35125</v>
      </c>
      <c r="L4092">
        <v>644.37</v>
      </c>
      <c r="M4092">
        <v>1034.2988</v>
      </c>
      <c r="N4092" s="9">
        <f t="shared" si="202"/>
        <v>0.32744839520415314</v>
      </c>
      <c r="O4092" s="9">
        <f t="shared" si="203"/>
        <v>0.23460537344617749</v>
      </c>
    </row>
    <row r="4093" spans="1:15" x14ac:dyDescent="0.15">
      <c r="A4093">
        <f t="shared" si="204"/>
        <v>4</v>
      </c>
      <c r="B4093" s="3" t="s">
        <v>4092</v>
      </c>
      <c r="C4093" s="4">
        <v>-12.8931806815018</v>
      </c>
      <c r="K4093" s="8">
        <v>35128</v>
      </c>
      <c r="L4093">
        <v>650.80999999999995</v>
      </c>
      <c r="M4093">
        <v>1034.2988</v>
      </c>
      <c r="N4093" s="9">
        <f t="shared" si="202"/>
        <v>0.34013549410044663</v>
      </c>
      <c r="O4093" s="9">
        <f t="shared" si="203"/>
        <v>0.2188850447357138</v>
      </c>
    </row>
    <row r="4094" spans="1:15" x14ac:dyDescent="0.15">
      <c r="A4094">
        <f t="shared" si="204"/>
        <v>5</v>
      </c>
      <c r="B4094" s="3" t="s">
        <v>4093</v>
      </c>
      <c r="C4094" s="4">
        <v>-11.872434083592401</v>
      </c>
      <c r="K4094" s="8">
        <v>35129</v>
      </c>
      <c r="L4094">
        <v>655.79</v>
      </c>
      <c r="M4094">
        <v>1044.2560000000001</v>
      </c>
      <c r="N4094" s="9">
        <f t="shared" si="202"/>
        <v>0.36022152161287635</v>
      </c>
      <c r="O4094" s="9">
        <f t="shared" si="203"/>
        <v>0.24007367841918459</v>
      </c>
    </row>
    <row r="4095" spans="1:15" x14ac:dyDescent="0.15">
      <c r="A4095">
        <f t="shared" si="204"/>
        <v>6</v>
      </c>
      <c r="B4095" s="3" t="s">
        <v>4094</v>
      </c>
      <c r="C4095" s="4">
        <v>-13.1485105037415</v>
      </c>
      <c r="K4095" s="8">
        <v>35130</v>
      </c>
      <c r="L4095">
        <v>652</v>
      </c>
      <c r="M4095">
        <v>1046.2963</v>
      </c>
      <c r="N4095" s="9">
        <f t="shared" si="202"/>
        <v>0.3495053193691271</v>
      </c>
      <c r="O4095" s="9">
        <f t="shared" si="203"/>
        <v>0.24289936435266957</v>
      </c>
    </row>
    <row r="4096" spans="1:15" x14ac:dyDescent="0.15">
      <c r="A4096">
        <f t="shared" si="204"/>
        <v>7</v>
      </c>
      <c r="B4096" s="3" t="s">
        <v>4095</v>
      </c>
      <c r="C4096" s="4">
        <v>-13.1485105037415</v>
      </c>
      <c r="K4096" s="8">
        <v>35131</v>
      </c>
      <c r="L4096">
        <v>653.65</v>
      </c>
      <c r="M4096">
        <v>1046.5849000000001</v>
      </c>
      <c r="N4096" s="9">
        <f t="shared" si="202"/>
        <v>0.35286447553605416</v>
      </c>
      <c r="O4096" s="9">
        <f t="shared" si="203"/>
        <v>0.26328304068141506</v>
      </c>
    </row>
    <row r="4097" spans="1:15" x14ac:dyDescent="0.15">
      <c r="A4097">
        <f t="shared" si="204"/>
        <v>1</v>
      </c>
      <c r="B4097" s="3" t="s">
        <v>4096</v>
      </c>
      <c r="C4097" s="4">
        <v>-12.6135844358471</v>
      </c>
      <c r="K4097" s="8">
        <v>35132</v>
      </c>
      <c r="L4097">
        <v>633.5</v>
      </c>
      <c r="M4097">
        <v>1050.9847</v>
      </c>
      <c r="N4097" s="9">
        <f t="shared" si="202"/>
        <v>0.2939926874604244</v>
      </c>
      <c r="O4097" s="9">
        <f t="shared" si="203"/>
        <v>0.27380149714457058</v>
      </c>
    </row>
    <row r="4098" spans="1:15" x14ac:dyDescent="0.15">
      <c r="A4098">
        <f t="shared" si="204"/>
        <v>2</v>
      </c>
      <c r="B4098" s="3" t="s">
        <v>4097</v>
      </c>
      <c r="C4098" s="4">
        <v>-13.6740113261004</v>
      </c>
      <c r="K4098" s="8">
        <v>35135</v>
      </c>
      <c r="L4098">
        <v>640.02</v>
      </c>
      <c r="M4098">
        <v>1053.2883999999999</v>
      </c>
      <c r="N4098" s="9">
        <f t="shared" ref="N4098:N4161" si="205">L4098/L3846-1</f>
        <v>0.30602999693908783</v>
      </c>
      <c r="O4098" s="9">
        <f t="shared" ref="O4098:O4161" si="206">M4098/M3846-1</f>
        <v>0.27711941349588032</v>
      </c>
    </row>
    <row r="4099" spans="1:15" x14ac:dyDescent="0.15">
      <c r="A4099">
        <f t="shared" si="204"/>
        <v>3</v>
      </c>
      <c r="B4099" s="3" t="s">
        <v>4098</v>
      </c>
      <c r="C4099" s="4">
        <v>-14.425402137133499</v>
      </c>
      <c r="K4099" s="8">
        <v>35136</v>
      </c>
      <c r="L4099">
        <v>637.09</v>
      </c>
      <c r="M4099">
        <v>1058.0744</v>
      </c>
      <c r="N4099" s="9">
        <f t="shared" si="205"/>
        <v>0.29256020613118561</v>
      </c>
      <c r="O4099" s="9">
        <f t="shared" si="206"/>
        <v>0.28738275967714033</v>
      </c>
    </row>
    <row r="4100" spans="1:15" x14ac:dyDescent="0.15">
      <c r="A4100">
        <f t="shared" ref="A4100:A4163" si="207">WEEKDAY(B4100,2)</f>
        <v>4</v>
      </c>
      <c r="B4100" s="3" t="s">
        <v>4099</v>
      </c>
      <c r="C4100" s="4">
        <v>-13.9290283349165</v>
      </c>
      <c r="K4100" s="8">
        <v>35137</v>
      </c>
      <c r="L4100">
        <v>638.54999999999995</v>
      </c>
      <c r="M4100">
        <v>1062.7284</v>
      </c>
      <c r="N4100" s="9">
        <f t="shared" si="205"/>
        <v>0.29818248353256882</v>
      </c>
      <c r="O4100" s="9">
        <f t="shared" si="206"/>
        <v>0.28899543642069836</v>
      </c>
    </row>
    <row r="4101" spans="1:15" x14ac:dyDescent="0.15">
      <c r="A4101">
        <f t="shared" si="207"/>
        <v>5</v>
      </c>
      <c r="B4101" s="3" t="s">
        <v>4100</v>
      </c>
      <c r="C4101" s="4">
        <v>-12.223535784546799</v>
      </c>
      <c r="K4101" s="8">
        <v>35138</v>
      </c>
      <c r="L4101">
        <v>640.87</v>
      </c>
      <c r="M4101">
        <v>1071.6493</v>
      </c>
      <c r="N4101" s="9">
        <f t="shared" si="205"/>
        <v>0.29361538927353092</v>
      </c>
      <c r="O4101" s="9">
        <f t="shared" si="206"/>
        <v>0.29632669897657071</v>
      </c>
    </row>
    <row r="4102" spans="1:15" x14ac:dyDescent="0.15">
      <c r="A4102">
        <f t="shared" si="207"/>
        <v>6</v>
      </c>
      <c r="B4102" s="3" t="s">
        <v>4101</v>
      </c>
      <c r="C4102" s="4">
        <v>-12.2422356701002</v>
      </c>
      <c r="K4102" s="8">
        <v>35139</v>
      </c>
      <c r="L4102">
        <v>641.42999999999995</v>
      </c>
      <c r="M4102">
        <v>1071.1739</v>
      </c>
      <c r="N4102" s="9">
        <f t="shared" si="205"/>
        <v>0.29445834678721328</v>
      </c>
      <c r="O4102" s="9">
        <f t="shared" si="206"/>
        <v>0.28796694297950132</v>
      </c>
    </row>
    <row r="4103" spans="1:15" x14ac:dyDescent="0.15">
      <c r="A4103">
        <f t="shared" si="207"/>
        <v>7</v>
      </c>
      <c r="B4103" s="3" t="s">
        <v>4102</v>
      </c>
      <c r="C4103" s="4">
        <v>-12.2422356701002</v>
      </c>
      <c r="K4103" s="8">
        <v>35142</v>
      </c>
      <c r="L4103">
        <v>652.65</v>
      </c>
      <c r="M4103">
        <v>1070.4749999999999</v>
      </c>
      <c r="N4103" s="9">
        <f t="shared" si="205"/>
        <v>0.31545531503204738</v>
      </c>
      <c r="O4103" s="9">
        <f t="shared" si="206"/>
        <v>0.29418105441526743</v>
      </c>
    </row>
    <row r="4104" spans="1:15" x14ac:dyDescent="0.15">
      <c r="A4104">
        <f t="shared" si="207"/>
        <v>1</v>
      </c>
      <c r="B4104" s="3" t="s">
        <v>4103</v>
      </c>
      <c r="C4104" s="4">
        <v>-12.9772105475706</v>
      </c>
      <c r="K4104" s="8">
        <v>35143</v>
      </c>
      <c r="L4104">
        <v>651.69000000000005</v>
      </c>
      <c r="M4104">
        <v>1073.1327000000001</v>
      </c>
      <c r="N4104" s="9">
        <f t="shared" si="205"/>
        <v>0.31635930272486723</v>
      </c>
      <c r="O4104" s="9">
        <f t="shared" si="206"/>
        <v>0.29605476814901466</v>
      </c>
    </row>
    <row r="4105" spans="1:15" x14ac:dyDescent="0.15">
      <c r="A4105">
        <f t="shared" si="207"/>
        <v>2</v>
      </c>
      <c r="B4105" s="3" t="s">
        <v>4104</v>
      </c>
      <c r="C4105" s="4">
        <v>-12.478266355703999</v>
      </c>
      <c r="K4105" s="8">
        <v>35144</v>
      </c>
      <c r="L4105">
        <v>649.98</v>
      </c>
      <c r="M4105">
        <v>1077.8932</v>
      </c>
      <c r="N4105" s="9">
        <f t="shared" si="205"/>
        <v>0.31131599652994946</v>
      </c>
      <c r="O4105" s="9">
        <f t="shared" si="206"/>
        <v>0.30401848066794623</v>
      </c>
    </row>
    <row r="4106" spans="1:15" x14ac:dyDescent="0.15">
      <c r="A4106">
        <f t="shared" si="207"/>
        <v>3</v>
      </c>
      <c r="B4106" s="3" t="s">
        <v>4105</v>
      </c>
      <c r="C4106" s="4">
        <v>-13.849098872325801</v>
      </c>
      <c r="K4106" s="8">
        <v>35145</v>
      </c>
      <c r="L4106">
        <v>649.19000000000005</v>
      </c>
      <c r="M4106">
        <v>1071.0213000000001</v>
      </c>
      <c r="N4106" s="9">
        <f t="shared" si="205"/>
        <v>0.30898276035890726</v>
      </c>
      <c r="O4106" s="9">
        <f t="shared" si="206"/>
        <v>0.31577652244355625</v>
      </c>
    </row>
    <row r="4107" spans="1:15" x14ac:dyDescent="0.15">
      <c r="A4107">
        <f t="shared" si="207"/>
        <v>4</v>
      </c>
      <c r="B4107" s="3" t="s">
        <v>4106</v>
      </c>
      <c r="C4107" s="4">
        <v>-12.508034426441601</v>
      </c>
      <c r="K4107" s="8">
        <v>35146</v>
      </c>
      <c r="L4107">
        <v>650.62</v>
      </c>
      <c r="M4107">
        <v>1068.6913</v>
      </c>
      <c r="N4107" s="9">
        <f t="shared" si="205"/>
        <v>0.29872048226440695</v>
      </c>
      <c r="O4107" s="9">
        <f t="shared" si="206"/>
        <v>0.31601046216516093</v>
      </c>
    </row>
    <row r="4108" spans="1:15" x14ac:dyDescent="0.15">
      <c r="A4108">
        <f t="shared" si="207"/>
        <v>5</v>
      </c>
      <c r="B4108" s="3" t="s">
        <v>4107</v>
      </c>
      <c r="C4108" s="4">
        <v>-12.658238492673499</v>
      </c>
      <c r="K4108" s="8">
        <v>35149</v>
      </c>
      <c r="L4108">
        <v>650.04</v>
      </c>
      <c r="M4108">
        <v>1068.8469</v>
      </c>
      <c r="N4108" s="9">
        <f t="shared" si="205"/>
        <v>0.29181240063592995</v>
      </c>
      <c r="O4108" s="9">
        <f t="shared" si="206"/>
        <v>0.31955918681782647</v>
      </c>
    </row>
    <row r="4109" spans="1:15" x14ac:dyDescent="0.15">
      <c r="A4109">
        <f t="shared" si="207"/>
        <v>6</v>
      </c>
      <c r="B4109" s="3" t="s">
        <v>4108</v>
      </c>
      <c r="C4109" s="4">
        <v>-14.338383601937499</v>
      </c>
      <c r="K4109" s="8">
        <v>35150</v>
      </c>
      <c r="L4109">
        <v>652.97</v>
      </c>
      <c r="M4109">
        <v>1068.1121000000001</v>
      </c>
      <c r="N4109" s="9">
        <f t="shared" si="205"/>
        <v>0.2958325064496925</v>
      </c>
      <c r="O4109" s="9">
        <f t="shared" si="206"/>
        <v>0.3105658682256347</v>
      </c>
    </row>
    <row r="4110" spans="1:15" x14ac:dyDescent="0.15">
      <c r="A4110">
        <f t="shared" si="207"/>
        <v>7</v>
      </c>
      <c r="B4110" s="3" t="s">
        <v>4109</v>
      </c>
      <c r="C4110" s="4">
        <v>-14.338383601937499</v>
      </c>
      <c r="K4110" s="8">
        <v>35151</v>
      </c>
      <c r="L4110">
        <v>648.91</v>
      </c>
      <c r="M4110">
        <v>1067.9547</v>
      </c>
      <c r="N4110" s="9">
        <f t="shared" si="205"/>
        <v>0.28977182381936717</v>
      </c>
      <c r="O4110" s="9">
        <f t="shared" si="206"/>
        <v>0.29912566836950982</v>
      </c>
    </row>
    <row r="4111" spans="1:15" x14ac:dyDescent="0.15">
      <c r="A4111">
        <f t="shared" si="207"/>
        <v>1</v>
      </c>
      <c r="B4111" s="3" t="s">
        <v>4110</v>
      </c>
      <c r="C4111" s="4">
        <v>-15.6962532568327</v>
      </c>
      <c r="K4111" s="8">
        <v>35152</v>
      </c>
      <c r="L4111">
        <v>648.94000000000005</v>
      </c>
      <c r="M4111">
        <v>1076.8556000000001</v>
      </c>
      <c r="N4111" s="9">
        <f t="shared" si="205"/>
        <v>0.29214288558798929</v>
      </c>
      <c r="O4111" s="9">
        <f t="shared" si="206"/>
        <v>0.29092474493924425</v>
      </c>
    </row>
    <row r="4112" spans="1:15" x14ac:dyDescent="0.15">
      <c r="A4112">
        <f t="shared" si="207"/>
        <v>2</v>
      </c>
      <c r="B4112" s="3" t="s">
        <v>4111</v>
      </c>
      <c r="C4112" s="4">
        <v>-16.559621972567601</v>
      </c>
      <c r="K4112" s="8">
        <v>35153</v>
      </c>
      <c r="L4112">
        <v>645.5</v>
      </c>
      <c r="M4112">
        <v>1074.1721</v>
      </c>
      <c r="N4112" s="9">
        <f t="shared" si="205"/>
        <v>0.28916937948113675</v>
      </c>
      <c r="O4112" s="9">
        <f t="shared" si="206"/>
        <v>0.2885930877937124</v>
      </c>
    </row>
    <row r="4113" spans="1:15" x14ac:dyDescent="0.15">
      <c r="A4113">
        <f t="shared" si="207"/>
        <v>3</v>
      </c>
      <c r="B4113" s="3" t="s">
        <v>4112</v>
      </c>
      <c r="C4113" s="4">
        <v>-15.974773271824001</v>
      </c>
      <c r="K4113" s="8">
        <v>35156</v>
      </c>
      <c r="L4113">
        <v>653.73</v>
      </c>
      <c r="M4113">
        <v>1069.2552000000001</v>
      </c>
      <c r="N4113" s="9">
        <f t="shared" si="205"/>
        <v>0.30264023114476446</v>
      </c>
      <c r="O4113" s="9">
        <f t="shared" si="206"/>
        <v>0.27638764178666908</v>
      </c>
    </row>
    <row r="4114" spans="1:15" x14ac:dyDescent="0.15">
      <c r="A4114">
        <f t="shared" si="207"/>
        <v>4</v>
      </c>
      <c r="B4114" s="3" t="s">
        <v>4113</v>
      </c>
      <c r="C4114" s="4">
        <v>-16.615586882535599</v>
      </c>
      <c r="K4114" s="8">
        <v>35157</v>
      </c>
      <c r="L4114">
        <v>655.26</v>
      </c>
      <c r="M4114">
        <v>1070.4312</v>
      </c>
      <c r="N4114" s="9">
        <f t="shared" si="205"/>
        <v>0.29692819254215808</v>
      </c>
      <c r="O4114" s="9">
        <f t="shared" si="206"/>
        <v>0.27404999810159714</v>
      </c>
    </row>
    <row r="4115" spans="1:15" x14ac:dyDescent="0.15">
      <c r="A4115">
        <f t="shared" si="207"/>
        <v>5</v>
      </c>
      <c r="B4115" s="3" t="s">
        <v>4114</v>
      </c>
      <c r="C4115" s="4">
        <v>-15.1515001362635</v>
      </c>
      <c r="K4115" s="8">
        <v>35158</v>
      </c>
      <c r="L4115">
        <v>655.88</v>
      </c>
      <c r="M4115">
        <v>1068.9948999999999</v>
      </c>
      <c r="N4115" s="9">
        <f t="shared" si="205"/>
        <v>0.2973079890025121</v>
      </c>
      <c r="O4115" s="9">
        <f t="shared" si="206"/>
        <v>0.27259964419420357</v>
      </c>
    </row>
    <row r="4116" spans="1:15" x14ac:dyDescent="0.15">
      <c r="A4116">
        <f t="shared" si="207"/>
        <v>6</v>
      </c>
      <c r="B4116" s="3" t="s">
        <v>4115</v>
      </c>
      <c r="C4116" s="4">
        <v>-13.290828688660399</v>
      </c>
      <c r="K4116" s="8">
        <v>35159</v>
      </c>
      <c r="L4116">
        <v>655.86</v>
      </c>
      <c r="M4116">
        <v>1071.5015000000001</v>
      </c>
      <c r="N4116" s="9">
        <f t="shared" si="205"/>
        <v>0.2959611128675308</v>
      </c>
      <c r="O4116" s="9">
        <f t="shared" si="206"/>
        <v>0.27909611304543724</v>
      </c>
    </row>
    <row r="4117" spans="1:15" x14ac:dyDescent="0.15">
      <c r="A4117">
        <f t="shared" si="207"/>
        <v>7</v>
      </c>
      <c r="B4117" s="3" t="s">
        <v>4116</v>
      </c>
      <c r="C4117" s="4">
        <v>-13.290828688660399</v>
      </c>
      <c r="K4117" s="8">
        <v>35163</v>
      </c>
      <c r="L4117">
        <v>644.24</v>
      </c>
      <c r="M4117">
        <v>1071.3477</v>
      </c>
      <c r="N4117" s="9">
        <f t="shared" si="205"/>
        <v>0.27214564985585077</v>
      </c>
      <c r="O4117" s="9">
        <f t="shared" si="206"/>
        <v>0.27176502276029213</v>
      </c>
    </row>
    <row r="4118" spans="1:15" x14ac:dyDescent="0.15">
      <c r="A4118">
        <f t="shared" si="207"/>
        <v>1</v>
      </c>
      <c r="B4118" s="3" t="s">
        <v>4117</v>
      </c>
      <c r="C4118" s="4">
        <v>-12.418252995301501</v>
      </c>
      <c r="K4118" s="8">
        <v>35164</v>
      </c>
      <c r="L4118">
        <v>642.19000000000005</v>
      </c>
      <c r="M4118">
        <v>1063.77</v>
      </c>
      <c r="N4118" s="9">
        <f t="shared" si="205"/>
        <v>0.26662196011912997</v>
      </c>
      <c r="O4118" s="9">
        <f t="shared" si="206"/>
        <v>0.27204756286248188</v>
      </c>
    </row>
    <row r="4119" spans="1:15" x14ac:dyDescent="0.15">
      <c r="A4119">
        <f t="shared" si="207"/>
        <v>2</v>
      </c>
      <c r="B4119" s="3" t="s">
        <v>4118</v>
      </c>
      <c r="C4119" s="4">
        <v>-12.463591000893601</v>
      </c>
      <c r="K4119" s="8">
        <v>35165</v>
      </c>
      <c r="L4119">
        <v>633.5</v>
      </c>
      <c r="M4119">
        <v>1062.2066</v>
      </c>
      <c r="N4119" s="9">
        <f t="shared" si="205"/>
        <v>0.25314026862896366</v>
      </c>
      <c r="O4119" s="9">
        <f t="shared" si="206"/>
        <v>0.2755331399991594</v>
      </c>
    </row>
    <row r="4120" spans="1:15" x14ac:dyDescent="0.15">
      <c r="A4120">
        <f t="shared" si="207"/>
        <v>3</v>
      </c>
      <c r="B4120" s="3" t="s">
        <v>4119</v>
      </c>
      <c r="C4120" s="4">
        <v>-10.796125072072201</v>
      </c>
      <c r="K4120" s="8">
        <v>35166</v>
      </c>
      <c r="L4120">
        <v>631.17999999999995</v>
      </c>
      <c r="M4120">
        <v>1065.9236000000001</v>
      </c>
      <c r="N4120" s="9">
        <f t="shared" si="205"/>
        <v>0.24451367391604384</v>
      </c>
      <c r="O4120" s="9">
        <f t="shared" si="206"/>
        <v>0.29117314516224768</v>
      </c>
    </row>
    <row r="4121" spans="1:15" x14ac:dyDescent="0.15">
      <c r="A4121">
        <f t="shared" si="207"/>
        <v>4</v>
      </c>
      <c r="B4121" s="3" t="s">
        <v>4120</v>
      </c>
      <c r="C4121" s="4">
        <v>-8.6781160722516599</v>
      </c>
      <c r="K4121" s="8">
        <v>35167</v>
      </c>
      <c r="L4121">
        <v>636.71</v>
      </c>
      <c r="M4121">
        <v>1072.6569</v>
      </c>
      <c r="N4121" s="9">
        <f t="shared" si="205"/>
        <v>0.2503387467352669</v>
      </c>
      <c r="O4121" s="9">
        <f t="shared" si="206"/>
        <v>0.29719891972740675</v>
      </c>
    </row>
    <row r="4122" spans="1:15" x14ac:dyDescent="0.15">
      <c r="A4122">
        <f t="shared" si="207"/>
        <v>5</v>
      </c>
      <c r="B4122" s="3" t="s">
        <v>4121</v>
      </c>
      <c r="C4122" s="4">
        <v>-9.0080207368698204</v>
      </c>
      <c r="K4122" s="8">
        <v>35170</v>
      </c>
      <c r="L4122">
        <v>642.49</v>
      </c>
      <c r="M4122">
        <v>1075.2357</v>
      </c>
      <c r="N4122" s="9">
        <f t="shared" si="205"/>
        <v>0.2694169482148856</v>
      </c>
      <c r="O4122" s="9">
        <f t="shared" si="206"/>
        <v>0.29709904359010419</v>
      </c>
    </row>
    <row r="4123" spans="1:15" x14ac:dyDescent="0.15">
      <c r="A4123">
        <f t="shared" si="207"/>
        <v>6</v>
      </c>
      <c r="B4123" s="3" t="s">
        <v>4122</v>
      </c>
      <c r="C4123" s="4">
        <v>-11.175559983659999</v>
      </c>
      <c r="K4123" s="8">
        <v>35171</v>
      </c>
      <c r="L4123">
        <v>645</v>
      </c>
      <c r="M4123">
        <v>1072.5315000000001</v>
      </c>
      <c r="N4123" s="9">
        <f t="shared" si="205"/>
        <v>0.27629261729030219</v>
      </c>
      <c r="O4123" s="9">
        <f t="shared" si="206"/>
        <v>0.28486586274561487</v>
      </c>
    </row>
    <row r="4124" spans="1:15" x14ac:dyDescent="0.15">
      <c r="A4124">
        <f t="shared" si="207"/>
        <v>7</v>
      </c>
      <c r="B4124" s="3" t="s">
        <v>4123</v>
      </c>
      <c r="C4124" s="4">
        <v>-11.175559983659999</v>
      </c>
      <c r="K4124" s="8">
        <v>35172</v>
      </c>
      <c r="L4124">
        <v>641.61</v>
      </c>
      <c r="M4124">
        <v>1079.4299000000001</v>
      </c>
      <c r="N4124" s="9">
        <f t="shared" si="205"/>
        <v>0.27071615305394903</v>
      </c>
      <c r="O4124" s="9">
        <f t="shared" si="206"/>
        <v>0.27145913621857298</v>
      </c>
    </row>
    <row r="4125" spans="1:15" x14ac:dyDescent="0.15">
      <c r="A4125">
        <f t="shared" si="207"/>
        <v>1</v>
      </c>
      <c r="B4125" s="3" t="s">
        <v>4124</v>
      </c>
      <c r="C4125" s="4">
        <v>-11.1939501263401</v>
      </c>
      <c r="K4125" s="8">
        <v>35173</v>
      </c>
      <c r="L4125">
        <v>643.61</v>
      </c>
      <c r="M4125">
        <v>1080.8335999999999</v>
      </c>
      <c r="N4125" s="9">
        <f t="shared" si="205"/>
        <v>0.27374379069445265</v>
      </c>
      <c r="O4125" s="9">
        <f t="shared" si="206"/>
        <v>0.2766706673597894</v>
      </c>
    </row>
    <row r="4126" spans="1:15" x14ac:dyDescent="0.15">
      <c r="A4126">
        <f t="shared" si="207"/>
        <v>2</v>
      </c>
      <c r="B4126" s="3" t="s">
        <v>4125</v>
      </c>
      <c r="C4126" s="4">
        <v>-11.1939501263401</v>
      </c>
      <c r="K4126" s="8">
        <v>35174</v>
      </c>
      <c r="L4126">
        <v>645.07000000000005</v>
      </c>
      <c r="M4126">
        <v>1086.7628</v>
      </c>
      <c r="N4126" s="9">
        <f t="shared" si="205"/>
        <v>0.26859918582469677</v>
      </c>
      <c r="O4126" s="9">
        <f t="shared" si="206"/>
        <v>0.29411495725630599</v>
      </c>
    </row>
    <row r="4127" spans="1:15" x14ac:dyDescent="0.15">
      <c r="A4127">
        <f t="shared" si="207"/>
        <v>3</v>
      </c>
      <c r="B4127" s="3" t="s">
        <v>4126</v>
      </c>
      <c r="C4127" s="4">
        <v>-11.4526548584276</v>
      </c>
      <c r="K4127" s="8">
        <v>35177</v>
      </c>
      <c r="L4127">
        <v>647.89</v>
      </c>
      <c r="M4127">
        <v>1080.9032999999999</v>
      </c>
      <c r="N4127" s="9">
        <f t="shared" si="205"/>
        <v>0.26321433445768094</v>
      </c>
      <c r="O4127" s="9">
        <f t="shared" si="206"/>
        <v>0.29230146243986099</v>
      </c>
    </row>
    <row r="4128" spans="1:15" x14ac:dyDescent="0.15">
      <c r="A4128">
        <f t="shared" si="207"/>
        <v>4</v>
      </c>
      <c r="B4128" s="3" t="s">
        <v>4127</v>
      </c>
      <c r="C4128" s="4">
        <v>-11.7690410874687</v>
      </c>
      <c r="K4128" s="8">
        <v>35178</v>
      </c>
      <c r="L4128">
        <v>651.58000000000004</v>
      </c>
      <c r="M4128">
        <v>1076.5044</v>
      </c>
      <c r="N4128" s="9">
        <f t="shared" si="205"/>
        <v>0.27236867799257958</v>
      </c>
      <c r="O4128" s="9">
        <f t="shared" si="206"/>
        <v>0.28298521849750835</v>
      </c>
    </row>
    <row r="4129" spans="1:15" x14ac:dyDescent="0.15">
      <c r="A4129">
        <f t="shared" si="207"/>
        <v>5</v>
      </c>
      <c r="B4129" s="3" t="s">
        <v>4128</v>
      </c>
      <c r="C4129" s="4">
        <v>-11.823671437461201</v>
      </c>
      <c r="K4129" s="8">
        <v>35179</v>
      </c>
      <c r="L4129">
        <v>650.16999999999996</v>
      </c>
      <c r="M4129">
        <v>1079.2275999999999</v>
      </c>
      <c r="N4129" s="9">
        <f t="shared" si="205"/>
        <v>0.26822845550657348</v>
      </c>
      <c r="O4129" s="9">
        <f t="shared" si="206"/>
        <v>0.30126207859725795</v>
      </c>
    </row>
    <row r="4130" spans="1:15" x14ac:dyDescent="0.15">
      <c r="A4130">
        <f t="shared" si="207"/>
        <v>6</v>
      </c>
      <c r="B4130" s="3" t="s">
        <v>4129</v>
      </c>
      <c r="C4130" s="4">
        <v>-10.892674552417599</v>
      </c>
      <c r="K4130" s="8">
        <v>35180</v>
      </c>
      <c r="L4130">
        <v>652.87</v>
      </c>
      <c r="M4130">
        <v>1071.8072999999999</v>
      </c>
      <c r="N4130" s="9">
        <f t="shared" si="205"/>
        <v>0.27128809268815113</v>
      </c>
      <c r="O4130" s="9">
        <f t="shared" si="206"/>
        <v>0.28971992643424094</v>
      </c>
    </row>
    <row r="4131" spans="1:15" x14ac:dyDescent="0.15">
      <c r="A4131">
        <f t="shared" si="207"/>
        <v>7</v>
      </c>
      <c r="B4131" s="3" t="s">
        <v>4130</v>
      </c>
      <c r="C4131" s="4">
        <v>-10.892674552417599</v>
      </c>
      <c r="K4131" s="8">
        <v>35181</v>
      </c>
      <c r="L4131">
        <v>653.46</v>
      </c>
      <c r="M4131">
        <v>1061.2778000000001</v>
      </c>
      <c r="N4131" s="9">
        <f t="shared" si="205"/>
        <v>0.26956927201725245</v>
      </c>
      <c r="O4131" s="9">
        <f t="shared" si="206"/>
        <v>0.26966119806459043</v>
      </c>
    </row>
    <row r="4132" spans="1:15" x14ac:dyDescent="0.15">
      <c r="A4132">
        <f t="shared" si="207"/>
        <v>1</v>
      </c>
      <c r="B4132" s="3" t="s">
        <v>4131</v>
      </c>
      <c r="C4132" s="4">
        <v>-11.885826400286801</v>
      </c>
      <c r="K4132" s="8">
        <v>35184</v>
      </c>
      <c r="L4132">
        <v>654.16</v>
      </c>
      <c r="M4132">
        <v>1066.8735999999999</v>
      </c>
      <c r="N4132" s="9">
        <f t="shared" si="205"/>
        <v>0.27204137984677002</v>
      </c>
      <c r="O4132" s="9">
        <f t="shared" si="206"/>
        <v>0.27691669112285733</v>
      </c>
    </row>
    <row r="4133" spans="1:15" x14ac:dyDescent="0.15">
      <c r="A4133">
        <f t="shared" si="207"/>
        <v>2</v>
      </c>
      <c r="B4133" s="3" t="s">
        <v>4132</v>
      </c>
      <c r="C4133" s="4">
        <v>-11.885826400286801</v>
      </c>
      <c r="K4133" s="8">
        <v>35185</v>
      </c>
      <c r="L4133">
        <v>654.16999999999996</v>
      </c>
      <c r="M4133">
        <v>1073.5364999999999</v>
      </c>
      <c r="N4133" s="9">
        <f t="shared" si="205"/>
        <v>0.27057840966476321</v>
      </c>
      <c r="O4133" s="9">
        <f t="shared" si="206"/>
        <v>0.28767150727530644</v>
      </c>
    </row>
    <row r="4134" spans="1:15" x14ac:dyDescent="0.15">
      <c r="A4134">
        <f t="shared" si="207"/>
        <v>3</v>
      </c>
      <c r="B4134" s="3" t="s">
        <v>4133</v>
      </c>
      <c r="C4134" s="4">
        <v>-8.8111179777665907</v>
      </c>
      <c r="K4134" s="8">
        <v>35186</v>
      </c>
      <c r="L4134">
        <v>654.58000000000004</v>
      </c>
      <c r="M4134">
        <v>1070.3214</v>
      </c>
      <c r="N4134" s="9">
        <f t="shared" si="205"/>
        <v>0.2576467875806947</v>
      </c>
      <c r="O4134" s="9">
        <f t="shared" si="206"/>
        <v>0.28942407879942733</v>
      </c>
    </row>
    <row r="4135" spans="1:15" x14ac:dyDescent="0.15">
      <c r="A4135">
        <f t="shared" si="207"/>
        <v>4</v>
      </c>
      <c r="B4135" s="3" t="s">
        <v>4134</v>
      </c>
      <c r="C4135" s="4">
        <v>-12.3741984703481</v>
      </c>
      <c r="K4135" s="8">
        <v>35187</v>
      </c>
      <c r="L4135">
        <v>643.38</v>
      </c>
      <c r="M4135">
        <v>1075.4978000000001</v>
      </c>
      <c r="N4135" s="9">
        <f t="shared" si="205"/>
        <v>0.23598570715026712</v>
      </c>
      <c r="O4135" s="9">
        <f t="shared" si="206"/>
        <v>0.28509023430988845</v>
      </c>
    </row>
    <row r="4136" spans="1:15" x14ac:dyDescent="0.15">
      <c r="A4136">
        <f t="shared" si="207"/>
        <v>5</v>
      </c>
      <c r="B4136" s="3" t="s">
        <v>4135</v>
      </c>
      <c r="C4136" s="4">
        <v>-10.891645129044001</v>
      </c>
      <c r="K4136" s="8">
        <v>35188</v>
      </c>
      <c r="L4136">
        <v>641.63</v>
      </c>
      <c r="M4136">
        <v>1085.8875</v>
      </c>
      <c r="N4136" s="9">
        <f t="shared" si="205"/>
        <v>0.23361916480812117</v>
      </c>
      <c r="O4136" s="9">
        <f t="shared" si="206"/>
        <v>0.30026552831753239</v>
      </c>
    </row>
    <row r="4137" spans="1:15" x14ac:dyDescent="0.15">
      <c r="A4137">
        <f t="shared" si="207"/>
        <v>6</v>
      </c>
      <c r="B4137" s="3" t="s">
        <v>4136</v>
      </c>
      <c r="C4137" s="4">
        <v>-8.4907737724556593</v>
      </c>
      <c r="K4137" s="8">
        <v>35191</v>
      </c>
      <c r="L4137">
        <v>640.80999999999995</v>
      </c>
      <c r="M4137">
        <v>1087.5204000000001</v>
      </c>
      <c r="N4137" s="9">
        <f t="shared" si="205"/>
        <v>0.2230132071150468</v>
      </c>
      <c r="O4137" s="9">
        <f t="shared" si="206"/>
        <v>0.3003930521212872</v>
      </c>
    </row>
    <row r="4138" spans="1:15" x14ac:dyDescent="0.15">
      <c r="A4138">
        <f t="shared" si="207"/>
        <v>7</v>
      </c>
      <c r="B4138" s="3" t="s">
        <v>4137</v>
      </c>
      <c r="C4138" s="4">
        <v>-8.4907737724556593</v>
      </c>
      <c r="K4138" s="8">
        <v>35192</v>
      </c>
      <c r="L4138">
        <v>638.26</v>
      </c>
      <c r="M4138">
        <v>1083.7304999999999</v>
      </c>
      <c r="N4138" s="9">
        <f t="shared" si="205"/>
        <v>0.21907708763083522</v>
      </c>
      <c r="O4138" s="9">
        <f t="shared" si="206"/>
        <v>0.3015116661978936</v>
      </c>
    </row>
    <row r="4139" spans="1:15" x14ac:dyDescent="0.15">
      <c r="A4139">
        <f t="shared" si="207"/>
        <v>1</v>
      </c>
      <c r="B4139" s="3" t="s">
        <v>4138</v>
      </c>
      <c r="C4139" s="4">
        <v>-9.0850803674481693</v>
      </c>
      <c r="K4139" s="8">
        <v>35193</v>
      </c>
      <c r="L4139">
        <v>644.77</v>
      </c>
      <c r="M4139">
        <v>1079.8379</v>
      </c>
      <c r="N4139" s="9">
        <f t="shared" si="205"/>
        <v>0.22963231367762593</v>
      </c>
      <c r="O4139" s="9">
        <f t="shared" si="206"/>
        <v>0.30246137019241215</v>
      </c>
    </row>
    <row r="4140" spans="1:15" x14ac:dyDescent="0.15">
      <c r="A4140">
        <f t="shared" si="207"/>
        <v>2</v>
      </c>
      <c r="B4140" s="3" t="s">
        <v>4139</v>
      </c>
      <c r="C4140" s="4">
        <v>-9.2324494154737398</v>
      </c>
      <c r="K4140" s="8">
        <v>35194</v>
      </c>
      <c r="L4140">
        <v>645.44000000000005</v>
      </c>
      <c r="M4140">
        <v>1090.011</v>
      </c>
      <c r="N4140" s="9">
        <f t="shared" si="205"/>
        <v>0.23088658771478165</v>
      </c>
      <c r="O4140" s="9">
        <f t="shared" si="206"/>
        <v>0.32377030266670226</v>
      </c>
    </row>
    <row r="4141" spans="1:15" x14ac:dyDescent="0.15">
      <c r="A4141">
        <f t="shared" si="207"/>
        <v>3</v>
      </c>
      <c r="B4141" s="3" t="s">
        <v>4140</v>
      </c>
      <c r="C4141" s="4">
        <v>-10.0102847077625</v>
      </c>
      <c r="K4141" s="8">
        <v>35195</v>
      </c>
      <c r="L4141">
        <v>652.09</v>
      </c>
      <c r="M4141">
        <v>1093.1922999999999</v>
      </c>
      <c r="N4141" s="9">
        <f t="shared" si="205"/>
        <v>0.24077632955950934</v>
      </c>
      <c r="O4141" s="9">
        <f t="shared" si="206"/>
        <v>0.3518423185767714</v>
      </c>
    </row>
    <row r="4142" spans="1:15" x14ac:dyDescent="0.15">
      <c r="A4142">
        <f t="shared" si="207"/>
        <v>4</v>
      </c>
      <c r="B4142" s="3" t="s">
        <v>4141</v>
      </c>
      <c r="C4142" s="4">
        <v>-10.761899201205599</v>
      </c>
      <c r="K4142" s="8">
        <v>35198</v>
      </c>
      <c r="L4142">
        <v>661.51</v>
      </c>
      <c r="M4142">
        <v>1092.2509</v>
      </c>
      <c r="N4142" s="9">
        <f t="shared" si="205"/>
        <v>0.25347709099177629</v>
      </c>
      <c r="O4142" s="9">
        <f t="shared" si="206"/>
        <v>0.35097170933371324</v>
      </c>
    </row>
    <row r="4143" spans="1:15" x14ac:dyDescent="0.15">
      <c r="A4143">
        <f t="shared" si="207"/>
        <v>5</v>
      </c>
      <c r="B4143" s="3" t="s">
        <v>4142</v>
      </c>
      <c r="C4143" s="4">
        <v>-12.505406954475699</v>
      </c>
      <c r="K4143" s="8">
        <v>35199</v>
      </c>
      <c r="L4143">
        <v>665.6</v>
      </c>
      <c r="M4143">
        <v>1091.6736000000001</v>
      </c>
      <c r="N4143" s="9">
        <f t="shared" si="205"/>
        <v>0.26015259660349477</v>
      </c>
      <c r="O4143" s="9">
        <f t="shared" si="206"/>
        <v>0.35025766463226393</v>
      </c>
    </row>
    <row r="4144" spans="1:15" x14ac:dyDescent="0.15">
      <c r="A4144">
        <f t="shared" si="207"/>
        <v>6</v>
      </c>
      <c r="B4144" s="3" t="s">
        <v>4143</v>
      </c>
      <c r="C4144" s="4">
        <v>-11.9413883443932</v>
      </c>
      <c r="K4144" s="8">
        <v>35200</v>
      </c>
      <c r="L4144">
        <v>665.42</v>
      </c>
      <c r="M4144">
        <v>1086.2519</v>
      </c>
      <c r="N4144" s="9">
        <f t="shared" si="205"/>
        <v>0.26248885347297302</v>
      </c>
      <c r="O4144" s="9">
        <f t="shared" si="206"/>
        <v>0.33604058653585844</v>
      </c>
    </row>
    <row r="4145" spans="1:15" x14ac:dyDescent="0.15">
      <c r="A4145">
        <f t="shared" si="207"/>
        <v>7</v>
      </c>
      <c r="B4145" s="3" t="s">
        <v>4144</v>
      </c>
      <c r="C4145" s="4">
        <v>-11.9413883443932</v>
      </c>
      <c r="K4145" s="8">
        <v>35201</v>
      </c>
      <c r="L4145">
        <v>664.85</v>
      </c>
      <c r="M4145">
        <v>1095.1492000000001</v>
      </c>
      <c r="N4145" s="9">
        <f t="shared" si="205"/>
        <v>0.27959120828361361</v>
      </c>
      <c r="O4145" s="9">
        <f t="shared" si="206"/>
        <v>0.34118815530924884</v>
      </c>
    </row>
    <row r="4146" spans="1:15" x14ac:dyDescent="0.15">
      <c r="A4146">
        <f t="shared" si="207"/>
        <v>1</v>
      </c>
      <c r="B4146" s="3" t="s">
        <v>4145</v>
      </c>
      <c r="C4146" s="4">
        <v>-12.4940672002095</v>
      </c>
      <c r="K4146" s="8">
        <v>35202</v>
      </c>
      <c r="L4146">
        <v>668.91</v>
      </c>
      <c r="M4146">
        <v>1101.4619</v>
      </c>
      <c r="N4146" s="9">
        <f t="shared" si="205"/>
        <v>0.28837227219322381</v>
      </c>
      <c r="O4146" s="9">
        <f t="shared" si="206"/>
        <v>0.34585784023827704</v>
      </c>
    </row>
    <row r="4147" spans="1:15" x14ac:dyDescent="0.15">
      <c r="A4147">
        <f t="shared" si="207"/>
        <v>2</v>
      </c>
      <c r="B4147" s="3" t="s">
        <v>4146</v>
      </c>
      <c r="C4147" s="4">
        <v>-11.8958899073791</v>
      </c>
      <c r="K4147" s="8">
        <v>35205</v>
      </c>
      <c r="L4147">
        <v>673.15</v>
      </c>
      <c r="M4147">
        <v>1106.5057999999999</v>
      </c>
      <c r="N4147" s="9">
        <f t="shared" si="205"/>
        <v>0.28549603742958074</v>
      </c>
      <c r="O4147" s="9">
        <f t="shared" si="206"/>
        <v>0.35639216530417284</v>
      </c>
    </row>
    <row r="4148" spans="1:15" x14ac:dyDescent="0.15">
      <c r="A4148">
        <f t="shared" si="207"/>
        <v>3</v>
      </c>
      <c r="B4148" s="3" t="s">
        <v>4147</v>
      </c>
      <c r="C4148" s="4">
        <v>-13.864351733697699</v>
      </c>
      <c r="K4148" s="8">
        <v>35206</v>
      </c>
      <c r="L4148">
        <v>672.76</v>
      </c>
      <c r="M4148">
        <v>1100.7355</v>
      </c>
      <c r="N4148" s="9">
        <f t="shared" si="205"/>
        <v>0.27274447114020317</v>
      </c>
      <c r="O4148" s="9">
        <f t="shared" si="206"/>
        <v>0.36340569666458844</v>
      </c>
    </row>
    <row r="4149" spans="1:15" x14ac:dyDescent="0.15">
      <c r="A4149">
        <f t="shared" si="207"/>
        <v>4</v>
      </c>
      <c r="B4149" s="3" t="s">
        <v>4148</v>
      </c>
      <c r="C4149" s="4">
        <v>-13.188614610502601</v>
      </c>
      <c r="K4149" s="8">
        <v>35207</v>
      </c>
      <c r="L4149">
        <v>678.42</v>
      </c>
      <c r="M4149">
        <v>1107.125</v>
      </c>
      <c r="N4149" s="9">
        <f t="shared" si="205"/>
        <v>0.28340364351790526</v>
      </c>
      <c r="O4149" s="9">
        <f t="shared" si="206"/>
        <v>0.35786461324790175</v>
      </c>
    </row>
    <row r="4150" spans="1:15" x14ac:dyDescent="0.15">
      <c r="A4150">
        <f t="shared" si="207"/>
        <v>5</v>
      </c>
      <c r="B4150" s="3" t="s">
        <v>4149</v>
      </c>
      <c r="C4150" s="4">
        <v>-15.2302843746254</v>
      </c>
      <c r="K4150" s="8">
        <v>35208</v>
      </c>
      <c r="L4150">
        <v>676</v>
      </c>
      <c r="M4150">
        <v>1103.7536</v>
      </c>
      <c r="N4150" s="9">
        <f t="shared" si="205"/>
        <v>0.27887398550861708</v>
      </c>
      <c r="O4150" s="9">
        <f t="shared" si="206"/>
        <v>0.35345161838564376</v>
      </c>
    </row>
    <row r="4151" spans="1:15" x14ac:dyDescent="0.15">
      <c r="A4151">
        <f t="shared" si="207"/>
        <v>6</v>
      </c>
      <c r="B4151" s="3" t="s">
        <v>4150</v>
      </c>
      <c r="C4151" s="4">
        <v>-14.887626529523001</v>
      </c>
      <c r="K4151" s="8">
        <v>35209</v>
      </c>
      <c r="L4151">
        <v>678.51</v>
      </c>
      <c r="M4151">
        <v>1103.7536</v>
      </c>
      <c r="N4151" s="9">
        <f t="shared" si="205"/>
        <v>0.2957318819822401</v>
      </c>
      <c r="O4151" s="9">
        <f t="shared" si="206"/>
        <v>0.3540337376876872</v>
      </c>
    </row>
    <row r="4152" spans="1:15" x14ac:dyDescent="0.15">
      <c r="A4152">
        <f t="shared" si="207"/>
        <v>7</v>
      </c>
      <c r="B4152" s="3" t="s">
        <v>4151</v>
      </c>
      <c r="C4152" s="4">
        <v>-14.887626529523001</v>
      </c>
      <c r="K4152" s="8">
        <v>35213</v>
      </c>
      <c r="L4152">
        <v>672.23</v>
      </c>
      <c r="M4152">
        <v>1106.6815999999999</v>
      </c>
      <c r="N4152" s="9">
        <f t="shared" si="205"/>
        <v>0.2839107681729629</v>
      </c>
      <c r="O4152" s="9">
        <f t="shared" si="206"/>
        <v>0.3632389430392664</v>
      </c>
    </row>
    <row r="4153" spans="1:15" x14ac:dyDescent="0.15">
      <c r="A4153">
        <f t="shared" si="207"/>
        <v>1</v>
      </c>
      <c r="B4153" s="3" t="s">
        <v>4152</v>
      </c>
      <c r="C4153" s="4">
        <v>-14.887626529523001</v>
      </c>
      <c r="K4153" s="8">
        <v>35214</v>
      </c>
      <c r="L4153">
        <v>667.93</v>
      </c>
      <c r="M4153">
        <v>1109.1754000000001</v>
      </c>
      <c r="N4153" s="9">
        <f t="shared" si="205"/>
        <v>0.25221222347206584</v>
      </c>
      <c r="O4153" s="9">
        <f t="shared" si="206"/>
        <v>0.38398741456882446</v>
      </c>
    </row>
    <row r="4154" spans="1:15" x14ac:dyDescent="0.15">
      <c r="A4154">
        <f t="shared" si="207"/>
        <v>2</v>
      </c>
      <c r="B4154" s="3" t="s">
        <v>4153</v>
      </c>
      <c r="C4154" s="4">
        <v>-15.534502041701099</v>
      </c>
      <c r="K4154" s="8">
        <v>35215</v>
      </c>
      <c r="L4154">
        <v>671.7</v>
      </c>
      <c r="M4154">
        <v>1118.7737</v>
      </c>
      <c r="N4154" s="9">
        <f t="shared" si="205"/>
        <v>0.25906764887814204</v>
      </c>
      <c r="O4154" s="9">
        <f t="shared" si="206"/>
        <v>0.39067361622049823</v>
      </c>
    </row>
    <row r="4155" spans="1:15" x14ac:dyDescent="0.15">
      <c r="A4155">
        <f t="shared" si="207"/>
        <v>3</v>
      </c>
      <c r="B4155" s="3" t="s">
        <v>4154</v>
      </c>
      <c r="C4155" s="4">
        <v>-15.959422940336699</v>
      </c>
      <c r="K4155" s="8">
        <v>35216</v>
      </c>
      <c r="L4155">
        <v>669.12</v>
      </c>
      <c r="M4155">
        <v>1121.4575</v>
      </c>
      <c r="N4155" s="9">
        <f t="shared" si="205"/>
        <v>0.25653978329045457</v>
      </c>
      <c r="O4155" s="9">
        <f t="shared" si="206"/>
        <v>0.38611682484529641</v>
      </c>
    </row>
    <row r="4156" spans="1:15" x14ac:dyDescent="0.15">
      <c r="A4156">
        <f t="shared" si="207"/>
        <v>4</v>
      </c>
      <c r="B4156" s="3" t="s">
        <v>4155</v>
      </c>
      <c r="C4156" s="4">
        <v>-15.9056418051481</v>
      </c>
      <c r="K4156" s="8">
        <v>35219</v>
      </c>
      <c r="L4156">
        <v>667.68</v>
      </c>
      <c r="M4156">
        <v>1117.2802999999999</v>
      </c>
      <c r="N4156" s="9">
        <f t="shared" si="205"/>
        <v>0.24660194174757266</v>
      </c>
      <c r="O4156" s="9">
        <f t="shared" si="206"/>
        <v>0.37876841835333175</v>
      </c>
    </row>
    <row r="4157" spans="1:15" x14ac:dyDescent="0.15">
      <c r="A4157">
        <f t="shared" si="207"/>
        <v>5</v>
      </c>
      <c r="B4157" s="3" t="s">
        <v>4156</v>
      </c>
      <c r="C4157" s="4">
        <v>-15.4014143272826</v>
      </c>
      <c r="K4157" s="8">
        <v>35220</v>
      </c>
      <c r="L4157">
        <v>672.56</v>
      </c>
      <c r="M4157">
        <v>1120.2702999999999</v>
      </c>
      <c r="N4157" s="9">
        <f t="shared" si="205"/>
        <v>0.25583045467276633</v>
      </c>
      <c r="O4157" s="9">
        <f t="shared" si="206"/>
        <v>0.36778610447291227</v>
      </c>
    </row>
    <row r="4158" spans="1:15" x14ac:dyDescent="0.15">
      <c r="A4158">
        <f t="shared" si="207"/>
        <v>6</v>
      </c>
      <c r="B4158" s="3" t="s">
        <v>4157</v>
      </c>
      <c r="C4158" s="4">
        <v>-15.2455822819507</v>
      </c>
      <c r="K4158" s="8">
        <v>35221</v>
      </c>
      <c r="L4158">
        <v>678.44</v>
      </c>
      <c r="M4158">
        <v>1132.7057</v>
      </c>
      <c r="N4158" s="9">
        <f t="shared" si="205"/>
        <v>0.27256016356235824</v>
      </c>
      <c r="O4158" s="9">
        <f t="shared" si="206"/>
        <v>0.38173546906981137</v>
      </c>
    </row>
    <row r="4159" spans="1:15" x14ac:dyDescent="0.15">
      <c r="A4159">
        <f t="shared" si="207"/>
        <v>7</v>
      </c>
      <c r="B4159" s="3" t="s">
        <v>4158</v>
      </c>
      <c r="C4159" s="4">
        <v>-15.2455822819507</v>
      </c>
      <c r="K4159" s="8">
        <v>35222</v>
      </c>
      <c r="L4159">
        <v>673.03</v>
      </c>
      <c r="M4159">
        <v>1140.1874</v>
      </c>
      <c r="N4159" s="9">
        <f t="shared" si="205"/>
        <v>0.26426223349300271</v>
      </c>
      <c r="O4159" s="9">
        <f t="shared" si="206"/>
        <v>0.38035460808306931</v>
      </c>
    </row>
    <row r="4160" spans="1:15" x14ac:dyDescent="0.15">
      <c r="A4160">
        <f t="shared" si="207"/>
        <v>1</v>
      </c>
      <c r="B4160" s="3" t="s">
        <v>4159</v>
      </c>
      <c r="C4160" s="4">
        <v>-15.2605393631961</v>
      </c>
      <c r="K4160" s="8">
        <v>35223</v>
      </c>
      <c r="L4160">
        <v>673.31</v>
      </c>
      <c r="M4160">
        <v>1145.0796</v>
      </c>
      <c r="N4160" s="9">
        <f t="shared" si="205"/>
        <v>0.27535325984013315</v>
      </c>
      <c r="O4160" s="9">
        <f t="shared" si="206"/>
        <v>0.38896269893688062</v>
      </c>
    </row>
    <row r="4161" spans="1:15" x14ac:dyDescent="0.15">
      <c r="A4161">
        <f t="shared" si="207"/>
        <v>2</v>
      </c>
      <c r="B4161" s="3" t="s">
        <v>4160</v>
      </c>
      <c r="C4161" s="4">
        <v>-18.2401652738554</v>
      </c>
      <c r="K4161" s="8">
        <v>35226</v>
      </c>
      <c r="L4161">
        <v>672.16</v>
      </c>
      <c r="M4161">
        <v>1137.7231999999999</v>
      </c>
      <c r="N4161" s="9">
        <f t="shared" si="205"/>
        <v>0.26612417118746223</v>
      </c>
      <c r="O4161" s="9">
        <f t="shared" si="206"/>
        <v>0.38241694336920573</v>
      </c>
    </row>
    <row r="4162" spans="1:15" x14ac:dyDescent="0.15">
      <c r="A4162">
        <f t="shared" si="207"/>
        <v>3</v>
      </c>
      <c r="B4162" s="3" t="s">
        <v>4161</v>
      </c>
      <c r="C4162" s="4">
        <v>-17.846912029376</v>
      </c>
      <c r="K4162" s="8">
        <v>35227</v>
      </c>
      <c r="L4162">
        <v>670.97</v>
      </c>
      <c r="M4162">
        <v>1140.1504</v>
      </c>
      <c r="N4162" s="9">
        <f t="shared" ref="N4162:N4225" si="208">L4162/L3910-1</f>
        <v>0.25169293909150281</v>
      </c>
      <c r="O4162" s="9">
        <f t="shared" ref="O4162:O4225" si="209">M4162/M3910-1</f>
        <v>0.37777680567366145</v>
      </c>
    </row>
    <row r="4163" spans="1:15" x14ac:dyDescent="0.15">
      <c r="A4163">
        <f t="shared" si="207"/>
        <v>4</v>
      </c>
      <c r="B4163" s="3" t="s">
        <v>4162</v>
      </c>
      <c r="C4163" s="4">
        <v>-16.1467317596458</v>
      </c>
      <c r="K4163" s="8">
        <v>35228</v>
      </c>
      <c r="L4163">
        <v>669.04</v>
      </c>
      <c r="M4163">
        <v>1143.9549999999999</v>
      </c>
      <c r="N4163" s="9">
        <f t="shared" si="208"/>
        <v>0.24711540253881847</v>
      </c>
      <c r="O4163" s="9">
        <f t="shared" si="209"/>
        <v>0.3821821019225411</v>
      </c>
    </row>
    <row r="4164" spans="1:15" x14ac:dyDescent="0.15">
      <c r="A4164">
        <f t="shared" ref="A4164:A4227" si="210">WEEKDAY(B4164,2)</f>
        <v>5</v>
      </c>
      <c r="B4164" s="3" t="s">
        <v>4163</v>
      </c>
      <c r="C4164" s="4">
        <v>-17.199792628052901</v>
      </c>
      <c r="K4164" s="8">
        <v>35229</v>
      </c>
      <c r="L4164">
        <v>667.92</v>
      </c>
      <c r="M4164">
        <v>1142.5940000000001</v>
      </c>
      <c r="N4164" s="9">
        <f t="shared" si="208"/>
        <v>0.24352100089365503</v>
      </c>
      <c r="O4164" s="9">
        <f t="shared" si="209"/>
        <v>0.37901011512731109</v>
      </c>
    </row>
    <row r="4165" spans="1:15" x14ac:dyDescent="0.15">
      <c r="A4165">
        <f t="shared" si="210"/>
        <v>6</v>
      </c>
      <c r="B4165" s="3" t="s">
        <v>4164</v>
      </c>
      <c r="C4165" s="4">
        <v>-15.7274639288614</v>
      </c>
      <c r="K4165" s="8">
        <v>35230</v>
      </c>
      <c r="L4165">
        <v>665.85</v>
      </c>
      <c r="M4165">
        <v>1148.4505999999999</v>
      </c>
      <c r="N4165" s="9">
        <f t="shared" si="208"/>
        <v>0.23344386195654176</v>
      </c>
      <c r="O4165" s="9">
        <f t="shared" si="209"/>
        <v>0.38607851443647467</v>
      </c>
    </row>
    <row r="4166" spans="1:15" x14ac:dyDescent="0.15">
      <c r="A4166">
        <f t="shared" si="210"/>
        <v>7</v>
      </c>
      <c r="B4166" s="3" t="s">
        <v>4165</v>
      </c>
      <c r="C4166" s="4">
        <v>-15.7274639288614</v>
      </c>
      <c r="K4166" s="8">
        <v>35233</v>
      </c>
      <c r="L4166">
        <v>665.16</v>
      </c>
      <c r="M4166">
        <v>1139.7067999999999</v>
      </c>
      <c r="N4166" s="9">
        <f t="shared" si="208"/>
        <v>0.21998459337515119</v>
      </c>
      <c r="O4166" s="9">
        <f t="shared" si="209"/>
        <v>0.36763738301742177</v>
      </c>
    </row>
    <row r="4167" spans="1:15" x14ac:dyDescent="0.15">
      <c r="A4167">
        <f t="shared" si="210"/>
        <v>1</v>
      </c>
      <c r="B4167" s="3" t="s">
        <v>4166</v>
      </c>
      <c r="C4167" s="4">
        <v>-17.8113064290003</v>
      </c>
      <c r="K4167" s="8">
        <v>35234</v>
      </c>
      <c r="L4167">
        <v>662.06</v>
      </c>
      <c r="M4167">
        <v>1138.6442999999999</v>
      </c>
      <c r="N4167" s="9">
        <f t="shared" si="208"/>
        <v>0.21483357187419716</v>
      </c>
      <c r="O4167" s="9">
        <f t="shared" si="209"/>
        <v>0.37113571764710396</v>
      </c>
    </row>
    <row r="4168" spans="1:15" x14ac:dyDescent="0.15">
      <c r="A4168">
        <f t="shared" si="210"/>
        <v>2</v>
      </c>
      <c r="B4168" s="3" t="s">
        <v>4167</v>
      </c>
      <c r="C4168" s="4">
        <v>-18.435405181736201</v>
      </c>
      <c r="K4168" s="8">
        <v>35235</v>
      </c>
      <c r="L4168">
        <v>661.96</v>
      </c>
      <c r="M4168">
        <v>1121.106</v>
      </c>
      <c r="N4168" s="9">
        <f t="shared" si="208"/>
        <v>0.21688297363873676</v>
      </c>
      <c r="O4168" s="9">
        <f t="shared" si="209"/>
        <v>0.34908667284949613</v>
      </c>
    </row>
    <row r="4169" spans="1:15" x14ac:dyDescent="0.15">
      <c r="A4169">
        <f t="shared" si="210"/>
        <v>3</v>
      </c>
      <c r="B4169" s="3" t="s">
        <v>4168</v>
      </c>
      <c r="C4169" s="4">
        <v>-18.794937265400101</v>
      </c>
      <c r="K4169" s="8">
        <v>35236</v>
      </c>
      <c r="L4169">
        <v>662.1</v>
      </c>
      <c r="M4169">
        <v>1130.567</v>
      </c>
      <c r="N4169" s="9">
        <f t="shared" si="208"/>
        <v>0.20148075562088286</v>
      </c>
      <c r="O4169" s="9">
        <f t="shared" si="209"/>
        <v>0.36569980930862855</v>
      </c>
    </row>
    <row r="4170" spans="1:15" x14ac:dyDescent="0.15">
      <c r="A4170">
        <f t="shared" si="210"/>
        <v>4</v>
      </c>
      <c r="B4170" s="3" t="s">
        <v>4169</v>
      </c>
      <c r="C4170" s="4">
        <v>-18.360398710282102</v>
      </c>
      <c r="K4170" s="8">
        <v>35237</v>
      </c>
      <c r="L4170">
        <v>666.84</v>
      </c>
      <c r="M4170">
        <v>1119.5561</v>
      </c>
      <c r="N4170" s="9">
        <f t="shared" si="208"/>
        <v>0.21307598551963758</v>
      </c>
      <c r="O4170" s="9">
        <f t="shared" si="209"/>
        <v>0.35239888682432063</v>
      </c>
    </row>
    <row r="4171" spans="1:15" x14ac:dyDescent="0.15">
      <c r="A4171">
        <f t="shared" si="210"/>
        <v>5</v>
      </c>
      <c r="B4171" s="3" t="s">
        <v>4170</v>
      </c>
      <c r="C4171" s="4">
        <v>-16.627647660490201</v>
      </c>
      <c r="K4171" s="8">
        <v>35240</v>
      </c>
      <c r="L4171">
        <v>668.85</v>
      </c>
      <c r="M4171">
        <v>1128.0054</v>
      </c>
      <c r="N4171" s="9">
        <f t="shared" si="208"/>
        <v>0.22920993145020496</v>
      </c>
      <c r="O4171" s="9">
        <f t="shared" si="209"/>
        <v>0.36304095882222231</v>
      </c>
    </row>
    <row r="4172" spans="1:15" x14ac:dyDescent="0.15">
      <c r="A4172">
        <f t="shared" si="210"/>
        <v>6</v>
      </c>
      <c r="B4172" s="3" t="s">
        <v>4171</v>
      </c>
      <c r="C4172" s="4">
        <v>-15.5035020448673</v>
      </c>
      <c r="K4172" s="8">
        <v>35241</v>
      </c>
      <c r="L4172">
        <v>668.48</v>
      </c>
      <c r="M4172">
        <v>1130.7313999999999</v>
      </c>
      <c r="N4172" s="9">
        <f t="shared" si="208"/>
        <v>0.23238021495861227</v>
      </c>
      <c r="O4172" s="9">
        <f t="shared" si="209"/>
        <v>0.36120407658886688</v>
      </c>
    </row>
    <row r="4173" spans="1:15" x14ac:dyDescent="0.15">
      <c r="A4173">
        <f t="shared" si="210"/>
        <v>7</v>
      </c>
      <c r="B4173" s="3" t="s">
        <v>4172</v>
      </c>
      <c r="C4173" s="4">
        <v>-15.5035020448673</v>
      </c>
      <c r="K4173" s="8">
        <v>35242</v>
      </c>
      <c r="L4173">
        <v>664.39</v>
      </c>
      <c r="M4173">
        <v>1130.7313999999999</v>
      </c>
      <c r="N4173" s="9">
        <f t="shared" si="208"/>
        <v>0.21966845960384029</v>
      </c>
      <c r="O4173" s="9">
        <f t="shared" si="209"/>
        <v>0.36213661705111089</v>
      </c>
    </row>
    <row r="4174" spans="1:15" x14ac:dyDescent="0.15">
      <c r="A4174">
        <f t="shared" si="210"/>
        <v>1</v>
      </c>
      <c r="B4174" s="3" t="s">
        <v>4173</v>
      </c>
      <c r="C4174" s="4">
        <v>-14.287808221700899</v>
      </c>
      <c r="K4174" s="8">
        <v>35243</v>
      </c>
      <c r="L4174">
        <v>668.55</v>
      </c>
      <c r="M4174">
        <v>1135.0643</v>
      </c>
      <c r="N4174" s="9">
        <f t="shared" si="208"/>
        <v>0.22924595951238347</v>
      </c>
      <c r="O4174" s="9">
        <f t="shared" si="209"/>
        <v>0.36634200528160576</v>
      </c>
    </row>
    <row r="4175" spans="1:15" x14ac:dyDescent="0.15">
      <c r="A4175">
        <f t="shared" si="210"/>
        <v>2</v>
      </c>
      <c r="B4175" s="3" t="s">
        <v>4174</v>
      </c>
      <c r="C4175" s="4">
        <v>-15.628785124836501</v>
      </c>
      <c r="K4175" s="8">
        <v>35244</v>
      </c>
      <c r="L4175">
        <v>670.63</v>
      </c>
      <c r="M4175">
        <v>1136.1013</v>
      </c>
      <c r="N4175" s="9">
        <f t="shared" si="208"/>
        <v>0.2310784763653051</v>
      </c>
      <c r="O4175" s="9">
        <f t="shared" si="209"/>
        <v>0.36698310626912845</v>
      </c>
    </row>
    <row r="4176" spans="1:15" x14ac:dyDescent="0.15">
      <c r="A4176">
        <f t="shared" si="210"/>
        <v>3</v>
      </c>
      <c r="B4176" s="3" t="s">
        <v>4175</v>
      </c>
      <c r="C4176" s="4">
        <v>-14.0247845819428</v>
      </c>
      <c r="K4176" s="8">
        <v>35247</v>
      </c>
      <c r="L4176">
        <v>675.88</v>
      </c>
      <c r="M4176">
        <v>1135.3774000000001</v>
      </c>
      <c r="N4176" s="9">
        <f t="shared" si="208"/>
        <v>0.23540916485404595</v>
      </c>
      <c r="O4176" s="9">
        <f t="shared" si="209"/>
        <v>0.36358623833785697</v>
      </c>
    </row>
    <row r="4177" spans="1:15" x14ac:dyDescent="0.15">
      <c r="A4177">
        <f t="shared" si="210"/>
        <v>4</v>
      </c>
      <c r="B4177" s="3" t="s">
        <v>4176</v>
      </c>
      <c r="C4177" s="4">
        <v>-14.0021610365317</v>
      </c>
      <c r="K4177" s="8">
        <v>35248</v>
      </c>
      <c r="L4177">
        <v>673.61</v>
      </c>
      <c r="M4177">
        <v>1138.7548999999999</v>
      </c>
      <c r="N4177" s="9">
        <f t="shared" si="208"/>
        <v>0.23087746226656436</v>
      </c>
      <c r="O4177" s="9">
        <f t="shared" si="209"/>
        <v>0.36770190796447655</v>
      </c>
    </row>
    <row r="4178" spans="1:15" x14ac:dyDescent="0.15">
      <c r="A4178">
        <f t="shared" si="210"/>
        <v>5</v>
      </c>
      <c r="B4178" s="3" t="s">
        <v>4177</v>
      </c>
      <c r="C4178" s="4">
        <v>-15.638084140537201</v>
      </c>
      <c r="K4178" s="8">
        <v>35249</v>
      </c>
      <c r="L4178">
        <v>672.4</v>
      </c>
      <c r="M4178">
        <v>1138.7548999999999</v>
      </c>
      <c r="N4178" s="9">
        <f t="shared" si="208"/>
        <v>0.21374032022238665</v>
      </c>
      <c r="O4178" s="9">
        <f t="shared" si="209"/>
        <v>0.36776104695757206</v>
      </c>
    </row>
    <row r="4179" spans="1:15" x14ac:dyDescent="0.15">
      <c r="A4179">
        <f t="shared" si="210"/>
        <v>6</v>
      </c>
      <c r="B4179" s="3" t="s">
        <v>4178</v>
      </c>
      <c r="C4179" s="4">
        <v>-14.013777319569799</v>
      </c>
      <c r="K4179" s="8">
        <v>35251</v>
      </c>
      <c r="L4179">
        <v>657.44</v>
      </c>
      <c r="M4179">
        <v>1147.6312</v>
      </c>
      <c r="N4179" s="9">
        <f t="shared" si="208"/>
        <v>0.18165968689900613</v>
      </c>
      <c r="O4179" s="9">
        <f t="shared" si="209"/>
        <v>0.36535752870819338</v>
      </c>
    </row>
    <row r="4180" spans="1:15" x14ac:dyDescent="0.15">
      <c r="A4180">
        <f t="shared" si="210"/>
        <v>7</v>
      </c>
      <c r="B4180" s="3" t="s">
        <v>4179</v>
      </c>
      <c r="C4180" s="4">
        <v>-14.013777319569799</v>
      </c>
      <c r="K4180" s="8">
        <v>35254</v>
      </c>
      <c r="L4180">
        <v>652.54</v>
      </c>
      <c r="M4180">
        <v>1148.9317000000001</v>
      </c>
      <c r="N4180" s="9">
        <f t="shared" si="208"/>
        <v>0.17112654570254304</v>
      </c>
      <c r="O4180" s="9">
        <f t="shared" si="209"/>
        <v>0.3569743177639324</v>
      </c>
    </row>
    <row r="4181" spans="1:15" x14ac:dyDescent="0.15">
      <c r="A4181">
        <f t="shared" si="210"/>
        <v>1</v>
      </c>
      <c r="B4181" s="3" t="s">
        <v>4180</v>
      </c>
      <c r="C4181" s="4">
        <v>-14.013777319569799</v>
      </c>
      <c r="K4181" s="8">
        <v>35255</v>
      </c>
      <c r="L4181">
        <v>654.75</v>
      </c>
      <c r="M4181">
        <v>1142.251</v>
      </c>
      <c r="N4181" s="9">
        <f t="shared" si="208"/>
        <v>0.18019755578787988</v>
      </c>
      <c r="O4181" s="9">
        <f t="shared" si="209"/>
        <v>0.34712786340341806</v>
      </c>
    </row>
    <row r="4182" spans="1:15" x14ac:dyDescent="0.15">
      <c r="A4182">
        <f t="shared" si="210"/>
        <v>2</v>
      </c>
      <c r="B4182" s="3" t="s">
        <v>4181</v>
      </c>
      <c r="C4182" s="4">
        <v>-15.634157419925501</v>
      </c>
      <c r="K4182" s="8">
        <v>35256</v>
      </c>
      <c r="L4182">
        <v>656.06</v>
      </c>
      <c r="M4182">
        <v>1140.4209000000001</v>
      </c>
      <c r="N4182" s="9">
        <f t="shared" si="208"/>
        <v>0.16967676371481022</v>
      </c>
      <c r="O4182" s="9">
        <f t="shared" si="209"/>
        <v>0.34589856024302201</v>
      </c>
    </row>
    <row r="4183" spans="1:15" x14ac:dyDescent="0.15">
      <c r="A4183">
        <f t="shared" si="210"/>
        <v>3</v>
      </c>
      <c r="B4183" s="3" t="s">
        <v>4182</v>
      </c>
      <c r="C4183" s="4">
        <v>-12.978865272202601</v>
      </c>
      <c r="K4183" s="8">
        <v>35257</v>
      </c>
      <c r="L4183">
        <v>645.66999999999996</v>
      </c>
      <c r="M4183">
        <v>1143.9866</v>
      </c>
      <c r="N4183" s="9">
        <f t="shared" si="208"/>
        <v>0.15092691622103382</v>
      </c>
      <c r="O4183" s="9">
        <f t="shared" si="209"/>
        <v>0.35809197239527024</v>
      </c>
    </row>
    <row r="4184" spans="1:15" x14ac:dyDescent="0.15">
      <c r="A4184">
        <f t="shared" si="210"/>
        <v>4</v>
      </c>
      <c r="B4184" s="3" t="s">
        <v>4183</v>
      </c>
      <c r="C4184" s="4">
        <v>-12.716451102559599</v>
      </c>
      <c r="K4184" s="8">
        <v>35258</v>
      </c>
      <c r="L4184">
        <v>646.19000000000005</v>
      </c>
      <c r="M4184">
        <v>1127.4268999999999</v>
      </c>
      <c r="N4184" s="9">
        <f t="shared" si="208"/>
        <v>0.15413741985032781</v>
      </c>
      <c r="O4184" s="9">
        <f t="shared" si="209"/>
        <v>0.34468111041245431</v>
      </c>
    </row>
    <row r="4185" spans="1:15" x14ac:dyDescent="0.15">
      <c r="A4185">
        <f t="shared" si="210"/>
        <v>5</v>
      </c>
      <c r="B4185" s="3" t="s">
        <v>4184</v>
      </c>
      <c r="C4185" s="4">
        <v>-11.829072114915199</v>
      </c>
      <c r="K4185" s="8">
        <v>35261</v>
      </c>
      <c r="L4185">
        <v>629.79999999999995</v>
      </c>
      <c r="M4185">
        <v>1107.2260000000001</v>
      </c>
      <c r="N4185" s="9">
        <f t="shared" si="208"/>
        <v>0.11920671026442986</v>
      </c>
      <c r="O4185" s="9">
        <f t="shared" si="209"/>
        <v>0.31759554455628192</v>
      </c>
    </row>
    <row r="4186" spans="1:15" x14ac:dyDescent="0.15">
      <c r="A4186">
        <f t="shared" si="210"/>
        <v>6</v>
      </c>
      <c r="B4186" s="3" t="s">
        <v>4185</v>
      </c>
      <c r="C4186" s="4">
        <v>-11.337701278132201</v>
      </c>
      <c r="K4186" s="8">
        <v>35262</v>
      </c>
      <c r="L4186">
        <v>628.37</v>
      </c>
      <c r="M4186">
        <v>1115.0586000000001</v>
      </c>
      <c r="N4186" s="9">
        <f t="shared" si="208"/>
        <v>0.1251835404505246</v>
      </c>
      <c r="O4186" s="9">
        <f t="shared" si="209"/>
        <v>0.32664746083502316</v>
      </c>
    </row>
    <row r="4187" spans="1:15" x14ac:dyDescent="0.15">
      <c r="A4187">
        <f t="shared" si="210"/>
        <v>7</v>
      </c>
      <c r="B4187" s="3" t="s">
        <v>4186</v>
      </c>
      <c r="C4187" s="4">
        <v>-11.337701278132201</v>
      </c>
      <c r="K4187" s="8">
        <v>35263</v>
      </c>
      <c r="L4187">
        <v>634.07000000000005</v>
      </c>
      <c r="M4187">
        <v>1113.4324999999999</v>
      </c>
      <c r="N4187" s="9">
        <f t="shared" si="208"/>
        <v>0.15080402192457076</v>
      </c>
      <c r="O4187" s="9">
        <f t="shared" si="209"/>
        <v>0.32003751101826872</v>
      </c>
    </row>
    <row r="4188" spans="1:15" x14ac:dyDescent="0.15">
      <c r="A4188">
        <f t="shared" si="210"/>
        <v>1</v>
      </c>
      <c r="B4188" s="3" t="s">
        <v>4187</v>
      </c>
      <c r="C4188" s="4">
        <v>-9.7436551086966698</v>
      </c>
      <c r="K4188" s="8">
        <v>35264</v>
      </c>
      <c r="L4188">
        <v>643.55999999999995</v>
      </c>
      <c r="M4188">
        <v>1109.7507000000001</v>
      </c>
      <c r="N4188" s="9">
        <f t="shared" si="208"/>
        <v>0.16262600715395448</v>
      </c>
      <c r="O4188" s="9">
        <f t="shared" si="209"/>
        <v>0.31314893448340553</v>
      </c>
    </row>
    <row r="4189" spans="1:15" x14ac:dyDescent="0.15">
      <c r="A4189">
        <f t="shared" si="210"/>
        <v>2</v>
      </c>
      <c r="B4189" s="3" t="s">
        <v>4188</v>
      </c>
      <c r="C4189" s="4">
        <v>-11.2962909691913</v>
      </c>
      <c r="K4189" s="8">
        <v>35265</v>
      </c>
      <c r="L4189">
        <v>638.73</v>
      </c>
      <c r="M4189">
        <v>1125.6989000000001</v>
      </c>
      <c r="N4189" s="9">
        <f t="shared" si="208"/>
        <v>0.15373360788988832</v>
      </c>
      <c r="O4189" s="9">
        <f t="shared" si="209"/>
        <v>0.32614568814917977</v>
      </c>
    </row>
    <row r="4190" spans="1:15" x14ac:dyDescent="0.15">
      <c r="A4190">
        <f t="shared" si="210"/>
        <v>3</v>
      </c>
      <c r="B4190" s="3" t="s">
        <v>4189</v>
      </c>
      <c r="C4190" s="4">
        <v>-10.5410322396358</v>
      </c>
      <c r="K4190" s="8">
        <v>35268</v>
      </c>
      <c r="L4190">
        <v>633.77</v>
      </c>
      <c r="M4190">
        <v>1121.9730999999999</v>
      </c>
      <c r="N4190" s="9">
        <f t="shared" si="208"/>
        <v>0.13858397858541571</v>
      </c>
      <c r="O4190" s="9">
        <f t="shared" si="209"/>
        <v>0.32680828378673521</v>
      </c>
    </row>
    <row r="4191" spans="1:15" x14ac:dyDescent="0.15">
      <c r="A4191">
        <f t="shared" si="210"/>
        <v>4</v>
      </c>
      <c r="B4191" s="3" t="s">
        <v>4190</v>
      </c>
      <c r="C4191" s="4">
        <v>-9.5131076331578406</v>
      </c>
      <c r="K4191" s="8">
        <v>35269</v>
      </c>
      <c r="L4191">
        <v>626.87</v>
      </c>
      <c r="M4191">
        <v>1125.5381</v>
      </c>
      <c r="N4191" s="9">
        <f t="shared" si="208"/>
        <v>0.11721618249866328</v>
      </c>
      <c r="O4191" s="9">
        <f t="shared" si="209"/>
        <v>0.32525806922970335</v>
      </c>
    </row>
    <row r="4192" spans="1:15" x14ac:dyDescent="0.15">
      <c r="A4192">
        <f t="shared" si="210"/>
        <v>5</v>
      </c>
      <c r="B4192" s="3" t="s">
        <v>4191</v>
      </c>
      <c r="C4192" s="4">
        <v>-7.5620260600236202</v>
      </c>
      <c r="K4192" s="8">
        <v>35270</v>
      </c>
      <c r="L4192">
        <v>626.65</v>
      </c>
      <c r="M4192">
        <v>1132.1841999999999</v>
      </c>
      <c r="N4192" s="9">
        <f t="shared" si="208"/>
        <v>0.11580990366980637</v>
      </c>
      <c r="O4192" s="9">
        <f t="shared" si="209"/>
        <v>0.33305695348082009</v>
      </c>
    </row>
    <row r="4193" spans="1:15" x14ac:dyDescent="0.15">
      <c r="A4193">
        <f t="shared" si="210"/>
        <v>6</v>
      </c>
      <c r="B4193" s="3" t="s">
        <v>4192</v>
      </c>
      <c r="C4193" s="4">
        <v>-7.0340723284078699</v>
      </c>
      <c r="K4193" s="8">
        <v>35271</v>
      </c>
      <c r="L4193">
        <v>631.16999999999996</v>
      </c>
      <c r="M4193">
        <v>1135.0895</v>
      </c>
      <c r="N4193" s="9">
        <f t="shared" si="208"/>
        <v>0.11668023070662747</v>
      </c>
      <c r="O4193" s="9">
        <f t="shared" si="209"/>
        <v>0.32953646876954257</v>
      </c>
    </row>
    <row r="4194" spans="1:15" x14ac:dyDescent="0.15">
      <c r="A4194">
        <f t="shared" si="210"/>
        <v>7</v>
      </c>
      <c r="B4194" s="3" t="s">
        <v>4193</v>
      </c>
      <c r="C4194" s="4">
        <v>-7.0340723284078699</v>
      </c>
      <c r="K4194" s="8">
        <v>35272</v>
      </c>
      <c r="L4194">
        <v>635.9</v>
      </c>
      <c r="M4194">
        <v>1133.9776999999999</v>
      </c>
      <c r="N4194" s="9">
        <f t="shared" si="208"/>
        <v>0.12962535306343592</v>
      </c>
      <c r="O4194" s="9">
        <f t="shared" si="209"/>
        <v>0.31187913722930527</v>
      </c>
    </row>
    <row r="4195" spans="1:15" x14ac:dyDescent="0.15">
      <c r="A4195">
        <f t="shared" si="210"/>
        <v>1</v>
      </c>
      <c r="B4195" s="3" t="s">
        <v>4194</v>
      </c>
      <c r="C4195" s="4">
        <v>-5.2198067042596303</v>
      </c>
      <c r="K4195" s="8">
        <v>35275</v>
      </c>
      <c r="L4195">
        <v>630.91</v>
      </c>
      <c r="M4195">
        <v>1147.2923000000001</v>
      </c>
      <c r="N4195" s="9">
        <f t="shared" si="208"/>
        <v>0.12249581895171335</v>
      </c>
      <c r="O4195" s="9">
        <f t="shared" si="209"/>
        <v>0.31974935982006292</v>
      </c>
    </row>
    <row r="4196" spans="1:15" x14ac:dyDescent="0.15">
      <c r="A4196">
        <f t="shared" si="210"/>
        <v>2</v>
      </c>
      <c r="B4196" s="3" t="s">
        <v>4195</v>
      </c>
      <c r="C4196" s="4">
        <v>-6.4142470132539504</v>
      </c>
      <c r="K4196" s="8">
        <v>35276</v>
      </c>
      <c r="L4196">
        <v>635.26</v>
      </c>
      <c r="M4196">
        <v>1141.8748000000001</v>
      </c>
      <c r="N4196" s="9">
        <f t="shared" si="208"/>
        <v>0.13512257880065759</v>
      </c>
      <c r="O4196" s="9">
        <f t="shared" si="209"/>
        <v>0.31429037745332811</v>
      </c>
    </row>
    <row r="4197" spans="1:15" x14ac:dyDescent="0.15">
      <c r="A4197">
        <f t="shared" si="210"/>
        <v>3</v>
      </c>
      <c r="B4197" s="3" t="s">
        <v>4196</v>
      </c>
      <c r="C4197" s="4">
        <v>-5.9778881382836797</v>
      </c>
      <c r="K4197" s="8">
        <v>35277</v>
      </c>
      <c r="L4197">
        <v>639.95000000000005</v>
      </c>
      <c r="M4197">
        <v>1150.3690999999999</v>
      </c>
      <c r="N4197" s="9">
        <f t="shared" si="208"/>
        <v>0.14522190408017188</v>
      </c>
      <c r="O4197" s="9">
        <f t="shared" si="209"/>
        <v>0.32289452128251073</v>
      </c>
    </row>
    <row r="4198" spans="1:15" x14ac:dyDescent="0.15">
      <c r="A4198">
        <f t="shared" si="210"/>
        <v>4</v>
      </c>
      <c r="B4198" s="3" t="s">
        <v>4197</v>
      </c>
      <c r="C4198" s="4">
        <v>-7.0155435462935998</v>
      </c>
      <c r="K4198" s="8">
        <v>35278</v>
      </c>
      <c r="L4198">
        <v>650.02</v>
      </c>
      <c r="M4198">
        <v>1155.3912</v>
      </c>
      <c r="N4198" s="9">
        <f t="shared" si="208"/>
        <v>0.16334675615212535</v>
      </c>
      <c r="O4198" s="9">
        <f t="shared" si="209"/>
        <v>0.33115167502415987</v>
      </c>
    </row>
    <row r="4199" spans="1:15" x14ac:dyDescent="0.15">
      <c r="A4199">
        <f t="shared" si="210"/>
        <v>5</v>
      </c>
      <c r="B4199" s="3" t="s">
        <v>4198</v>
      </c>
      <c r="C4199" s="4">
        <v>-6.6854164800330498</v>
      </c>
      <c r="K4199" s="8">
        <v>35279</v>
      </c>
      <c r="L4199">
        <v>662.49</v>
      </c>
      <c r="M4199">
        <v>1166.4038</v>
      </c>
      <c r="N4199" s="9">
        <f t="shared" si="208"/>
        <v>0.18526138762657873</v>
      </c>
      <c r="O4199" s="9">
        <f t="shared" si="209"/>
        <v>0.34004171532593053</v>
      </c>
    </row>
    <row r="4200" spans="1:15" x14ac:dyDescent="0.15">
      <c r="A4200">
        <f t="shared" si="210"/>
        <v>6</v>
      </c>
      <c r="B4200" s="3" t="s">
        <v>4199</v>
      </c>
      <c r="C4200" s="4">
        <v>-4.3163575886435899</v>
      </c>
      <c r="K4200" s="8">
        <v>35282</v>
      </c>
      <c r="L4200">
        <v>660.23</v>
      </c>
      <c r="M4200">
        <v>1177.4428</v>
      </c>
      <c r="N4200" s="9">
        <f t="shared" si="208"/>
        <v>0.17891898648286708</v>
      </c>
      <c r="O4200" s="9">
        <f t="shared" si="209"/>
        <v>0.35186253800611778</v>
      </c>
    </row>
    <row r="4201" spans="1:15" x14ac:dyDescent="0.15">
      <c r="A4201">
        <f t="shared" si="210"/>
        <v>7</v>
      </c>
      <c r="B4201" s="3" t="s">
        <v>4200</v>
      </c>
      <c r="C4201" s="4">
        <v>-4.3163575886435899</v>
      </c>
      <c r="K4201" s="8">
        <v>35283</v>
      </c>
      <c r="L4201">
        <v>662.38</v>
      </c>
      <c r="M4201">
        <v>1182.1835000000001</v>
      </c>
      <c r="N4201" s="9">
        <f t="shared" si="208"/>
        <v>0.18199825121790192</v>
      </c>
      <c r="O4201" s="9">
        <f t="shared" si="209"/>
        <v>0.35452080780156203</v>
      </c>
    </row>
    <row r="4202" spans="1:15" x14ac:dyDescent="0.15">
      <c r="A4202">
        <f t="shared" si="210"/>
        <v>1</v>
      </c>
      <c r="B4202" s="3" t="s">
        <v>4201</v>
      </c>
      <c r="C4202" s="4">
        <v>-3.9906626599870498</v>
      </c>
      <c r="K4202" s="8">
        <v>35284</v>
      </c>
      <c r="L4202">
        <v>664.16</v>
      </c>
      <c r="M4202">
        <v>1177.4009000000001</v>
      </c>
      <c r="N4202" s="9">
        <f t="shared" si="208"/>
        <v>0.18661449679298192</v>
      </c>
      <c r="O4202" s="9">
        <f t="shared" si="209"/>
        <v>0.34337685708245114</v>
      </c>
    </row>
    <row r="4203" spans="1:15" x14ac:dyDescent="0.15">
      <c r="A4203">
        <f t="shared" si="210"/>
        <v>2</v>
      </c>
      <c r="B4203" s="3" t="s">
        <v>4202</v>
      </c>
      <c r="C4203" s="4">
        <v>0.113379575956296</v>
      </c>
      <c r="K4203" s="8">
        <v>35285</v>
      </c>
      <c r="L4203">
        <v>662.59</v>
      </c>
      <c r="M4203">
        <v>1187.8364999999999</v>
      </c>
      <c r="N4203" s="9">
        <f t="shared" si="208"/>
        <v>0.1886088438424971</v>
      </c>
      <c r="O4203" s="9">
        <f t="shared" si="209"/>
        <v>0.35337141828465035</v>
      </c>
    </row>
    <row r="4204" spans="1:15" x14ac:dyDescent="0.15">
      <c r="A4204">
        <f t="shared" si="210"/>
        <v>3</v>
      </c>
      <c r="B4204" s="3" t="s">
        <v>4203</v>
      </c>
      <c r="C4204" s="4">
        <v>-2.3175298855464699</v>
      </c>
      <c r="K4204" s="8">
        <v>35286</v>
      </c>
      <c r="L4204">
        <v>662.1</v>
      </c>
      <c r="M4204">
        <v>1196.941</v>
      </c>
      <c r="N4204" s="9">
        <f t="shared" si="208"/>
        <v>0.19273657473293593</v>
      </c>
      <c r="O4204" s="9">
        <f t="shared" si="209"/>
        <v>0.37266442021794677</v>
      </c>
    </row>
    <row r="4205" spans="1:15" x14ac:dyDescent="0.15">
      <c r="A4205">
        <f t="shared" si="210"/>
        <v>4</v>
      </c>
      <c r="B4205" s="3" t="s">
        <v>4204</v>
      </c>
      <c r="C4205" s="4">
        <v>0.183076924386949</v>
      </c>
      <c r="K4205" s="8">
        <v>35289</v>
      </c>
      <c r="L4205">
        <v>665.77</v>
      </c>
      <c r="M4205">
        <v>1203.8076000000001</v>
      </c>
      <c r="N4205" s="9">
        <f t="shared" si="208"/>
        <v>0.18942723407296236</v>
      </c>
      <c r="O4205" s="9">
        <f t="shared" si="209"/>
        <v>0.38053910870122931</v>
      </c>
    </row>
    <row r="4206" spans="1:15" x14ac:dyDescent="0.15">
      <c r="A4206">
        <f t="shared" si="210"/>
        <v>5</v>
      </c>
      <c r="B4206" s="3" t="s">
        <v>4205</v>
      </c>
      <c r="C4206" s="4">
        <v>0.73005287436431798</v>
      </c>
      <c r="K4206" s="8">
        <v>35290</v>
      </c>
      <c r="L4206">
        <v>660.2</v>
      </c>
      <c r="M4206">
        <v>1215.4463000000001</v>
      </c>
      <c r="N4206" s="9">
        <f t="shared" si="208"/>
        <v>0.18194675689707651</v>
      </c>
      <c r="O4206" s="9">
        <f t="shared" si="209"/>
        <v>0.39160466377036762</v>
      </c>
    </row>
    <row r="4207" spans="1:15" x14ac:dyDescent="0.15">
      <c r="A4207">
        <f t="shared" si="210"/>
        <v>6</v>
      </c>
      <c r="B4207" s="3" t="s">
        <v>4206</v>
      </c>
      <c r="C4207" s="4">
        <v>2.7454652698872799</v>
      </c>
      <c r="K4207" s="8">
        <v>35291</v>
      </c>
      <c r="L4207">
        <v>662.05</v>
      </c>
      <c r="M4207">
        <v>1216.0717</v>
      </c>
      <c r="N4207" s="9">
        <f t="shared" si="208"/>
        <v>0.18229548011500607</v>
      </c>
      <c r="O4207" s="9">
        <f t="shared" si="209"/>
        <v>0.3854520841849487</v>
      </c>
    </row>
    <row r="4208" spans="1:15" x14ac:dyDescent="0.15">
      <c r="A4208">
        <f t="shared" si="210"/>
        <v>7</v>
      </c>
      <c r="B4208" s="3" t="s">
        <v>4207</v>
      </c>
      <c r="C4208" s="4">
        <v>2.7454652698872799</v>
      </c>
      <c r="K4208" s="8">
        <v>35292</v>
      </c>
      <c r="L4208">
        <v>662.28</v>
      </c>
      <c r="M4208">
        <v>1225.5550000000001</v>
      </c>
      <c r="N4208" s="9">
        <f t="shared" si="208"/>
        <v>0.18467372638809398</v>
      </c>
      <c r="O4208" s="9">
        <f t="shared" si="209"/>
        <v>0.39067183058780186</v>
      </c>
    </row>
    <row r="4209" spans="1:15" x14ac:dyDescent="0.15">
      <c r="A4209">
        <f t="shared" si="210"/>
        <v>1</v>
      </c>
      <c r="B4209" s="3" t="s">
        <v>4208</v>
      </c>
      <c r="C4209" s="4">
        <v>2.6935728327557298</v>
      </c>
      <c r="K4209" s="8">
        <v>35293</v>
      </c>
      <c r="L4209">
        <v>665.21</v>
      </c>
      <c r="M4209">
        <v>1224.1377</v>
      </c>
      <c r="N4209" s="9">
        <f t="shared" si="208"/>
        <v>0.18955311957940668</v>
      </c>
      <c r="O4209" s="9">
        <f t="shared" si="209"/>
        <v>0.38559435990703994</v>
      </c>
    </row>
    <row r="4210" spans="1:15" x14ac:dyDescent="0.15">
      <c r="A4210">
        <f t="shared" si="210"/>
        <v>2</v>
      </c>
      <c r="B4210" s="3" t="s">
        <v>4209</v>
      </c>
      <c r="C4210" s="4">
        <v>1.3239527299964999</v>
      </c>
      <c r="K4210" s="8">
        <v>35296</v>
      </c>
      <c r="L4210">
        <v>666.58</v>
      </c>
      <c r="M4210">
        <v>1215.1558</v>
      </c>
      <c r="N4210" s="9">
        <f t="shared" si="208"/>
        <v>0.19435236781279674</v>
      </c>
      <c r="O4210" s="9">
        <f t="shared" si="209"/>
        <v>0.38736323237249914</v>
      </c>
    </row>
    <row r="4211" spans="1:15" x14ac:dyDescent="0.15">
      <c r="A4211">
        <f t="shared" si="210"/>
        <v>3</v>
      </c>
      <c r="B4211" s="3" t="s">
        <v>4210</v>
      </c>
      <c r="C4211" s="4">
        <v>2.1902909064346798</v>
      </c>
      <c r="K4211" s="8">
        <v>35297</v>
      </c>
      <c r="L4211">
        <v>665.69</v>
      </c>
      <c r="M4211">
        <v>1207.4815000000001</v>
      </c>
      <c r="N4211" s="9">
        <f t="shared" si="208"/>
        <v>0.18975193022590808</v>
      </c>
      <c r="O4211" s="9">
        <f t="shared" si="209"/>
        <v>0.36841287513219712</v>
      </c>
    </row>
    <row r="4212" spans="1:15" x14ac:dyDescent="0.15">
      <c r="A4212">
        <f t="shared" si="210"/>
        <v>4</v>
      </c>
      <c r="B4212" s="3" t="s">
        <v>4211</v>
      </c>
      <c r="C4212" s="4">
        <v>4.2111821259755802</v>
      </c>
      <c r="K4212" s="8">
        <v>35298</v>
      </c>
      <c r="L4212">
        <v>665.07</v>
      </c>
      <c r="M4212">
        <v>1201.4435000000001</v>
      </c>
      <c r="N4212" s="9">
        <f t="shared" si="208"/>
        <v>0.19372150626413487</v>
      </c>
      <c r="O4212" s="9">
        <f t="shared" si="209"/>
        <v>0.36605457948838827</v>
      </c>
    </row>
    <row r="4213" spans="1:15" x14ac:dyDescent="0.15">
      <c r="A4213">
        <f t="shared" si="210"/>
        <v>5</v>
      </c>
      <c r="B4213" s="3" t="s">
        <v>4212</v>
      </c>
      <c r="C4213" s="4">
        <v>4.1913372944622598</v>
      </c>
      <c r="K4213" s="8">
        <v>35299</v>
      </c>
      <c r="L4213">
        <v>670.68</v>
      </c>
      <c r="M4213">
        <v>1201.4435000000001</v>
      </c>
      <c r="N4213" s="9">
        <f t="shared" si="208"/>
        <v>0.20309977397481416</v>
      </c>
      <c r="O4213" s="9">
        <f t="shared" si="209"/>
        <v>0.36746931728032117</v>
      </c>
    </row>
    <row r="4214" spans="1:15" x14ac:dyDescent="0.15">
      <c r="A4214">
        <f t="shared" si="210"/>
        <v>6</v>
      </c>
      <c r="B4214" s="3" t="s">
        <v>4213</v>
      </c>
      <c r="C4214" s="4">
        <v>2.15746759048199</v>
      </c>
      <c r="K4214" s="8">
        <v>35300</v>
      </c>
      <c r="L4214">
        <v>667.03</v>
      </c>
      <c r="M4214">
        <v>1187.8711000000001</v>
      </c>
      <c r="N4214" s="9">
        <f t="shared" si="208"/>
        <v>0.19091233708266375</v>
      </c>
      <c r="O4214" s="9">
        <f t="shared" si="209"/>
        <v>0.35093765019155154</v>
      </c>
    </row>
    <row r="4215" spans="1:15" x14ac:dyDescent="0.15">
      <c r="A4215">
        <f t="shared" si="210"/>
        <v>7</v>
      </c>
      <c r="B4215" s="3" t="s">
        <v>4214</v>
      </c>
      <c r="C4215" s="4">
        <v>2.15746759048199</v>
      </c>
      <c r="K4215" s="8">
        <v>35303</v>
      </c>
      <c r="L4215">
        <v>663.88</v>
      </c>
      <c r="M4215">
        <v>1201.894</v>
      </c>
      <c r="N4215" s="9">
        <f t="shared" si="208"/>
        <v>0.18751453358375825</v>
      </c>
      <c r="O4215" s="9">
        <f t="shared" si="209"/>
        <v>0.36604539080413523</v>
      </c>
    </row>
    <row r="4216" spans="1:15" x14ac:dyDescent="0.15">
      <c r="A4216">
        <f t="shared" si="210"/>
        <v>1</v>
      </c>
      <c r="B4216" s="3" t="s">
        <v>4215</v>
      </c>
      <c r="C4216" s="4">
        <v>0.66072735503051006</v>
      </c>
      <c r="K4216" s="8">
        <v>35304</v>
      </c>
      <c r="L4216">
        <v>666.4</v>
      </c>
      <c r="M4216">
        <v>1221.8969999999999</v>
      </c>
      <c r="N4216" s="9">
        <f t="shared" si="208"/>
        <v>0.18999999999999995</v>
      </c>
      <c r="O4216" s="9">
        <f t="shared" si="209"/>
        <v>0.39882019833095916</v>
      </c>
    </row>
    <row r="4217" spans="1:15" x14ac:dyDescent="0.15">
      <c r="A4217">
        <f t="shared" si="210"/>
        <v>2</v>
      </c>
      <c r="B4217" s="3" t="s">
        <v>4216</v>
      </c>
      <c r="C4217" s="4">
        <v>0.13465894970612299</v>
      </c>
      <c r="K4217" s="8">
        <v>35305</v>
      </c>
      <c r="L4217">
        <v>664.81</v>
      </c>
      <c r="M4217">
        <v>1222.3354999999999</v>
      </c>
      <c r="N4217" s="9">
        <f t="shared" si="208"/>
        <v>0.18521357769378866</v>
      </c>
      <c r="O4217" s="9">
        <f t="shared" si="209"/>
        <v>0.39635849237874066</v>
      </c>
    </row>
    <row r="4218" spans="1:15" x14ac:dyDescent="0.15">
      <c r="A4218">
        <f t="shared" si="210"/>
        <v>3</v>
      </c>
      <c r="B4218" s="3" t="s">
        <v>4217</v>
      </c>
      <c r="C4218" s="4">
        <v>-1.83878508041123</v>
      </c>
      <c r="K4218" s="8">
        <v>35306</v>
      </c>
      <c r="L4218">
        <v>657.4</v>
      </c>
      <c r="M4218">
        <v>1206.3644999999999</v>
      </c>
      <c r="N4218" s="9">
        <f t="shared" si="208"/>
        <v>0.17000071189577848</v>
      </c>
      <c r="O4218" s="9">
        <f t="shared" si="209"/>
        <v>0.37734225861549264</v>
      </c>
    </row>
    <row r="4219" spans="1:15" x14ac:dyDescent="0.15">
      <c r="A4219">
        <f t="shared" si="210"/>
        <v>4</v>
      </c>
      <c r="B4219" s="3" t="s">
        <v>4218</v>
      </c>
      <c r="C4219" s="4">
        <v>0.85472833971822504</v>
      </c>
      <c r="K4219" s="8">
        <v>35307</v>
      </c>
      <c r="L4219">
        <v>651.99</v>
      </c>
      <c r="M4219">
        <v>1200.5191</v>
      </c>
      <c r="N4219" s="9">
        <f t="shared" si="208"/>
        <v>0.15633867763904652</v>
      </c>
      <c r="O4219" s="9">
        <f t="shared" si="209"/>
        <v>0.35270214997909854</v>
      </c>
    </row>
    <row r="4220" spans="1:15" x14ac:dyDescent="0.15">
      <c r="A4220">
        <f t="shared" si="210"/>
        <v>5</v>
      </c>
      <c r="B4220" s="3" t="s">
        <v>4219</v>
      </c>
      <c r="C4220" s="4">
        <v>1.3212961838547499</v>
      </c>
      <c r="K4220" s="8">
        <v>35311</v>
      </c>
      <c r="L4220">
        <v>654.72</v>
      </c>
      <c r="M4220">
        <v>1196.2651000000001</v>
      </c>
      <c r="N4220" s="9">
        <f t="shared" si="208"/>
        <v>0.15030658678426501</v>
      </c>
      <c r="O4220" s="9">
        <f t="shared" si="209"/>
        <v>0.34649836615671292</v>
      </c>
    </row>
    <row r="4221" spans="1:15" x14ac:dyDescent="0.15">
      <c r="A4221">
        <f t="shared" si="210"/>
        <v>6</v>
      </c>
      <c r="B4221" s="3" t="s">
        <v>4220</v>
      </c>
      <c r="C4221" s="4">
        <v>0.24028240316649199</v>
      </c>
      <c r="K4221" s="8">
        <v>35312</v>
      </c>
      <c r="L4221">
        <v>655.61</v>
      </c>
      <c r="M4221">
        <v>1188.3456000000001</v>
      </c>
      <c r="N4221" s="9">
        <f t="shared" si="208"/>
        <v>0.14985004472350361</v>
      </c>
      <c r="O4221" s="9">
        <f t="shared" si="209"/>
        <v>0.32982487002728056</v>
      </c>
    </row>
    <row r="4222" spans="1:15" x14ac:dyDescent="0.15">
      <c r="A4222">
        <f t="shared" si="210"/>
        <v>7</v>
      </c>
      <c r="B4222" s="3" t="s">
        <v>4221</v>
      </c>
      <c r="C4222" s="4">
        <v>0.24028240316649199</v>
      </c>
      <c r="K4222" s="8">
        <v>35313</v>
      </c>
      <c r="L4222">
        <v>649.44000000000005</v>
      </c>
      <c r="M4222">
        <v>1195.6826000000001</v>
      </c>
      <c r="N4222" s="9">
        <f t="shared" si="208"/>
        <v>0.13878903715653457</v>
      </c>
      <c r="O4222" s="9">
        <f t="shared" si="209"/>
        <v>0.34070671084100002</v>
      </c>
    </row>
    <row r="4223" spans="1:15" x14ac:dyDescent="0.15">
      <c r="A4223">
        <f t="shared" si="210"/>
        <v>1</v>
      </c>
      <c r="B4223" s="3" t="s">
        <v>4222</v>
      </c>
      <c r="C4223" s="4">
        <v>0.166028862425494</v>
      </c>
      <c r="K4223" s="8">
        <v>35314</v>
      </c>
      <c r="L4223">
        <v>655.68</v>
      </c>
      <c r="M4223">
        <v>1207.8343</v>
      </c>
      <c r="N4223" s="9">
        <f t="shared" si="208"/>
        <v>0.14493259761123145</v>
      </c>
      <c r="O4223" s="9">
        <f t="shared" si="209"/>
        <v>0.34459403497225605</v>
      </c>
    </row>
    <row r="4224" spans="1:15" x14ac:dyDescent="0.15">
      <c r="A4224">
        <f t="shared" si="210"/>
        <v>2</v>
      </c>
      <c r="B4224" s="3" t="s">
        <v>4223</v>
      </c>
      <c r="C4224" s="4">
        <v>0.56499836297263495</v>
      </c>
      <c r="K4224" s="8">
        <v>35317</v>
      </c>
      <c r="L4224">
        <v>663.76</v>
      </c>
      <c r="M4224">
        <v>1217.1999000000001</v>
      </c>
      <c r="N4224" s="9">
        <f t="shared" si="208"/>
        <v>0.15655764841177189</v>
      </c>
      <c r="O4224" s="9">
        <f t="shared" si="209"/>
        <v>0.35469930558855811</v>
      </c>
    </row>
    <row r="4225" spans="1:15" x14ac:dyDescent="0.15">
      <c r="A4225">
        <f t="shared" si="210"/>
        <v>3</v>
      </c>
      <c r="B4225" s="3" t="s">
        <v>4224</v>
      </c>
      <c r="C4225" s="4">
        <v>3.12423500428836</v>
      </c>
      <c r="K4225" s="8">
        <v>35318</v>
      </c>
      <c r="L4225">
        <v>663.81</v>
      </c>
      <c r="M4225">
        <v>1210.528</v>
      </c>
      <c r="N4225" s="9">
        <f t="shared" si="208"/>
        <v>0.15142842275068946</v>
      </c>
      <c r="O4225" s="9">
        <f t="shared" si="209"/>
        <v>0.34556021528910086</v>
      </c>
    </row>
    <row r="4226" spans="1:15" x14ac:dyDescent="0.15">
      <c r="A4226">
        <f t="shared" si="210"/>
        <v>4</v>
      </c>
      <c r="B4226" s="3" t="s">
        <v>4225</v>
      </c>
      <c r="C4226" s="4">
        <v>3.49278043879711</v>
      </c>
      <c r="K4226" s="8">
        <v>35319</v>
      </c>
      <c r="L4226">
        <v>667.28</v>
      </c>
      <c r="M4226">
        <v>1213.6747</v>
      </c>
      <c r="N4226" s="9">
        <f t="shared" ref="N4226:N4289" si="211">L4226/L3974-1</f>
        <v>0.1529277605957462</v>
      </c>
      <c r="O4226" s="9">
        <f t="shared" ref="O4226:O4289" si="212">M4226/M3974-1</f>
        <v>0.35197558305928256</v>
      </c>
    </row>
    <row r="4227" spans="1:15" x14ac:dyDescent="0.15">
      <c r="A4227">
        <f t="shared" si="210"/>
        <v>5</v>
      </c>
      <c r="B4227" s="3" t="s">
        <v>4226</v>
      </c>
      <c r="C4227" s="4">
        <v>-1.15629821263572</v>
      </c>
      <c r="K4227" s="8">
        <v>35320</v>
      </c>
      <c r="L4227">
        <v>671.15</v>
      </c>
      <c r="M4227">
        <v>1176.2623000000001</v>
      </c>
      <c r="N4227" s="9">
        <f t="shared" si="211"/>
        <v>0.14999742979044228</v>
      </c>
      <c r="O4227" s="9">
        <f t="shared" si="212"/>
        <v>0.30870945518647397</v>
      </c>
    </row>
    <row r="4228" spans="1:15" x14ac:dyDescent="0.15">
      <c r="A4228">
        <f t="shared" ref="A4228:A4291" si="213">WEEKDAY(B4228,2)</f>
        <v>6</v>
      </c>
      <c r="B4228" s="3" t="s">
        <v>4227</v>
      </c>
      <c r="C4228" s="4">
        <v>0.83537084705032105</v>
      </c>
      <c r="K4228" s="8">
        <v>35321</v>
      </c>
      <c r="L4228">
        <v>680.54</v>
      </c>
      <c r="M4228">
        <v>1188.4251999999999</v>
      </c>
      <c r="N4228" s="9">
        <f t="shared" si="211"/>
        <v>0.16660666838090332</v>
      </c>
      <c r="O4228" s="9">
        <f t="shared" si="212"/>
        <v>0.32149542873911385</v>
      </c>
    </row>
    <row r="4229" spans="1:15" x14ac:dyDescent="0.15">
      <c r="A4229">
        <f t="shared" si="213"/>
        <v>7</v>
      </c>
      <c r="B4229" s="3" t="s">
        <v>4228</v>
      </c>
      <c r="C4229" s="4">
        <v>0.83537084705032105</v>
      </c>
      <c r="K4229" s="8">
        <v>35324</v>
      </c>
      <c r="L4229">
        <v>683.98</v>
      </c>
      <c r="M4229">
        <v>1182.9929999999999</v>
      </c>
      <c r="N4229" s="9">
        <f t="shared" si="211"/>
        <v>0.17367057329649782</v>
      </c>
      <c r="O4229" s="9">
        <f t="shared" si="212"/>
        <v>0.30226941879030655</v>
      </c>
    </row>
    <row r="4230" spans="1:15" x14ac:dyDescent="0.15">
      <c r="A4230">
        <f t="shared" si="213"/>
        <v>1</v>
      </c>
      <c r="B4230" s="3" t="s">
        <v>4229</v>
      </c>
      <c r="C4230" s="4">
        <v>1.0897276458151399</v>
      </c>
      <c r="K4230" s="8">
        <v>35325</v>
      </c>
      <c r="L4230">
        <v>682.94</v>
      </c>
      <c r="M4230">
        <v>1186.2551000000001</v>
      </c>
      <c r="N4230" s="9">
        <f t="shared" si="211"/>
        <v>0.16901745977404992</v>
      </c>
      <c r="O4230" s="9">
        <f t="shared" si="212"/>
        <v>0.299511845745841</v>
      </c>
    </row>
    <row r="4231" spans="1:15" x14ac:dyDescent="0.15">
      <c r="A4231">
        <f t="shared" si="213"/>
        <v>2</v>
      </c>
      <c r="B4231" s="3" t="s">
        <v>4230</v>
      </c>
      <c r="C4231" s="4">
        <v>-0.38652186474321698</v>
      </c>
      <c r="K4231" s="8">
        <v>35326</v>
      </c>
      <c r="L4231">
        <v>681.47</v>
      </c>
      <c r="M4231">
        <v>1190.5826999999999</v>
      </c>
      <c r="N4231" s="9">
        <f t="shared" si="211"/>
        <v>0.16139202754060378</v>
      </c>
      <c r="O4231" s="9">
        <f t="shared" si="212"/>
        <v>0.3024280582917771</v>
      </c>
    </row>
    <row r="4232" spans="1:15" x14ac:dyDescent="0.15">
      <c r="A4232">
        <f t="shared" si="213"/>
        <v>3</v>
      </c>
      <c r="B4232" s="3" t="s">
        <v>4231</v>
      </c>
      <c r="C4232" s="4">
        <v>-1.9198724258214801</v>
      </c>
      <c r="K4232" s="8">
        <v>35327</v>
      </c>
      <c r="L4232">
        <v>683</v>
      </c>
      <c r="M4232">
        <v>1191.6641999999999</v>
      </c>
      <c r="N4232" s="9">
        <f t="shared" si="211"/>
        <v>0.17152658662092635</v>
      </c>
      <c r="O4232" s="9">
        <f t="shared" si="212"/>
        <v>0.30562960529840555</v>
      </c>
    </row>
    <row r="4233" spans="1:15" x14ac:dyDescent="0.15">
      <c r="A4233">
        <f t="shared" si="213"/>
        <v>4</v>
      </c>
      <c r="B4233" s="3" t="s">
        <v>4232</v>
      </c>
      <c r="C4233" s="4">
        <v>-4.0353526938448203</v>
      </c>
      <c r="K4233" s="8">
        <v>35328</v>
      </c>
      <c r="L4233">
        <v>687.03</v>
      </c>
      <c r="M4233">
        <v>1212.5661</v>
      </c>
      <c r="N4233" s="9">
        <f t="shared" si="211"/>
        <v>0.18101180960239271</v>
      </c>
      <c r="O4233" s="9">
        <f t="shared" si="212"/>
        <v>0.33082113608503971</v>
      </c>
    </row>
    <row r="4234" spans="1:15" x14ac:dyDescent="0.15">
      <c r="A4234">
        <f t="shared" si="213"/>
        <v>5</v>
      </c>
      <c r="B4234" s="3" t="s">
        <v>4233</v>
      </c>
      <c r="C4234" s="4">
        <v>-4.8366625683293396</v>
      </c>
      <c r="K4234" s="8">
        <v>35331</v>
      </c>
      <c r="L4234">
        <v>686.48</v>
      </c>
      <c r="M4234">
        <v>1210.8115</v>
      </c>
      <c r="N4234" s="9">
        <f t="shared" si="211"/>
        <v>0.17990409240129956</v>
      </c>
      <c r="O4234" s="9">
        <f t="shared" si="212"/>
        <v>0.3328639879598656</v>
      </c>
    </row>
    <row r="4235" spans="1:15" x14ac:dyDescent="0.15">
      <c r="A4235">
        <f t="shared" si="213"/>
        <v>6</v>
      </c>
      <c r="B4235" s="3" t="s">
        <v>4234</v>
      </c>
      <c r="C4235" s="4">
        <v>-4.8366625683293396</v>
      </c>
      <c r="K4235" s="8">
        <v>35332</v>
      </c>
      <c r="L4235">
        <v>685.61</v>
      </c>
      <c r="M4235">
        <v>1207.6482000000001</v>
      </c>
      <c r="N4235" s="9">
        <f t="shared" si="211"/>
        <v>0.17921948366901153</v>
      </c>
      <c r="O4235" s="9">
        <f t="shared" si="212"/>
        <v>0.32609762702126854</v>
      </c>
    </row>
    <row r="4236" spans="1:15" x14ac:dyDescent="0.15">
      <c r="A4236">
        <f t="shared" si="213"/>
        <v>7</v>
      </c>
      <c r="B4236" s="3" t="s">
        <v>4235</v>
      </c>
      <c r="C4236" s="4">
        <v>-4.8366625683293396</v>
      </c>
      <c r="K4236" s="8">
        <v>35333</v>
      </c>
      <c r="L4236">
        <v>685.83</v>
      </c>
      <c r="M4236">
        <v>1206.2530999999999</v>
      </c>
      <c r="N4236" s="9">
        <f t="shared" si="211"/>
        <v>0.1803490293267247</v>
      </c>
      <c r="O4236" s="9">
        <f t="shared" si="212"/>
        <v>0.3153331521767575</v>
      </c>
    </row>
    <row r="4237" spans="1:15" x14ac:dyDescent="0.15">
      <c r="A4237">
        <f t="shared" si="213"/>
        <v>1</v>
      </c>
      <c r="B4237" s="3" t="s">
        <v>4236</v>
      </c>
      <c r="C4237" s="4">
        <v>-5.5606897398306501</v>
      </c>
      <c r="K4237" s="8">
        <v>35334</v>
      </c>
      <c r="L4237">
        <v>685.86</v>
      </c>
      <c r="M4237">
        <v>1208.9137000000001</v>
      </c>
      <c r="N4237" s="9">
        <f t="shared" si="211"/>
        <v>0.1706692610988787</v>
      </c>
      <c r="O4237" s="9">
        <f t="shared" si="212"/>
        <v>0.31711997967415684</v>
      </c>
    </row>
    <row r="4238" spans="1:15" x14ac:dyDescent="0.15">
      <c r="A4238">
        <f t="shared" si="213"/>
        <v>2</v>
      </c>
      <c r="B4238" s="3" t="s">
        <v>4237</v>
      </c>
      <c r="C4238" s="4">
        <v>-3.0361006131225601</v>
      </c>
      <c r="K4238" s="8">
        <v>35335</v>
      </c>
      <c r="L4238">
        <v>686.19</v>
      </c>
      <c r="M4238">
        <v>1207.836</v>
      </c>
      <c r="N4238" s="9">
        <f t="shared" si="211"/>
        <v>0.17415855307061845</v>
      </c>
      <c r="O4238" s="9">
        <f t="shared" si="212"/>
        <v>0.31461909073039407</v>
      </c>
    </row>
    <row r="4239" spans="1:15" x14ac:dyDescent="0.15">
      <c r="A4239">
        <f t="shared" si="213"/>
        <v>3</v>
      </c>
      <c r="B4239" s="3" t="s">
        <v>4238</v>
      </c>
      <c r="C4239" s="4">
        <v>-4.2125037277607502</v>
      </c>
      <c r="K4239" s="8">
        <v>35338</v>
      </c>
      <c r="L4239">
        <v>687.33</v>
      </c>
      <c r="M4239">
        <v>1213.2801999999999</v>
      </c>
      <c r="N4239" s="9">
        <f t="shared" si="211"/>
        <v>0.18154782369524858</v>
      </c>
      <c r="O4239" s="9">
        <f t="shared" si="212"/>
        <v>0.31953740068097636</v>
      </c>
    </row>
    <row r="4240" spans="1:15" x14ac:dyDescent="0.15">
      <c r="A4240">
        <f t="shared" si="213"/>
        <v>4</v>
      </c>
      <c r="B4240" s="3" t="s">
        <v>4239</v>
      </c>
      <c r="C4240" s="4">
        <v>-7.9331102928089603</v>
      </c>
      <c r="K4240" s="8">
        <v>35339</v>
      </c>
      <c r="L4240">
        <v>689.08</v>
      </c>
      <c r="M4240">
        <v>1206.1013</v>
      </c>
      <c r="N4240" s="9">
        <f t="shared" si="211"/>
        <v>0.18329498231273833</v>
      </c>
      <c r="O4240" s="9">
        <f t="shared" si="212"/>
        <v>0.31015441903713903</v>
      </c>
    </row>
    <row r="4241" spans="1:15" x14ac:dyDescent="0.15">
      <c r="A4241">
        <f t="shared" si="213"/>
        <v>5</v>
      </c>
      <c r="B4241" s="3" t="s">
        <v>4240</v>
      </c>
      <c r="C4241" s="4">
        <v>-9.0184769026840303</v>
      </c>
      <c r="K4241" s="8">
        <v>35340</v>
      </c>
      <c r="L4241">
        <v>694.01</v>
      </c>
      <c r="M4241">
        <v>1206.1763000000001</v>
      </c>
      <c r="N4241" s="9">
        <f t="shared" si="211"/>
        <v>0.19354394895695393</v>
      </c>
      <c r="O4241" s="9">
        <f t="shared" si="212"/>
        <v>0.31407170536238316</v>
      </c>
    </row>
    <row r="4242" spans="1:15" x14ac:dyDescent="0.15">
      <c r="A4242">
        <f t="shared" si="213"/>
        <v>6</v>
      </c>
      <c r="B4242" s="3" t="s">
        <v>4241</v>
      </c>
      <c r="C4242" s="4">
        <v>-8.2340162423278702</v>
      </c>
      <c r="K4242" s="8">
        <v>35341</v>
      </c>
      <c r="L4242">
        <v>692.78</v>
      </c>
      <c r="M4242">
        <v>1199.7824000000001</v>
      </c>
      <c r="N4242" s="9">
        <f t="shared" si="211"/>
        <v>0.18905651957503045</v>
      </c>
      <c r="O4242" s="9">
        <f t="shared" si="212"/>
        <v>0.30277567606775313</v>
      </c>
    </row>
    <row r="4243" spans="1:15" x14ac:dyDescent="0.15">
      <c r="A4243">
        <f t="shared" si="213"/>
        <v>7</v>
      </c>
      <c r="B4243" s="3" t="s">
        <v>4242</v>
      </c>
      <c r="C4243" s="4">
        <v>-8.2340162423278702</v>
      </c>
      <c r="K4243" s="8">
        <v>35342</v>
      </c>
      <c r="L4243">
        <v>701.46</v>
      </c>
      <c r="M4243">
        <v>1215.0905</v>
      </c>
      <c r="N4243" s="9">
        <f t="shared" si="211"/>
        <v>0.2042438496798229</v>
      </c>
      <c r="O4243" s="9">
        <f t="shared" si="212"/>
        <v>0.31405059940036173</v>
      </c>
    </row>
    <row r="4244" spans="1:15" x14ac:dyDescent="0.15">
      <c r="A4244">
        <f t="shared" si="213"/>
        <v>1</v>
      </c>
      <c r="B4244" s="3" t="s">
        <v>4243</v>
      </c>
      <c r="C4244" s="4">
        <v>-9.64822488475839</v>
      </c>
      <c r="K4244" s="8">
        <v>35345</v>
      </c>
      <c r="L4244">
        <v>703.34</v>
      </c>
      <c r="M4244">
        <v>1218.1623999999999</v>
      </c>
      <c r="N4244" s="9">
        <f t="shared" si="211"/>
        <v>0.2160727561941318</v>
      </c>
      <c r="O4244" s="9">
        <f t="shared" si="212"/>
        <v>0.31737268284706621</v>
      </c>
    </row>
    <row r="4245" spans="1:15" x14ac:dyDescent="0.15">
      <c r="A4245">
        <f t="shared" si="213"/>
        <v>2</v>
      </c>
      <c r="B4245" s="3" t="s">
        <v>4244</v>
      </c>
      <c r="C4245" s="4">
        <v>-8.8429977888993996</v>
      </c>
      <c r="K4245" s="8">
        <v>35346</v>
      </c>
      <c r="L4245">
        <v>700.64</v>
      </c>
      <c r="M4245">
        <v>1219.3351</v>
      </c>
      <c r="N4245" s="9">
        <f t="shared" si="211"/>
        <v>0.21318742208062069</v>
      </c>
      <c r="O4245" s="9">
        <f t="shared" si="212"/>
        <v>0.32657574885237572</v>
      </c>
    </row>
    <row r="4246" spans="1:15" x14ac:dyDescent="0.15">
      <c r="A4246">
        <f t="shared" si="213"/>
        <v>3</v>
      </c>
      <c r="B4246" s="3" t="s">
        <v>4245</v>
      </c>
      <c r="C4246" s="4">
        <v>-8.3758686730506309</v>
      </c>
      <c r="K4246" s="8">
        <v>35347</v>
      </c>
      <c r="L4246">
        <v>696.74</v>
      </c>
      <c r="M4246">
        <v>1219.3894</v>
      </c>
      <c r="N4246" s="9">
        <f t="shared" si="211"/>
        <v>0.20239533358644257</v>
      </c>
      <c r="O4246" s="9">
        <f t="shared" si="212"/>
        <v>0.3285852938689735</v>
      </c>
    </row>
    <row r="4247" spans="1:15" x14ac:dyDescent="0.15">
      <c r="A4247">
        <f t="shared" si="213"/>
        <v>4</v>
      </c>
      <c r="B4247" s="3" t="s">
        <v>4246</v>
      </c>
      <c r="C4247" s="4">
        <v>-9.9507090578601893</v>
      </c>
      <c r="K4247" s="8">
        <v>35348</v>
      </c>
      <c r="L4247">
        <v>694.61</v>
      </c>
      <c r="M4247">
        <v>1219.3894</v>
      </c>
      <c r="N4247" s="9">
        <f t="shared" si="211"/>
        <v>0.19123649459783909</v>
      </c>
      <c r="O4247" s="9">
        <f t="shared" si="212"/>
        <v>0.32974551193357193</v>
      </c>
    </row>
    <row r="4248" spans="1:15" x14ac:dyDescent="0.15">
      <c r="A4248">
        <f t="shared" si="213"/>
        <v>5</v>
      </c>
      <c r="B4248" s="3" t="s">
        <v>4247</v>
      </c>
      <c r="C4248" s="4">
        <v>-11.6159133585309</v>
      </c>
      <c r="K4248" s="8">
        <v>35349</v>
      </c>
      <c r="L4248">
        <v>700.66</v>
      </c>
      <c r="M4248">
        <v>1198.2114999999999</v>
      </c>
      <c r="N4248" s="9">
        <f t="shared" si="211"/>
        <v>0.19873396065012816</v>
      </c>
      <c r="O4248" s="9">
        <f t="shared" si="212"/>
        <v>0.30569415361493557</v>
      </c>
    </row>
    <row r="4249" spans="1:15" x14ac:dyDescent="0.15">
      <c r="A4249">
        <f t="shared" si="213"/>
        <v>6</v>
      </c>
      <c r="B4249" s="3" t="s">
        <v>4248</v>
      </c>
      <c r="C4249" s="4">
        <v>-12.9258573124518</v>
      </c>
      <c r="K4249" s="8">
        <v>35352</v>
      </c>
      <c r="L4249">
        <v>703.54</v>
      </c>
      <c r="M4249">
        <v>1194.4196999999999</v>
      </c>
      <c r="N4249" s="9">
        <f t="shared" si="211"/>
        <v>0.20669605337632713</v>
      </c>
      <c r="O4249" s="9">
        <f t="shared" si="212"/>
        <v>0.29337126755548737</v>
      </c>
    </row>
    <row r="4250" spans="1:15" x14ac:dyDescent="0.15">
      <c r="A4250">
        <f t="shared" si="213"/>
        <v>7</v>
      </c>
      <c r="B4250" s="3" t="s">
        <v>4249</v>
      </c>
      <c r="C4250" s="4">
        <v>-12.9258573124518</v>
      </c>
      <c r="K4250" s="8">
        <v>35353</v>
      </c>
      <c r="L4250">
        <v>702.57</v>
      </c>
      <c r="M4250">
        <v>1178.2972</v>
      </c>
      <c r="N4250" s="9">
        <f t="shared" si="211"/>
        <v>0.19733119738232396</v>
      </c>
      <c r="O4250" s="9">
        <f t="shared" si="212"/>
        <v>0.26471274541099121</v>
      </c>
    </row>
    <row r="4251" spans="1:15" x14ac:dyDescent="0.15">
      <c r="A4251">
        <f t="shared" si="213"/>
        <v>1</v>
      </c>
      <c r="B4251" s="3" t="s">
        <v>4250</v>
      </c>
      <c r="C4251" s="4">
        <v>-13.8013627011522</v>
      </c>
      <c r="K4251" s="8">
        <v>35354</v>
      </c>
      <c r="L4251">
        <v>704.41</v>
      </c>
      <c r="M4251">
        <v>1174.0968</v>
      </c>
      <c r="N4251" s="9">
        <f t="shared" si="211"/>
        <v>0.19911820781696843</v>
      </c>
      <c r="O4251" s="9">
        <f t="shared" si="212"/>
        <v>0.26199581834433783</v>
      </c>
    </row>
    <row r="4252" spans="1:15" x14ac:dyDescent="0.15">
      <c r="A4252">
        <f t="shared" si="213"/>
        <v>2</v>
      </c>
      <c r="B4252" s="3" t="s">
        <v>4251</v>
      </c>
      <c r="C4252" s="4">
        <v>-12.6269024107884</v>
      </c>
      <c r="K4252" s="8">
        <v>35355</v>
      </c>
      <c r="L4252">
        <v>706.99</v>
      </c>
      <c r="M4252">
        <v>1184.3834999999999</v>
      </c>
      <c r="N4252" s="9">
        <f t="shared" si="211"/>
        <v>0.19696944044696529</v>
      </c>
      <c r="O4252" s="9">
        <f t="shared" si="212"/>
        <v>0.27155494956760706</v>
      </c>
    </row>
    <row r="4253" spans="1:15" x14ac:dyDescent="0.15">
      <c r="A4253">
        <f t="shared" si="213"/>
        <v>3</v>
      </c>
      <c r="B4253" s="3" t="s">
        <v>4252</v>
      </c>
      <c r="C4253" s="4">
        <v>-13.0276276723449</v>
      </c>
      <c r="K4253" s="8">
        <v>35356</v>
      </c>
      <c r="L4253">
        <v>710.82</v>
      </c>
      <c r="M4253">
        <v>1195.1352999999999</v>
      </c>
      <c r="N4253" s="9">
        <f t="shared" si="211"/>
        <v>0.20998876519252385</v>
      </c>
      <c r="O4253" s="9">
        <f t="shared" si="212"/>
        <v>0.28087406382189051</v>
      </c>
    </row>
    <row r="4254" spans="1:15" x14ac:dyDescent="0.15">
      <c r="A4254">
        <f t="shared" si="213"/>
        <v>4</v>
      </c>
      <c r="B4254" s="3" t="s">
        <v>4253</v>
      </c>
      <c r="C4254" s="4">
        <v>-13.2438312328139</v>
      </c>
      <c r="K4254" s="8">
        <v>35359</v>
      </c>
      <c r="L4254">
        <v>709.85</v>
      </c>
      <c r="M4254">
        <v>1199.8043</v>
      </c>
      <c r="N4254" s="9">
        <f t="shared" si="211"/>
        <v>0.21329436297131932</v>
      </c>
      <c r="O4254" s="9">
        <f t="shared" si="212"/>
        <v>0.28296891073143304</v>
      </c>
    </row>
    <row r="4255" spans="1:15" x14ac:dyDescent="0.15">
      <c r="A4255">
        <f t="shared" si="213"/>
        <v>5</v>
      </c>
      <c r="B4255" s="3" t="s">
        <v>4254</v>
      </c>
      <c r="C4255" s="4">
        <v>-12.845778388162</v>
      </c>
      <c r="K4255" s="8">
        <v>35360</v>
      </c>
      <c r="L4255">
        <v>706.57</v>
      </c>
      <c r="M4255">
        <v>1193.6577</v>
      </c>
      <c r="N4255" s="9">
        <f t="shared" si="211"/>
        <v>0.20464077471272213</v>
      </c>
      <c r="O4255" s="9">
        <f t="shared" si="212"/>
        <v>0.2772319689318925</v>
      </c>
    </row>
    <row r="4256" spans="1:15" x14ac:dyDescent="0.15">
      <c r="A4256">
        <f t="shared" si="213"/>
        <v>6</v>
      </c>
      <c r="B4256" s="3" t="s">
        <v>4255</v>
      </c>
      <c r="C4256" s="4">
        <v>-14.0888332243489</v>
      </c>
      <c r="K4256" s="8">
        <v>35361</v>
      </c>
      <c r="L4256">
        <v>707.27</v>
      </c>
      <c r="M4256">
        <v>1197.422</v>
      </c>
      <c r="N4256" s="9">
        <f t="shared" si="211"/>
        <v>0.21425996188644891</v>
      </c>
      <c r="O4256" s="9">
        <f t="shared" si="212"/>
        <v>0.2795679597966152</v>
      </c>
    </row>
    <row r="4257" spans="1:15" x14ac:dyDescent="0.15">
      <c r="A4257">
        <f t="shared" si="213"/>
        <v>7</v>
      </c>
      <c r="B4257" s="3" t="s">
        <v>4256</v>
      </c>
      <c r="C4257" s="4">
        <v>-14.0888332243489</v>
      </c>
      <c r="K4257" s="8">
        <v>35362</v>
      </c>
      <c r="L4257">
        <v>702.29</v>
      </c>
      <c r="M4257">
        <v>1200.1383000000001</v>
      </c>
      <c r="N4257" s="9">
        <f t="shared" si="211"/>
        <v>0.21773130808711327</v>
      </c>
      <c r="O4257" s="9">
        <f t="shared" si="212"/>
        <v>0.26856736056351727</v>
      </c>
    </row>
    <row r="4258" spans="1:15" x14ac:dyDescent="0.15">
      <c r="A4258">
        <f t="shared" si="213"/>
        <v>1</v>
      </c>
      <c r="B4258" s="3" t="s">
        <v>4257</v>
      </c>
      <c r="C4258" s="4">
        <v>-15.7492985641197</v>
      </c>
      <c r="K4258" s="8">
        <v>35363</v>
      </c>
      <c r="L4258">
        <v>700.92</v>
      </c>
      <c r="M4258">
        <v>1205.3848</v>
      </c>
      <c r="N4258" s="9">
        <f t="shared" si="211"/>
        <v>0.20910815939278926</v>
      </c>
      <c r="O4258" s="9">
        <f t="shared" si="212"/>
        <v>0.27357129785884338</v>
      </c>
    </row>
    <row r="4259" spans="1:15" x14ac:dyDescent="0.15">
      <c r="A4259">
        <f t="shared" si="213"/>
        <v>2</v>
      </c>
      <c r="B4259" s="3" t="s">
        <v>4258</v>
      </c>
      <c r="C4259" s="4">
        <v>-15.798500162172299</v>
      </c>
      <c r="K4259" s="8">
        <v>35366</v>
      </c>
      <c r="L4259">
        <v>697.26</v>
      </c>
      <c r="M4259">
        <v>1212.2669000000001</v>
      </c>
      <c r="N4259" s="9">
        <f t="shared" si="211"/>
        <v>0.19547363909129878</v>
      </c>
      <c r="O4259" s="9">
        <f t="shared" si="212"/>
        <v>0.2817770273020781</v>
      </c>
    </row>
    <row r="4260" spans="1:15" x14ac:dyDescent="0.15">
      <c r="A4260">
        <f t="shared" si="213"/>
        <v>3</v>
      </c>
      <c r="B4260" s="3" t="s">
        <v>4259</v>
      </c>
      <c r="C4260" s="4">
        <v>-12.4759954968694</v>
      </c>
      <c r="K4260" s="8">
        <v>35367</v>
      </c>
      <c r="L4260">
        <v>701.5</v>
      </c>
      <c r="M4260">
        <v>1209.6878999999999</v>
      </c>
      <c r="N4260" s="9">
        <f t="shared" si="211"/>
        <v>0.20636285468615645</v>
      </c>
      <c r="O4260" s="9">
        <f t="shared" si="212"/>
        <v>0.26925385656312151</v>
      </c>
    </row>
    <row r="4261" spans="1:15" x14ac:dyDescent="0.15">
      <c r="A4261">
        <f t="shared" si="213"/>
        <v>4</v>
      </c>
      <c r="B4261" s="3" t="s">
        <v>4260</v>
      </c>
      <c r="C4261" s="4">
        <v>-13.3539582837289</v>
      </c>
      <c r="K4261" s="8">
        <v>35368</v>
      </c>
      <c r="L4261">
        <v>700.9</v>
      </c>
      <c r="M4261">
        <v>1214.7203999999999</v>
      </c>
      <c r="N4261" s="9">
        <f t="shared" si="211"/>
        <v>0.19971928383143323</v>
      </c>
      <c r="O4261" s="9">
        <f t="shared" si="212"/>
        <v>0.27499703219431515</v>
      </c>
    </row>
    <row r="4262" spans="1:15" x14ac:dyDescent="0.15">
      <c r="A4262">
        <f t="shared" si="213"/>
        <v>5</v>
      </c>
      <c r="B4262" s="3" t="s">
        <v>4261</v>
      </c>
      <c r="C4262" s="4">
        <v>-14.7959721275357</v>
      </c>
      <c r="K4262" s="8">
        <v>35369</v>
      </c>
      <c r="L4262">
        <v>705.27</v>
      </c>
      <c r="M4262">
        <v>1215.9607000000001</v>
      </c>
      <c r="N4262" s="9">
        <f t="shared" si="211"/>
        <v>0.1959404463135046</v>
      </c>
      <c r="O4262" s="9">
        <f t="shared" si="212"/>
        <v>0.27423209839904761</v>
      </c>
    </row>
    <row r="4263" spans="1:15" x14ac:dyDescent="0.15">
      <c r="A4263">
        <f t="shared" si="213"/>
        <v>6</v>
      </c>
      <c r="B4263" s="3" t="s">
        <v>4262</v>
      </c>
      <c r="C4263" s="4">
        <v>-14.153482581188801</v>
      </c>
      <c r="K4263" s="8">
        <v>35370</v>
      </c>
      <c r="L4263">
        <v>703.77</v>
      </c>
      <c r="M4263">
        <v>1217.3028999999999</v>
      </c>
      <c r="N4263" s="9">
        <f t="shared" si="211"/>
        <v>0.19167922515535829</v>
      </c>
      <c r="O4263" s="9">
        <f t="shared" si="212"/>
        <v>0.2754290483643469</v>
      </c>
    </row>
    <row r="4264" spans="1:15" x14ac:dyDescent="0.15">
      <c r="A4264">
        <f t="shared" si="213"/>
        <v>7</v>
      </c>
      <c r="B4264" s="3" t="s">
        <v>4263</v>
      </c>
      <c r="C4264" s="4">
        <v>-14.153482581188801</v>
      </c>
      <c r="K4264" s="8">
        <v>35373</v>
      </c>
      <c r="L4264">
        <v>706.73</v>
      </c>
      <c r="M4264">
        <v>1217.432</v>
      </c>
      <c r="N4264" s="9">
        <f t="shared" si="211"/>
        <v>0.20098222479013006</v>
      </c>
      <c r="O4264" s="9">
        <f t="shared" si="212"/>
        <v>0.2726671544364101</v>
      </c>
    </row>
    <row r="4265" spans="1:15" x14ac:dyDescent="0.15">
      <c r="A4265">
        <f t="shared" si="213"/>
        <v>1</v>
      </c>
      <c r="B4265" s="3" t="s">
        <v>4264</v>
      </c>
      <c r="C4265" s="4">
        <v>-12.549655137818901</v>
      </c>
      <c r="K4265" s="8">
        <v>35374</v>
      </c>
      <c r="L4265">
        <v>714.14</v>
      </c>
      <c r="M4265">
        <v>1218.3235999999999</v>
      </c>
      <c r="N4265" s="9">
        <f t="shared" si="211"/>
        <v>0.2180038204393504</v>
      </c>
      <c r="O4265" s="9">
        <f t="shared" si="212"/>
        <v>0.26796955308451587</v>
      </c>
    </row>
    <row r="4266" spans="1:15" x14ac:dyDescent="0.15">
      <c r="A4266">
        <f t="shared" si="213"/>
        <v>2</v>
      </c>
      <c r="B4266" s="3" t="s">
        <v>4265</v>
      </c>
      <c r="C4266" s="4">
        <v>-10.9372824494729</v>
      </c>
      <c r="K4266" s="8">
        <v>35375</v>
      </c>
      <c r="L4266">
        <v>724.59</v>
      </c>
      <c r="M4266">
        <v>1197.6636000000001</v>
      </c>
      <c r="N4266" s="9">
        <f t="shared" si="211"/>
        <v>0.22456946815162837</v>
      </c>
      <c r="O4266" s="9">
        <f t="shared" si="212"/>
        <v>0.24522561497684836</v>
      </c>
    </row>
    <row r="4267" spans="1:15" x14ac:dyDescent="0.15">
      <c r="A4267">
        <f t="shared" si="213"/>
        <v>3</v>
      </c>
      <c r="B4267" s="3" t="s">
        <v>4266</v>
      </c>
      <c r="C4267" s="4">
        <v>-11.4507514972398</v>
      </c>
      <c r="K4267" s="8">
        <v>35376</v>
      </c>
      <c r="L4267">
        <v>727.65</v>
      </c>
      <c r="M4267">
        <v>1194.4581000000001</v>
      </c>
      <c r="N4267" s="9">
        <f t="shared" si="211"/>
        <v>0.22652799784242994</v>
      </c>
      <c r="O4267" s="9">
        <f t="shared" si="212"/>
        <v>0.24452263198732282</v>
      </c>
    </row>
    <row r="4268" spans="1:15" x14ac:dyDescent="0.15">
      <c r="A4268">
        <f t="shared" si="213"/>
        <v>4</v>
      </c>
      <c r="B4268" s="3" t="s">
        <v>4267</v>
      </c>
      <c r="C4268" s="4">
        <v>-13.3461861976186</v>
      </c>
      <c r="K4268" s="8">
        <v>35377</v>
      </c>
      <c r="L4268">
        <v>730.82</v>
      </c>
      <c r="M4268">
        <v>1193.0398</v>
      </c>
      <c r="N4268" s="9">
        <f t="shared" si="211"/>
        <v>0.2329936563638817</v>
      </c>
      <c r="O4268" s="9">
        <f t="shared" si="212"/>
        <v>0.26087513440607357</v>
      </c>
    </row>
    <row r="4269" spans="1:15" x14ac:dyDescent="0.15">
      <c r="A4269">
        <f t="shared" si="213"/>
        <v>5</v>
      </c>
      <c r="B4269" s="3" t="s">
        <v>4268</v>
      </c>
      <c r="C4269" s="4">
        <v>-12.902956866155501</v>
      </c>
      <c r="K4269" s="8">
        <v>35380</v>
      </c>
      <c r="L4269">
        <v>731.87</v>
      </c>
      <c r="M4269">
        <v>1188.3244</v>
      </c>
      <c r="N4269" s="9">
        <f t="shared" si="211"/>
        <v>0.23564072260678715</v>
      </c>
      <c r="O4269" s="9">
        <f t="shared" si="212"/>
        <v>0.25625434362454746</v>
      </c>
    </row>
    <row r="4270" spans="1:15" x14ac:dyDescent="0.15">
      <c r="A4270">
        <f t="shared" si="213"/>
        <v>6</v>
      </c>
      <c r="B4270" s="3" t="s">
        <v>4269</v>
      </c>
      <c r="C4270" s="4">
        <v>-13.1536344980021</v>
      </c>
      <c r="K4270" s="8">
        <v>35381</v>
      </c>
      <c r="L4270">
        <v>729.56</v>
      </c>
      <c r="M4270">
        <v>1200.7628</v>
      </c>
      <c r="N4270" s="9">
        <f t="shared" si="211"/>
        <v>0.23803220825060656</v>
      </c>
      <c r="O4270" s="9">
        <f t="shared" si="212"/>
        <v>0.25846862010635685</v>
      </c>
    </row>
    <row r="4271" spans="1:15" x14ac:dyDescent="0.15">
      <c r="A4271">
        <f t="shared" si="213"/>
        <v>7</v>
      </c>
      <c r="B4271" s="3" t="s">
        <v>4270</v>
      </c>
      <c r="C4271" s="4">
        <v>-13.1536344980021</v>
      </c>
      <c r="K4271" s="8">
        <v>35382</v>
      </c>
      <c r="L4271">
        <v>731.13</v>
      </c>
      <c r="M4271">
        <v>1202.3078</v>
      </c>
      <c r="N4271" s="9">
        <f t="shared" si="211"/>
        <v>0.23094147754057515</v>
      </c>
      <c r="O4271" s="9">
        <f t="shared" si="212"/>
        <v>0.24826090238202103</v>
      </c>
    </row>
    <row r="4272" spans="1:15" x14ac:dyDescent="0.15">
      <c r="A4272">
        <f t="shared" si="213"/>
        <v>1</v>
      </c>
      <c r="B4272" s="3" t="s">
        <v>4271</v>
      </c>
      <c r="C4272" s="4">
        <v>-14.3080885450627</v>
      </c>
      <c r="K4272" s="8">
        <v>35383</v>
      </c>
      <c r="L4272">
        <v>735.88</v>
      </c>
      <c r="M4272">
        <v>1214.798</v>
      </c>
      <c r="N4272" s="9">
        <f t="shared" si="211"/>
        <v>0.2319282150868851</v>
      </c>
      <c r="O4272" s="9">
        <f t="shared" si="212"/>
        <v>0.26105605833172429</v>
      </c>
    </row>
    <row r="4273" spans="1:15" x14ac:dyDescent="0.15">
      <c r="A4273">
        <f t="shared" si="213"/>
        <v>2</v>
      </c>
      <c r="B4273" s="3" t="s">
        <v>4272</v>
      </c>
      <c r="C4273" s="4">
        <v>-16.595978622666902</v>
      </c>
      <c r="K4273" s="8">
        <v>35384</v>
      </c>
      <c r="L4273">
        <v>737.62</v>
      </c>
      <c r="M4273">
        <v>1232.5697</v>
      </c>
      <c r="N4273" s="9">
        <f t="shared" si="211"/>
        <v>0.22922325728664972</v>
      </c>
      <c r="O4273" s="9">
        <f t="shared" si="212"/>
        <v>0.27921658875216537</v>
      </c>
    </row>
    <row r="4274" spans="1:15" x14ac:dyDescent="0.15">
      <c r="A4274">
        <f t="shared" si="213"/>
        <v>3</v>
      </c>
      <c r="B4274" s="3" t="s">
        <v>4273</v>
      </c>
      <c r="C4274" s="4">
        <v>-15.895961708093701</v>
      </c>
      <c r="K4274" s="8">
        <v>35387</v>
      </c>
      <c r="L4274">
        <v>737.02</v>
      </c>
      <c r="M4274">
        <v>1240.4114999999999</v>
      </c>
      <c r="N4274" s="9">
        <f t="shared" si="211"/>
        <v>0.23484962720951663</v>
      </c>
      <c r="O4274" s="9">
        <f t="shared" si="212"/>
        <v>0.29927257541110674</v>
      </c>
    </row>
    <row r="4275" spans="1:15" x14ac:dyDescent="0.15">
      <c r="A4275">
        <f t="shared" si="213"/>
        <v>4</v>
      </c>
      <c r="B4275" s="3" t="s">
        <v>4274</v>
      </c>
      <c r="C4275" s="4">
        <v>-13.701848635057701</v>
      </c>
      <c r="K4275" s="8">
        <v>35388</v>
      </c>
      <c r="L4275">
        <v>742.16</v>
      </c>
      <c r="M4275">
        <v>1240.261</v>
      </c>
      <c r="N4275" s="9">
        <f t="shared" si="211"/>
        <v>0.23643875783020118</v>
      </c>
      <c r="O4275" s="9">
        <f t="shared" si="212"/>
        <v>0.29911493375541487</v>
      </c>
    </row>
    <row r="4276" spans="1:15" x14ac:dyDescent="0.15">
      <c r="A4276">
        <f t="shared" si="213"/>
        <v>5</v>
      </c>
      <c r="B4276" s="3" t="s">
        <v>4275</v>
      </c>
      <c r="C4276" s="4">
        <v>-15.0179307821215</v>
      </c>
      <c r="K4276" s="8">
        <v>35389</v>
      </c>
      <c r="L4276">
        <v>743.95</v>
      </c>
      <c r="M4276">
        <v>1239.3325</v>
      </c>
      <c r="N4276" s="9">
        <f t="shared" si="211"/>
        <v>0.24323195187165791</v>
      </c>
      <c r="O4276" s="9">
        <f t="shared" si="212"/>
        <v>0.29825510625236995</v>
      </c>
    </row>
    <row r="4277" spans="1:15" x14ac:dyDescent="0.15">
      <c r="A4277">
        <f t="shared" si="213"/>
        <v>6</v>
      </c>
      <c r="B4277" s="3" t="s">
        <v>4276</v>
      </c>
      <c r="C4277" s="4">
        <v>-14.001987509668099</v>
      </c>
      <c r="K4277" s="8">
        <v>35390</v>
      </c>
      <c r="L4277">
        <v>742.75</v>
      </c>
      <c r="M4277">
        <v>1247.4064000000001</v>
      </c>
      <c r="N4277" s="9">
        <f t="shared" si="211"/>
        <v>0.23797856559494646</v>
      </c>
      <c r="O4277" s="9">
        <f t="shared" si="212"/>
        <v>0.28263354553814146</v>
      </c>
    </row>
    <row r="4278" spans="1:15" x14ac:dyDescent="0.15">
      <c r="A4278">
        <f t="shared" si="213"/>
        <v>7</v>
      </c>
      <c r="B4278" s="3" t="s">
        <v>4277</v>
      </c>
      <c r="C4278" s="4">
        <v>-14.001987509668099</v>
      </c>
      <c r="K4278" s="8">
        <v>35391</v>
      </c>
      <c r="L4278">
        <v>748.73</v>
      </c>
      <c r="M4278">
        <v>1255.4326000000001</v>
      </c>
      <c r="N4278" s="9">
        <f t="shared" si="211"/>
        <v>0.24514401649703976</v>
      </c>
      <c r="O4278" s="9">
        <f t="shared" si="212"/>
        <v>0.29055545384297266</v>
      </c>
    </row>
    <row r="4279" spans="1:15" x14ac:dyDescent="0.15">
      <c r="A4279">
        <f t="shared" si="213"/>
        <v>1</v>
      </c>
      <c r="B4279" s="3" t="s">
        <v>4278</v>
      </c>
      <c r="C4279" s="4">
        <v>-14.001987509668099</v>
      </c>
      <c r="K4279" s="8">
        <v>35394</v>
      </c>
      <c r="L4279">
        <v>757.03</v>
      </c>
      <c r="M4279">
        <v>1254.7184</v>
      </c>
      <c r="N4279" s="9">
        <f t="shared" si="211"/>
        <v>0.24829746887624693</v>
      </c>
      <c r="O4279" s="9">
        <f t="shared" si="212"/>
        <v>0.29198346672581255</v>
      </c>
    </row>
    <row r="4280" spans="1:15" x14ac:dyDescent="0.15">
      <c r="A4280">
        <f t="shared" si="213"/>
        <v>2</v>
      </c>
      <c r="B4280" s="3" t="s">
        <v>4279</v>
      </c>
      <c r="C4280" s="4">
        <v>-14.736662726643001</v>
      </c>
      <c r="K4280" s="8">
        <v>35395</v>
      </c>
      <c r="L4280">
        <v>755.96</v>
      </c>
      <c r="M4280">
        <v>1265.4481000000001</v>
      </c>
      <c r="N4280" s="9">
        <f t="shared" si="211"/>
        <v>0.24409189651767504</v>
      </c>
      <c r="O4280" s="9">
        <f t="shared" si="212"/>
        <v>0.29551439815231895</v>
      </c>
    </row>
    <row r="4281" spans="1:15" x14ac:dyDescent="0.15">
      <c r="A4281">
        <f t="shared" si="213"/>
        <v>3</v>
      </c>
      <c r="B4281" s="3" t="s">
        <v>4280</v>
      </c>
      <c r="C4281" s="4">
        <v>-14.611323807223201</v>
      </c>
      <c r="K4281" s="8">
        <v>35396</v>
      </c>
      <c r="L4281">
        <v>755</v>
      </c>
      <c r="M4281">
        <v>1260.9658999999999</v>
      </c>
      <c r="N4281" s="9">
        <f t="shared" si="211"/>
        <v>0.24717115152716529</v>
      </c>
      <c r="O4281" s="9">
        <f t="shared" si="212"/>
        <v>0.29083636993484019</v>
      </c>
    </row>
    <row r="4282" spans="1:15" x14ac:dyDescent="0.15">
      <c r="A4282">
        <f t="shared" si="213"/>
        <v>4</v>
      </c>
      <c r="B4282" s="3" t="s">
        <v>4281</v>
      </c>
      <c r="C4282" s="4">
        <v>-13.5078557035408</v>
      </c>
      <c r="K4282" s="8">
        <v>35398</v>
      </c>
      <c r="L4282">
        <v>757.02</v>
      </c>
      <c r="M4282">
        <v>1265.6661999999999</v>
      </c>
      <c r="N4282" s="9">
        <f t="shared" si="211"/>
        <v>0.24719101123595499</v>
      </c>
      <c r="O4282" s="9">
        <f t="shared" si="212"/>
        <v>0.30152918595437983</v>
      </c>
    </row>
    <row r="4283" spans="1:15" x14ac:dyDescent="0.15">
      <c r="A4283">
        <f t="shared" si="213"/>
        <v>5</v>
      </c>
      <c r="B4283" s="3" t="s">
        <v>4282</v>
      </c>
      <c r="C4283" s="4">
        <v>-13.8477704786518</v>
      </c>
      <c r="K4283" s="8">
        <v>35401</v>
      </c>
      <c r="L4283">
        <v>756.56</v>
      </c>
      <c r="M4283">
        <v>1265.6661999999999</v>
      </c>
      <c r="N4283" s="9">
        <f t="shared" si="211"/>
        <v>0.23282492504236729</v>
      </c>
      <c r="O4283" s="9">
        <f t="shared" si="212"/>
        <v>0.3032743983302979</v>
      </c>
    </row>
    <row r="4284" spans="1:15" x14ac:dyDescent="0.15">
      <c r="A4284">
        <f t="shared" si="213"/>
        <v>6</v>
      </c>
      <c r="B4284" s="3" t="s">
        <v>4283</v>
      </c>
      <c r="C4284" s="4">
        <v>-14.179218280165999</v>
      </c>
      <c r="K4284" s="8">
        <v>35402</v>
      </c>
      <c r="L4284">
        <v>748.28</v>
      </c>
      <c r="M4284">
        <v>1253.9597000000001</v>
      </c>
      <c r="N4284" s="9">
        <f t="shared" si="211"/>
        <v>0.21143634244268883</v>
      </c>
      <c r="O4284" s="9">
        <f t="shared" si="212"/>
        <v>0.30199295426815631</v>
      </c>
    </row>
    <row r="4285" spans="1:15" x14ac:dyDescent="0.15">
      <c r="A4285">
        <f t="shared" si="213"/>
        <v>7</v>
      </c>
      <c r="B4285" s="3" t="s">
        <v>4284</v>
      </c>
      <c r="C4285" s="4">
        <v>-14.179218280165999</v>
      </c>
      <c r="K4285" s="8">
        <v>35403</v>
      </c>
      <c r="L4285">
        <v>745.1</v>
      </c>
      <c r="M4285">
        <v>1246.2476999999999</v>
      </c>
      <c r="N4285" s="9">
        <f t="shared" si="211"/>
        <v>0.20142539262794679</v>
      </c>
      <c r="O4285" s="9">
        <f t="shared" si="212"/>
        <v>0.28675606776944984</v>
      </c>
    </row>
    <row r="4286" spans="1:15" x14ac:dyDescent="0.15">
      <c r="A4286">
        <f t="shared" si="213"/>
        <v>1</v>
      </c>
      <c r="B4286" s="3" t="s">
        <v>4285</v>
      </c>
      <c r="C4286" s="4">
        <v>-16.305795769326298</v>
      </c>
      <c r="K4286" s="8">
        <v>35404</v>
      </c>
      <c r="L4286">
        <v>744.38</v>
      </c>
      <c r="M4286">
        <v>1253.4922999999999</v>
      </c>
      <c r="N4286" s="9">
        <f t="shared" si="211"/>
        <v>0.20807569339630305</v>
      </c>
      <c r="O4286" s="9">
        <f t="shared" si="212"/>
        <v>0.28121143757303635</v>
      </c>
    </row>
    <row r="4287" spans="1:15" x14ac:dyDescent="0.15">
      <c r="A4287">
        <f t="shared" si="213"/>
        <v>2</v>
      </c>
      <c r="B4287" s="3" t="s">
        <v>4286</v>
      </c>
      <c r="C4287" s="4">
        <v>-16.731246581791801</v>
      </c>
      <c r="K4287" s="8">
        <v>35405</v>
      </c>
      <c r="L4287">
        <v>739.6</v>
      </c>
      <c r="M4287">
        <v>1248.7429999999999</v>
      </c>
      <c r="N4287" s="9">
        <f t="shared" si="211"/>
        <v>0.19777158774373249</v>
      </c>
      <c r="O4287" s="9">
        <f t="shared" si="212"/>
        <v>0.27527653103231131</v>
      </c>
    </row>
    <row r="4288" spans="1:15" x14ac:dyDescent="0.15">
      <c r="A4288">
        <f t="shared" si="213"/>
        <v>3</v>
      </c>
      <c r="B4288" s="3" t="s">
        <v>4287</v>
      </c>
      <c r="C4288" s="4">
        <v>-17.0428732705927</v>
      </c>
      <c r="K4288" s="8">
        <v>35408</v>
      </c>
      <c r="L4288">
        <v>749.76</v>
      </c>
      <c r="M4288">
        <v>1246.0666000000001</v>
      </c>
      <c r="N4288" s="9">
        <f t="shared" si="211"/>
        <v>0.21022727272727271</v>
      </c>
      <c r="O4288" s="9">
        <f t="shared" si="212"/>
        <v>0.27099293208619502</v>
      </c>
    </row>
    <row r="4289" spans="1:15" x14ac:dyDescent="0.15">
      <c r="A4289">
        <f t="shared" si="213"/>
        <v>4</v>
      </c>
      <c r="B4289" s="3" t="s">
        <v>4288</v>
      </c>
      <c r="C4289" s="4">
        <v>-17.822312314147599</v>
      </c>
      <c r="K4289" s="8">
        <v>35409</v>
      </c>
      <c r="L4289">
        <v>747.54</v>
      </c>
      <c r="M4289">
        <v>1255.2406000000001</v>
      </c>
      <c r="N4289" s="9">
        <f t="shared" si="211"/>
        <v>0.20808688063609027</v>
      </c>
      <c r="O4289" s="9">
        <f t="shared" si="212"/>
        <v>0.27391776310848615</v>
      </c>
    </row>
    <row r="4290" spans="1:15" x14ac:dyDescent="0.15">
      <c r="A4290">
        <f t="shared" si="213"/>
        <v>5</v>
      </c>
      <c r="B4290" s="3" t="s">
        <v>4289</v>
      </c>
      <c r="C4290" s="4">
        <v>-18.3988390630157</v>
      </c>
      <c r="K4290" s="8">
        <v>35410</v>
      </c>
      <c r="L4290">
        <v>740.73</v>
      </c>
      <c r="M4290">
        <v>1266.5589</v>
      </c>
      <c r="N4290" s="9">
        <f t="shared" ref="N4290:N4353" si="214">L4290/L4038-1</f>
        <v>0.19147806784731936</v>
      </c>
      <c r="O4290" s="9">
        <f t="shared" ref="O4290:O4353" si="215">M4290/M4038-1</f>
        <v>0.27261796137590699</v>
      </c>
    </row>
    <row r="4291" spans="1:15" x14ac:dyDescent="0.15">
      <c r="A4291">
        <f t="shared" si="213"/>
        <v>6</v>
      </c>
      <c r="B4291" s="3" t="s">
        <v>4290</v>
      </c>
      <c r="C4291" s="4">
        <v>-17.625120260873199</v>
      </c>
      <c r="K4291" s="8">
        <v>35411</v>
      </c>
      <c r="L4291">
        <v>729.3</v>
      </c>
      <c r="M4291">
        <v>1256.6803</v>
      </c>
      <c r="N4291" s="9">
        <f t="shared" si="214"/>
        <v>0.18216300330674962</v>
      </c>
      <c r="O4291" s="9">
        <f t="shared" si="215"/>
        <v>0.26322633888811819</v>
      </c>
    </row>
    <row r="4292" spans="1:15" x14ac:dyDescent="0.15">
      <c r="A4292">
        <f t="shared" ref="A4292:A4355" si="216">WEEKDAY(B4292,2)</f>
        <v>7</v>
      </c>
      <c r="B4292" s="3" t="s">
        <v>4291</v>
      </c>
      <c r="C4292" s="4">
        <v>-17.625120260873199</v>
      </c>
      <c r="K4292" s="8">
        <v>35412</v>
      </c>
      <c r="L4292">
        <v>728.64</v>
      </c>
      <c r="M4292">
        <v>1257.2203999999999</v>
      </c>
      <c r="N4292" s="9">
        <f t="shared" si="214"/>
        <v>0.18220462731609177</v>
      </c>
      <c r="O4292" s="9">
        <f t="shared" si="215"/>
        <v>0.26607839085376916</v>
      </c>
    </row>
    <row r="4293" spans="1:15" x14ac:dyDescent="0.15">
      <c r="A4293">
        <f t="shared" si="216"/>
        <v>1</v>
      </c>
      <c r="B4293" s="3" t="s">
        <v>4292</v>
      </c>
      <c r="C4293" s="4">
        <v>-17.366753563442401</v>
      </c>
      <c r="K4293" s="8">
        <v>35415</v>
      </c>
      <c r="L4293">
        <v>720.98</v>
      </c>
      <c r="M4293">
        <v>1255.1304</v>
      </c>
      <c r="N4293" s="9">
        <f t="shared" si="214"/>
        <v>0.18814785517707366</v>
      </c>
      <c r="O4293" s="9">
        <f t="shared" si="215"/>
        <v>0.24763423920061101</v>
      </c>
    </row>
    <row r="4294" spans="1:15" x14ac:dyDescent="0.15">
      <c r="A4294">
        <f t="shared" si="216"/>
        <v>2</v>
      </c>
      <c r="B4294" s="3" t="s">
        <v>4293</v>
      </c>
      <c r="C4294" s="4">
        <v>-18.055519530012901</v>
      </c>
      <c r="K4294" s="8">
        <v>35416</v>
      </c>
      <c r="L4294">
        <v>726.04</v>
      </c>
      <c r="M4294">
        <v>1252.9099000000001</v>
      </c>
      <c r="N4294" s="9">
        <f t="shared" si="214"/>
        <v>0.18647557727191022</v>
      </c>
      <c r="O4294" s="9">
        <f t="shared" si="215"/>
        <v>0.24849111539528157</v>
      </c>
    </row>
    <row r="4295" spans="1:15" x14ac:dyDescent="0.15">
      <c r="A4295">
        <f t="shared" si="216"/>
        <v>3</v>
      </c>
      <c r="B4295" s="3" t="s">
        <v>4294</v>
      </c>
      <c r="C4295" s="4">
        <v>-17.600235833551299</v>
      </c>
      <c r="K4295" s="8">
        <v>35417</v>
      </c>
      <c r="L4295">
        <v>731.54</v>
      </c>
      <c r="M4295">
        <v>1249.8644999999999</v>
      </c>
      <c r="N4295" s="9">
        <f t="shared" si="214"/>
        <v>0.2072812489685445</v>
      </c>
      <c r="O4295" s="9">
        <f t="shared" si="215"/>
        <v>0.25821730137692067</v>
      </c>
    </row>
    <row r="4296" spans="1:15" x14ac:dyDescent="0.15">
      <c r="A4296">
        <f t="shared" si="216"/>
        <v>4</v>
      </c>
      <c r="B4296" s="3" t="s">
        <v>4295</v>
      </c>
      <c r="C4296" s="4">
        <v>-17.5454018784658</v>
      </c>
      <c r="K4296" s="8">
        <v>35418</v>
      </c>
      <c r="L4296">
        <v>745.76</v>
      </c>
      <c r="M4296">
        <v>1247.8359</v>
      </c>
      <c r="N4296" s="9">
        <f t="shared" si="214"/>
        <v>0.22157611099280894</v>
      </c>
      <c r="O4296" s="9">
        <f t="shared" si="215"/>
        <v>0.26011051047145139</v>
      </c>
    </row>
    <row r="4297" spans="1:15" x14ac:dyDescent="0.15">
      <c r="A4297">
        <f t="shared" si="216"/>
        <v>5</v>
      </c>
      <c r="B4297" s="3" t="s">
        <v>4296</v>
      </c>
      <c r="C4297" s="4">
        <v>-16.267536462769801</v>
      </c>
      <c r="K4297" s="8">
        <v>35419</v>
      </c>
      <c r="L4297">
        <v>748.87</v>
      </c>
      <c r="M4297">
        <v>1243.9799</v>
      </c>
      <c r="N4297" s="9">
        <f t="shared" si="214"/>
        <v>0.22374376991584266</v>
      </c>
      <c r="O4297" s="9">
        <f t="shared" si="215"/>
        <v>0.25039907372478099</v>
      </c>
    </row>
    <row r="4298" spans="1:15" x14ac:dyDescent="0.15">
      <c r="A4298">
        <f t="shared" si="216"/>
        <v>6</v>
      </c>
      <c r="B4298" s="3" t="s">
        <v>4297</v>
      </c>
      <c r="C4298" s="4">
        <v>-15.887892902169501</v>
      </c>
      <c r="K4298" s="8">
        <v>35422</v>
      </c>
      <c r="L4298">
        <v>746.92</v>
      </c>
      <c r="M4298">
        <v>1242.7402999999999</v>
      </c>
      <c r="N4298" s="9">
        <f t="shared" si="214"/>
        <v>0.21588800260459062</v>
      </c>
      <c r="O4298" s="9">
        <f t="shared" si="215"/>
        <v>0.25111803659665854</v>
      </c>
    </row>
    <row r="4299" spans="1:15" x14ac:dyDescent="0.15">
      <c r="A4299">
        <f t="shared" si="216"/>
        <v>7</v>
      </c>
      <c r="B4299" s="3" t="s">
        <v>4298</v>
      </c>
      <c r="C4299" s="4">
        <v>-15.887892902169501</v>
      </c>
      <c r="K4299" s="8">
        <v>35423</v>
      </c>
      <c r="L4299">
        <v>751.03</v>
      </c>
      <c r="M4299">
        <v>1236.9670000000001</v>
      </c>
      <c r="N4299" s="9">
        <f t="shared" si="214"/>
        <v>0.2221209704977789</v>
      </c>
      <c r="O4299" s="9">
        <f t="shared" si="215"/>
        <v>0.2430327512194006</v>
      </c>
    </row>
    <row r="4300" spans="1:15" x14ac:dyDescent="0.15">
      <c r="A4300">
        <f t="shared" si="216"/>
        <v>1</v>
      </c>
      <c r="B4300" s="3" t="s">
        <v>4299</v>
      </c>
      <c r="C4300" s="4">
        <v>-13.4724385621141</v>
      </c>
      <c r="K4300" s="8">
        <v>35425</v>
      </c>
      <c r="L4300">
        <v>755.82</v>
      </c>
      <c r="M4300">
        <v>1236.7936</v>
      </c>
      <c r="N4300" s="9">
        <f t="shared" si="214"/>
        <v>0.23073666384419989</v>
      </c>
      <c r="O4300" s="9">
        <f t="shared" si="215"/>
        <v>0.23747322029258466</v>
      </c>
    </row>
    <row r="4301" spans="1:15" x14ac:dyDescent="0.15">
      <c r="A4301">
        <f t="shared" si="216"/>
        <v>2</v>
      </c>
      <c r="B4301" s="3" t="s">
        <v>4300</v>
      </c>
      <c r="C4301" s="4">
        <v>-12.9664217191644</v>
      </c>
      <c r="K4301" s="8">
        <v>35426</v>
      </c>
      <c r="L4301">
        <v>756.79</v>
      </c>
      <c r="M4301">
        <v>1237.1031</v>
      </c>
      <c r="N4301" s="9">
        <f t="shared" si="214"/>
        <v>0.2286948192164695</v>
      </c>
      <c r="O4301" s="9">
        <f t="shared" si="215"/>
        <v>0.23778289036338762</v>
      </c>
    </row>
    <row r="4302" spans="1:15" x14ac:dyDescent="0.15">
      <c r="A4302">
        <f t="shared" si="216"/>
        <v>3</v>
      </c>
      <c r="B4302" s="3" t="s">
        <v>4301</v>
      </c>
      <c r="C4302" s="4">
        <v>-14.694813412679199</v>
      </c>
      <c r="K4302" s="8">
        <v>35429</v>
      </c>
      <c r="L4302">
        <v>753.85</v>
      </c>
      <c r="M4302">
        <v>1245.9884999999999</v>
      </c>
      <c r="N4302" s="9">
        <f t="shared" si="214"/>
        <v>0.21445717139497034</v>
      </c>
      <c r="O4302" s="9">
        <f t="shared" si="215"/>
        <v>0.24608295308784389</v>
      </c>
    </row>
    <row r="4303" spans="1:15" x14ac:dyDescent="0.15">
      <c r="A4303">
        <f t="shared" si="216"/>
        <v>4</v>
      </c>
      <c r="B4303" s="3" t="s">
        <v>4302</v>
      </c>
      <c r="C4303" s="4">
        <v>-16.569149847860999</v>
      </c>
      <c r="K4303" s="8">
        <v>35430</v>
      </c>
      <c r="L4303">
        <v>740.74</v>
      </c>
      <c r="M4303">
        <v>1249.7442000000001</v>
      </c>
      <c r="N4303" s="9">
        <f t="shared" si="214"/>
        <v>0.19220369535826931</v>
      </c>
      <c r="O4303" s="9">
        <f t="shared" si="215"/>
        <v>0.23434683415605395</v>
      </c>
    </row>
    <row r="4304" spans="1:15" x14ac:dyDescent="0.15">
      <c r="A4304">
        <f t="shared" si="216"/>
        <v>5</v>
      </c>
      <c r="B4304" s="3" t="s">
        <v>4303</v>
      </c>
      <c r="C4304" s="4">
        <v>-18.914237282901201</v>
      </c>
      <c r="K4304" s="8">
        <v>35432</v>
      </c>
      <c r="L4304">
        <v>737.01</v>
      </c>
      <c r="M4304">
        <v>1249.0622000000001</v>
      </c>
      <c r="N4304" s="9">
        <f t="shared" si="214"/>
        <v>0.19315201554152495</v>
      </c>
      <c r="O4304" s="9">
        <f t="shared" si="215"/>
        <v>0.22818828044209027</v>
      </c>
    </row>
    <row r="4305" spans="1:15" x14ac:dyDescent="0.15">
      <c r="A4305">
        <f t="shared" si="216"/>
        <v>6</v>
      </c>
      <c r="B4305" s="3" t="s">
        <v>4304</v>
      </c>
      <c r="C4305" s="4">
        <v>-18.140797044518798</v>
      </c>
      <c r="K4305" s="8">
        <v>35433</v>
      </c>
      <c r="L4305">
        <v>748.03</v>
      </c>
      <c r="M4305">
        <v>1241.806</v>
      </c>
      <c r="N4305" s="9">
        <f t="shared" si="214"/>
        <v>0.21293638825379824</v>
      </c>
      <c r="O4305" s="9">
        <f t="shared" si="215"/>
        <v>0.21925298974744578</v>
      </c>
    </row>
    <row r="4306" spans="1:15" x14ac:dyDescent="0.15">
      <c r="A4306">
        <f t="shared" si="216"/>
        <v>7</v>
      </c>
      <c r="B4306" s="3" t="s">
        <v>4305</v>
      </c>
      <c r="C4306" s="4">
        <v>-18.140797044518798</v>
      </c>
      <c r="K4306" s="8">
        <v>35436</v>
      </c>
      <c r="L4306">
        <v>747.65</v>
      </c>
      <c r="M4306">
        <v>1249.598</v>
      </c>
      <c r="N4306" s="9">
        <f t="shared" si="214"/>
        <v>0.20888982310901261</v>
      </c>
      <c r="O4306" s="9">
        <f t="shared" si="215"/>
        <v>0.23220481296262596</v>
      </c>
    </row>
    <row r="4307" spans="1:15" x14ac:dyDescent="0.15">
      <c r="A4307">
        <f t="shared" si="216"/>
        <v>1</v>
      </c>
      <c r="B4307" s="3" t="s">
        <v>4306</v>
      </c>
      <c r="C4307" s="4">
        <v>-17.843864067688301</v>
      </c>
      <c r="K4307" s="8">
        <v>35437</v>
      </c>
      <c r="L4307">
        <v>753.23</v>
      </c>
      <c r="M4307">
        <v>1253.4857999999999</v>
      </c>
      <c r="N4307" s="9">
        <f t="shared" si="214"/>
        <v>0.23591763065058657</v>
      </c>
      <c r="O4307" s="9">
        <f t="shared" si="215"/>
        <v>0.22248313861155533</v>
      </c>
    </row>
    <row r="4308" spans="1:15" x14ac:dyDescent="0.15">
      <c r="A4308">
        <f t="shared" si="216"/>
        <v>2</v>
      </c>
      <c r="B4308" s="3" t="s">
        <v>4307</v>
      </c>
      <c r="C4308" s="4">
        <v>-18.768351247275302</v>
      </c>
      <c r="K4308" s="8">
        <v>35438</v>
      </c>
      <c r="L4308">
        <v>748.41</v>
      </c>
      <c r="M4308">
        <v>1263.4960000000001</v>
      </c>
      <c r="N4308" s="9">
        <f t="shared" si="214"/>
        <v>0.25051797887982885</v>
      </c>
      <c r="O4308" s="9">
        <f t="shared" si="215"/>
        <v>0.23196856915002484</v>
      </c>
    </row>
    <row r="4309" spans="1:15" x14ac:dyDescent="0.15">
      <c r="A4309">
        <f t="shared" si="216"/>
        <v>3</v>
      </c>
      <c r="B4309" s="3" t="s">
        <v>4308</v>
      </c>
      <c r="C4309" s="4">
        <v>-18.820634834068802</v>
      </c>
      <c r="K4309" s="8">
        <v>35439</v>
      </c>
      <c r="L4309">
        <v>754.85</v>
      </c>
      <c r="M4309">
        <v>1259.4989</v>
      </c>
      <c r="N4309" s="9">
        <f t="shared" si="214"/>
        <v>0.25246810134563358</v>
      </c>
      <c r="O4309" s="9">
        <f t="shared" si="215"/>
        <v>0.23050584434610166</v>
      </c>
    </row>
    <row r="4310" spans="1:15" x14ac:dyDescent="0.15">
      <c r="A4310">
        <f t="shared" si="216"/>
        <v>4</v>
      </c>
      <c r="B4310" s="3" t="s">
        <v>4309</v>
      </c>
      <c r="C4310" s="4">
        <v>-17.0147581712353</v>
      </c>
      <c r="K4310" s="8">
        <v>35440</v>
      </c>
      <c r="L4310">
        <v>759.5</v>
      </c>
      <c r="M4310">
        <v>1257.2532000000001</v>
      </c>
      <c r="N4310" s="9">
        <f t="shared" si="214"/>
        <v>0.26202622090028416</v>
      </c>
      <c r="O4310" s="9">
        <f t="shared" si="215"/>
        <v>0.22213443376509967</v>
      </c>
    </row>
    <row r="4311" spans="1:15" x14ac:dyDescent="0.15">
      <c r="A4311">
        <f t="shared" si="216"/>
        <v>5</v>
      </c>
      <c r="B4311" s="3" t="s">
        <v>4310</v>
      </c>
      <c r="C4311" s="4">
        <v>-18.107371659408301</v>
      </c>
      <c r="K4311" s="8">
        <v>35443</v>
      </c>
      <c r="L4311">
        <v>759.51</v>
      </c>
      <c r="M4311">
        <v>1257.2532000000001</v>
      </c>
      <c r="N4311" s="9">
        <f t="shared" si="214"/>
        <v>0.26622986896068812</v>
      </c>
      <c r="O4311" s="9">
        <f t="shared" si="215"/>
        <v>0.23133615964539977</v>
      </c>
    </row>
    <row r="4312" spans="1:15" x14ac:dyDescent="0.15">
      <c r="A4312">
        <f t="shared" si="216"/>
        <v>6</v>
      </c>
      <c r="B4312" s="3" t="s">
        <v>4311</v>
      </c>
      <c r="C4312" s="4">
        <v>-17.9883287763118</v>
      </c>
      <c r="K4312" s="8">
        <v>35444</v>
      </c>
      <c r="L4312">
        <v>768.86</v>
      </c>
      <c r="M4312">
        <v>1229.3150000000001</v>
      </c>
      <c r="N4312" s="9">
        <f t="shared" si="214"/>
        <v>0.26365787916639261</v>
      </c>
      <c r="O4312" s="9">
        <f t="shared" si="215"/>
        <v>0.22018908382317814</v>
      </c>
    </row>
    <row r="4313" spans="1:15" x14ac:dyDescent="0.15">
      <c r="A4313">
        <f t="shared" si="216"/>
        <v>7</v>
      </c>
      <c r="B4313" s="3" t="s">
        <v>4312</v>
      </c>
      <c r="C4313" s="4">
        <v>-17.9883287763118</v>
      </c>
      <c r="K4313" s="8">
        <v>35445</v>
      </c>
      <c r="L4313">
        <v>767.2</v>
      </c>
      <c r="M4313">
        <v>1220.5172</v>
      </c>
      <c r="N4313" s="9">
        <f t="shared" si="214"/>
        <v>0.26523409799297459</v>
      </c>
      <c r="O4313" s="9">
        <f t="shared" si="215"/>
        <v>0.20583173702430213</v>
      </c>
    </row>
    <row r="4314" spans="1:15" x14ac:dyDescent="0.15">
      <c r="A4314">
        <f t="shared" si="216"/>
        <v>1</v>
      </c>
      <c r="B4314" s="3" t="s">
        <v>4313</v>
      </c>
      <c r="C4314" s="4">
        <v>-19.742058731392198</v>
      </c>
      <c r="K4314" s="8">
        <v>35446</v>
      </c>
      <c r="L4314">
        <v>769.75</v>
      </c>
      <c r="M4314">
        <v>1224.7655</v>
      </c>
      <c r="N4314" s="9">
        <f t="shared" si="214"/>
        <v>0.26553663027752195</v>
      </c>
      <c r="O4314" s="9">
        <f t="shared" si="215"/>
        <v>0.20983385158709722</v>
      </c>
    </row>
    <row r="4315" spans="1:15" x14ac:dyDescent="0.15">
      <c r="A4315">
        <f t="shared" si="216"/>
        <v>2</v>
      </c>
      <c r="B4315" s="3" t="s">
        <v>4314</v>
      </c>
      <c r="C4315" s="4">
        <v>-22.209792949853501</v>
      </c>
      <c r="K4315" s="8">
        <v>35447</v>
      </c>
      <c r="L4315">
        <v>776.17</v>
      </c>
      <c r="M4315">
        <v>1227.2738999999999</v>
      </c>
      <c r="N4315" s="9">
        <f t="shared" si="214"/>
        <v>0.26860402399359273</v>
      </c>
      <c r="O4315" s="9">
        <f t="shared" si="215"/>
        <v>0.20575597880229424</v>
      </c>
    </row>
    <row r="4316" spans="1:15" x14ac:dyDescent="0.15">
      <c r="A4316">
        <f t="shared" si="216"/>
        <v>3</v>
      </c>
      <c r="B4316" s="3" t="s">
        <v>4315</v>
      </c>
      <c r="C4316" s="4">
        <v>-21.592162333632999</v>
      </c>
      <c r="K4316" s="8">
        <v>35450</v>
      </c>
      <c r="L4316">
        <v>776.7</v>
      </c>
      <c r="M4316">
        <v>1207.9566</v>
      </c>
      <c r="N4316" s="9">
        <f t="shared" si="214"/>
        <v>0.26622106292794268</v>
      </c>
      <c r="O4316" s="9">
        <f t="shared" si="215"/>
        <v>0.17732289376871679</v>
      </c>
    </row>
    <row r="4317" spans="1:15" x14ac:dyDescent="0.15">
      <c r="A4317">
        <f t="shared" si="216"/>
        <v>4</v>
      </c>
      <c r="B4317" s="3" t="s">
        <v>4316</v>
      </c>
      <c r="C4317" s="4">
        <v>-21.592162333632999</v>
      </c>
      <c r="K4317" s="8">
        <v>35451</v>
      </c>
      <c r="L4317">
        <v>782.72</v>
      </c>
      <c r="M4317">
        <v>1208.9294</v>
      </c>
      <c r="N4317" s="9">
        <f t="shared" si="214"/>
        <v>0.27730543905742588</v>
      </c>
      <c r="O4317" s="9">
        <f t="shared" si="215"/>
        <v>0.17712615858519265</v>
      </c>
    </row>
    <row r="4318" spans="1:15" x14ac:dyDescent="0.15">
      <c r="A4318">
        <f t="shared" si="216"/>
        <v>5</v>
      </c>
      <c r="B4318" s="3" t="s">
        <v>4317</v>
      </c>
      <c r="C4318" s="4">
        <v>-17.713231140967199</v>
      </c>
      <c r="K4318" s="8">
        <v>35452</v>
      </c>
      <c r="L4318">
        <v>786.23</v>
      </c>
      <c r="M4318">
        <v>1178.268</v>
      </c>
      <c r="N4318" s="9">
        <f t="shared" si="214"/>
        <v>0.2681947222401444</v>
      </c>
      <c r="O4318" s="9">
        <f t="shared" si="215"/>
        <v>0.13976568922873311</v>
      </c>
    </row>
    <row r="4319" spans="1:15" x14ac:dyDescent="0.15">
      <c r="A4319">
        <f t="shared" si="216"/>
        <v>6</v>
      </c>
      <c r="B4319" s="3" t="s">
        <v>4318</v>
      </c>
      <c r="C4319" s="4">
        <v>-15.7506499293128</v>
      </c>
      <c r="K4319" s="8">
        <v>35453</v>
      </c>
      <c r="L4319">
        <v>777.56</v>
      </c>
      <c r="M4319">
        <v>1175.5926999999999</v>
      </c>
      <c r="N4319" s="9">
        <f t="shared" si="214"/>
        <v>0.26016563214106281</v>
      </c>
      <c r="O4319" s="9">
        <f t="shared" si="215"/>
        <v>0.14176427957198512</v>
      </c>
    </row>
    <row r="4320" spans="1:15" x14ac:dyDescent="0.15">
      <c r="A4320">
        <f t="shared" si="216"/>
        <v>7</v>
      </c>
      <c r="B4320" s="3" t="s">
        <v>4319</v>
      </c>
      <c r="C4320" s="4">
        <v>-15.7506499293128</v>
      </c>
      <c r="K4320" s="8">
        <v>35454</v>
      </c>
      <c r="L4320">
        <v>770.52</v>
      </c>
      <c r="M4320">
        <v>1186.3672999999999</v>
      </c>
      <c r="N4320" s="9">
        <f t="shared" si="214"/>
        <v>0.23953540748367175</v>
      </c>
      <c r="O4320" s="9">
        <f t="shared" si="215"/>
        <v>0.15392066635113877</v>
      </c>
    </row>
    <row r="4321" spans="1:15" x14ac:dyDescent="0.15">
      <c r="A4321">
        <f t="shared" si="216"/>
        <v>1</v>
      </c>
      <c r="B4321" s="3" t="s">
        <v>4320</v>
      </c>
      <c r="C4321" s="4">
        <v>-16.7552912919171</v>
      </c>
      <c r="K4321" s="8">
        <v>35457</v>
      </c>
      <c r="L4321">
        <v>765.02</v>
      </c>
      <c r="M4321">
        <v>1204.2313999999999</v>
      </c>
      <c r="N4321" s="9">
        <f t="shared" si="214"/>
        <v>0.22556150075293968</v>
      </c>
      <c r="O4321" s="9">
        <f t="shared" si="215"/>
        <v>0.17634841355354025</v>
      </c>
    </row>
    <row r="4322" spans="1:15" x14ac:dyDescent="0.15">
      <c r="A4322">
        <f t="shared" si="216"/>
        <v>2</v>
      </c>
      <c r="B4322" s="3" t="s">
        <v>4321</v>
      </c>
      <c r="C4322" s="4">
        <v>-19.362172307319799</v>
      </c>
      <c r="K4322" s="8">
        <v>35458</v>
      </c>
      <c r="L4322">
        <v>765.02</v>
      </c>
      <c r="M4322">
        <v>1195.1964</v>
      </c>
      <c r="N4322" s="9">
        <f t="shared" si="214"/>
        <v>0.21402840593509476</v>
      </c>
      <c r="O4322" s="9">
        <f t="shared" si="215"/>
        <v>0.16904955456749882</v>
      </c>
    </row>
    <row r="4323" spans="1:15" x14ac:dyDescent="0.15">
      <c r="A4323">
        <f t="shared" si="216"/>
        <v>3</v>
      </c>
      <c r="B4323" s="3" t="s">
        <v>4322</v>
      </c>
      <c r="C4323" s="4">
        <v>-20.963284565557299</v>
      </c>
      <c r="K4323" s="8">
        <v>35459</v>
      </c>
      <c r="L4323">
        <v>772.5</v>
      </c>
      <c r="M4323">
        <v>1185.9151999999999</v>
      </c>
      <c r="N4323" s="9">
        <f t="shared" si="214"/>
        <v>0.2145844470299676</v>
      </c>
      <c r="O4323" s="9">
        <f t="shared" si="215"/>
        <v>0.15976334832951311</v>
      </c>
    </row>
    <row r="4324" spans="1:15" x14ac:dyDescent="0.15">
      <c r="A4324">
        <f t="shared" si="216"/>
        <v>4</v>
      </c>
      <c r="B4324" s="3" t="s">
        <v>4323</v>
      </c>
      <c r="C4324" s="4">
        <v>-20.281224119826199</v>
      </c>
      <c r="K4324" s="8">
        <v>35460</v>
      </c>
      <c r="L4324">
        <v>784.17</v>
      </c>
      <c r="M4324">
        <v>1173.0209</v>
      </c>
      <c r="N4324" s="9">
        <f t="shared" si="214"/>
        <v>0.22822103185790787</v>
      </c>
      <c r="O4324" s="9">
        <f t="shared" si="215"/>
        <v>0.14668263195828679</v>
      </c>
    </row>
    <row r="4325" spans="1:15" x14ac:dyDescent="0.15">
      <c r="A4325">
        <f t="shared" si="216"/>
        <v>5</v>
      </c>
      <c r="B4325" s="3" t="s">
        <v>4324</v>
      </c>
      <c r="C4325" s="4">
        <v>-22.629184891524599</v>
      </c>
      <c r="K4325" s="8">
        <v>35461</v>
      </c>
      <c r="L4325">
        <v>786.16</v>
      </c>
      <c r="M4325">
        <v>1172.6369</v>
      </c>
      <c r="N4325" s="9">
        <f t="shared" si="214"/>
        <v>0.23641167589330636</v>
      </c>
      <c r="O4325" s="9">
        <f t="shared" si="215"/>
        <v>0.14396122399804101</v>
      </c>
    </row>
    <row r="4326" spans="1:15" x14ac:dyDescent="0.15">
      <c r="A4326">
        <f t="shared" si="216"/>
        <v>6</v>
      </c>
      <c r="B4326" s="3" t="s">
        <v>4325</v>
      </c>
      <c r="C4326" s="4">
        <v>-23.109621173990199</v>
      </c>
      <c r="K4326" s="8">
        <v>35464</v>
      </c>
      <c r="L4326">
        <v>786.73</v>
      </c>
      <c r="M4326">
        <v>1181.0999999999999</v>
      </c>
      <c r="N4326" s="9">
        <f t="shared" si="214"/>
        <v>0.22652510796189773</v>
      </c>
      <c r="O4326" s="9">
        <f t="shared" si="215"/>
        <v>0.15136226988473611</v>
      </c>
    </row>
    <row r="4327" spans="1:15" x14ac:dyDescent="0.15">
      <c r="A4327">
        <f t="shared" si="216"/>
        <v>7</v>
      </c>
      <c r="B4327" s="3" t="s">
        <v>4326</v>
      </c>
      <c r="C4327" s="4">
        <v>-23.109621173990199</v>
      </c>
      <c r="K4327" s="8">
        <v>35465</v>
      </c>
      <c r="L4327">
        <v>789.26</v>
      </c>
      <c r="M4327">
        <v>1189.9512</v>
      </c>
      <c r="N4327" s="9">
        <f t="shared" si="214"/>
        <v>0.22114090325375568</v>
      </c>
      <c r="O4327" s="9">
        <f t="shared" si="215"/>
        <v>0.16122742674037815</v>
      </c>
    </row>
    <row r="4328" spans="1:15" x14ac:dyDescent="0.15">
      <c r="A4328">
        <f t="shared" si="216"/>
        <v>1</v>
      </c>
      <c r="B4328" s="3" t="s">
        <v>4327</v>
      </c>
      <c r="C4328" s="4">
        <v>-23.398322871062401</v>
      </c>
      <c r="K4328" s="8">
        <v>35466</v>
      </c>
      <c r="L4328">
        <v>778.28</v>
      </c>
      <c r="M4328">
        <v>1180.7760000000001</v>
      </c>
      <c r="N4328" s="9">
        <f t="shared" si="214"/>
        <v>0.19748280584062905</v>
      </c>
      <c r="O4328" s="9">
        <f t="shared" si="215"/>
        <v>0.15663777919465316</v>
      </c>
    </row>
    <row r="4329" spans="1:15" x14ac:dyDescent="0.15">
      <c r="A4329">
        <f t="shared" si="216"/>
        <v>2</v>
      </c>
      <c r="B4329" s="3" t="s">
        <v>4328</v>
      </c>
      <c r="C4329" s="4">
        <v>-23.9789014153049</v>
      </c>
      <c r="K4329" s="8">
        <v>35467</v>
      </c>
      <c r="L4329">
        <v>780.15</v>
      </c>
      <c r="M4329">
        <v>1188.9716000000001</v>
      </c>
      <c r="N4329" s="9">
        <f t="shared" si="214"/>
        <v>0.18912616031825857</v>
      </c>
      <c r="O4329" s="9">
        <f t="shared" si="215"/>
        <v>0.16936037410197335</v>
      </c>
    </row>
    <row r="4330" spans="1:15" x14ac:dyDescent="0.15">
      <c r="A4330">
        <f t="shared" si="216"/>
        <v>3</v>
      </c>
      <c r="B4330" s="3" t="s">
        <v>4329</v>
      </c>
      <c r="C4330" s="4">
        <v>-24.3066540783202</v>
      </c>
      <c r="K4330" s="8">
        <v>35468</v>
      </c>
      <c r="L4330">
        <v>789.56</v>
      </c>
      <c r="M4330">
        <v>1198.0759</v>
      </c>
      <c r="N4330" s="9">
        <f t="shared" si="214"/>
        <v>0.2029190852720264</v>
      </c>
      <c r="O4330" s="9">
        <f t="shared" si="215"/>
        <v>0.16845851464586525</v>
      </c>
    </row>
    <row r="4331" spans="1:15" x14ac:dyDescent="0.15">
      <c r="A4331">
        <f t="shared" si="216"/>
        <v>4</v>
      </c>
      <c r="B4331" s="3" t="s">
        <v>4330</v>
      </c>
      <c r="C4331" s="4">
        <v>-25.9450029167769</v>
      </c>
      <c r="K4331" s="8">
        <v>35471</v>
      </c>
      <c r="L4331">
        <v>785.43</v>
      </c>
      <c r="M4331">
        <v>1217.1714999999999</v>
      </c>
      <c r="N4331" s="9">
        <f t="shared" si="214"/>
        <v>0.18743669211580594</v>
      </c>
      <c r="O4331" s="9">
        <f t="shared" si="215"/>
        <v>0.18940705223888243</v>
      </c>
    </row>
    <row r="4332" spans="1:15" x14ac:dyDescent="0.15">
      <c r="A4332">
        <f t="shared" si="216"/>
        <v>5</v>
      </c>
      <c r="B4332" s="3" t="s">
        <v>4331</v>
      </c>
      <c r="C4332" s="4">
        <v>-29.213049416206498</v>
      </c>
      <c r="K4332" s="8">
        <v>35472</v>
      </c>
      <c r="L4332">
        <v>789.59</v>
      </c>
      <c r="M4332">
        <v>1240.5940000000001</v>
      </c>
      <c r="N4332" s="9">
        <f t="shared" si="214"/>
        <v>0.19542474754356487</v>
      </c>
      <c r="O4332" s="9">
        <f t="shared" si="215"/>
        <v>0.20897577739145889</v>
      </c>
    </row>
    <row r="4333" spans="1:15" x14ac:dyDescent="0.15">
      <c r="A4333">
        <f t="shared" si="216"/>
        <v>6</v>
      </c>
      <c r="B4333" s="3" t="s">
        <v>4332</v>
      </c>
      <c r="C4333" s="4">
        <v>-28.969264864994599</v>
      </c>
      <c r="K4333" s="8">
        <v>35473</v>
      </c>
      <c r="L4333">
        <v>802.77</v>
      </c>
      <c r="M4333">
        <v>1236.4672</v>
      </c>
      <c r="N4333" s="9">
        <f t="shared" si="214"/>
        <v>0.2245187467585954</v>
      </c>
      <c r="O4333" s="9">
        <f t="shared" si="215"/>
        <v>0.20689089046020426</v>
      </c>
    </row>
    <row r="4334" spans="1:15" x14ac:dyDescent="0.15">
      <c r="A4334">
        <f t="shared" si="216"/>
        <v>7</v>
      </c>
      <c r="B4334" s="3" t="s">
        <v>4333</v>
      </c>
      <c r="C4334" s="4">
        <v>-28.969264864994599</v>
      </c>
      <c r="K4334" s="8">
        <v>35474</v>
      </c>
      <c r="L4334">
        <v>811.82</v>
      </c>
      <c r="M4334">
        <v>1240.5273</v>
      </c>
      <c r="N4334" s="9">
        <f t="shared" si="214"/>
        <v>0.24642264938893321</v>
      </c>
      <c r="O4334" s="9">
        <f t="shared" si="215"/>
        <v>0.21034823503791755</v>
      </c>
    </row>
    <row r="4335" spans="1:15" x14ac:dyDescent="0.15">
      <c r="A4335">
        <f t="shared" si="216"/>
        <v>1</v>
      </c>
      <c r="B4335" s="3" t="s">
        <v>4334</v>
      </c>
      <c r="C4335" s="4">
        <v>-31.307932101153199</v>
      </c>
      <c r="K4335" s="8">
        <v>35475</v>
      </c>
      <c r="L4335">
        <v>808.48</v>
      </c>
      <c r="M4335">
        <v>1244.0400999999999</v>
      </c>
      <c r="N4335" s="9">
        <f t="shared" si="214"/>
        <v>0.24769283002561804</v>
      </c>
      <c r="O4335" s="9">
        <f t="shared" si="215"/>
        <v>0.21613942921495055</v>
      </c>
    </row>
    <row r="4336" spans="1:15" x14ac:dyDescent="0.15">
      <c r="A4336">
        <f t="shared" si="216"/>
        <v>2</v>
      </c>
      <c r="B4336" s="3" t="s">
        <v>4335</v>
      </c>
      <c r="C4336" s="4">
        <v>-32.051801473103097</v>
      </c>
      <c r="K4336" s="8">
        <v>35479</v>
      </c>
      <c r="L4336">
        <v>816.29</v>
      </c>
      <c r="M4336">
        <v>1241.1322</v>
      </c>
      <c r="N4336" s="9">
        <f t="shared" si="214"/>
        <v>0.27415905720752365</v>
      </c>
      <c r="O4336" s="9">
        <f t="shared" si="215"/>
        <v>0.21017566446778124</v>
      </c>
    </row>
    <row r="4337" spans="1:15" x14ac:dyDescent="0.15">
      <c r="A4337">
        <f t="shared" si="216"/>
        <v>3</v>
      </c>
      <c r="B4337" s="3" t="s">
        <v>4336</v>
      </c>
      <c r="C4337" s="4">
        <v>-26.968130162686499</v>
      </c>
      <c r="K4337" s="8">
        <v>35480</v>
      </c>
      <c r="L4337">
        <v>812.49</v>
      </c>
      <c r="M4337">
        <v>1240.5239999999999</v>
      </c>
      <c r="N4337" s="9">
        <f t="shared" si="214"/>
        <v>0.25364912822095342</v>
      </c>
      <c r="O4337" s="9">
        <f t="shared" si="215"/>
        <v>0.21456831082713079</v>
      </c>
    </row>
    <row r="4338" spans="1:15" x14ac:dyDescent="0.15">
      <c r="A4338">
        <f t="shared" si="216"/>
        <v>4</v>
      </c>
      <c r="B4338" s="3" t="s">
        <v>4337</v>
      </c>
      <c r="C4338" s="4">
        <v>-28.527068382845599</v>
      </c>
      <c r="K4338" s="8">
        <v>35481</v>
      </c>
      <c r="L4338">
        <v>802.8</v>
      </c>
      <c r="M4338">
        <v>1247.4632999999999</v>
      </c>
      <c r="N4338" s="9">
        <f t="shared" si="214"/>
        <v>0.21846826336399228</v>
      </c>
      <c r="O4338" s="9">
        <f t="shared" si="215"/>
        <v>0.22063783065091691</v>
      </c>
    </row>
    <row r="4339" spans="1:15" x14ac:dyDescent="0.15">
      <c r="A4339">
        <f t="shared" si="216"/>
        <v>5</v>
      </c>
      <c r="B4339" s="3" t="s">
        <v>4338</v>
      </c>
      <c r="C4339" s="4">
        <v>-28.073476700052201</v>
      </c>
      <c r="K4339" s="8">
        <v>35482</v>
      </c>
      <c r="L4339">
        <v>801.77</v>
      </c>
      <c r="M4339">
        <v>1237.3625999999999</v>
      </c>
      <c r="N4339" s="9">
        <f t="shared" si="214"/>
        <v>0.21649875584147593</v>
      </c>
      <c r="O4339" s="9">
        <f t="shared" si="215"/>
        <v>0.20502080559448843</v>
      </c>
    </row>
    <row r="4340" spans="1:15" x14ac:dyDescent="0.15">
      <c r="A4340">
        <f t="shared" si="216"/>
        <v>6</v>
      </c>
      <c r="B4340" s="3" t="s">
        <v>4339</v>
      </c>
      <c r="C4340" s="4">
        <v>-28.250686162291299</v>
      </c>
      <c r="K4340" s="8">
        <v>35485</v>
      </c>
      <c r="L4340">
        <v>810.28</v>
      </c>
      <c r="M4340">
        <v>1241.0183</v>
      </c>
      <c r="N4340" s="9">
        <f t="shared" si="214"/>
        <v>0.24570304092488371</v>
      </c>
      <c r="O4340" s="9">
        <f t="shared" si="215"/>
        <v>0.21083461472415599</v>
      </c>
    </row>
    <row r="4341" spans="1:15" x14ac:dyDescent="0.15">
      <c r="A4341">
        <f t="shared" si="216"/>
        <v>7</v>
      </c>
      <c r="B4341" s="3" t="s">
        <v>4340</v>
      </c>
      <c r="C4341" s="4">
        <v>-28.250686162291299</v>
      </c>
      <c r="K4341" s="8">
        <v>35486</v>
      </c>
      <c r="L4341">
        <v>812.03</v>
      </c>
      <c r="M4341">
        <v>1241.5252</v>
      </c>
      <c r="N4341" s="9">
        <f t="shared" si="214"/>
        <v>0.25460416537914843</v>
      </c>
      <c r="O4341" s="9">
        <f t="shared" si="215"/>
        <v>0.20910274710554089</v>
      </c>
    </row>
    <row r="4342" spans="1:15" x14ac:dyDescent="0.15">
      <c r="A4342">
        <f t="shared" si="216"/>
        <v>1</v>
      </c>
      <c r="B4342" s="3" t="s">
        <v>4341</v>
      </c>
      <c r="C4342" s="4">
        <v>-24.362993869326399</v>
      </c>
      <c r="K4342" s="8">
        <v>35487</v>
      </c>
      <c r="L4342">
        <v>805.68</v>
      </c>
      <c r="M4342">
        <v>1247.164</v>
      </c>
      <c r="N4342" s="9">
        <f t="shared" si="214"/>
        <v>0.24960062039550213</v>
      </c>
      <c r="O4342" s="9">
        <f t="shared" si="215"/>
        <v>0.21220792376477227</v>
      </c>
    </row>
    <row r="4343" spans="1:15" x14ac:dyDescent="0.15">
      <c r="A4343">
        <f t="shared" si="216"/>
        <v>2</v>
      </c>
      <c r="B4343" s="3" t="s">
        <v>4342</v>
      </c>
      <c r="C4343" s="4">
        <v>-23.957447216286401</v>
      </c>
      <c r="K4343" s="8">
        <v>35488</v>
      </c>
      <c r="L4343">
        <v>795.07</v>
      </c>
      <c r="M4343">
        <v>1249.7692999999999</v>
      </c>
      <c r="N4343" s="9">
        <f t="shared" si="214"/>
        <v>0.24146276720328541</v>
      </c>
      <c r="O4343" s="9">
        <f t="shared" si="215"/>
        <v>0.21257631059792303</v>
      </c>
    </row>
    <row r="4344" spans="1:15" x14ac:dyDescent="0.15">
      <c r="A4344">
        <f t="shared" si="216"/>
        <v>3</v>
      </c>
      <c r="B4344" s="3" t="s">
        <v>4343</v>
      </c>
      <c r="C4344" s="4">
        <v>-23.629682047300001</v>
      </c>
      <c r="K4344" s="8">
        <v>35489</v>
      </c>
      <c r="L4344">
        <v>790.82</v>
      </c>
      <c r="M4344">
        <v>1248.2175999999999</v>
      </c>
      <c r="N4344" s="9">
        <f t="shared" si="214"/>
        <v>0.22727625432593079</v>
      </c>
      <c r="O4344" s="9">
        <f t="shared" si="215"/>
        <v>0.20682495232518883</v>
      </c>
    </row>
    <row r="4345" spans="1:15" x14ac:dyDescent="0.15">
      <c r="A4345">
        <f t="shared" si="216"/>
        <v>4</v>
      </c>
      <c r="B4345" s="3" t="s">
        <v>4344</v>
      </c>
      <c r="C4345" s="4">
        <v>-26.1713477729933</v>
      </c>
      <c r="K4345" s="8">
        <v>35492</v>
      </c>
      <c r="L4345">
        <v>795.31</v>
      </c>
      <c r="M4345">
        <v>1247.2131999999999</v>
      </c>
      <c r="N4345" s="9">
        <f t="shared" si="214"/>
        <v>0.22203100751371374</v>
      </c>
      <c r="O4345" s="9">
        <f t="shared" si="215"/>
        <v>0.20585385963901337</v>
      </c>
    </row>
    <row r="4346" spans="1:15" x14ac:dyDescent="0.15">
      <c r="A4346">
        <f t="shared" si="216"/>
        <v>5</v>
      </c>
      <c r="B4346" s="3" t="s">
        <v>4345</v>
      </c>
      <c r="C4346" s="4">
        <v>-28.1666772451476</v>
      </c>
      <c r="K4346" s="8">
        <v>35493</v>
      </c>
      <c r="L4346">
        <v>790.95</v>
      </c>
      <c r="M4346">
        <v>1257.7675999999999</v>
      </c>
      <c r="N4346" s="9">
        <f t="shared" si="214"/>
        <v>0.2061025633205753</v>
      </c>
      <c r="O4346" s="9">
        <f t="shared" si="215"/>
        <v>0.20446289032574372</v>
      </c>
    </row>
    <row r="4347" spans="1:15" x14ac:dyDescent="0.15">
      <c r="A4347">
        <f t="shared" si="216"/>
        <v>6</v>
      </c>
      <c r="B4347" s="3" t="s">
        <v>4346</v>
      </c>
      <c r="C4347" s="4">
        <v>-27.7979046950413</v>
      </c>
      <c r="K4347" s="8">
        <v>35494</v>
      </c>
      <c r="L4347">
        <v>801.99</v>
      </c>
      <c r="M4347">
        <v>1250.9685999999999</v>
      </c>
      <c r="N4347" s="9">
        <f t="shared" si="214"/>
        <v>0.23004601226993859</v>
      </c>
      <c r="O4347" s="9">
        <f t="shared" si="215"/>
        <v>0.19561600284737701</v>
      </c>
    </row>
    <row r="4348" spans="1:15" x14ac:dyDescent="0.15">
      <c r="A4348">
        <f t="shared" si="216"/>
        <v>7</v>
      </c>
      <c r="B4348" s="3" t="s">
        <v>4347</v>
      </c>
      <c r="C4348" s="4">
        <v>-27.7979046950413</v>
      </c>
      <c r="K4348" s="8">
        <v>35495</v>
      </c>
      <c r="L4348">
        <v>798.56</v>
      </c>
      <c r="M4348">
        <v>1245.0646999999999</v>
      </c>
      <c r="N4348" s="9">
        <f t="shared" si="214"/>
        <v>0.22169356689359754</v>
      </c>
      <c r="O4348" s="9">
        <f t="shared" si="215"/>
        <v>0.18964519744169817</v>
      </c>
    </row>
    <row r="4349" spans="1:15" x14ac:dyDescent="0.15">
      <c r="A4349">
        <f t="shared" si="216"/>
        <v>1</v>
      </c>
      <c r="B4349" s="3" t="s">
        <v>4348</v>
      </c>
      <c r="C4349" s="4">
        <v>-30.272104660599801</v>
      </c>
      <c r="K4349" s="8">
        <v>35496</v>
      </c>
      <c r="L4349">
        <v>804.97</v>
      </c>
      <c r="M4349">
        <v>1249.8006</v>
      </c>
      <c r="N4349" s="9">
        <f t="shared" si="214"/>
        <v>0.27067087608524076</v>
      </c>
      <c r="O4349" s="9">
        <f t="shared" si="215"/>
        <v>0.1891710697596265</v>
      </c>
    </row>
    <row r="4350" spans="1:15" x14ac:dyDescent="0.15">
      <c r="A4350">
        <f t="shared" si="216"/>
        <v>2</v>
      </c>
      <c r="B4350" s="3" t="s">
        <v>4349</v>
      </c>
      <c r="C4350" s="4">
        <v>-27.358020721856398</v>
      </c>
      <c r="K4350" s="8">
        <v>35499</v>
      </c>
      <c r="L4350">
        <v>813.65</v>
      </c>
      <c r="M4350">
        <v>1247.1476</v>
      </c>
      <c r="N4350" s="9">
        <f t="shared" si="214"/>
        <v>0.27128839723758635</v>
      </c>
      <c r="O4350" s="9">
        <f t="shared" si="215"/>
        <v>0.18405139561016726</v>
      </c>
    </row>
    <row r="4351" spans="1:15" x14ac:dyDescent="0.15">
      <c r="A4351">
        <f t="shared" si="216"/>
        <v>3</v>
      </c>
      <c r="B4351" s="3" t="s">
        <v>4350</v>
      </c>
      <c r="C4351" s="4">
        <v>-26.135440524101</v>
      </c>
      <c r="K4351" s="8">
        <v>35500</v>
      </c>
      <c r="L4351">
        <v>811.34</v>
      </c>
      <c r="M4351">
        <v>1233.4619</v>
      </c>
      <c r="N4351" s="9">
        <f t="shared" si="214"/>
        <v>0.27350923731340937</v>
      </c>
      <c r="O4351" s="9">
        <f t="shared" si="215"/>
        <v>0.16576102776893586</v>
      </c>
    </row>
    <row r="4352" spans="1:15" x14ac:dyDescent="0.15">
      <c r="A4352">
        <f t="shared" si="216"/>
        <v>4</v>
      </c>
      <c r="B4352" s="3" t="s">
        <v>4351</v>
      </c>
      <c r="C4352" s="4">
        <v>-22.382620508274901</v>
      </c>
      <c r="K4352" s="8">
        <v>35501</v>
      </c>
      <c r="L4352">
        <v>804.26</v>
      </c>
      <c r="M4352">
        <v>1223.3521000000001</v>
      </c>
      <c r="N4352" s="9">
        <f t="shared" si="214"/>
        <v>0.25950982695168756</v>
      </c>
      <c r="O4352" s="9">
        <f t="shared" si="215"/>
        <v>0.15114275670058319</v>
      </c>
    </row>
    <row r="4353" spans="1:15" x14ac:dyDescent="0.15">
      <c r="A4353">
        <f t="shared" si="216"/>
        <v>5</v>
      </c>
      <c r="B4353" s="3" t="s">
        <v>4352</v>
      </c>
      <c r="C4353" s="4">
        <v>-22.100465801151302</v>
      </c>
      <c r="K4353" s="8">
        <v>35502</v>
      </c>
      <c r="L4353">
        <v>789.56</v>
      </c>
      <c r="M4353">
        <v>1223.3521000000001</v>
      </c>
      <c r="N4353" s="9">
        <f t="shared" si="214"/>
        <v>0.23201273269149736</v>
      </c>
      <c r="O4353" s="9">
        <f t="shared" si="215"/>
        <v>0.14156011672848567</v>
      </c>
    </row>
    <row r="4354" spans="1:15" x14ac:dyDescent="0.15">
      <c r="A4354">
        <f t="shared" si="216"/>
        <v>6</v>
      </c>
      <c r="B4354" s="3" t="s">
        <v>4353</v>
      </c>
      <c r="C4354" s="4">
        <v>-22.541482784046</v>
      </c>
      <c r="K4354" s="8">
        <v>35503</v>
      </c>
      <c r="L4354">
        <v>793.17</v>
      </c>
      <c r="M4354">
        <v>1228.4788000000001</v>
      </c>
      <c r="N4354" s="9">
        <f t="shared" ref="N4354:N4417" si="217">L4354/L4102-1</f>
        <v>0.23656517468780702</v>
      </c>
      <c r="O4354" s="9">
        <f t="shared" ref="O4354:O4417" si="218">M4354/M4102-1</f>
        <v>0.1468528126012032</v>
      </c>
    </row>
    <row r="4355" spans="1:15" x14ac:dyDescent="0.15">
      <c r="A4355">
        <f t="shared" si="216"/>
        <v>7</v>
      </c>
      <c r="B4355" s="3" t="s">
        <v>4354</v>
      </c>
      <c r="C4355" s="4">
        <v>-22.541482784046</v>
      </c>
      <c r="K4355" s="8">
        <v>35506</v>
      </c>
      <c r="L4355">
        <v>795.71</v>
      </c>
      <c r="M4355">
        <v>1230.6422</v>
      </c>
      <c r="N4355" s="9">
        <f t="shared" si="217"/>
        <v>0.21919865165096164</v>
      </c>
      <c r="O4355" s="9">
        <f t="shared" si="218"/>
        <v>0.14962255073682251</v>
      </c>
    </row>
    <row r="4356" spans="1:15" x14ac:dyDescent="0.15">
      <c r="A4356">
        <f t="shared" ref="A4356:A4419" si="219">WEEKDAY(B4356,2)</f>
        <v>1</v>
      </c>
      <c r="B4356" s="3" t="s">
        <v>4355</v>
      </c>
      <c r="C4356" s="4">
        <v>-22.952067445639699</v>
      </c>
      <c r="K4356" s="8">
        <v>35507</v>
      </c>
      <c r="L4356">
        <v>789.66</v>
      </c>
      <c r="M4356">
        <v>1219.1674</v>
      </c>
      <c r="N4356" s="9">
        <f t="shared" si="217"/>
        <v>0.21171108962850416</v>
      </c>
      <c r="O4356" s="9">
        <f t="shared" si="218"/>
        <v>0.13608261121853804</v>
      </c>
    </row>
    <row r="4357" spans="1:15" x14ac:dyDescent="0.15">
      <c r="A4357">
        <f t="shared" si="219"/>
        <v>2</v>
      </c>
      <c r="B4357" s="3" t="s">
        <v>4356</v>
      </c>
      <c r="C4357" s="4">
        <v>-24.692419646862799</v>
      </c>
      <c r="K4357" s="8">
        <v>35508</v>
      </c>
      <c r="L4357">
        <v>785.77</v>
      </c>
      <c r="M4357">
        <v>1230.9782</v>
      </c>
      <c r="N4357" s="9">
        <f t="shared" si="217"/>
        <v>0.20891412043447488</v>
      </c>
      <c r="O4357" s="9">
        <f t="shared" si="218"/>
        <v>0.14202241928977744</v>
      </c>
    </row>
    <row r="4358" spans="1:15" x14ac:dyDescent="0.15">
      <c r="A4358">
        <f t="shared" si="219"/>
        <v>3</v>
      </c>
      <c r="B4358" s="3" t="s">
        <v>4357</v>
      </c>
      <c r="C4358" s="4">
        <v>-21.3605883385125</v>
      </c>
      <c r="K4358" s="8">
        <v>35509</v>
      </c>
      <c r="L4358">
        <v>782.65</v>
      </c>
      <c r="M4358">
        <v>1246.1691000000001</v>
      </c>
      <c r="N4358" s="9">
        <f t="shared" si="217"/>
        <v>0.20557926030900031</v>
      </c>
      <c r="O4358" s="9">
        <f t="shared" si="218"/>
        <v>0.16353344233209932</v>
      </c>
    </row>
    <row r="4359" spans="1:15" x14ac:dyDescent="0.15">
      <c r="A4359">
        <f t="shared" si="219"/>
        <v>4</v>
      </c>
      <c r="B4359" s="3" t="s">
        <v>4358</v>
      </c>
      <c r="C4359" s="4">
        <v>-19.870201088201402</v>
      </c>
      <c r="K4359" s="8">
        <v>35510</v>
      </c>
      <c r="L4359">
        <v>784.1</v>
      </c>
      <c r="M4359">
        <v>1246.4204999999999</v>
      </c>
      <c r="N4359" s="9">
        <f t="shared" si="217"/>
        <v>0.20515815683501892</v>
      </c>
      <c r="O4359" s="9">
        <f t="shared" si="218"/>
        <v>0.16630546164266513</v>
      </c>
    </row>
    <row r="4360" spans="1:15" x14ac:dyDescent="0.15">
      <c r="A4360">
        <f t="shared" si="219"/>
        <v>5</v>
      </c>
      <c r="B4360" s="3" t="s">
        <v>4359</v>
      </c>
      <c r="C4360" s="4">
        <v>-20.2374245259692</v>
      </c>
      <c r="K4360" s="8">
        <v>35513</v>
      </c>
      <c r="L4360">
        <v>790.89</v>
      </c>
      <c r="M4360">
        <v>1253.1711</v>
      </c>
      <c r="N4360" s="9">
        <f t="shared" si="217"/>
        <v>0.21667897360162458</v>
      </c>
      <c r="O4360" s="9">
        <f t="shared" si="218"/>
        <v>0.17245145212097257</v>
      </c>
    </row>
    <row r="4361" spans="1:15" x14ac:dyDescent="0.15">
      <c r="A4361">
        <f t="shared" si="219"/>
        <v>6</v>
      </c>
      <c r="B4361" s="3" t="s">
        <v>4360</v>
      </c>
      <c r="C4361" s="4">
        <v>-18.890552597606298</v>
      </c>
      <c r="K4361" s="8">
        <v>35514</v>
      </c>
      <c r="L4361">
        <v>789.07</v>
      </c>
      <c r="M4361">
        <v>1260.847</v>
      </c>
      <c r="N4361" s="9">
        <f t="shared" si="217"/>
        <v>0.20843224037857788</v>
      </c>
      <c r="O4361" s="9">
        <f t="shared" si="218"/>
        <v>0.18044444960411909</v>
      </c>
    </row>
    <row r="4362" spans="1:15" x14ac:dyDescent="0.15">
      <c r="A4362">
        <f t="shared" si="219"/>
        <v>7</v>
      </c>
      <c r="B4362" s="3" t="s">
        <v>4361</v>
      </c>
      <c r="C4362" s="4">
        <v>-18.890552597606298</v>
      </c>
      <c r="K4362" s="8">
        <v>35515</v>
      </c>
      <c r="L4362">
        <v>790.5</v>
      </c>
      <c r="M4362">
        <v>1278.4896000000001</v>
      </c>
      <c r="N4362" s="9">
        <f t="shared" si="217"/>
        <v>0.21819666825908057</v>
      </c>
      <c r="O4362" s="9">
        <f t="shared" si="218"/>
        <v>0.19713841794975018</v>
      </c>
    </row>
    <row r="4363" spans="1:15" x14ac:dyDescent="0.15">
      <c r="A4363">
        <f t="shared" si="219"/>
        <v>1</v>
      </c>
      <c r="B4363" s="3" t="s">
        <v>4362</v>
      </c>
      <c r="C4363" s="4">
        <v>-16.9729282905007</v>
      </c>
      <c r="K4363" s="8">
        <v>35516</v>
      </c>
      <c r="L4363">
        <v>773.88</v>
      </c>
      <c r="M4363">
        <v>1285.3085000000001</v>
      </c>
      <c r="N4363" s="9">
        <f t="shared" si="217"/>
        <v>0.19252935556445894</v>
      </c>
      <c r="O4363" s="9">
        <f t="shared" si="218"/>
        <v>0.19357553603287192</v>
      </c>
    </row>
    <row r="4364" spans="1:15" x14ac:dyDescent="0.15">
      <c r="A4364">
        <f t="shared" si="219"/>
        <v>2</v>
      </c>
      <c r="B4364" s="3" t="s">
        <v>4363</v>
      </c>
      <c r="C4364" s="4">
        <v>-18.7934041813112</v>
      </c>
      <c r="K4364" s="8">
        <v>35520</v>
      </c>
      <c r="L4364">
        <v>757.12</v>
      </c>
      <c r="M4364">
        <v>1283.3541</v>
      </c>
      <c r="N4364" s="9">
        <f t="shared" si="217"/>
        <v>0.17292021688613479</v>
      </c>
      <c r="O4364" s="9">
        <f t="shared" si="218"/>
        <v>0.19473788231885747</v>
      </c>
    </row>
    <row r="4365" spans="1:15" x14ac:dyDescent="0.15">
      <c r="A4365">
        <f t="shared" si="219"/>
        <v>3</v>
      </c>
      <c r="B4365" s="3" t="s">
        <v>4364</v>
      </c>
      <c r="C4365" s="4">
        <v>-16.746488543770699</v>
      </c>
      <c r="K4365" s="8">
        <v>35521</v>
      </c>
      <c r="L4365">
        <v>759.64</v>
      </c>
      <c r="M4365">
        <v>1280.6445000000001</v>
      </c>
      <c r="N4365" s="9">
        <f t="shared" si="217"/>
        <v>0.16200878038333855</v>
      </c>
      <c r="O4365" s="9">
        <f t="shared" si="218"/>
        <v>0.19769770584234703</v>
      </c>
    </row>
    <row r="4366" spans="1:15" x14ac:dyDescent="0.15">
      <c r="A4366">
        <f t="shared" si="219"/>
        <v>4</v>
      </c>
      <c r="B4366" s="3" t="s">
        <v>4365</v>
      </c>
      <c r="C4366" s="4">
        <v>-16.164322696292501</v>
      </c>
      <c r="K4366" s="8">
        <v>35522</v>
      </c>
      <c r="L4366">
        <v>750.11</v>
      </c>
      <c r="M4366">
        <v>1283.5943</v>
      </c>
      <c r="N4366" s="9">
        <f t="shared" si="217"/>
        <v>0.14475170161462625</v>
      </c>
      <c r="O4366" s="9">
        <f t="shared" si="218"/>
        <v>0.19913759987563884</v>
      </c>
    </row>
    <row r="4367" spans="1:15" x14ac:dyDescent="0.15">
      <c r="A4367">
        <f t="shared" si="219"/>
        <v>5</v>
      </c>
      <c r="B4367" s="3" t="s">
        <v>4366</v>
      </c>
      <c r="C4367" s="4">
        <v>-17.838094757624599</v>
      </c>
      <c r="K4367" s="8">
        <v>35523</v>
      </c>
      <c r="L4367">
        <v>750.32</v>
      </c>
      <c r="M4367">
        <v>1291.1714999999999</v>
      </c>
      <c r="N4367" s="9">
        <f t="shared" si="217"/>
        <v>0.14398975422333371</v>
      </c>
      <c r="O4367" s="9">
        <f t="shared" si="218"/>
        <v>0.20783691297311147</v>
      </c>
    </row>
    <row r="4368" spans="1:15" x14ac:dyDescent="0.15">
      <c r="A4368">
        <f t="shared" si="219"/>
        <v>6</v>
      </c>
      <c r="B4368" s="3" t="s">
        <v>4367</v>
      </c>
      <c r="C4368" s="4">
        <v>-19.423079649186</v>
      </c>
      <c r="K4368" s="8">
        <v>35524</v>
      </c>
      <c r="L4368">
        <v>757.9</v>
      </c>
      <c r="M4368">
        <v>1290.1719000000001</v>
      </c>
      <c r="N4368" s="9">
        <f t="shared" si="217"/>
        <v>0.15558198395999145</v>
      </c>
      <c r="O4368" s="9">
        <f t="shared" si="218"/>
        <v>0.20407848239129844</v>
      </c>
    </row>
    <row r="4369" spans="1:15" x14ac:dyDescent="0.15">
      <c r="A4369">
        <f t="shared" si="219"/>
        <v>7</v>
      </c>
      <c r="B4369" s="3" t="s">
        <v>4368</v>
      </c>
      <c r="C4369" s="4">
        <v>-19.423079649186</v>
      </c>
      <c r="K4369" s="8">
        <v>35527</v>
      </c>
      <c r="L4369">
        <v>762.13</v>
      </c>
      <c r="M4369">
        <v>1288.5368000000001</v>
      </c>
      <c r="N4369" s="9">
        <f t="shared" si="217"/>
        <v>0.18299081087793367</v>
      </c>
      <c r="O4369" s="9">
        <f t="shared" si="218"/>
        <v>0.20272512835935519</v>
      </c>
    </row>
    <row r="4370" spans="1:15" x14ac:dyDescent="0.15">
      <c r="A4370">
        <f t="shared" si="219"/>
        <v>1</v>
      </c>
      <c r="B4370" s="3" t="s">
        <v>4369</v>
      </c>
      <c r="C4370" s="4">
        <v>-18.816134468543702</v>
      </c>
      <c r="K4370" s="8">
        <v>35528</v>
      </c>
      <c r="L4370">
        <v>766.12</v>
      </c>
      <c r="M4370">
        <v>1288.9944</v>
      </c>
      <c r="N4370" s="9">
        <f t="shared" si="217"/>
        <v>0.19298027063641587</v>
      </c>
      <c r="O4370" s="9">
        <f t="shared" si="218"/>
        <v>0.21172283482331711</v>
      </c>
    </row>
    <row r="4371" spans="1:15" x14ac:dyDescent="0.15">
      <c r="A4371">
        <f t="shared" si="219"/>
        <v>2</v>
      </c>
      <c r="B4371" s="3" t="s">
        <v>4370</v>
      </c>
      <c r="C4371" s="4">
        <v>-19.551583734925401</v>
      </c>
      <c r="K4371" s="8">
        <v>35529</v>
      </c>
      <c r="L4371">
        <v>760.6</v>
      </c>
      <c r="M4371">
        <v>1289.4581000000001</v>
      </c>
      <c r="N4371" s="9">
        <f t="shared" si="217"/>
        <v>0.20063141278610885</v>
      </c>
      <c r="O4371" s="9">
        <f t="shared" si="218"/>
        <v>0.21394284313428291</v>
      </c>
    </row>
    <row r="4372" spans="1:15" x14ac:dyDescent="0.15">
      <c r="A4372">
        <f t="shared" si="219"/>
        <v>3</v>
      </c>
      <c r="B4372" s="3" t="s">
        <v>4371</v>
      </c>
      <c r="C4372" s="4">
        <v>-19.794409887552799</v>
      </c>
      <c r="K4372" s="8">
        <v>35530</v>
      </c>
      <c r="L4372">
        <v>758.34</v>
      </c>
      <c r="M4372">
        <v>1290.1066000000001</v>
      </c>
      <c r="N4372" s="9">
        <f t="shared" si="217"/>
        <v>0.20146392471244345</v>
      </c>
      <c r="O4372" s="9">
        <f t="shared" si="218"/>
        <v>0.2103180753292262</v>
      </c>
    </row>
    <row r="4373" spans="1:15" x14ac:dyDescent="0.15">
      <c r="A4373">
        <f t="shared" si="219"/>
        <v>4</v>
      </c>
      <c r="B4373" s="3" t="s">
        <v>4372</v>
      </c>
      <c r="C4373" s="4">
        <v>-18.905373647901101</v>
      </c>
      <c r="K4373" s="8">
        <v>35531</v>
      </c>
      <c r="L4373">
        <v>737.65</v>
      </c>
      <c r="M4373">
        <v>1292.2123999999999</v>
      </c>
      <c r="N4373" s="9">
        <f t="shared" si="217"/>
        <v>0.15853371236512692</v>
      </c>
      <c r="O4373" s="9">
        <f t="shared" si="218"/>
        <v>0.20468380896072169</v>
      </c>
    </row>
    <row r="4374" spans="1:15" x14ac:dyDescent="0.15">
      <c r="A4374">
        <f t="shared" si="219"/>
        <v>5</v>
      </c>
      <c r="B4374" s="3" t="s">
        <v>4373</v>
      </c>
      <c r="C4374" s="4">
        <v>-17.662956147437001</v>
      </c>
      <c r="K4374" s="8">
        <v>35534</v>
      </c>
      <c r="L4374">
        <v>743.73</v>
      </c>
      <c r="M4374">
        <v>1295.5449000000001</v>
      </c>
      <c r="N4374" s="9">
        <f t="shared" si="217"/>
        <v>0.15757443695621731</v>
      </c>
      <c r="O4374" s="9">
        <f t="shared" si="218"/>
        <v>0.20489386652619523</v>
      </c>
    </row>
    <row r="4375" spans="1:15" x14ac:dyDescent="0.15">
      <c r="A4375">
        <f t="shared" si="219"/>
        <v>6</v>
      </c>
      <c r="B4375" s="3" t="s">
        <v>4374</v>
      </c>
      <c r="C4375" s="4">
        <v>-17.9945899582818</v>
      </c>
      <c r="K4375" s="8">
        <v>35535</v>
      </c>
      <c r="L4375">
        <v>754.72</v>
      </c>
      <c r="M4375">
        <v>1305.0272</v>
      </c>
      <c r="N4375" s="9">
        <f t="shared" si="217"/>
        <v>0.17010852713178304</v>
      </c>
      <c r="O4375" s="9">
        <f t="shared" si="218"/>
        <v>0.21677284070444536</v>
      </c>
    </row>
    <row r="4376" spans="1:15" x14ac:dyDescent="0.15">
      <c r="A4376">
        <f t="shared" si="219"/>
        <v>7</v>
      </c>
      <c r="B4376" s="3" t="s">
        <v>4375</v>
      </c>
      <c r="C4376" s="4">
        <v>-17.9945899582818</v>
      </c>
      <c r="K4376" s="8">
        <v>35536</v>
      </c>
      <c r="L4376">
        <v>763.53</v>
      </c>
      <c r="M4376">
        <v>1302.7275</v>
      </c>
      <c r="N4376" s="9">
        <f t="shared" si="217"/>
        <v>0.19002197596670878</v>
      </c>
      <c r="O4376" s="9">
        <f t="shared" si="218"/>
        <v>0.20686623559343675</v>
      </c>
    </row>
    <row r="4377" spans="1:15" x14ac:dyDescent="0.15">
      <c r="A4377">
        <f t="shared" si="219"/>
        <v>1</v>
      </c>
      <c r="B4377" s="3" t="s">
        <v>4376</v>
      </c>
      <c r="C4377" s="4">
        <v>-17.9945899582818</v>
      </c>
      <c r="K4377" s="8">
        <v>35537</v>
      </c>
      <c r="L4377">
        <v>761.77</v>
      </c>
      <c r="M4377">
        <v>1319.0844</v>
      </c>
      <c r="N4377" s="9">
        <f t="shared" si="217"/>
        <v>0.18358944081042861</v>
      </c>
      <c r="O4377" s="9">
        <f t="shared" si="218"/>
        <v>0.2204324513967737</v>
      </c>
    </row>
    <row r="4378" spans="1:15" x14ac:dyDescent="0.15">
      <c r="A4378">
        <f t="shared" si="219"/>
        <v>2</v>
      </c>
      <c r="B4378" s="3" t="s">
        <v>4377</v>
      </c>
      <c r="C4378" s="4">
        <v>-21.399436572590801</v>
      </c>
      <c r="K4378" s="8">
        <v>35538</v>
      </c>
      <c r="L4378">
        <v>766.34</v>
      </c>
      <c r="M4378">
        <v>1322.6774</v>
      </c>
      <c r="N4378" s="9">
        <f t="shared" si="217"/>
        <v>0.18799510130683483</v>
      </c>
      <c r="O4378" s="9">
        <f t="shared" si="218"/>
        <v>0.21708012088746509</v>
      </c>
    </row>
    <row r="4379" spans="1:15" x14ac:dyDescent="0.15">
      <c r="A4379">
        <f t="shared" si="219"/>
        <v>3</v>
      </c>
      <c r="B4379" s="3" t="s">
        <v>4378</v>
      </c>
      <c r="C4379" s="4">
        <v>-19.950246081370398</v>
      </c>
      <c r="K4379" s="8">
        <v>35541</v>
      </c>
      <c r="L4379">
        <v>760.37</v>
      </c>
      <c r="M4379">
        <v>1317.9038</v>
      </c>
      <c r="N4379" s="9">
        <f t="shared" si="217"/>
        <v>0.17360971769899214</v>
      </c>
      <c r="O4379" s="9">
        <f t="shared" si="218"/>
        <v>0.21926151950872952</v>
      </c>
    </row>
    <row r="4380" spans="1:15" x14ac:dyDescent="0.15">
      <c r="A4380">
        <f t="shared" si="219"/>
        <v>4</v>
      </c>
      <c r="B4380" s="3" t="s">
        <v>4379</v>
      </c>
      <c r="C4380" s="4">
        <v>-21.1560522819242</v>
      </c>
      <c r="K4380" s="8">
        <v>35542</v>
      </c>
      <c r="L4380">
        <v>774.61</v>
      </c>
      <c r="M4380">
        <v>1310.7675999999999</v>
      </c>
      <c r="N4380" s="9">
        <f t="shared" si="217"/>
        <v>0.18881795021332759</v>
      </c>
      <c r="O4380" s="9">
        <f t="shared" si="218"/>
        <v>0.21761471666999221</v>
      </c>
    </row>
    <row r="4381" spans="1:15" x14ac:dyDescent="0.15">
      <c r="A4381">
        <f t="shared" si="219"/>
        <v>5</v>
      </c>
      <c r="B4381" s="3" t="s">
        <v>4380</v>
      </c>
      <c r="C4381" s="4">
        <v>-17.994543501739098</v>
      </c>
      <c r="K4381" s="8">
        <v>35543</v>
      </c>
      <c r="L4381">
        <v>773.64</v>
      </c>
      <c r="M4381">
        <v>1306.8742999999999</v>
      </c>
      <c r="N4381" s="9">
        <f t="shared" si="217"/>
        <v>0.18990417890705502</v>
      </c>
      <c r="O4381" s="9">
        <f t="shared" si="218"/>
        <v>0.21093483895334031</v>
      </c>
    </row>
    <row r="4382" spans="1:15" x14ac:dyDescent="0.15">
      <c r="A4382">
        <f t="shared" si="219"/>
        <v>6</v>
      </c>
      <c r="B4382" s="3" t="s">
        <v>4381</v>
      </c>
      <c r="C4382" s="4">
        <v>-16.4379529115946</v>
      </c>
      <c r="K4382" s="8">
        <v>35544</v>
      </c>
      <c r="L4382">
        <v>771.18</v>
      </c>
      <c r="M4382">
        <v>1318.2571</v>
      </c>
      <c r="N4382" s="9">
        <f t="shared" si="217"/>
        <v>0.18121524959027058</v>
      </c>
      <c r="O4382" s="9">
        <f t="shared" si="218"/>
        <v>0.22993853466010172</v>
      </c>
    </row>
    <row r="4383" spans="1:15" x14ac:dyDescent="0.15">
      <c r="A4383">
        <f t="shared" si="219"/>
        <v>7</v>
      </c>
      <c r="B4383" s="3" t="s">
        <v>4382</v>
      </c>
      <c r="C4383" s="4">
        <v>-16.4379529115946</v>
      </c>
      <c r="K4383" s="8">
        <v>35545</v>
      </c>
      <c r="L4383">
        <v>765.37</v>
      </c>
      <c r="M4383">
        <v>1323.6757</v>
      </c>
      <c r="N4383" s="9">
        <f t="shared" si="217"/>
        <v>0.17125761331986644</v>
      </c>
      <c r="O4383" s="9">
        <f t="shared" si="218"/>
        <v>0.2472471392504394</v>
      </c>
    </row>
    <row r="4384" spans="1:15" x14ac:dyDescent="0.15">
      <c r="A4384">
        <f t="shared" si="219"/>
        <v>1</v>
      </c>
      <c r="B4384" s="3" t="s">
        <v>4383</v>
      </c>
      <c r="C4384" s="4">
        <v>-15.5910880004026</v>
      </c>
      <c r="K4384" s="8">
        <v>35548</v>
      </c>
      <c r="L4384">
        <v>772.96</v>
      </c>
      <c r="M4384">
        <v>1321.8624</v>
      </c>
      <c r="N4384" s="9">
        <f t="shared" si="217"/>
        <v>0.1816069463128287</v>
      </c>
      <c r="O4384" s="9">
        <f t="shared" si="218"/>
        <v>0.2390056329072161</v>
      </c>
    </row>
    <row r="4385" spans="1:15" x14ac:dyDescent="0.15">
      <c r="A4385">
        <f t="shared" si="219"/>
        <v>2</v>
      </c>
      <c r="B4385" s="3" t="s">
        <v>4384</v>
      </c>
      <c r="C4385" s="4">
        <v>-15.499032717090399</v>
      </c>
      <c r="K4385" s="8">
        <v>35549</v>
      </c>
      <c r="L4385">
        <v>794.05</v>
      </c>
      <c r="M4385">
        <v>1325.4317000000001</v>
      </c>
      <c r="N4385" s="9">
        <f t="shared" si="217"/>
        <v>0.21382820979256167</v>
      </c>
      <c r="O4385" s="9">
        <f t="shared" si="218"/>
        <v>0.23464055483907642</v>
      </c>
    </row>
    <row r="4386" spans="1:15" x14ac:dyDescent="0.15">
      <c r="A4386">
        <f t="shared" si="219"/>
        <v>3</v>
      </c>
      <c r="B4386" s="3" t="s">
        <v>4385</v>
      </c>
      <c r="C4386" s="4">
        <v>-15.49755640927</v>
      </c>
      <c r="K4386" s="8">
        <v>35550</v>
      </c>
      <c r="L4386">
        <v>801.34</v>
      </c>
      <c r="M4386">
        <v>1330.3828000000001</v>
      </c>
      <c r="N4386" s="9">
        <f t="shared" si="217"/>
        <v>0.22420483363378052</v>
      </c>
      <c r="O4386" s="9">
        <f t="shared" si="218"/>
        <v>0.24297505403517117</v>
      </c>
    </row>
    <row r="4387" spans="1:15" x14ac:dyDescent="0.15">
      <c r="A4387">
        <f t="shared" si="219"/>
        <v>4</v>
      </c>
      <c r="B4387" s="3" t="s">
        <v>4386</v>
      </c>
      <c r="C4387" s="4">
        <v>-17.572823402552199</v>
      </c>
      <c r="K4387" s="8">
        <v>35551</v>
      </c>
      <c r="L4387">
        <v>798.53</v>
      </c>
      <c r="M4387">
        <v>1337.6097</v>
      </c>
      <c r="N4387" s="9">
        <f t="shared" si="217"/>
        <v>0.24114831048524965</v>
      </c>
      <c r="O4387" s="9">
        <f t="shared" si="218"/>
        <v>0.24371216751907809</v>
      </c>
    </row>
    <row r="4388" spans="1:15" x14ac:dyDescent="0.15">
      <c r="A4388">
        <f t="shared" si="219"/>
        <v>5</v>
      </c>
      <c r="B4388" s="3" t="s">
        <v>4387</v>
      </c>
      <c r="C4388" s="4">
        <v>-17.3023879128353</v>
      </c>
      <c r="K4388" s="8">
        <v>35552</v>
      </c>
      <c r="L4388">
        <v>812.97</v>
      </c>
      <c r="M4388">
        <v>1335.7872</v>
      </c>
      <c r="N4388" s="9">
        <f t="shared" si="217"/>
        <v>0.26703863597400379</v>
      </c>
      <c r="O4388" s="9">
        <f t="shared" si="218"/>
        <v>0.23013406084884469</v>
      </c>
    </row>
    <row r="4389" spans="1:15" x14ac:dyDescent="0.15">
      <c r="A4389">
        <f t="shared" si="219"/>
        <v>6</v>
      </c>
      <c r="B4389" s="3" t="s">
        <v>4388</v>
      </c>
      <c r="C4389" s="4">
        <v>-17.3023879128353</v>
      </c>
      <c r="K4389" s="8">
        <v>35555</v>
      </c>
      <c r="L4389">
        <v>830.29</v>
      </c>
      <c r="M4389">
        <v>1329.6149</v>
      </c>
      <c r="N4389" s="9">
        <f t="shared" si="217"/>
        <v>0.29568826953387117</v>
      </c>
      <c r="O4389" s="9">
        <f t="shared" si="218"/>
        <v>0.22261145630003809</v>
      </c>
    </row>
    <row r="4390" spans="1:15" x14ac:dyDescent="0.15">
      <c r="A4390">
        <f t="shared" si="219"/>
        <v>7</v>
      </c>
      <c r="B4390" s="3" t="s">
        <v>4389</v>
      </c>
      <c r="C4390" s="4">
        <v>-17.3023879128353</v>
      </c>
      <c r="K4390" s="8">
        <v>35556</v>
      </c>
      <c r="L4390">
        <v>827.76</v>
      </c>
      <c r="M4390">
        <v>1330.9817</v>
      </c>
      <c r="N4390" s="9">
        <f t="shared" si="217"/>
        <v>0.29690094945633438</v>
      </c>
      <c r="O4390" s="9">
        <f t="shared" si="218"/>
        <v>0.22814823427042064</v>
      </c>
    </row>
    <row r="4391" spans="1:15" x14ac:dyDescent="0.15">
      <c r="A4391">
        <f t="shared" si="219"/>
        <v>1</v>
      </c>
      <c r="B4391" s="3" t="s">
        <v>4390</v>
      </c>
      <c r="C4391" s="4">
        <v>-17.179613333891801</v>
      </c>
      <c r="K4391" s="8">
        <v>35557</v>
      </c>
      <c r="L4391">
        <v>815.62</v>
      </c>
      <c r="M4391">
        <v>1321.615</v>
      </c>
      <c r="N4391" s="9">
        <f t="shared" si="217"/>
        <v>0.26497820928393079</v>
      </c>
      <c r="O4391" s="9">
        <f t="shared" si="218"/>
        <v>0.22390129111045276</v>
      </c>
    </row>
    <row r="4392" spans="1:15" x14ac:dyDescent="0.15">
      <c r="A4392">
        <f t="shared" si="219"/>
        <v>2</v>
      </c>
      <c r="B4392" s="3" t="s">
        <v>4391</v>
      </c>
      <c r="C4392" s="4">
        <v>-14.640766107152</v>
      </c>
      <c r="K4392" s="8">
        <v>35558</v>
      </c>
      <c r="L4392">
        <v>820.26</v>
      </c>
      <c r="M4392">
        <v>1319.0369000000001</v>
      </c>
      <c r="N4392" s="9">
        <f t="shared" si="217"/>
        <v>0.27085399107585517</v>
      </c>
      <c r="O4392" s="9">
        <f t="shared" si="218"/>
        <v>0.21011338417685699</v>
      </c>
    </row>
    <row r="4393" spans="1:15" x14ac:dyDescent="0.15">
      <c r="A4393">
        <f t="shared" si="219"/>
        <v>3</v>
      </c>
      <c r="B4393" s="3" t="s">
        <v>4392</v>
      </c>
      <c r="C4393" s="4">
        <v>-14.535001535741999</v>
      </c>
      <c r="K4393" s="8">
        <v>35559</v>
      </c>
      <c r="L4393">
        <v>824.78</v>
      </c>
      <c r="M4393">
        <v>1312.1493</v>
      </c>
      <c r="N4393" s="9">
        <f t="shared" si="217"/>
        <v>0.26482540753576944</v>
      </c>
      <c r="O4393" s="9">
        <f t="shared" si="218"/>
        <v>0.20029138514788314</v>
      </c>
    </row>
    <row r="4394" spans="1:15" x14ac:dyDescent="0.15">
      <c r="A4394">
        <f t="shared" si="219"/>
        <v>4</v>
      </c>
      <c r="B4394" s="3" t="s">
        <v>4393</v>
      </c>
      <c r="C4394" s="4">
        <v>-15.7492877603586</v>
      </c>
      <c r="K4394" s="8">
        <v>35562</v>
      </c>
      <c r="L4394">
        <v>837.66</v>
      </c>
      <c r="M4394">
        <v>1320.2855</v>
      </c>
      <c r="N4394" s="9">
        <f t="shared" si="217"/>
        <v>0.26628471224924799</v>
      </c>
      <c r="O4394" s="9">
        <f t="shared" si="218"/>
        <v>0.20877492524840213</v>
      </c>
    </row>
    <row r="4395" spans="1:15" x14ac:dyDescent="0.15">
      <c r="A4395">
        <f t="shared" si="219"/>
        <v>5</v>
      </c>
      <c r="B4395" s="3" t="s">
        <v>4394</v>
      </c>
      <c r="C4395" s="4">
        <v>-12.8358995061934</v>
      </c>
      <c r="K4395" s="8">
        <v>35563</v>
      </c>
      <c r="L4395">
        <v>833.13</v>
      </c>
      <c r="M4395">
        <v>1319.4761000000001</v>
      </c>
      <c r="N4395" s="9">
        <f t="shared" si="217"/>
        <v>0.25169771634615379</v>
      </c>
      <c r="O4395" s="9">
        <f t="shared" si="218"/>
        <v>0.20867272049081342</v>
      </c>
    </row>
    <row r="4396" spans="1:15" x14ac:dyDescent="0.15">
      <c r="A4396">
        <f t="shared" si="219"/>
        <v>6</v>
      </c>
      <c r="B4396" s="3" t="s">
        <v>4395</v>
      </c>
      <c r="C4396" s="4">
        <v>-11.144618845920601</v>
      </c>
      <c r="K4396" s="8">
        <v>35564</v>
      </c>
      <c r="L4396">
        <v>836.04</v>
      </c>
      <c r="M4396">
        <v>1327.8305</v>
      </c>
      <c r="N4396" s="9">
        <f t="shared" si="217"/>
        <v>0.25640948573833078</v>
      </c>
      <c r="O4396" s="9">
        <f t="shared" si="218"/>
        <v>0.22239648096357767</v>
      </c>
    </row>
    <row r="4397" spans="1:15" x14ac:dyDescent="0.15">
      <c r="A4397">
        <f t="shared" si="219"/>
        <v>7</v>
      </c>
      <c r="B4397" s="3" t="s">
        <v>4396</v>
      </c>
      <c r="C4397" s="4">
        <v>-11.144618845920601</v>
      </c>
      <c r="K4397" s="8">
        <v>35565</v>
      </c>
      <c r="L4397">
        <v>841.88</v>
      </c>
      <c r="M4397">
        <v>1325.1763000000001</v>
      </c>
      <c r="N4397" s="9">
        <f t="shared" si="217"/>
        <v>0.26627058735053022</v>
      </c>
      <c r="O4397" s="9">
        <f t="shared" si="218"/>
        <v>0.2100417915659345</v>
      </c>
    </row>
    <row r="4398" spans="1:15" x14ac:dyDescent="0.15">
      <c r="A4398">
        <f t="shared" si="219"/>
        <v>1</v>
      </c>
      <c r="B4398" s="3" t="s">
        <v>4397</v>
      </c>
      <c r="C4398" s="4">
        <v>-12.372394184053601</v>
      </c>
      <c r="K4398" s="8">
        <v>35566</v>
      </c>
      <c r="L4398">
        <v>829.75</v>
      </c>
      <c r="M4398">
        <v>1330.8732</v>
      </c>
      <c r="N4398" s="9">
        <f t="shared" si="217"/>
        <v>0.24045088277944715</v>
      </c>
      <c r="O4398" s="9">
        <f t="shared" si="218"/>
        <v>0.20827892458195785</v>
      </c>
    </row>
    <row r="4399" spans="1:15" x14ac:dyDescent="0.15">
      <c r="A4399">
        <f t="shared" si="219"/>
        <v>2</v>
      </c>
      <c r="B4399" s="3" t="s">
        <v>4398</v>
      </c>
      <c r="C4399" s="4">
        <v>-17.1177374618124</v>
      </c>
      <c r="K4399" s="8">
        <v>35569</v>
      </c>
      <c r="L4399">
        <v>833.27</v>
      </c>
      <c r="M4399">
        <v>1344.8285000000001</v>
      </c>
      <c r="N4399" s="9">
        <f t="shared" si="217"/>
        <v>0.23786674589615986</v>
      </c>
      <c r="O4399" s="9">
        <f t="shared" si="218"/>
        <v>0.21538314575486206</v>
      </c>
    </row>
    <row r="4400" spans="1:15" x14ac:dyDescent="0.15">
      <c r="A4400">
        <f t="shared" si="219"/>
        <v>3</v>
      </c>
      <c r="B4400" s="3" t="s">
        <v>4399</v>
      </c>
      <c r="C4400" s="4">
        <v>-15.7780769538301</v>
      </c>
      <c r="K4400" s="8">
        <v>35570</v>
      </c>
      <c r="L4400">
        <v>841.66</v>
      </c>
      <c r="M4400">
        <v>1364.7774999999999</v>
      </c>
      <c r="N4400" s="9">
        <f t="shared" si="217"/>
        <v>0.25105535406385626</v>
      </c>
      <c r="O4400" s="9">
        <f t="shared" si="218"/>
        <v>0.23987779080442118</v>
      </c>
    </row>
    <row r="4401" spans="1:15" x14ac:dyDescent="0.15">
      <c r="A4401">
        <f t="shared" si="219"/>
        <v>4</v>
      </c>
      <c r="B4401" s="3" t="s">
        <v>4400</v>
      </c>
      <c r="C4401" s="4">
        <v>-13.8099952281116</v>
      </c>
      <c r="K4401" s="8">
        <v>35571</v>
      </c>
      <c r="L4401">
        <v>839.35</v>
      </c>
      <c r="M4401">
        <v>1370.8177000000001</v>
      </c>
      <c r="N4401" s="9">
        <f t="shared" si="217"/>
        <v>0.23721293593938864</v>
      </c>
      <c r="O4401" s="9">
        <f t="shared" si="218"/>
        <v>0.2381778931918257</v>
      </c>
    </row>
    <row r="4402" spans="1:15" x14ac:dyDescent="0.15">
      <c r="A4402">
        <f t="shared" si="219"/>
        <v>5</v>
      </c>
      <c r="B4402" s="3" t="s">
        <v>4401</v>
      </c>
      <c r="C4402" s="4">
        <v>-17.537471269712601</v>
      </c>
      <c r="K4402" s="8">
        <v>35572</v>
      </c>
      <c r="L4402">
        <v>835.66</v>
      </c>
      <c r="M4402">
        <v>1376.9117000000001</v>
      </c>
      <c r="N4402" s="9">
        <f t="shared" si="217"/>
        <v>0.23618343195266278</v>
      </c>
      <c r="O4402" s="9">
        <f t="shared" si="218"/>
        <v>0.24748105011843236</v>
      </c>
    </row>
    <row r="4403" spans="1:15" x14ac:dyDescent="0.15">
      <c r="A4403">
        <f t="shared" si="219"/>
        <v>6</v>
      </c>
      <c r="B4403" s="3" t="s">
        <v>4402</v>
      </c>
      <c r="C4403" s="4">
        <v>-19.307496939811799</v>
      </c>
      <c r="K4403" s="8">
        <v>35573</v>
      </c>
      <c r="L4403">
        <v>847.03</v>
      </c>
      <c r="M4403">
        <v>1378.89</v>
      </c>
      <c r="N4403" s="9">
        <f t="shared" si="217"/>
        <v>0.2483677469749892</v>
      </c>
      <c r="O4403" s="9">
        <f t="shared" si="218"/>
        <v>0.24927338855338732</v>
      </c>
    </row>
    <row r="4404" spans="1:15" x14ac:dyDescent="0.15">
      <c r="A4404">
        <f t="shared" si="219"/>
        <v>7</v>
      </c>
      <c r="B4404" s="3" t="s">
        <v>4403</v>
      </c>
      <c r="C4404" s="4">
        <v>-19.307496939811799</v>
      </c>
      <c r="K4404" s="8">
        <v>35577</v>
      </c>
      <c r="L4404">
        <v>849.71</v>
      </c>
      <c r="M4404">
        <v>1374.7003999999999</v>
      </c>
      <c r="N4404" s="9">
        <f t="shared" si="217"/>
        <v>0.26401677997114081</v>
      </c>
      <c r="O4404" s="9">
        <f t="shared" si="218"/>
        <v>0.24218239464720481</v>
      </c>
    </row>
    <row r="4405" spans="1:15" x14ac:dyDescent="0.15">
      <c r="A4405">
        <f t="shared" si="219"/>
        <v>1</v>
      </c>
      <c r="B4405" s="3" t="s">
        <v>4404</v>
      </c>
      <c r="C4405" s="4">
        <v>-20.4859458841179</v>
      </c>
      <c r="K4405" s="8">
        <v>35578</v>
      </c>
      <c r="L4405">
        <v>847.21</v>
      </c>
      <c r="M4405">
        <v>1378.0144</v>
      </c>
      <c r="N4405" s="9">
        <f t="shared" si="217"/>
        <v>0.26841136047190584</v>
      </c>
      <c r="O4405" s="9">
        <f t="shared" si="218"/>
        <v>0.24237735528573734</v>
      </c>
    </row>
    <row r="4406" spans="1:15" x14ac:dyDescent="0.15">
      <c r="A4406">
        <f t="shared" si="219"/>
        <v>2</v>
      </c>
      <c r="B4406" s="3" t="s">
        <v>4405</v>
      </c>
      <c r="C4406" s="4">
        <v>-17.113576082911699</v>
      </c>
      <c r="K4406" s="8">
        <v>35579</v>
      </c>
      <c r="L4406">
        <v>844.08</v>
      </c>
      <c r="M4406">
        <v>1387.0942</v>
      </c>
      <c r="N4406" s="9">
        <f t="shared" si="217"/>
        <v>0.25663242518981688</v>
      </c>
      <c r="O4406" s="9">
        <f t="shared" si="218"/>
        <v>0.23983447233341293</v>
      </c>
    </row>
    <row r="4407" spans="1:15" x14ac:dyDescent="0.15">
      <c r="A4407">
        <f t="shared" si="219"/>
        <v>3</v>
      </c>
      <c r="B4407" s="3" t="s">
        <v>4406</v>
      </c>
      <c r="C4407" s="4">
        <v>-20.034563549158399</v>
      </c>
      <c r="K4407" s="8">
        <v>35580</v>
      </c>
      <c r="L4407">
        <v>848.28</v>
      </c>
      <c r="M4407">
        <v>1390.4694999999999</v>
      </c>
      <c r="N4407" s="9">
        <f t="shared" si="217"/>
        <v>0.26775466284074612</v>
      </c>
      <c r="O4407" s="9">
        <f t="shared" si="218"/>
        <v>0.23987712418883467</v>
      </c>
    </row>
    <row r="4408" spans="1:15" x14ac:dyDescent="0.15">
      <c r="A4408">
        <f t="shared" si="219"/>
        <v>4</v>
      </c>
      <c r="B4408" s="3" t="s">
        <v>4407</v>
      </c>
      <c r="C4408" s="4">
        <v>-22.458747524360898</v>
      </c>
      <c r="K4408" s="8">
        <v>35583</v>
      </c>
      <c r="L4408">
        <v>846.36</v>
      </c>
      <c r="M4408">
        <v>1389.4475</v>
      </c>
      <c r="N4408" s="9">
        <f t="shared" si="217"/>
        <v>0.26761322789360187</v>
      </c>
      <c r="O4408" s="9">
        <f t="shared" si="218"/>
        <v>0.24359795836371601</v>
      </c>
    </row>
    <row r="4409" spans="1:15" x14ac:dyDescent="0.15">
      <c r="A4409">
        <f t="shared" si="219"/>
        <v>5</v>
      </c>
      <c r="B4409" s="3" t="s">
        <v>4408</v>
      </c>
      <c r="C4409" s="4">
        <v>-24.010654431614601</v>
      </c>
      <c r="K4409" s="8">
        <v>35584</v>
      </c>
      <c r="L4409">
        <v>845.48</v>
      </c>
      <c r="M4409">
        <v>1399.1605</v>
      </c>
      <c r="N4409" s="9">
        <f t="shared" si="217"/>
        <v>0.25710717259426685</v>
      </c>
      <c r="O4409" s="9">
        <f t="shared" si="218"/>
        <v>0.24894902596275204</v>
      </c>
    </row>
    <row r="4410" spans="1:15" x14ac:dyDescent="0.15">
      <c r="A4410">
        <f t="shared" si="219"/>
        <v>6</v>
      </c>
      <c r="B4410" s="3" t="s">
        <v>4409</v>
      </c>
      <c r="C4410" s="4">
        <v>-24.1519165555058</v>
      </c>
      <c r="K4410" s="8">
        <v>35585</v>
      </c>
      <c r="L4410">
        <v>840.11</v>
      </c>
      <c r="M4410">
        <v>1402.7904000000001</v>
      </c>
      <c r="N4410" s="9">
        <f t="shared" si="217"/>
        <v>0.23829668062024645</v>
      </c>
      <c r="O4410" s="9">
        <f t="shared" si="218"/>
        <v>0.23844207723153521</v>
      </c>
    </row>
    <row r="4411" spans="1:15" x14ac:dyDescent="0.15">
      <c r="A4411">
        <f t="shared" si="219"/>
        <v>7</v>
      </c>
      <c r="B4411" s="3" t="s">
        <v>4410</v>
      </c>
      <c r="C4411" s="4">
        <v>-24.1519165555058</v>
      </c>
      <c r="K4411" s="8">
        <v>35586</v>
      </c>
      <c r="L4411">
        <v>843.43</v>
      </c>
      <c r="M4411">
        <v>1400.5582999999999</v>
      </c>
      <c r="N4411" s="9">
        <f t="shared" si="217"/>
        <v>0.25318336478314496</v>
      </c>
      <c r="O4411" s="9">
        <f t="shared" si="218"/>
        <v>0.228357987467674</v>
      </c>
    </row>
    <row r="4412" spans="1:15" x14ac:dyDescent="0.15">
      <c r="A4412">
        <f t="shared" si="219"/>
        <v>1</v>
      </c>
      <c r="B4412" s="3" t="s">
        <v>4411</v>
      </c>
      <c r="C4412" s="4">
        <v>-25.6021178419346</v>
      </c>
      <c r="K4412" s="8">
        <v>35587</v>
      </c>
      <c r="L4412">
        <v>858.01</v>
      </c>
      <c r="M4412">
        <v>1411.8585</v>
      </c>
      <c r="N4412" s="9">
        <f t="shared" si="217"/>
        <v>0.27431643670820294</v>
      </c>
      <c r="O4412" s="9">
        <f t="shared" si="218"/>
        <v>0.23297847590682785</v>
      </c>
    </row>
    <row r="4413" spans="1:15" x14ac:dyDescent="0.15">
      <c r="A4413">
        <f t="shared" si="219"/>
        <v>2</v>
      </c>
      <c r="B4413" s="3" t="s">
        <v>4412</v>
      </c>
      <c r="C4413" s="4">
        <v>-23.678238245127101</v>
      </c>
      <c r="K4413" s="8">
        <v>35590</v>
      </c>
      <c r="L4413">
        <v>862.91</v>
      </c>
      <c r="M4413">
        <v>1427.5748000000001</v>
      </c>
      <c r="N4413" s="9">
        <f t="shared" si="217"/>
        <v>0.2837865984289456</v>
      </c>
      <c r="O4413" s="9">
        <f t="shared" si="218"/>
        <v>0.25476460355207675</v>
      </c>
    </row>
    <row r="4414" spans="1:15" x14ac:dyDescent="0.15">
      <c r="A4414">
        <f t="shared" si="219"/>
        <v>3</v>
      </c>
      <c r="B4414" s="3" t="s">
        <v>4413</v>
      </c>
      <c r="C4414" s="4">
        <v>-25.357508614178101</v>
      </c>
      <c r="K4414" s="8">
        <v>35591</v>
      </c>
      <c r="L4414">
        <v>865.27</v>
      </c>
      <c r="M4414">
        <v>1425.8829000000001</v>
      </c>
      <c r="N4414" s="9">
        <f t="shared" si="217"/>
        <v>0.28958075621860879</v>
      </c>
      <c r="O4414" s="9">
        <f t="shared" si="218"/>
        <v>0.25060948099478808</v>
      </c>
    </row>
    <row r="4415" spans="1:15" x14ac:dyDescent="0.15">
      <c r="A4415">
        <f t="shared" si="219"/>
        <v>4</v>
      </c>
      <c r="B4415" s="3" t="s">
        <v>4414</v>
      </c>
      <c r="C4415" s="4">
        <v>-24.4755036348073</v>
      </c>
      <c r="K4415" s="8">
        <v>35592</v>
      </c>
      <c r="L4415">
        <v>869.57</v>
      </c>
      <c r="M4415">
        <v>1424.3222000000001</v>
      </c>
      <c r="N4415" s="9">
        <f t="shared" si="217"/>
        <v>0.29972796843238081</v>
      </c>
      <c r="O4415" s="9">
        <f t="shared" si="218"/>
        <v>0.24508586439151903</v>
      </c>
    </row>
    <row r="4416" spans="1:15" x14ac:dyDescent="0.15">
      <c r="A4416">
        <f t="shared" si="219"/>
        <v>5</v>
      </c>
      <c r="B4416" s="3" t="s">
        <v>4415</v>
      </c>
      <c r="C4416" s="4">
        <v>-22.706016965398302</v>
      </c>
      <c r="K4416" s="8">
        <v>35593</v>
      </c>
      <c r="L4416">
        <v>883.46</v>
      </c>
      <c r="M4416">
        <v>1424.3222000000001</v>
      </c>
      <c r="N4416" s="9">
        <f t="shared" si="217"/>
        <v>0.32270331776260641</v>
      </c>
      <c r="O4416" s="9">
        <f t="shared" si="218"/>
        <v>0.24656894750016201</v>
      </c>
    </row>
    <row r="4417" spans="1:15" x14ac:dyDescent="0.15">
      <c r="A4417">
        <f t="shared" si="219"/>
        <v>6</v>
      </c>
      <c r="B4417" s="3" t="s">
        <v>4416</v>
      </c>
      <c r="C4417" s="4">
        <v>-22.297249892125802</v>
      </c>
      <c r="K4417" s="8">
        <v>35594</v>
      </c>
      <c r="L4417">
        <v>893.27</v>
      </c>
      <c r="M4417">
        <v>1428.1891000000001</v>
      </c>
      <c r="N4417" s="9">
        <f t="shared" si="217"/>
        <v>0.34154839678606286</v>
      </c>
      <c r="O4417" s="9">
        <f t="shared" si="218"/>
        <v>0.24357904467114233</v>
      </c>
    </row>
    <row r="4418" spans="1:15" x14ac:dyDescent="0.15">
      <c r="A4418">
        <f t="shared" si="219"/>
        <v>7</v>
      </c>
      <c r="B4418" s="3" t="s">
        <v>4417</v>
      </c>
      <c r="C4418" s="4">
        <v>-22.297249892125802</v>
      </c>
      <c r="K4418" s="8">
        <v>35597</v>
      </c>
      <c r="L4418">
        <v>893.9</v>
      </c>
      <c r="M4418">
        <v>1427.3476000000001</v>
      </c>
      <c r="N4418" s="9">
        <f t="shared" ref="N4418:N4481" si="220">L4418/L4166-1</f>
        <v>0.34388718503818638</v>
      </c>
      <c r="O4418" s="9">
        <f t="shared" ref="O4418:O4481" si="221">M4418/M4166-1</f>
        <v>0.2523814019535553</v>
      </c>
    </row>
    <row r="4419" spans="1:15" x14ac:dyDescent="0.15">
      <c r="A4419">
        <f t="shared" si="219"/>
        <v>1</v>
      </c>
      <c r="B4419" s="3" t="s">
        <v>4418</v>
      </c>
      <c r="C4419" s="4">
        <v>-21.727993129773999</v>
      </c>
      <c r="K4419" s="8">
        <v>35598</v>
      </c>
      <c r="L4419">
        <v>894.42</v>
      </c>
      <c r="M4419">
        <v>1411.7501999999999</v>
      </c>
      <c r="N4419" s="9">
        <f t="shared" si="220"/>
        <v>0.35096516932000132</v>
      </c>
      <c r="O4419" s="9">
        <f t="shared" si="221"/>
        <v>0.23985181324843952</v>
      </c>
    </row>
    <row r="4420" spans="1:15" x14ac:dyDescent="0.15">
      <c r="A4420">
        <f t="shared" ref="A4420:A4483" si="222">WEEKDAY(B4420,2)</f>
        <v>2</v>
      </c>
      <c r="B4420" s="3" t="s">
        <v>4419</v>
      </c>
      <c r="C4420" s="4">
        <v>-17.897339594435699</v>
      </c>
      <c r="K4420" s="8">
        <v>35599</v>
      </c>
      <c r="L4420">
        <v>889.06</v>
      </c>
      <c r="M4420">
        <v>1406.1224</v>
      </c>
      <c r="N4420" s="9">
        <f t="shared" si="220"/>
        <v>0.34307208894797259</v>
      </c>
      <c r="O4420" s="9">
        <f t="shared" si="221"/>
        <v>0.25422787854136897</v>
      </c>
    </row>
    <row r="4421" spans="1:15" x14ac:dyDescent="0.15">
      <c r="A4421">
        <f t="shared" si="222"/>
        <v>3</v>
      </c>
      <c r="B4421" s="3" t="s">
        <v>4420</v>
      </c>
      <c r="C4421" s="4">
        <v>-20.421554462989299</v>
      </c>
      <c r="K4421" s="8">
        <v>35600</v>
      </c>
      <c r="L4421">
        <v>897.99</v>
      </c>
      <c r="M4421">
        <v>1404.9277</v>
      </c>
      <c r="N4421" s="9">
        <f t="shared" si="220"/>
        <v>0.35627548708654277</v>
      </c>
      <c r="O4421" s="9">
        <f t="shared" si="221"/>
        <v>0.2426753124759522</v>
      </c>
    </row>
    <row r="4422" spans="1:15" x14ac:dyDescent="0.15">
      <c r="A4422">
        <f t="shared" si="222"/>
        <v>4</v>
      </c>
      <c r="B4422" s="3" t="s">
        <v>4421</v>
      </c>
      <c r="C4422" s="4">
        <v>-17.106661287654902</v>
      </c>
      <c r="K4422" s="8">
        <v>35601</v>
      </c>
      <c r="L4422">
        <v>898.7</v>
      </c>
      <c r="M4422">
        <v>1396.0125</v>
      </c>
      <c r="N4422" s="9">
        <f t="shared" si="220"/>
        <v>0.3476995981044928</v>
      </c>
      <c r="O4422" s="9">
        <f t="shared" si="221"/>
        <v>0.24693394105038591</v>
      </c>
    </row>
    <row r="4423" spans="1:15" x14ac:dyDescent="0.15">
      <c r="A4423">
        <f t="shared" si="222"/>
        <v>5</v>
      </c>
      <c r="B4423" s="3" t="s">
        <v>4422</v>
      </c>
      <c r="C4423" s="4">
        <v>-15.957177841877</v>
      </c>
      <c r="K4423" s="8">
        <v>35604</v>
      </c>
      <c r="L4423">
        <v>878.62</v>
      </c>
      <c r="M4423">
        <v>1415.3036</v>
      </c>
      <c r="N4423" s="9">
        <f t="shared" si="220"/>
        <v>0.31362786872990944</v>
      </c>
      <c r="O4423" s="9">
        <f t="shared" si="221"/>
        <v>0.25469576652735881</v>
      </c>
    </row>
    <row r="4424" spans="1:15" x14ac:dyDescent="0.15">
      <c r="A4424">
        <f t="shared" si="222"/>
        <v>6</v>
      </c>
      <c r="B4424" s="3" t="s">
        <v>4423</v>
      </c>
      <c r="C4424" s="4">
        <v>-16.338429224471401</v>
      </c>
      <c r="K4424" s="8">
        <v>35605</v>
      </c>
      <c r="L4424">
        <v>896.34</v>
      </c>
      <c r="M4424">
        <v>1411.0281</v>
      </c>
      <c r="N4424" s="9">
        <f t="shared" si="220"/>
        <v>0.34086285303973196</v>
      </c>
      <c r="O4424" s="9">
        <f t="shared" si="221"/>
        <v>0.24788972871895143</v>
      </c>
    </row>
    <row r="4425" spans="1:15" x14ac:dyDescent="0.15">
      <c r="A4425">
        <f t="shared" si="222"/>
        <v>7</v>
      </c>
      <c r="B4425" s="3" t="s">
        <v>4424</v>
      </c>
      <c r="C4425" s="4">
        <v>-16.338429224471401</v>
      </c>
      <c r="K4425" s="8">
        <v>35606</v>
      </c>
      <c r="L4425">
        <v>888.99</v>
      </c>
      <c r="M4425">
        <v>1398.3733</v>
      </c>
      <c r="N4425" s="9">
        <f t="shared" si="220"/>
        <v>0.33805445596712769</v>
      </c>
      <c r="O4425" s="9">
        <f t="shared" si="221"/>
        <v>0.23669803456417693</v>
      </c>
    </row>
    <row r="4426" spans="1:15" x14ac:dyDescent="0.15">
      <c r="A4426">
        <f t="shared" si="222"/>
        <v>1</v>
      </c>
      <c r="B4426" s="3" t="s">
        <v>4425</v>
      </c>
      <c r="C4426" s="4">
        <v>-14.888166979482801</v>
      </c>
      <c r="K4426" s="8">
        <v>35607</v>
      </c>
      <c r="L4426">
        <v>883.68</v>
      </c>
      <c r="M4426">
        <v>1377.2529999999999</v>
      </c>
      <c r="N4426" s="9">
        <f t="shared" si="220"/>
        <v>0.32178595467803461</v>
      </c>
      <c r="O4426" s="9">
        <f t="shared" si="221"/>
        <v>0.21337002670245186</v>
      </c>
    </row>
    <row r="4427" spans="1:15" x14ac:dyDescent="0.15">
      <c r="A4427">
        <f t="shared" si="222"/>
        <v>2</v>
      </c>
      <c r="B4427" s="3" t="s">
        <v>4426</v>
      </c>
      <c r="C4427" s="4">
        <v>-17.0610388216122</v>
      </c>
      <c r="K4427" s="8">
        <v>35608</v>
      </c>
      <c r="L4427">
        <v>887.3</v>
      </c>
      <c r="M4427">
        <v>1375.9648999999999</v>
      </c>
      <c r="N4427" s="9">
        <f t="shared" si="220"/>
        <v>0.32308426405022139</v>
      </c>
      <c r="O4427" s="9">
        <f t="shared" si="221"/>
        <v>0.21112870832909003</v>
      </c>
    </row>
    <row r="4428" spans="1:15" x14ac:dyDescent="0.15">
      <c r="A4428">
        <f t="shared" si="222"/>
        <v>3</v>
      </c>
      <c r="B4428" s="3" t="s">
        <v>4427</v>
      </c>
      <c r="C4428" s="4">
        <v>-16.1087258855719</v>
      </c>
      <c r="K4428" s="8">
        <v>35611</v>
      </c>
      <c r="L4428">
        <v>885.14</v>
      </c>
      <c r="M4428">
        <v>1361.5483999999999</v>
      </c>
      <c r="N4428" s="9">
        <f t="shared" si="220"/>
        <v>0.30961117358110912</v>
      </c>
      <c r="O4428" s="9">
        <f t="shared" si="221"/>
        <v>0.19920336621109413</v>
      </c>
    </row>
    <row r="4429" spans="1:15" x14ac:dyDescent="0.15">
      <c r="A4429">
        <f t="shared" si="222"/>
        <v>4</v>
      </c>
      <c r="B4429" s="3" t="s">
        <v>4428</v>
      </c>
      <c r="C4429" s="4">
        <v>-17.417818790645502</v>
      </c>
      <c r="K4429" s="8">
        <v>35612</v>
      </c>
      <c r="L4429">
        <v>891.03</v>
      </c>
      <c r="M4429">
        <v>1371.104</v>
      </c>
      <c r="N4429" s="9">
        <f t="shared" si="220"/>
        <v>0.3227683674529771</v>
      </c>
      <c r="O4429" s="9">
        <f t="shared" si="221"/>
        <v>0.20403784870651287</v>
      </c>
    </row>
    <row r="4430" spans="1:15" x14ac:dyDescent="0.15">
      <c r="A4430">
        <f t="shared" si="222"/>
        <v>5</v>
      </c>
      <c r="B4430" s="3" t="s">
        <v>4429</v>
      </c>
      <c r="C4430" s="4">
        <v>-17.137066957311401</v>
      </c>
      <c r="K4430" s="8">
        <v>35613</v>
      </c>
      <c r="L4430">
        <v>904.03</v>
      </c>
      <c r="M4430">
        <v>1381.5472</v>
      </c>
      <c r="N4430" s="9">
        <f t="shared" si="220"/>
        <v>0.3444824509220703</v>
      </c>
      <c r="O4430" s="9">
        <f t="shared" si="221"/>
        <v>0.2132085666546859</v>
      </c>
    </row>
    <row r="4431" spans="1:15" x14ac:dyDescent="0.15">
      <c r="A4431">
        <f t="shared" si="222"/>
        <v>6</v>
      </c>
      <c r="B4431" s="3" t="s">
        <v>4430</v>
      </c>
      <c r="C4431" s="4">
        <v>-17.476206543803102</v>
      </c>
      <c r="K4431" s="8">
        <v>35614</v>
      </c>
      <c r="L4431">
        <v>916.92</v>
      </c>
      <c r="M4431">
        <v>1408.4553000000001</v>
      </c>
      <c r="N4431" s="9">
        <f t="shared" si="220"/>
        <v>0.39468240447797509</v>
      </c>
      <c r="O4431" s="9">
        <f t="shared" si="221"/>
        <v>0.22727170540501174</v>
      </c>
    </row>
    <row r="4432" spans="1:15" x14ac:dyDescent="0.15">
      <c r="A4432">
        <f t="shared" si="222"/>
        <v>7</v>
      </c>
      <c r="B4432" s="3" t="s">
        <v>4431</v>
      </c>
      <c r="C4432" s="4">
        <v>-17.476206543803102</v>
      </c>
      <c r="K4432" s="8">
        <v>35618</v>
      </c>
      <c r="L4432">
        <v>912.2</v>
      </c>
      <c r="M4432">
        <v>1414.3634</v>
      </c>
      <c r="N4432" s="9">
        <f t="shared" si="220"/>
        <v>0.39792196646948863</v>
      </c>
      <c r="O4432" s="9">
        <f t="shared" si="221"/>
        <v>0.23102478589458353</v>
      </c>
    </row>
    <row r="4433" spans="1:15" x14ac:dyDescent="0.15">
      <c r="A4433">
        <f t="shared" si="222"/>
        <v>1</v>
      </c>
      <c r="B4433" s="3" t="s">
        <v>4432</v>
      </c>
      <c r="C4433" s="4">
        <v>-18.158782527245201</v>
      </c>
      <c r="K4433" s="8">
        <v>35619</v>
      </c>
      <c r="L4433">
        <v>918.75</v>
      </c>
      <c r="M4433">
        <v>1410.6815999999999</v>
      </c>
      <c r="N4433" s="9">
        <f t="shared" si="220"/>
        <v>0.40320733104238249</v>
      </c>
      <c r="O4433" s="9">
        <f t="shared" si="221"/>
        <v>0.23500141387488371</v>
      </c>
    </row>
    <row r="4434" spans="1:15" x14ac:dyDescent="0.15">
      <c r="A4434">
        <f t="shared" si="222"/>
        <v>2</v>
      </c>
      <c r="B4434" s="3" t="s">
        <v>4433</v>
      </c>
      <c r="C4434" s="4">
        <v>-16.921672581974999</v>
      </c>
      <c r="K4434" s="8">
        <v>35620</v>
      </c>
      <c r="L4434">
        <v>907.54</v>
      </c>
      <c r="M4434">
        <v>1418.5009</v>
      </c>
      <c r="N4434" s="9">
        <f t="shared" si="220"/>
        <v>0.38331859890863651</v>
      </c>
      <c r="O4434" s="9">
        <f t="shared" si="221"/>
        <v>0.24383979634185926</v>
      </c>
    </row>
    <row r="4435" spans="1:15" x14ac:dyDescent="0.15">
      <c r="A4435">
        <f t="shared" si="222"/>
        <v>3</v>
      </c>
      <c r="B4435" s="3" t="s">
        <v>4434</v>
      </c>
      <c r="C4435" s="4">
        <v>-14.6394995407579</v>
      </c>
      <c r="K4435" s="8">
        <v>35621</v>
      </c>
      <c r="L4435">
        <v>913.78</v>
      </c>
      <c r="M4435">
        <v>1418.5009</v>
      </c>
      <c r="N4435" s="9">
        <f t="shared" si="220"/>
        <v>0.415243080830765</v>
      </c>
      <c r="O4435" s="9">
        <f t="shared" si="221"/>
        <v>0.23996286320136972</v>
      </c>
    </row>
    <row r="4436" spans="1:15" x14ac:dyDescent="0.15">
      <c r="A4436">
        <f t="shared" si="222"/>
        <v>4</v>
      </c>
      <c r="B4436" s="3" t="s">
        <v>4435</v>
      </c>
      <c r="C4436" s="4">
        <v>-15.1062821764191</v>
      </c>
      <c r="K4436" s="8">
        <v>35622</v>
      </c>
      <c r="L4436">
        <v>916.68</v>
      </c>
      <c r="M4436">
        <v>1427.5479</v>
      </c>
      <c r="N4436" s="9">
        <f t="shared" si="220"/>
        <v>0.41859205496835283</v>
      </c>
      <c r="O4436" s="9">
        <f t="shared" si="221"/>
        <v>0.26619996382914057</v>
      </c>
    </row>
    <row r="4437" spans="1:15" x14ac:dyDescent="0.15">
      <c r="A4437">
        <f t="shared" si="222"/>
        <v>5</v>
      </c>
      <c r="B4437" s="3" t="s">
        <v>4436</v>
      </c>
      <c r="C4437" s="4">
        <v>-15.596150658099701</v>
      </c>
      <c r="K4437" s="8">
        <v>35625</v>
      </c>
      <c r="L4437">
        <v>918.38</v>
      </c>
      <c r="M4437">
        <v>1429.982</v>
      </c>
      <c r="N4437" s="9">
        <f t="shared" si="220"/>
        <v>0.45820895522388061</v>
      </c>
      <c r="O4437" s="9">
        <f t="shared" si="221"/>
        <v>0.29149965770312458</v>
      </c>
    </row>
    <row r="4438" spans="1:15" x14ac:dyDescent="0.15">
      <c r="A4438">
        <f t="shared" si="222"/>
        <v>6</v>
      </c>
      <c r="B4438" s="3" t="s">
        <v>4437</v>
      </c>
      <c r="C4438" s="4">
        <v>-15.8384649254159</v>
      </c>
      <c r="K4438" s="8">
        <v>35626</v>
      </c>
      <c r="L4438">
        <v>925.76</v>
      </c>
      <c r="M4438">
        <v>1424.4532999999999</v>
      </c>
      <c r="N4438" s="9">
        <f t="shared" si="220"/>
        <v>0.47327211674650282</v>
      </c>
      <c r="O4438" s="9">
        <f t="shared" si="221"/>
        <v>0.27746945317492711</v>
      </c>
    </row>
    <row r="4439" spans="1:15" x14ac:dyDescent="0.15">
      <c r="A4439">
        <f t="shared" si="222"/>
        <v>7</v>
      </c>
      <c r="B4439" s="3" t="s">
        <v>4438</v>
      </c>
      <c r="C4439" s="4">
        <v>-15.8384649254159</v>
      </c>
      <c r="K4439" s="8">
        <v>35627</v>
      </c>
      <c r="L4439">
        <v>936.59</v>
      </c>
      <c r="M4439">
        <v>1399.8622</v>
      </c>
      <c r="N4439" s="9">
        <f t="shared" si="220"/>
        <v>0.47710820571861134</v>
      </c>
      <c r="O4439" s="9">
        <f t="shared" si="221"/>
        <v>0.25724927195856062</v>
      </c>
    </row>
    <row r="4440" spans="1:15" x14ac:dyDescent="0.15">
      <c r="A4440">
        <f t="shared" si="222"/>
        <v>1</v>
      </c>
      <c r="B4440" s="3" t="s">
        <v>4439</v>
      </c>
      <c r="C4440" s="4">
        <v>-15.1476680657478</v>
      </c>
      <c r="K4440" s="8">
        <v>35628</v>
      </c>
      <c r="L4440">
        <v>931.61</v>
      </c>
      <c r="M4440">
        <v>1399.8622</v>
      </c>
      <c r="N4440" s="9">
        <f t="shared" si="220"/>
        <v>0.44758841444465181</v>
      </c>
      <c r="O4440" s="9">
        <f t="shared" si="221"/>
        <v>0.2614204253261565</v>
      </c>
    </row>
    <row r="4441" spans="1:15" x14ac:dyDescent="0.15">
      <c r="A4441">
        <f t="shared" si="222"/>
        <v>2</v>
      </c>
      <c r="B4441" s="3" t="s">
        <v>4440</v>
      </c>
      <c r="C4441" s="4">
        <v>-15.7015915309013</v>
      </c>
      <c r="K4441" s="8">
        <v>35629</v>
      </c>
      <c r="L4441">
        <v>915.3</v>
      </c>
      <c r="M4441">
        <v>1392.8909000000001</v>
      </c>
      <c r="N4441" s="9">
        <f t="shared" si="220"/>
        <v>0.43299985909539229</v>
      </c>
      <c r="O4441" s="9">
        <f t="shared" si="221"/>
        <v>0.23735654356595703</v>
      </c>
    </row>
    <row r="4442" spans="1:15" x14ac:dyDescent="0.15">
      <c r="A4442">
        <f t="shared" si="222"/>
        <v>3</v>
      </c>
      <c r="B4442" s="3" t="s">
        <v>4441</v>
      </c>
      <c r="C4442" s="4">
        <v>-16.131106681716801</v>
      </c>
      <c r="K4442" s="8">
        <v>35632</v>
      </c>
      <c r="L4442">
        <v>912.94</v>
      </c>
      <c r="M4442">
        <v>1413.7526</v>
      </c>
      <c r="N4442" s="9">
        <f t="shared" si="220"/>
        <v>0.44049102986888</v>
      </c>
      <c r="O4442" s="9">
        <f t="shared" si="221"/>
        <v>0.2600592652355036</v>
      </c>
    </row>
    <row r="4443" spans="1:15" x14ac:dyDescent="0.15">
      <c r="A4443">
        <f t="shared" si="222"/>
        <v>4</v>
      </c>
      <c r="B4443" s="3" t="s">
        <v>4442</v>
      </c>
      <c r="C4443" s="4">
        <v>-17.832701961109802</v>
      </c>
      <c r="K4443" s="8">
        <v>35633</v>
      </c>
      <c r="L4443">
        <v>933.98</v>
      </c>
      <c r="M4443">
        <v>1413.0568000000001</v>
      </c>
      <c r="N4443" s="9">
        <f t="shared" si="220"/>
        <v>0.48991018871536363</v>
      </c>
      <c r="O4443" s="9">
        <f t="shared" si="221"/>
        <v>0.25544999320769346</v>
      </c>
    </row>
    <row r="4444" spans="1:15" x14ac:dyDescent="0.15">
      <c r="A4444">
        <f t="shared" si="222"/>
        <v>5</v>
      </c>
      <c r="B4444" s="3" t="s">
        <v>4443</v>
      </c>
      <c r="C4444" s="4">
        <v>-18.750633095363</v>
      </c>
      <c r="K4444" s="8">
        <v>35634</v>
      </c>
      <c r="L4444">
        <v>936.56</v>
      </c>
      <c r="M4444">
        <v>1423.6925000000001</v>
      </c>
      <c r="N4444" s="9">
        <f t="shared" si="220"/>
        <v>0.49455038697837694</v>
      </c>
      <c r="O4444" s="9">
        <f t="shared" si="221"/>
        <v>0.2574742696462291</v>
      </c>
    </row>
    <row r="4445" spans="1:15" x14ac:dyDescent="0.15">
      <c r="A4445">
        <f t="shared" si="222"/>
        <v>6</v>
      </c>
      <c r="B4445" s="3" t="s">
        <v>4444</v>
      </c>
      <c r="C4445" s="4">
        <v>-18.8801529494568</v>
      </c>
      <c r="K4445" s="8">
        <v>35635</v>
      </c>
      <c r="L4445">
        <v>940.3</v>
      </c>
      <c r="M4445">
        <v>1414.9625000000001</v>
      </c>
      <c r="N4445" s="9">
        <f t="shared" si="220"/>
        <v>0.48977296132579173</v>
      </c>
      <c r="O4445" s="9">
        <f t="shared" si="221"/>
        <v>0.24656469820221227</v>
      </c>
    </row>
    <row r="4446" spans="1:15" x14ac:dyDescent="0.15">
      <c r="A4446">
        <f t="shared" si="222"/>
        <v>7</v>
      </c>
      <c r="B4446" s="3" t="s">
        <v>4445</v>
      </c>
      <c r="C4446" s="4">
        <v>-18.8801529494568</v>
      </c>
      <c r="K4446" s="8">
        <v>35636</v>
      </c>
      <c r="L4446">
        <v>938.79</v>
      </c>
      <c r="M4446">
        <v>1427.1704</v>
      </c>
      <c r="N4446" s="9">
        <f t="shared" si="220"/>
        <v>0.47631703097971378</v>
      </c>
      <c r="O4446" s="9">
        <f t="shared" si="221"/>
        <v>0.25855243890598567</v>
      </c>
    </row>
    <row r="4447" spans="1:15" x14ac:dyDescent="0.15">
      <c r="A4447">
        <f t="shared" si="222"/>
        <v>1</v>
      </c>
      <c r="B4447" s="3" t="s">
        <v>4446</v>
      </c>
      <c r="C4447" s="4">
        <v>-20.5624644749265</v>
      </c>
      <c r="K4447" s="8">
        <v>35639</v>
      </c>
      <c r="L4447">
        <v>936.45</v>
      </c>
      <c r="M4447">
        <v>1435.962</v>
      </c>
      <c r="N4447" s="9">
        <f t="shared" si="220"/>
        <v>0.48428460477722668</v>
      </c>
      <c r="O4447" s="9">
        <f t="shared" si="221"/>
        <v>0.25160955059142287</v>
      </c>
    </row>
    <row r="4448" spans="1:15" x14ac:dyDescent="0.15">
      <c r="A4448">
        <f t="shared" si="222"/>
        <v>2</v>
      </c>
      <c r="B4448" s="3" t="s">
        <v>4447</v>
      </c>
      <c r="C4448" s="4">
        <v>-19.804016921887001</v>
      </c>
      <c r="K4448" s="8">
        <v>35640</v>
      </c>
      <c r="L4448">
        <v>942.29</v>
      </c>
      <c r="M4448">
        <v>1436.0592999999999</v>
      </c>
      <c r="N4448" s="9">
        <f t="shared" si="220"/>
        <v>0.48331391871044915</v>
      </c>
      <c r="O4448" s="9">
        <f t="shared" si="221"/>
        <v>0.25763288584702959</v>
      </c>
    </row>
    <row r="4449" spans="1:15" x14ac:dyDescent="0.15">
      <c r="A4449">
        <f t="shared" si="222"/>
        <v>3</v>
      </c>
      <c r="B4449" s="3" t="s">
        <v>4448</v>
      </c>
      <c r="C4449" s="4">
        <v>-21.288108670575301</v>
      </c>
      <c r="K4449" s="8">
        <v>35641</v>
      </c>
      <c r="L4449">
        <v>952.29</v>
      </c>
      <c r="M4449">
        <v>1453.7447</v>
      </c>
      <c r="N4449" s="9">
        <f t="shared" si="220"/>
        <v>0.48806938042034509</v>
      </c>
      <c r="O4449" s="9">
        <f t="shared" si="221"/>
        <v>0.26372022683849905</v>
      </c>
    </row>
    <row r="4450" spans="1:15" x14ac:dyDescent="0.15">
      <c r="A4450">
        <f t="shared" si="222"/>
        <v>4</v>
      </c>
      <c r="B4450" s="3" t="s">
        <v>4449</v>
      </c>
      <c r="C4450" s="4">
        <v>-19.508051381095701</v>
      </c>
      <c r="K4450" s="8">
        <v>35642</v>
      </c>
      <c r="L4450">
        <v>954.31</v>
      </c>
      <c r="M4450">
        <v>1450.6273000000001</v>
      </c>
      <c r="N4450" s="9">
        <f t="shared" si="220"/>
        <v>0.46812405772130083</v>
      </c>
      <c r="O4450" s="9">
        <f t="shared" si="221"/>
        <v>0.25552912294987196</v>
      </c>
    </row>
    <row r="4451" spans="1:15" x14ac:dyDescent="0.15">
      <c r="A4451">
        <f t="shared" si="222"/>
        <v>5</v>
      </c>
      <c r="B4451" s="3" t="s">
        <v>4450</v>
      </c>
      <c r="C4451" s="4">
        <v>-19.079308511402701</v>
      </c>
      <c r="K4451" s="8">
        <v>35643</v>
      </c>
      <c r="L4451">
        <v>947.14</v>
      </c>
      <c r="M4451">
        <v>1455.4954</v>
      </c>
      <c r="N4451" s="9">
        <f t="shared" si="220"/>
        <v>0.42966686289604361</v>
      </c>
      <c r="O4451" s="9">
        <f t="shared" si="221"/>
        <v>0.24784864384015215</v>
      </c>
    </row>
    <row r="4452" spans="1:15" x14ac:dyDescent="0.15">
      <c r="A4452">
        <f t="shared" si="222"/>
        <v>6</v>
      </c>
      <c r="B4452" s="3" t="s">
        <v>4451</v>
      </c>
      <c r="C4452" s="4">
        <v>-18.830819239666901</v>
      </c>
      <c r="K4452" s="8">
        <v>35646</v>
      </c>
      <c r="L4452">
        <v>950.3</v>
      </c>
      <c r="M4452">
        <v>1467.6984</v>
      </c>
      <c r="N4452" s="9">
        <f t="shared" si="220"/>
        <v>0.43934689426411988</v>
      </c>
      <c r="O4452" s="9">
        <f t="shared" si="221"/>
        <v>0.24651354613574439</v>
      </c>
    </row>
    <row r="4453" spans="1:15" x14ac:dyDescent="0.15">
      <c r="A4453">
        <f t="shared" si="222"/>
        <v>7</v>
      </c>
      <c r="B4453" s="3" t="s">
        <v>4452</v>
      </c>
      <c r="C4453" s="4">
        <v>-18.830819239666901</v>
      </c>
      <c r="K4453" s="8">
        <v>35647</v>
      </c>
      <c r="L4453">
        <v>952.37</v>
      </c>
      <c r="M4453">
        <v>1468.7005999999999</v>
      </c>
      <c r="N4453" s="9">
        <f t="shared" si="220"/>
        <v>0.43780005434946712</v>
      </c>
      <c r="O4453" s="9">
        <f t="shared" si="221"/>
        <v>0.24236262813683296</v>
      </c>
    </row>
    <row r="4454" spans="1:15" x14ac:dyDescent="0.15">
      <c r="A4454">
        <f t="shared" si="222"/>
        <v>1</v>
      </c>
      <c r="B4454" s="3" t="s">
        <v>4453</v>
      </c>
      <c r="C4454" s="4">
        <v>-19.6722824542599</v>
      </c>
      <c r="K4454" s="8">
        <v>35648</v>
      </c>
      <c r="L4454">
        <v>960.32</v>
      </c>
      <c r="M4454">
        <v>1480.087</v>
      </c>
      <c r="N4454" s="9">
        <f t="shared" si="220"/>
        <v>0.44591664659118302</v>
      </c>
      <c r="O4454" s="9">
        <f t="shared" si="221"/>
        <v>0.25707989521665886</v>
      </c>
    </row>
    <row r="4455" spans="1:15" x14ac:dyDescent="0.15">
      <c r="A4455">
        <f t="shared" si="222"/>
        <v>2</v>
      </c>
      <c r="B4455" s="3" t="s">
        <v>4454</v>
      </c>
      <c r="C4455" s="4">
        <v>-20.858650771493402</v>
      </c>
      <c r="K4455" s="8">
        <v>35649</v>
      </c>
      <c r="L4455">
        <v>951.19</v>
      </c>
      <c r="M4455">
        <v>1486.8344999999999</v>
      </c>
      <c r="N4455" s="9">
        <f t="shared" si="220"/>
        <v>0.43556347062285883</v>
      </c>
      <c r="O4455" s="9">
        <f t="shared" si="221"/>
        <v>0.25171646097758416</v>
      </c>
    </row>
    <row r="4456" spans="1:15" x14ac:dyDescent="0.15">
      <c r="A4456">
        <f t="shared" si="222"/>
        <v>3</v>
      </c>
      <c r="B4456" s="3" t="s">
        <v>4455</v>
      </c>
      <c r="C4456" s="4">
        <v>-18.726645984143399</v>
      </c>
      <c r="K4456" s="8">
        <v>35650</v>
      </c>
      <c r="L4456">
        <v>933.54</v>
      </c>
      <c r="M4456">
        <v>1470.4609</v>
      </c>
      <c r="N4456" s="9">
        <f t="shared" si="220"/>
        <v>0.40996828273674657</v>
      </c>
      <c r="O4456" s="9">
        <f t="shared" si="221"/>
        <v>0.22851577479591723</v>
      </c>
    </row>
    <row r="4457" spans="1:15" x14ac:dyDescent="0.15">
      <c r="A4457">
        <f t="shared" si="222"/>
        <v>4</v>
      </c>
      <c r="B4457" s="3" t="s">
        <v>4456</v>
      </c>
      <c r="C4457" s="4">
        <v>-16.5691101267413</v>
      </c>
      <c r="K4457" s="8">
        <v>35653</v>
      </c>
      <c r="L4457">
        <v>937</v>
      </c>
      <c r="M4457">
        <v>1457.1474000000001</v>
      </c>
      <c r="N4457" s="9">
        <f t="shared" si="220"/>
        <v>0.40739294350901978</v>
      </c>
      <c r="O4457" s="9">
        <f t="shared" si="221"/>
        <v>0.21044874612853404</v>
      </c>
    </row>
    <row r="4458" spans="1:15" x14ac:dyDescent="0.15">
      <c r="A4458">
        <f t="shared" si="222"/>
        <v>5</v>
      </c>
      <c r="B4458" s="3" t="s">
        <v>4457</v>
      </c>
      <c r="C4458" s="4">
        <v>-16.855241336606898</v>
      </c>
      <c r="K4458" s="8">
        <v>35654</v>
      </c>
      <c r="L4458">
        <v>926.53</v>
      </c>
      <c r="M4458">
        <v>1446.7463</v>
      </c>
      <c r="N4458" s="9">
        <f t="shared" si="220"/>
        <v>0.40340805816419256</v>
      </c>
      <c r="O4458" s="9">
        <f t="shared" si="221"/>
        <v>0.19030046823129898</v>
      </c>
    </row>
    <row r="4459" spans="1:15" x14ac:dyDescent="0.15">
      <c r="A4459">
        <f t="shared" si="222"/>
        <v>6</v>
      </c>
      <c r="B4459" s="3" t="s">
        <v>4458</v>
      </c>
      <c r="C4459" s="4">
        <v>-17.818274056926999</v>
      </c>
      <c r="K4459" s="8">
        <v>35655</v>
      </c>
      <c r="L4459">
        <v>922.02</v>
      </c>
      <c r="M4459">
        <v>1446.8598999999999</v>
      </c>
      <c r="N4459" s="9">
        <f t="shared" si="220"/>
        <v>0.39267426931500649</v>
      </c>
      <c r="O4459" s="9">
        <f t="shared" si="221"/>
        <v>0.1897817373761761</v>
      </c>
    </row>
    <row r="4460" spans="1:15" x14ac:dyDescent="0.15">
      <c r="A4460">
        <f t="shared" si="222"/>
        <v>7</v>
      </c>
      <c r="B4460" s="3" t="s">
        <v>4459</v>
      </c>
      <c r="C4460" s="4">
        <v>-17.818274056926999</v>
      </c>
      <c r="K4460" s="8">
        <v>35656</v>
      </c>
      <c r="L4460">
        <v>924.77</v>
      </c>
      <c r="M4460">
        <v>1461.2828</v>
      </c>
      <c r="N4460" s="9">
        <f t="shared" si="220"/>
        <v>0.39634293652231678</v>
      </c>
      <c r="O4460" s="9">
        <f t="shared" si="221"/>
        <v>0.19234371366442127</v>
      </c>
    </row>
    <row r="4461" spans="1:15" x14ac:dyDescent="0.15">
      <c r="A4461">
        <f t="shared" si="222"/>
        <v>1</v>
      </c>
      <c r="B4461" s="3" t="s">
        <v>4460</v>
      </c>
      <c r="C4461" s="4">
        <v>-17.6112686279921</v>
      </c>
      <c r="K4461" s="8">
        <v>35657</v>
      </c>
      <c r="L4461">
        <v>900.81</v>
      </c>
      <c r="M4461">
        <v>1483.5273999999999</v>
      </c>
      <c r="N4461" s="9">
        <f t="shared" si="220"/>
        <v>0.35417386990574395</v>
      </c>
      <c r="O4461" s="9">
        <f t="shared" si="221"/>
        <v>0.21189585125921706</v>
      </c>
    </row>
    <row r="4462" spans="1:15" x14ac:dyDescent="0.15">
      <c r="A4462">
        <f t="shared" si="222"/>
        <v>2</v>
      </c>
      <c r="B4462" s="3" t="s">
        <v>4461</v>
      </c>
      <c r="C4462" s="4">
        <v>-19.8168915230445</v>
      </c>
      <c r="K4462" s="8">
        <v>35660</v>
      </c>
      <c r="L4462">
        <v>912.49</v>
      </c>
      <c r="M4462">
        <v>1487.2943</v>
      </c>
      <c r="N4462" s="9">
        <f t="shared" si="220"/>
        <v>0.36891295868462892</v>
      </c>
      <c r="O4462" s="9">
        <f t="shared" si="221"/>
        <v>0.22395358685692823</v>
      </c>
    </row>
    <row r="4463" spans="1:15" x14ac:dyDescent="0.15">
      <c r="A4463">
        <f t="shared" si="222"/>
        <v>3</v>
      </c>
      <c r="B4463" s="3" t="s">
        <v>4462</v>
      </c>
      <c r="C4463" s="4">
        <v>-16.999206792007602</v>
      </c>
      <c r="K4463" s="8">
        <v>35661</v>
      </c>
      <c r="L4463">
        <v>926.01</v>
      </c>
      <c r="M4463">
        <v>1488.5143</v>
      </c>
      <c r="N4463" s="9">
        <f t="shared" si="220"/>
        <v>0.39105289248749409</v>
      </c>
      <c r="O4463" s="9">
        <f t="shared" si="221"/>
        <v>0.23274294471592305</v>
      </c>
    </row>
    <row r="4464" spans="1:15" x14ac:dyDescent="0.15">
      <c r="A4464">
        <f t="shared" si="222"/>
        <v>4</v>
      </c>
      <c r="B4464" s="3" t="s">
        <v>4463</v>
      </c>
      <c r="C4464" s="4">
        <v>-15.471741786076</v>
      </c>
      <c r="K4464" s="8">
        <v>35662</v>
      </c>
      <c r="L4464">
        <v>939.35</v>
      </c>
      <c r="M4464">
        <v>1493.4141</v>
      </c>
      <c r="N4464" s="9">
        <f t="shared" si="220"/>
        <v>0.41240771648097185</v>
      </c>
      <c r="O4464" s="9">
        <f t="shared" si="221"/>
        <v>0.24301650472951897</v>
      </c>
    </row>
    <row r="4465" spans="1:15" x14ac:dyDescent="0.15">
      <c r="A4465">
        <f t="shared" si="222"/>
        <v>5</v>
      </c>
      <c r="B4465" s="3" t="s">
        <v>4464</v>
      </c>
      <c r="C4465" s="4">
        <v>-16.5691001975311</v>
      </c>
      <c r="K4465" s="8">
        <v>35663</v>
      </c>
      <c r="L4465">
        <v>925.05</v>
      </c>
      <c r="M4465">
        <v>1472.8885</v>
      </c>
      <c r="N4465" s="9">
        <f t="shared" si="220"/>
        <v>0.3792717838611559</v>
      </c>
      <c r="O4465" s="9">
        <f t="shared" si="221"/>
        <v>0.2259323888306024</v>
      </c>
    </row>
    <row r="4466" spans="1:15" x14ac:dyDescent="0.15">
      <c r="A4466">
        <f t="shared" si="222"/>
        <v>6</v>
      </c>
      <c r="B4466" s="3" t="s">
        <v>4465</v>
      </c>
      <c r="C4466" s="4">
        <v>-16.513456853405899</v>
      </c>
      <c r="K4466" s="8">
        <v>35664</v>
      </c>
      <c r="L4466">
        <v>923.54</v>
      </c>
      <c r="M4466">
        <v>1476.8911000000001</v>
      </c>
      <c r="N4466" s="9">
        <f t="shared" si="220"/>
        <v>0.38455541729757292</v>
      </c>
      <c r="O4466" s="9">
        <f t="shared" si="221"/>
        <v>0.24330922774364994</v>
      </c>
    </row>
    <row r="4467" spans="1:15" x14ac:dyDescent="0.15">
      <c r="A4467">
        <f t="shared" si="222"/>
        <v>7</v>
      </c>
      <c r="B4467" s="3" t="s">
        <v>4466</v>
      </c>
      <c r="C4467" s="4">
        <v>-16.513456853405899</v>
      </c>
      <c r="K4467" s="8">
        <v>35667</v>
      </c>
      <c r="L4467">
        <v>920.16</v>
      </c>
      <c r="M4467">
        <v>1494.7234000000001</v>
      </c>
      <c r="N4467" s="9">
        <f t="shared" si="220"/>
        <v>0.38603362053383128</v>
      </c>
      <c r="O4467" s="9">
        <f t="shared" si="221"/>
        <v>0.24363995493778989</v>
      </c>
    </row>
    <row r="4468" spans="1:15" x14ac:dyDescent="0.15">
      <c r="A4468">
        <f t="shared" si="222"/>
        <v>1</v>
      </c>
      <c r="B4468" s="3" t="s">
        <v>4467</v>
      </c>
      <c r="C4468" s="4">
        <v>-16.672128503879001</v>
      </c>
      <c r="K4468" s="8">
        <v>35668</v>
      </c>
      <c r="L4468">
        <v>913.02</v>
      </c>
      <c r="M4468">
        <v>1486.9638</v>
      </c>
      <c r="N4468" s="9">
        <f t="shared" si="220"/>
        <v>0.37007803121248495</v>
      </c>
      <c r="O4468" s="9">
        <f t="shared" si="221"/>
        <v>0.21693055961345364</v>
      </c>
    </row>
    <row r="4469" spans="1:15" x14ac:dyDescent="0.15">
      <c r="A4469">
        <f t="shared" si="222"/>
        <v>2</v>
      </c>
      <c r="B4469" s="3" t="s">
        <v>4468</v>
      </c>
      <c r="C4469" s="4">
        <v>-17.2061715169203</v>
      </c>
      <c r="K4469" s="8">
        <v>35669</v>
      </c>
      <c r="L4469">
        <v>913.7</v>
      </c>
      <c r="M4469">
        <v>1494.8439000000001</v>
      </c>
      <c r="N4469" s="9">
        <f t="shared" si="220"/>
        <v>0.37437764173222443</v>
      </c>
      <c r="O4469" s="9">
        <f t="shared" si="221"/>
        <v>0.22294075562724003</v>
      </c>
    </row>
    <row r="4470" spans="1:15" x14ac:dyDescent="0.15">
      <c r="A4470">
        <f t="shared" si="222"/>
        <v>3</v>
      </c>
      <c r="B4470" s="3" t="s">
        <v>4469</v>
      </c>
      <c r="C4470" s="4">
        <v>-18.538676593751902</v>
      </c>
      <c r="K4470" s="8">
        <v>35670</v>
      </c>
      <c r="L4470">
        <v>903.67</v>
      </c>
      <c r="M4470">
        <v>1520.2014999999999</v>
      </c>
      <c r="N4470" s="9">
        <f t="shared" si="220"/>
        <v>0.37461210830544567</v>
      </c>
      <c r="O4470" s="9">
        <f t="shared" si="221"/>
        <v>0.2601510571639003</v>
      </c>
    </row>
    <row r="4471" spans="1:15" x14ac:dyDescent="0.15">
      <c r="A4471">
        <f t="shared" si="222"/>
        <v>4</v>
      </c>
      <c r="B4471" s="3" t="s">
        <v>4470</v>
      </c>
      <c r="C4471" s="4">
        <v>-21.297715114037</v>
      </c>
      <c r="K4471" s="8">
        <v>35671</v>
      </c>
      <c r="L4471">
        <v>899.47</v>
      </c>
      <c r="M4471">
        <v>1537.5115000000001</v>
      </c>
      <c r="N4471" s="9">
        <f t="shared" si="220"/>
        <v>0.37957637387076493</v>
      </c>
      <c r="O4471" s="9">
        <f t="shared" si="221"/>
        <v>0.28070557144821784</v>
      </c>
    </row>
    <row r="4472" spans="1:15" x14ac:dyDescent="0.15">
      <c r="A4472">
        <f t="shared" si="222"/>
        <v>5</v>
      </c>
      <c r="B4472" s="3" t="s">
        <v>4471</v>
      </c>
      <c r="C4472" s="4">
        <v>-20.583903942119001</v>
      </c>
      <c r="K4472" s="8">
        <v>35675</v>
      </c>
      <c r="L4472">
        <v>927.58</v>
      </c>
      <c r="M4472">
        <v>1531.2352000000001</v>
      </c>
      <c r="N4472" s="9">
        <f t="shared" si="220"/>
        <v>0.41675830889540566</v>
      </c>
      <c r="O4472" s="9">
        <f t="shared" si="221"/>
        <v>0.28001326796209303</v>
      </c>
    </row>
    <row r="4473" spans="1:15" x14ac:dyDescent="0.15">
      <c r="A4473">
        <f t="shared" si="222"/>
        <v>6</v>
      </c>
      <c r="B4473" s="3" t="s">
        <v>4472</v>
      </c>
      <c r="C4473" s="4">
        <v>-19.981231181271799</v>
      </c>
      <c r="K4473" s="8">
        <v>35676</v>
      </c>
      <c r="L4473">
        <v>927.86</v>
      </c>
      <c r="M4473">
        <v>1531.2352000000001</v>
      </c>
      <c r="N4473" s="9">
        <f t="shared" si="220"/>
        <v>0.41526212229831749</v>
      </c>
      <c r="O4473" s="9">
        <f t="shared" si="221"/>
        <v>0.28854366945104171</v>
      </c>
    </row>
    <row r="4474" spans="1:15" x14ac:dyDescent="0.15">
      <c r="A4474">
        <f t="shared" si="222"/>
        <v>7</v>
      </c>
      <c r="B4474" s="3" t="s">
        <v>4473</v>
      </c>
      <c r="C4474" s="4">
        <v>-19.981231181271799</v>
      </c>
      <c r="K4474" s="8">
        <v>35677</v>
      </c>
      <c r="L4474">
        <v>930.87</v>
      </c>
      <c r="M4474">
        <v>1546.3339000000001</v>
      </c>
      <c r="N4474" s="9">
        <f t="shared" si="220"/>
        <v>0.43334257206208404</v>
      </c>
      <c r="O4474" s="9">
        <f t="shared" si="221"/>
        <v>0.29326453358106908</v>
      </c>
    </row>
    <row r="4475" spans="1:15" x14ac:dyDescent="0.15">
      <c r="A4475">
        <f t="shared" si="222"/>
        <v>1</v>
      </c>
      <c r="B4475" s="3" t="s">
        <v>4474</v>
      </c>
      <c r="C4475" s="4">
        <v>-21.753876449181998</v>
      </c>
      <c r="K4475" s="8">
        <v>35678</v>
      </c>
      <c r="L4475">
        <v>929.05</v>
      </c>
      <c r="M4475">
        <v>1539.2972</v>
      </c>
      <c r="N4475" s="9">
        <f t="shared" si="220"/>
        <v>0.41692593948267453</v>
      </c>
      <c r="O4475" s="9">
        <f t="shared" si="221"/>
        <v>0.27442746078663283</v>
      </c>
    </row>
    <row r="4476" spans="1:15" x14ac:dyDescent="0.15">
      <c r="A4476">
        <f t="shared" si="222"/>
        <v>2</v>
      </c>
      <c r="B4476" s="3" t="s">
        <v>4475</v>
      </c>
      <c r="C4476" s="4">
        <v>-19.382052942803099</v>
      </c>
      <c r="K4476" s="8">
        <v>35681</v>
      </c>
      <c r="L4476">
        <v>931.2</v>
      </c>
      <c r="M4476">
        <v>1521.0162</v>
      </c>
      <c r="N4476" s="9">
        <f t="shared" si="220"/>
        <v>0.40291671688562136</v>
      </c>
      <c r="O4476" s="9">
        <f t="shared" si="221"/>
        <v>0.24960263305969699</v>
      </c>
    </row>
    <row r="4477" spans="1:15" x14ac:dyDescent="0.15">
      <c r="A4477">
        <f t="shared" si="222"/>
        <v>3</v>
      </c>
      <c r="B4477" s="3" t="s">
        <v>4476</v>
      </c>
      <c r="C4477" s="4">
        <v>-19.0948733418799</v>
      </c>
      <c r="K4477" s="8">
        <v>35682</v>
      </c>
      <c r="L4477">
        <v>933.62</v>
      </c>
      <c r="M4477">
        <v>1519.0933</v>
      </c>
      <c r="N4477" s="9">
        <f t="shared" si="220"/>
        <v>0.40645666681731241</v>
      </c>
      <c r="O4477" s="9">
        <f t="shared" si="221"/>
        <v>0.25490141491977059</v>
      </c>
    </row>
    <row r="4478" spans="1:15" x14ac:dyDescent="0.15">
      <c r="A4478">
        <f t="shared" si="222"/>
        <v>4</v>
      </c>
      <c r="B4478" s="3" t="s">
        <v>4477</v>
      </c>
      <c r="C4478" s="4">
        <v>-19.425593315777899</v>
      </c>
      <c r="K4478" s="8">
        <v>35683</v>
      </c>
      <c r="L4478">
        <v>919.03</v>
      </c>
      <c r="M4478">
        <v>1535.2258999999999</v>
      </c>
      <c r="N4478" s="9">
        <f t="shared" si="220"/>
        <v>0.37727790432801833</v>
      </c>
      <c r="O4478" s="9">
        <f t="shared" si="221"/>
        <v>0.26494018537257125</v>
      </c>
    </row>
    <row r="4479" spans="1:15" x14ac:dyDescent="0.15">
      <c r="A4479">
        <f t="shared" si="222"/>
        <v>5</v>
      </c>
      <c r="B4479" s="3" t="s">
        <v>4478</v>
      </c>
      <c r="C4479" s="4">
        <v>-19.254085564013401</v>
      </c>
      <c r="K4479" s="8">
        <v>35684</v>
      </c>
      <c r="L4479">
        <v>912.59</v>
      </c>
      <c r="M4479">
        <v>1538.6866</v>
      </c>
      <c r="N4479" s="9">
        <f t="shared" si="220"/>
        <v>0.35974074349996288</v>
      </c>
      <c r="O4479" s="9">
        <f t="shared" si="221"/>
        <v>0.30811520525651459</v>
      </c>
    </row>
    <row r="4480" spans="1:15" x14ac:dyDescent="0.15">
      <c r="A4480">
        <f t="shared" si="222"/>
        <v>6</v>
      </c>
      <c r="B4480" s="3" t="s">
        <v>4479</v>
      </c>
      <c r="C4480" s="4">
        <v>-19.520956335371601</v>
      </c>
      <c r="K4480" s="8">
        <v>35685</v>
      </c>
      <c r="L4480">
        <v>923.91</v>
      </c>
      <c r="M4480">
        <v>1526.7973999999999</v>
      </c>
      <c r="N4480" s="9">
        <f t="shared" si="220"/>
        <v>0.35761307197225745</v>
      </c>
      <c r="O4480" s="9">
        <f t="shared" si="221"/>
        <v>0.284723178202549</v>
      </c>
    </row>
    <row r="4481" spans="1:15" x14ac:dyDescent="0.15">
      <c r="A4481">
        <f t="shared" si="222"/>
        <v>7</v>
      </c>
      <c r="B4481" s="3" t="s">
        <v>4480</v>
      </c>
      <c r="C4481" s="4">
        <v>-19.520956335371601</v>
      </c>
      <c r="K4481" s="8">
        <v>35688</v>
      </c>
      <c r="L4481">
        <v>919.77</v>
      </c>
      <c r="M4481">
        <v>1506.9702</v>
      </c>
      <c r="N4481" s="9">
        <f t="shared" si="220"/>
        <v>0.34473230211409689</v>
      </c>
      <c r="O4481" s="9">
        <f t="shared" si="221"/>
        <v>0.27386231364006375</v>
      </c>
    </row>
    <row r="4482" spans="1:15" x14ac:dyDescent="0.15">
      <c r="A4482">
        <f t="shared" si="222"/>
        <v>1</v>
      </c>
      <c r="B4482" s="3" t="s">
        <v>4481</v>
      </c>
      <c r="C4482" s="4">
        <v>-17.624520401548899</v>
      </c>
      <c r="K4482" s="8">
        <v>35689</v>
      </c>
      <c r="L4482">
        <v>945.64</v>
      </c>
      <c r="M4482">
        <v>1498.9516000000001</v>
      </c>
      <c r="N4482" s="9">
        <f t="shared" ref="N4482:N4545" si="223">L4482/L4230-1</f>
        <v>0.38466043869153932</v>
      </c>
      <c r="O4482" s="9">
        <f t="shared" ref="O4482:O4545" si="224">M4482/M4230-1</f>
        <v>0.26359970970830804</v>
      </c>
    </row>
    <row r="4483" spans="1:15" x14ac:dyDescent="0.15">
      <c r="A4483">
        <f t="shared" si="222"/>
        <v>2</v>
      </c>
      <c r="B4483" s="3" t="s">
        <v>4482</v>
      </c>
      <c r="C4483" s="4">
        <v>-19.107401587186001</v>
      </c>
      <c r="K4483" s="8">
        <v>35690</v>
      </c>
      <c r="L4483">
        <v>943</v>
      </c>
      <c r="M4483">
        <v>1507.4789000000001</v>
      </c>
      <c r="N4483" s="9">
        <f t="shared" si="223"/>
        <v>0.38377331357213085</v>
      </c>
      <c r="O4483" s="9">
        <f t="shared" si="224"/>
        <v>0.26616899439240993</v>
      </c>
    </row>
    <row r="4484" spans="1:15" x14ac:dyDescent="0.15">
      <c r="A4484">
        <f t="shared" ref="A4484:A4547" si="225">WEEKDAY(B4484,2)</f>
        <v>3</v>
      </c>
      <c r="B4484" s="3" t="s">
        <v>4483</v>
      </c>
      <c r="C4484" s="4">
        <v>-20.763752047127301</v>
      </c>
      <c r="K4484" s="8">
        <v>35691</v>
      </c>
      <c r="L4484">
        <v>947.29</v>
      </c>
      <c r="M4484">
        <v>1499.433</v>
      </c>
      <c r="N4484" s="9">
        <f t="shared" si="223"/>
        <v>0.38695461200585646</v>
      </c>
      <c r="O4484" s="9">
        <f t="shared" si="224"/>
        <v>0.25826805907234607</v>
      </c>
    </row>
    <row r="4485" spans="1:15" x14ac:dyDescent="0.15">
      <c r="A4485">
        <f t="shared" si="225"/>
        <v>4</v>
      </c>
      <c r="B4485" s="3" t="s">
        <v>4484</v>
      </c>
      <c r="C4485" s="4">
        <v>-21.816002046900302</v>
      </c>
      <c r="K4485" s="8">
        <v>35692</v>
      </c>
      <c r="L4485">
        <v>950.51</v>
      </c>
      <c r="M4485">
        <v>1520.8633</v>
      </c>
      <c r="N4485" s="9">
        <f t="shared" si="223"/>
        <v>0.38350581488435731</v>
      </c>
      <c r="O4485" s="9">
        <f t="shared" si="224"/>
        <v>0.25425187130004701</v>
      </c>
    </row>
    <row r="4486" spans="1:15" x14ac:dyDescent="0.15">
      <c r="A4486">
        <f t="shared" si="225"/>
        <v>5</v>
      </c>
      <c r="B4486" s="3" t="s">
        <v>4485</v>
      </c>
      <c r="C4486" s="4">
        <v>-20.141698680347201</v>
      </c>
      <c r="K4486" s="8">
        <v>35695</v>
      </c>
      <c r="L4486">
        <v>955.43</v>
      </c>
      <c r="M4486">
        <v>1514.5472</v>
      </c>
      <c r="N4486" s="9">
        <f t="shared" si="223"/>
        <v>0.39178126092529997</v>
      </c>
      <c r="O4486" s="9">
        <f t="shared" si="224"/>
        <v>0.25085300230465268</v>
      </c>
    </row>
    <row r="4487" spans="1:15" x14ac:dyDescent="0.15">
      <c r="A4487">
        <f t="shared" si="225"/>
        <v>6</v>
      </c>
      <c r="B4487" s="3" t="s">
        <v>4486</v>
      </c>
      <c r="C4487" s="4">
        <v>-20.489137170498399</v>
      </c>
      <c r="K4487" s="8">
        <v>35696</v>
      </c>
      <c r="L4487">
        <v>951.93</v>
      </c>
      <c r="M4487">
        <v>1526.7145</v>
      </c>
      <c r="N4487" s="9">
        <f t="shared" si="223"/>
        <v>0.38844240894969428</v>
      </c>
      <c r="O4487" s="9">
        <f t="shared" si="224"/>
        <v>0.26420467483825161</v>
      </c>
    </row>
    <row r="4488" spans="1:15" x14ac:dyDescent="0.15">
      <c r="A4488">
        <f t="shared" si="225"/>
        <v>7</v>
      </c>
      <c r="B4488" s="3" t="s">
        <v>4487</v>
      </c>
      <c r="C4488" s="4">
        <v>-20.489137170498399</v>
      </c>
      <c r="K4488" s="8">
        <v>35697</v>
      </c>
      <c r="L4488">
        <v>944.48</v>
      </c>
      <c r="M4488">
        <v>1543.2063000000001</v>
      </c>
      <c r="N4488" s="9">
        <f t="shared" si="223"/>
        <v>0.37713427525771692</v>
      </c>
      <c r="O4488" s="9">
        <f t="shared" si="224"/>
        <v>0.27933872252846448</v>
      </c>
    </row>
    <row r="4489" spans="1:15" x14ac:dyDescent="0.15">
      <c r="A4489">
        <f t="shared" si="225"/>
        <v>1</v>
      </c>
      <c r="B4489" s="3" t="s">
        <v>4488</v>
      </c>
      <c r="C4489" s="4">
        <v>-20.343736648404501</v>
      </c>
      <c r="K4489" s="8">
        <v>35698</v>
      </c>
      <c r="L4489">
        <v>937.91</v>
      </c>
      <c r="M4489">
        <v>1538.8518999999999</v>
      </c>
      <c r="N4489" s="9">
        <f t="shared" si="223"/>
        <v>0.36749482401656297</v>
      </c>
      <c r="O4489" s="9">
        <f t="shared" si="224"/>
        <v>0.27292121844594841</v>
      </c>
    </row>
    <row r="4490" spans="1:15" x14ac:dyDescent="0.15">
      <c r="A4490">
        <f t="shared" si="225"/>
        <v>2</v>
      </c>
      <c r="B4490" s="3" t="s">
        <v>4489</v>
      </c>
      <c r="C4490" s="4">
        <v>-20.762486004773599</v>
      </c>
      <c r="K4490" s="8">
        <v>35699</v>
      </c>
      <c r="L4490">
        <v>945.22</v>
      </c>
      <c r="M4490">
        <v>1525.7769000000001</v>
      </c>
      <c r="N4490" s="9">
        <f t="shared" si="223"/>
        <v>0.37749019950742491</v>
      </c>
      <c r="O4490" s="9">
        <f t="shared" si="224"/>
        <v>0.26323184604532401</v>
      </c>
    </row>
    <row r="4491" spans="1:15" x14ac:dyDescent="0.15">
      <c r="A4491">
        <f t="shared" si="225"/>
        <v>3</v>
      </c>
      <c r="B4491" s="3" t="s">
        <v>4490</v>
      </c>
      <c r="C4491" s="4">
        <v>-20.762486004773599</v>
      </c>
      <c r="K4491" s="8">
        <v>35702</v>
      </c>
      <c r="L4491">
        <v>953.34</v>
      </c>
      <c r="M4491">
        <v>1498.1868999999999</v>
      </c>
      <c r="N4491" s="9">
        <f t="shared" si="223"/>
        <v>0.3870193356902798</v>
      </c>
      <c r="O4491" s="9">
        <f t="shared" si="224"/>
        <v>0.23482349749052189</v>
      </c>
    </row>
    <row r="4492" spans="1:15" x14ac:dyDescent="0.15">
      <c r="A4492">
        <f t="shared" si="225"/>
        <v>4</v>
      </c>
      <c r="B4492" s="3" t="s">
        <v>4491</v>
      </c>
      <c r="C4492" s="4">
        <v>-21.336490787494199</v>
      </c>
      <c r="K4492" s="8">
        <v>35703</v>
      </c>
      <c r="L4492">
        <v>947.28</v>
      </c>
      <c r="M4492">
        <v>1505.0483999999999</v>
      </c>
      <c r="N4492" s="9">
        <f t="shared" si="223"/>
        <v>0.37470250188657328</v>
      </c>
      <c r="O4492" s="9">
        <f t="shared" si="224"/>
        <v>0.24786234788072936</v>
      </c>
    </row>
    <row r="4493" spans="1:15" x14ac:dyDescent="0.15">
      <c r="A4493">
        <f t="shared" si="225"/>
        <v>5</v>
      </c>
      <c r="B4493" s="3" t="s">
        <v>4492</v>
      </c>
      <c r="C4493" s="4">
        <v>-23.107071276994699</v>
      </c>
      <c r="K4493" s="8">
        <v>35704</v>
      </c>
      <c r="L4493">
        <v>955.41</v>
      </c>
      <c r="M4493">
        <v>1509.9353000000001</v>
      </c>
      <c r="N4493" s="9">
        <f t="shared" si="223"/>
        <v>0.37665163326176843</v>
      </c>
      <c r="O4493" s="9">
        <f t="shared" si="224"/>
        <v>0.25183631945015006</v>
      </c>
    </row>
    <row r="4494" spans="1:15" x14ac:dyDescent="0.15">
      <c r="A4494">
        <f t="shared" si="225"/>
        <v>6</v>
      </c>
      <c r="B4494" s="3" t="s">
        <v>4493</v>
      </c>
      <c r="C4494" s="4">
        <v>-23.3670215588837</v>
      </c>
      <c r="K4494" s="8">
        <v>35705</v>
      </c>
      <c r="L4494">
        <v>960.46</v>
      </c>
      <c r="M4494">
        <v>1498.4818</v>
      </c>
      <c r="N4494" s="9">
        <f t="shared" si="223"/>
        <v>0.38638528825889895</v>
      </c>
      <c r="O4494" s="9">
        <f t="shared" si="224"/>
        <v>0.2489613116511793</v>
      </c>
    </row>
    <row r="4495" spans="1:15" x14ac:dyDescent="0.15">
      <c r="A4495">
        <f t="shared" si="225"/>
        <v>7</v>
      </c>
      <c r="B4495" s="3" t="s">
        <v>4494</v>
      </c>
      <c r="C4495" s="4">
        <v>-23.3670215588837</v>
      </c>
      <c r="K4495" s="8">
        <v>35706</v>
      </c>
      <c r="L4495">
        <v>965.03</v>
      </c>
      <c r="M4495">
        <v>1491.1211000000001</v>
      </c>
      <c r="N4495" s="9">
        <f t="shared" si="223"/>
        <v>0.37574487497505182</v>
      </c>
      <c r="O4495" s="9">
        <f t="shared" si="224"/>
        <v>0.22716875821183691</v>
      </c>
    </row>
    <row r="4496" spans="1:15" x14ac:dyDescent="0.15">
      <c r="A4496">
        <f t="shared" si="225"/>
        <v>1</v>
      </c>
      <c r="B4496" s="3" t="s">
        <v>4495</v>
      </c>
      <c r="C4496" s="4">
        <v>-23.015036906306602</v>
      </c>
      <c r="K4496" s="8">
        <v>35709</v>
      </c>
      <c r="L4496">
        <v>972.69</v>
      </c>
      <c r="M4496">
        <v>1485.2788</v>
      </c>
      <c r="N4496" s="9">
        <f t="shared" si="223"/>
        <v>0.38295845537009132</v>
      </c>
      <c r="O4496" s="9">
        <f t="shared" si="224"/>
        <v>0.21927815207561818</v>
      </c>
    </row>
    <row r="4497" spans="1:15" x14ac:dyDescent="0.15">
      <c r="A4497">
        <f t="shared" si="225"/>
        <v>2</v>
      </c>
      <c r="B4497" s="3" t="s">
        <v>4496</v>
      </c>
      <c r="C4497" s="4">
        <v>-22.100507536252501</v>
      </c>
      <c r="K4497" s="8">
        <v>35710</v>
      </c>
      <c r="L4497">
        <v>983.12</v>
      </c>
      <c r="M4497">
        <v>1488.0455999999999</v>
      </c>
      <c r="N4497" s="9">
        <f t="shared" si="223"/>
        <v>0.40317424069422247</v>
      </c>
      <c r="O4497" s="9">
        <f t="shared" si="224"/>
        <v>0.22037461236045774</v>
      </c>
    </row>
    <row r="4498" spans="1:15" x14ac:dyDescent="0.15">
      <c r="A4498">
        <f t="shared" si="225"/>
        <v>3</v>
      </c>
      <c r="B4498" s="3" t="s">
        <v>4497</v>
      </c>
      <c r="C4498" s="4">
        <v>-22.100507536252501</v>
      </c>
      <c r="K4498" s="8">
        <v>35711</v>
      </c>
      <c r="L4498">
        <v>973.84</v>
      </c>
      <c r="M4498">
        <v>1500.9618</v>
      </c>
      <c r="N4498" s="9">
        <f t="shared" si="223"/>
        <v>0.39770933203203485</v>
      </c>
      <c r="O4498" s="9">
        <f t="shared" si="224"/>
        <v>0.23091261905343763</v>
      </c>
    </row>
    <row r="4499" spans="1:15" x14ac:dyDescent="0.15">
      <c r="A4499">
        <f t="shared" si="225"/>
        <v>4</v>
      </c>
      <c r="B4499" s="3" t="s">
        <v>4498</v>
      </c>
      <c r="C4499" s="4">
        <v>-19.9773811838127</v>
      </c>
      <c r="K4499" s="8">
        <v>35712</v>
      </c>
      <c r="L4499">
        <v>970.62</v>
      </c>
      <c r="M4499">
        <v>1497.6476</v>
      </c>
      <c r="N4499" s="9">
        <f t="shared" si="223"/>
        <v>0.39735966945480206</v>
      </c>
      <c r="O4499" s="9">
        <f t="shared" si="224"/>
        <v>0.22819470138087139</v>
      </c>
    </row>
    <row r="4500" spans="1:15" x14ac:dyDescent="0.15">
      <c r="A4500">
        <f t="shared" si="225"/>
        <v>5</v>
      </c>
      <c r="B4500" s="3" t="s">
        <v>4499</v>
      </c>
      <c r="C4500" s="4">
        <v>-20.744536504527201</v>
      </c>
      <c r="K4500" s="8">
        <v>35713</v>
      </c>
      <c r="L4500">
        <v>966.98</v>
      </c>
      <c r="M4500">
        <v>1500.7203</v>
      </c>
      <c r="N4500" s="9">
        <f t="shared" si="223"/>
        <v>0.3800987640224931</v>
      </c>
      <c r="O4500" s="9">
        <f t="shared" si="224"/>
        <v>0.25246694761317179</v>
      </c>
    </row>
    <row r="4501" spans="1:15" x14ac:dyDescent="0.15">
      <c r="A4501">
        <f t="shared" si="225"/>
        <v>6</v>
      </c>
      <c r="B4501" s="3" t="s">
        <v>4500</v>
      </c>
      <c r="C4501" s="4">
        <v>-21.233921307507899</v>
      </c>
      <c r="K4501" s="8">
        <v>35716</v>
      </c>
      <c r="L4501">
        <v>968.1</v>
      </c>
      <c r="M4501">
        <v>1469.1849999999999</v>
      </c>
      <c r="N4501" s="9">
        <f t="shared" si="223"/>
        <v>0.37604116326008485</v>
      </c>
      <c r="O4501" s="9">
        <f t="shared" si="224"/>
        <v>0.23004083070632553</v>
      </c>
    </row>
    <row r="4502" spans="1:15" x14ac:dyDescent="0.15">
      <c r="A4502">
        <f t="shared" si="225"/>
        <v>7</v>
      </c>
      <c r="B4502" s="3" t="s">
        <v>4501</v>
      </c>
      <c r="C4502" s="4">
        <v>-21.233921307507899</v>
      </c>
      <c r="K4502" s="8">
        <v>35717</v>
      </c>
      <c r="L4502">
        <v>970.28</v>
      </c>
      <c r="M4502">
        <v>1469.1849999999999</v>
      </c>
      <c r="N4502" s="9">
        <f t="shared" si="223"/>
        <v>0.38104388174843784</v>
      </c>
      <c r="O4502" s="9">
        <f t="shared" si="224"/>
        <v>0.24687133263152972</v>
      </c>
    </row>
    <row r="4503" spans="1:15" x14ac:dyDescent="0.15">
      <c r="A4503">
        <f t="shared" si="225"/>
        <v>1</v>
      </c>
      <c r="B4503" s="3" t="s">
        <v>4502</v>
      </c>
      <c r="C4503" s="4">
        <v>-19.463738487272</v>
      </c>
      <c r="K4503" s="8">
        <v>35718</v>
      </c>
      <c r="L4503">
        <v>965.72</v>
      </c>
      <c r="M4503">
        <v>1437.3667</v>
      </c>
      <c r="N4503" s="9">
        <f t="shared" si="223"/>
        <v>0.37096293351883136</v>
      </c>
      <c r="O4503" s="9">
        <f t="shared" si="224"/>
        <v>0.22423185209260432</v>
      </c>
    </row>
    <row r="4504" spans="1:15" x14ac:dyDescent="0.15">
      <c r="A4504">
        <f t="shared" si="225"/>
        <v>2</v>
      </c>
      <c r="B4504" s="3" t="s">
        <v>4503</v>
      </c>
      <c r="C4504" s="4">
        <v>-19.463709894069201</v>
      </c>
      <c r="K4504" s="8">
        <v>35719</v>
      </c>
      <c r="L4504">
        <v>955.25</v>
      </c>
      <c r="M4504">
        <v>1442.1542999999999</v>
      </c>
      <c r="N4504" s="9">
        <f t="shared" si="223"/>
        <v>0.35115065276736579</v>
      </c>
      <c r="O4504" s="9">
        <f t="shared" si="224"/>
        <v>0.21764132985641904</v>
      </c>
    </row>
    <row r="4505" spans="1:15" x14ac:dyDescent="0.15">
      <c r="A4505">
        <f t="shared" si="225"/>
        <v>3</v>
      </c>
      <c r="B4505" s="3" t="s">
        <v>4504</v>
      </c>
      <c r="C4505" s="4">
        <v>-20.307357870481699</v>
      </c>
      <c r="K4505" s="8">
        <v>35720</v>
      </c>
      <c r="L4505">
        <v>944.16</v>
      </c>
      <c r="M4505">
        <v>1424.3195000000001</v>
      </c>
      <c r="N4505" s="9">
        <f t="shared" si="223"/>
        <v>0.32826876002363448</v>
      </c>
      <c r="O4505" s="9">
        <f t="shared" si="224"/>
        <v>0.19176422953953431</v>
      </c>
    </row>
    <row r="4506" spans="1:15" x14ac:dyDescent="0.15">
      <c r="A4506">
        <f t="shared" si="225"/>
        <v>4</v>
      </c>
      <c r="B4506" s="3" t="s">
        <v>4505</v>
      </c>
      <c r="C4506" s="4">
        <v>-18.370981546921499</v>
      </c>
      <c r="K4506" s="8">
        <v>35723</v>
      </c>
      <c r="L4506">
        <v>955.61</v>
      </c>
      <c r="M4506">
        <v>1424.7299</v>
      </c>
      <c r="N4506" s="9">
        <f t="shared" si="223"/>
        <v>0.34621398887088817</v>
      </c>
      <c r="O4506" s="9">
        <f t="shared" si="224"/>
        <v>0.18746857299978004</v>
      </c>
    </row>
    <row r="4507" spans="1:15" x14ac:dyDescent="0.15">
      <c r="A4507">
        <f t="shared" si="225"/>
        <v>5</v>
      </c>
      <c r="B4507" s="3" t="s">
        <v>4506</v>
      </c>
      <c r="C4507" s="4">
        <v>-18.4727068793621</v>
      </c>
      <c r="K4507" s="8">
        <v>35724</v>
      </c>
      <c r="L4507">
        <v>972.28</v>
      </c>
      <c r="M4507">
        <v>1439.1570999999999</v>
      </c>
      <c r="N4507" s="9">
        <f t="shared" si="223"/>
        <v>0.37605615862547226</v>
      </c>
      <c r="O4507" s="9">
        <f t="shared" si="224"/>
        <v>0.2056698499075571</v>
      </c>
    </row>
    <row r="4508" spans="1:15" x14ac:dyDescent="0.15">
      <c r="A4508">
        <f t="shared" si="225"/>
        <v>6</v>
      </c>
      <c r="B4508" s="3" t="s">
        <v>4507</v>
      </c>
      <c r="C4508" s="4">
        <v>-17.697484205695599</v>
      </c>
      <c r="K4508" s="8">
        <v>35725</v>
      </c>
      <c r="L4508">
        <v>968.49</v>
      </c>
      <c r="M4508">
        <v>1447.2043000000001</v>
      </c>
      <c r="N4508" s="9">
        <f t="shared" si="223"/>
        <v>0.36933561440468288</v>
      </c>
      <c r="O4508" s="9">
        <f t="shared" si="224"/>
        <v>0.20860005912702473</v>
      </c>
    </row>
    <row r="4509" spans="1:15" x14ac:dyDescent="0.15">
      <c r="A4509">
        <f t="shared" si="225"/>
        <v>7</v>
      </c>
      <c r="B4509" s="3" t="s">
        <v>4508</v>
      </c>
      <c r="C4509" s="4">
        <v>-17.697484205695599</v>
      </c>
      <c r="K4509" s="8">
        <v>35726</v>
      </c>
      <c r="L4509">
        <v>950.69</v>
      </c>
      <c r="M4509">
        <v>1455.2037</v>
      </c>
      <c r="N4509" s="9">
        <f t="shared" si="223"/>
        <v>0.35370003844565656</v>
      </c>
      <c r="O4509" s="9">
        <f t="shared" si="224"/>
        <v>0.21253000591681803</v>
      </c>
    </row>
    <row r="4510" spans="1:15" x14ac:dyDescent="0.15">
      <c r="A4510">
        <f t="shared" si="225"/>
        <v>1</v>
      </c>
      <c r="B4510" s="3" t="s">
        <v>4509</v>
      </c>
      <c r="C4510" s="4">
        <v>-17.808312400548498</v>
      </c>
      <c r="K4510" s="8">
        <v>35727</v>
      </c>
      <c r="L4510">
        <v>941.64</v>
      </c>
      <c r="M4510">
        <v>1444.8012000000001</v>
      </c>
      <c r="N4510" s="9">
        <f t="shared" si="223"/>
        <v>0.34343434343434343</v>
      </c>
      <c r="O4510" s="9">
        <f t="shared" si="224"/>
        <v>0.19862238183192615</v>
      </c>
    </row>
    <row r="4511" spans="1:15" x14ac:dyDescent="0.15">
      <c r="A4511">
        <f t="shared" si="225"/>
        <v>2</v>
      </c>
      <c r="B4511" s="3" t="s">
        <v>4510</v>
      </c>
      <c r="C4511" s="4">
        <v>-16.8071175462652</v>
      </c>
      <c r="K4511" s="8">
        <v>35730</v>
      </c>
      <c r="L4511">
        <v>876.99</v>
      </c>
      <c r="M4511">
        <v>1440.5447999999999</v>
      </c>
      <c r="N4511" s="9">
        <f t="shared" si="223"/>
        <v>0.25776611307116437</v>
      </c>
      <c r="O4511" s="9">
        <f t="shared" si="224"/>
        <v>0.18830663445483808</v>
      </c>
    </row>
    <row r="4512" spans="1:15" x14ac:dyDescent="0.15">
      <c r="A4512">
        <f t="shared" si="225"/>
        <v>3</v>
      </c>
      <c r="B4512" s="3" t="s">
        <v>4511</v>
      </c>
      <c r="C4512" s="4">
        <v>-18.550992366063301</v>
      </c>
      <c r="K4512" s="8">
        <v>35731</v>
      </c>
      <c r="L4512">
        <v>921.85</v>
      </c>
      <c r="M4512">
        <v>1401.3397</v>
      </c>
      <c r="N4512" s="9">
        <f t="shared" si="223"/>
        <v>0.31411261582323591</v>
      </c>
      <c r="O4512" s="9">
        <f t="shared" si="224"/>
        <v>0.15843078202237137</v>
      </c>
    </row>
    <row r="4513" spans="1:15" x14ac:dyDescent="0.15">
      <c r="A4513">
        <f t="shared" si="225"/>
        <v>4</v>
      </c>
      <c r="B4513" s="3" t="s">
        <v>4512</v>
      </c>
      <c r="C4513" s="4">
        <v>-17.537883120908301</v>
      </c>
      <c r="K4513" s="8">
        <v>35732</v>
      </c>
      <c r="L4513">
        <v>919.16</v>
      </c>
      <c r="M4513">
        <v>1412.8924</v>
      </c>
      <c r="N4513" s="9">
        <f t="shared" si="223"/>
        <v>0.31139962904836649</v>
      </c>
      <c r="O4513" s="9">
        <f t="shared" si="224"/>
        <v>0.16314206956596755</v>
      </c>
    </row>
    <row r="4514" spans="1:15" x14ac:dyDescent="0.15">
      <c r="A4514">
        <f t="shared" si="225"/>
        <v>5</v>
      </c>
      <c r="B4514" s="3" t="s">
        <v>4513</v>
      </c>
      <c r="C4514" s="4">
        <v>-19.5015134629903</v>
      </c>
      <c r="K4514" s="8">
        <v>35733</v>
      </c>
      <c r="L4514">
        <v>903.68</v>
      </c>
      <c r="M4514">
        <v>1433.7706000000001</v>
      </c>
      <c r="N4514" s="9">
        <f t="shared" si="223"/>
        <v>0.28132488266904865</v>
      </c>
      <c r="O4514" s="9">
        <f t="shared" si="224"/>
        <v>0.17912577273262209</v>
      </c>
    </row>
    <row r="4515" spans="1:15" x14ac:dyDescent="0.15">
      <c r="A4515">
        <f t="shared" si="225"/>
        <v>6</v>
      </c>
      <c r="B4515" s="3" t="s">
        <v>4514</v>
      </c>
      <c r="C4515" s="4">
        <v>-18.694951481355901</v>
      </c>
      <c r="K4515" s="8">
        <v>35734</v>
      </c>
      <c r="L4515">
        <v>914.62</v>
      </c>
      <c r="M4515">
        <v>1450.6080999999999</v>
      </c>
      <c r="N4515" s="9">
        <f t="shared" si="223"/>
        <v>0.29960072182673314</v>
      </c>
      <c r="O4515" s="9">
        <f t="shared" si="224"/>
        <v>0.19165747489798957</v>
      </c>
    </row>
    <row r="4516" spans="1:15" x14ac:dyDescent="0.15">
      <c r="A4516">
        <f t="shared" si="225"/>
        <v>7</v>
      </c>
      <c r="B4516" s="3" t="s">
        <v>4515</v>
      </c>
      <c r="C4516" s="4">
        <v>-18.694951481355901</v>
      </c>
      <c r="K4516" s="8">
        <v>35737</v>
      </c>
      <c r="L4516">
        <v>938.99</v>
      </c>
      <c r="M4516">
        <v>1447.3172</v>
      </c>
      <c r="N4516" s="9">
        <f t="shared" si="223"/>
        <v>0.32864035770379063</v>
      </c>
      <c r="O4516" s="9">
        <f t="shared" si="224"/>
        <v>0.18882795917965023</v>
      </c>
    </row>
    <row r="4517" spans="1:15" x14ac:dyDescent="0.15">
      <c r="A4517">
        <f t="shared" si="225"/>
        <v>1</v>
      </c>
      <c r="B4517" s="3" t="s">
        <v>4516</v>
      </c>
      <c r="C4517" s="4">
        <v>-18.694951481355901</v>
      </c>
      <c r="K4517" s="8">
        <v>35738</v>
      </c>
      <c r="L4517">
        <v>940.76</v>
      </c>
      <c r="M4517">
        <v>1455.9999</v>
      </c>
      <c r="N4517" s="9">
        <f t="shared" si="223"/>
        <v>0.31733273587811905</v>
      </c>
      <c r="O4517" s="9">
        <f t="shared" si="224"/>
        <v>0.19508470491747842</v>
      </c>
    </row>
    <row r="4518" spans="1:15" x14ac:dyDescent="0.15">
      <c r="A4518">
        <f t="shared" si="225"/>
        <v>2</v>
      </c>
      <c r="B4518" s="3" t="s">
        <v>4517</v>
      </c>
      <c r="C4518" s="4">
        <v>-19.9715912645933</v>
      </c>
      <c r="K4518" s="8">
        <v>35739</v>
      </c>
      <c r="L4518">
        <v>942.76</v>
      </c>
      <c r="M4518">
        <v>1444.6602</v>
      </c>
      <c r="N4518" s="9">
        <f t="shared" si="223"/>
        <v>0.30109441201231024</v>
      </c>
      <c r="O4518" s="9">
        <f t="shared" si="224"/>
        <v>0.20623203376974963</v>
      </c>
    </row>
    <row r="4519" spans="1:15" x14ac:dyDescent="0.15">
      <c r="A4519">
        <f t="shared" si="225"/>
        <v>3</v>
      </c>
      <c r="B4519" s="3" t="s">
        <v>4518</v>
      </c>
      <c r="C4519" s="4">
        <v>-20.213338281838698</v>
      </c>
      <c r="K4519" s="8">
        <v>35740</v>
      </c>
      <c r="L4519">
        <v>938.03</v>
      </c>
      <c r="M4519">
        <v>1471.7154</v>
      </c>
      <c r="N4519" s="9">
        <f t="shared" si="223"/>
        <v>0.28912251769394626</v>
      </c>
      <c r="O4519" s="9">
        <f t="shared" si="224"/>
        <v>0.2321197369752861</v>
      </c>
    </row>
    <row r="4520" spans="1:15" x14ac:dyDescent="0.15">
      <c r="A4520">
        <f t="shared" si="225"/>
        <v>4</v>
      </c>
      <c r="B4520" s="3" t="s">
        <v>4519</v>
      </c>
      <c r="C4520" s="4">
        <v>-20.032225286688998</v>
      </c>
      <c r="K4520" s="8">
        <v>35741</v>
      </c>
      <c r="L4520">
        <v>927.51</v>
      </c>
      <c r="M4520">
        <v>1469.9268</v>
      </c>
      <c r="N4520" s="9">
        <f t="shared" si="223"/>
        <v>0.269136038969924</v>
      </c>
      <c r="O4520" s="9">
        <f t="shared" si="224"/>
        <v>0.23208530008806072</v>
      </c>
    </row>
    <row r="4521" spans="1:15" x14ac:dyDescent="0.15">
      <c r="A4521">
        <f t="shared" si="225"/>
        <v>5</v>
      </c>
      <c r="B4521" s="3" t="s">
        <v>4520</v>
      </c>
      <c r="C4521" s="4">
        <v>-22.6416284285893</v>
      </c>
      <c r="K4521" s="8">
        <v>35744</v>
      </c>
      <c r="L4521">
        <v>921.13</v>
      </c>
      <c r="M4521">
        <v>1465.2779</v>
      </c>
      <c r="N4521" s="9">
        <f t="shared" si="223"/>
        <v>0.25859783841392603</v>
      </c>
      <c r="O4521" s="9">
        <f t="shared" si="224"/>
        <v>0.23306220086030383</v>
      </c>
    </row>
    <row r="4522" spans="1:15" x14ac:dyDescent="0.15">
      <c r="A4522">
        <f t="shared" si="225"/>
        <v>6</v>
      </c>
      <c r="B4522" s="3" t="s">
        <v>4521</v>
      </c>
      <c r="C4522" s="4">
        <v>-22.718761370753299</v>
      </c>
      <c r="K4522" s="8">
        <v>35745</v>
      </c>
      <c r="L4522">
        <v>923.78</v>
      </c>
      <c r="M4522">
        <v>1454.2387000000001</v>
      </c>
      <c r="N4522" s="9">
        <f t="shared" si="223"/>
        <v>0.26621525302922322</v>
      </c>
      <c r="O4522" s="9">
        <f t="shared" si="224"/>
        <v>0.21109573014753624</v>
      </c>
    </row>
    <row r="4523" spans="1:15" x14ac:dyDescent="0.15">
      <c r="A4523">
        <f t="shared" si="225"/>
        <v>7</v>
      </c>
      <c r="B4523" s="3" t="s">
        <v>4522</v>
      </c>
      <c r="C4523" s="4">
        <v>-22.718761370753299</v>
      </c>
      <c r="K4523" s="8">
        <v>35746</v>
      </c>
      <c r="L4523">
        <v>905.96</v>
      </c>
      <c r="M4523">
        <v>1468.8469</v>
      </c>
      <c r="N4523" s="9">
        <f t="shared" si="223"/>
        <v>0.23912300138142339</v>
      </c>
      <c r="O4523" s="9">
        <f t="shared" si="224"/>
        <v>0.22168957067399875</v>
      </c>
    </row>
    <row r="4524" spans="1:15" x14ac:dyDescent="0.15">
      <c r="A4524">
        <f t="shared" si="225"/>
        <v>1</v>
      </c>
      <c r="B4524" s="3" t="s">
        <v>4523</v>
      </c>
      <c r="C4524" s="4">
        <v>-23.968124464066399</v>
      </c>
      <c r="K4524" s="8">
        <v>35747</v>
      </c>
      <c r="L4524">
        <v>916.66</v>
      </c>
      <c r="M4524">
        <v>1508.9905000000001</v>
      </c>
      <c r="N4524" s="9">
        <f t="shared" si="223"/>
        <v>0.24566505408490502</v>
      </c>
      <c r="O4524" s="9">
        <f t="shared" si="224"/>
        <v>0.24217400753047014</v>
      </c>
    </row>
    <row r="4525" spans="1:15" x14ac:dyDescent="0.15">
      <c r="A4525">
        <f t="shared" si="225"/>
        <v>2</v>
      </c>
      <c r="B4525" s="3" t="s">
        <v>4524</v>
      </c>
      <c r="C4525" s="4">
        <v>-22.961604913868399</v>
      </c>
      <c r="K4525" s="8">
        <v>35748</v>
      </c>
      <c r="L4525">
        <v>928.35</v>
      </c>
      <c r="M4525">
        <v>1523.1346000000001</v>
      </c>
      <c r="N4525" s="9">
        <f t="shared" si="223"/>
        <v>0.25857487595238737</v>
      </c>
      <c r="O4525" s="9">
        <f t="shared" si="224"/>
        <v>0.23573912290720767</v>
      </c>
    </row>
    <row r="4526" spans="1:15" x14ac:dyDescent="0.15">
      <c r="A4526">
        <f t="shared" si="225"/>
        <v>3</v>
      </c>
      <c r="B4526" s="3" t="s">
        <v>4525</v>
      </c>
      <c r="C4526" s="4">
        <v>-20.146413877629001</v>
      </c>
      <c r="K4526" s="8">
        <v>35751</v>
      </c>
      <c r="L4526">
        <v>946.2</v>
      </c>
      <c r="M4526">
        <v>1518.0029999999999</v>
      </c>
      <c r="N4526" s="9">
        <f t="shared" si="223"/>
        <v>0.2838186209329463</v>
      </c>
      <c r="O4526" s="9">
        <f t="shared" si="224"/>
        <v>0.22378984715959183</v>
      </c>
    </row>
    <row r="4527" spans="1:15" x14ac:dyDescent="0.15">
      <c r="A4527">
        <f t="shared" si="225"/>
        <v>4</v>
      </c>
      <c r="B4527" s="3" t="s">
        <v>4526</v>
      </c>
      <c r="C4527" s="4">
        <v>-22.871150115006198</v>
      </c>
      <c r="K4527" s="8">
        <v>35752</v>
      </c>
      <c r="L4527">
        <v>938.23</v>
      </c>
      <c r="M4527">
        <v>1545.4576999999999</v>
      </c>
      <c r="N4527" s="9">
        <f t="shared" si="223"/>
        <v>0.26418831518809971</v>
      </c>
      <c r="O4527" s="9">
        <f t="shared" si="224"/>
        <v>0.24607457623838846</v>
      </c>
    </row>
    <row r="4528" spans="1:15" x14ac:dyDescent="0.15">
      <c r="A4528">
        <f t="shared" si="225"/>
        <v>5</v>
      </c>
      <c r="B4528" s="3" t="s">
        <v>4527</v>
      </c>
      <c r="C4528" s="4">
        <v>-23.017785954962001</v>
      </c>
      <c r="K4528" s="8">
        <v>35753</v>
      </c>
      <c r="L4528">
        <v>944.59</v>
      </c>
      <c r="M4528">
        <v>1578.3906999999999</v>
      </c>
      <c r="N4528" s="9">
        <f t="shared" si="223"/>
        <v>0.2696955440553801</v>
      </c>
      <c r="O4528" s="9">
        <f t="shared" si="224"/>
        <v>0.27358130283842308</v>
      </c>
    </row>
    <row r="4529" spans="1:15" x14ac:dyDescent="0.15">
      <c r="A4529">
        <f t="shared" si="225"/>
        <v>6</v>
      </c>
      <c r="B4529" s="3" t="s">
        <v>4528</v>
      </c>
      <c r="C4529" s="4">
        <v>-22.469053669637901</v>
      </c>
      <c r="K4529" s="8">
        <v>35754</v>
      </c>
      <c r="L4529">
        <v>958.98</v>
      </c>
      <c r="M4529">
        <v>1573.8041000000001</v>
      </c>
      <c r="N4529" s="9">
        <f t="shared" si="223"/>
        <v>0.29112083473577921</v>
      </c>
      <c r="O4529" s="9">
        <f t="shared" si="224"/>
        <v>0.26166107533198479</v>
      </c>
    </row>
    <row r="4530" spans="1:15" x14ac:dyDescent="0.15">
      <c r="A4530">
        <f t="shared" si="225"/>
        <v>7</v>
      </c>
      <c r="B4530" s="3" t="s">
        <v>4529</v>
      </c>
      <c r="C4530" s="4">
        <v>-22.469053669637901</v>
      </c>
      <c r="K4530" s="8">
        <v>35755</v>
      </c>
      <c r="L4530">
        <v>963.09</v>
      </c>
      <c r="M4530">
        <v>1550.9509</v>
      </c>
      <c r="N4530" s="9">
        <f t="shared" si="223"/>
        <v>0.2862981315026778</v>
      </c>
      <c r="O4530" s="9">
        <f t="shared" si="224"/>
        <v>0.23539160923493618</v>
      </c>
    </row>
    <row r="4531" spans="1:15" x14ac:dyDescent="0.15">
      <c r="A4531">
        <f t="shared" si="225"/>
        <v>1</v>
      </c>
      <c r="B4531" s="3" t="s">
        <v>4530</v>
      </c>
      <c r="C4531" s="4">
        <v>-22.049424499263399</v>
      </c>
      <c r="K4531" s="8">
        <v>35758</v>
      </c>
      <c r="L4531">
        <v>946.67</v>
      </c>
      <c r="M4531">
        <v>1559.8087</v>
      </c>
      <c r="N4531" s="9">
        <f t="shared" si="223"/>
        <v>0.25050526399217987</v>
      </c>
      <c r="O4531" s="9">
        <f t="shared" si="224"/>
        <v>0.24315440022239265</v>
      </c>
    </row>
    <row r="4532" spans="1:15" x14ac:dyDescent="0.15">
      <c r="A4532">
        <f t="shared" si="225"/>
        <v>2</v>
      </c>
      <c r="B4532" s="3" t="s">
        <v>4531</v>
      </c>
      <c r="C4532" s="4">
        <v>-21.198355340506399</v>
      </c>
      <c r="K4532" s="8">
        <v>35759</v>
      </c>
      <c r="L4532">
        <v>950.82</v>
      </c>
      <c r="M4532">
        <v>1568.8271999999999</v>
      </c>
      <c r="N4532" s="9">
        <f t="shared" si="223"/>
        <v>0.25776496110905334</v>
      </c>
      <c r="O4532" s="9">
        <f t="shared" si="224"/>
        <v>0.23974045241365483</v>
      </c>
    </row>
    <row r="4533" spans="1:15" x14ac:dyDescent="0.15">
      <c r="A4533">
        <f t="shared" si="225"/>
        <v>3</v>
      </c>
      <c r="B4533" s="3" t="s">
        <v>4532</v>
      </c>
      <c r="C4533" s="4">
        <v>-21.294493560512201</v>
      </c>
      <c r="K4533" s="8">
        <v>35760</v>
      </c>
      <c r="L4533">
        <v>951.64</v>
      </c>
      <c r="M4533">
        <v>1593.3880999999999</v>
      </c>
      <c r="N4533" s="9">
        <f t="shared" si="223"/>
        <v>0.26045033112582772</v>
      </c>
      <c r="O4533" s="9">
        <f t="shared" si="224"/>
        <v>0.26362505124048163</v>
      </c>
    </row>
    <row r="4534" spans="1:15" x14ac:dyDescent="0.15">
      <c r="A4534">
        <f t="shared" si="225"/>
        <v>4</v>
      </c>
      <c r="B4534" s="3" t="s">
        <v>4533</v>
      </c>
      <c r="C4534" s="4">
        <v>-21.3176251060117</v>
      </c>
      <c r="K4534" s="8">
        <v>35762</v>
      </c>
      <c r="L4534">
        <v>955.4</v>
      </c>
      <c r="M4534">
        <v>1585.0528999999999</v>
      </c>
      <c r="N4534" s="9">
        <f t="shared" si="223"/>
        <v>0.262053842699004</v>
      </c>
      <c r="O4534" s="9">
        <f t="shared" si="224"/>
        <v>0.25234670879257104</v>
      </c>
    </row>
    <row r="4535" spans="1:15" x14ac:dyDescent="0.15">
      <c r="A4535">
        <f t="shared" si="225"/>
        <v>5</v>
      </c>
      <c r="B4535" s="3" t="s">
        <v>4534</v>
      </c>
      <c r="C4535" s="4">
        <v>-21.8851612328485</v>
      </c>
      <c r="K4535" s="8">
        <v>35765</v>
      </c>
      <c r="L4535">
        <v>974.77</v>
      </c>
      <c r="M4535">
        <v>1590.8181999999999</v>
      </c>
      <c r="N4535" s="9">
        <f t="shared" si="223"/>
        <v>0.28842391879031415</v>
      </c>
      <c r="O4535" s="9">
        <f t="shared" si="224"/>
        <v>0.25690185927379594</v>
      </c>
    </row>
    <row r="4536" spans="1:15" x14ac:dyDescent="0.15">
      <c r="A4536">
        <f t="shared" si="225"/>
        <v>6</v>
      </c>
      <c r="B4536" s="3" t="s">
        <v>4535</v>
      </c>
      <c r="C4536" s="4">
        <v>-23.029562937872001</v>
      </c>
      <c r="K4536" s="8">
        <v>35766</v>
      </c>
      <c r="L4536">
        <v>971.68</v>
      </c>
      <c r="M4536">
        <v>1602.4241</v>
      </c>
      <c r="N4536" s="9">
        <f t="shared" si="223"/>
        <v>0.29855134441652864</v>
      </c>
      <c r="O4536" s="9">
        <f t="shared" si="224"/>
        <v>0.27789122728585292</v>
      </c>
    </row>
    <row r="4537" spans="1:15" x14ac:dyDescent="0.15">
      <c r="A4537">
        <f t="shared" si="225"/>
        <v>7</v>
      </c>
      <c r="B4537" s="3" t="s">
        <v>4536</v>
      </c>
      <c r="C4537" s="4">
        <v>-23.029562937872001</v>
      </c>
      <c r="K4537" s="8">
        <v>35767</v>
      </c>
      <c r="L4537">
        <v>976.77</v>
      </c>
      <c r="M4537">
        <v>1579.623</v>
      </c>
      <c r="N4537" s="9">
        <f t="shared" si="223"/>
        <v>0.31092470809287343</v>
      </c>
      <c r="O4537" s="9">
        <f t="shared" si="224"/>
        <v>0.26750324193176067</v>
      </c>
    </row>
    <row r="4538" spans="1:15" x14ac:dyDescent="0.15">
      <c r="A4538">
        <f t="shared" si="225"/>
        <v>1</v>
      </c>
      <c r="B4538" s="3" t="s">
        <v>4537</v>
      </c>
      <c r="C4538" s="4">
        <v>-22.444753298828601</v>
      </c>
      <c r="K4538" s="8">
        <v>35768</v>
      </c>
      <c r="L4538">
        <v>973.1</v>
      </c>
      <c r="M4538">
        <v>1586.3526999999999</v>
      </c>
      <c r="N4538" s="9">
        <f t="shared" si="223"/>
        <v>0.30726241973185742</v>
      </c>
      <c r="O4538" s="9">
        <f t="shared" si="224"/>
        <v>0.26554642577381604</v>
      </c>
    </row>
    <row r="4539" spans="1:15" x14ac:dyDescent="0.15">
      <c r="A4539">
        <f t="shared" si="225"/>
        <v>2</v>
      </c>
      <c r="B4539" s="3" t="s">
        <v>4538</v>
      </c>
      <c r="C4539" s="4">
        <v>-24.160886161902901</v>
      </c>
      <c r="K4539" s="8">
        <v>35769</v>
      </c>
      <c r="L4539">
        <v>983.79</v>
      </c>
      <c r="M4539">
        <v>1602.4485999999999</v>
      </c>
      <c r="N4539" s="9">
        <f t="shared" si="223"/>
        <v>0.33016495402920487</v>
      </c>
      <c r="O4539" s="9">
        <f t="shared" si="224"/>
        <v>0.28324931551167865</v>
      </c>
    </row>
    <row r="4540" spans="1:15" x14ac:dyDescent="0.15">
      <c r="A4540">
        <f t="shared" si="225"/>
        <v>3</v>
      </c>
      <c r="B4540" s="3" t="s">
        <v>4539</v>
      </c>
      <c r="C4540" s="4">
        <v>-24.795917884874701</v>
      </c>
      <c r="K4540" s="8">
        <v>35772</v>
      </c>
      <c r="L4540">
        <v>982.37</v>
      </c>
      <c r="M4540">
        <v>1598.2211</v>
      </c>
      <c r="N4540" s="9">
        <f t="shared" si="223"/>
        <v>0.31024594536918482</v>
      </c>
      <c r="O4540" s="9">
        <f t="shared" si="224"/>
        <v>0.28261290367625591</v>
      </c>
    </row>
    <row r="4541" spans="1:15" x14ac:dyDescent="0.15">
      <c r="A4541">
        <f t="shared" si="225"/>
        <v>4</v>
      </c>
      <c r="B4541" s="3" t="s">
        <v>4540</v>
      </c>
      <c r="C4541" s="4">
        <v>-25.670213310517799</v>
      </c>
      <c r="K4541" s="8">
        <v>35773</v>
      </c>
      <c r="L4541">
        <v>975.78</v>
      </c>
      <c r="M4541">
        <v>1591.2264</v>
      </c>
      <c r="N4541" s="9">
        <f t="shared" si="223"/>
        <v>0.30532145437033464</v>
      </c>
      <c r="O4541" s="9">
        <f t="shared" si="224"/>
        <v>0.26766645374599896</v>
      </c>
    </row>
    <row r="4542" spans="1:15" x14ac:dyDescent="0.15">
      <c r="A4542">
        <f t="shared" si="225"/>
        <v>5</v>
      </c>
      <c r="B4542" s="3" t="s">
        <v>4541</v>
      </c>
      <c r="C4542" s="4">
        <v>-23.9449776502837</v>
      </c>
      <c r="K4542" s="8">
        <v>35774</v>
      </c>
      <c r="L4542">
        <v>969.79</v>
      </c>
      <c r="M4542">
        <v>1612.9018000000001</v>
      </c>
      <c r="N4542" s="9">
        <f t="shared" si="223"/>
        <v>0.30923548391451661</v>
      </c>
      <c r="O4542" s="9">
        <f t="shared" si="224"/>
        <v>0.2734518702604356</v>
      </c>
    </row>
    <row r="4543" spans="1:15" x14ac:dyDescent="0.15">
      <c r="A4543">
        <f t="shared" si="225"/>
        <v>6</v>
      </c>
      <c r="B4543" s="3" t="s">
        <v>4542</v>
      </c>
      <c r="C4543" s="4">
        <v>-23.1009070210809</v>
      </c>
      <c r="K4543" s="8">
        <v>35775</v>
      </c>
      <c r="L4543">
        <v>954.94</v>
      </c>
      <c r="M4543">
        <v>1612.9018000000001</v>
      </c>
      <c r="N4543" s="9">
        <f t="shared" si="223"/>
        <v>0.30939256821609784</v>
      </c>
      <c r="O4543" s="9">
        <f t="shared" si="224"/>
        <v>0.28346230938767802</v>
      </c>
    </row>
    <row r="4544" spans="1:15" x14ac:dyDescent="0.15">
      <c r="A4544">
        <f t="shared" si="225"/>
        <v>7</v>
      </c>
      <c r="B4544" s="3" t="s">
        <v>4543</v>
      </c>
      <c r="C4544" s="4">
        <v>-23.1009070210809</v>
      </c>
      <c r="K4544" s="8">
        <v>35776</v>
      </c>
      <c r="L4544">
        <v>953.39</v>
      </c>
      <c r="M4544">
        <v>1618.0198</v>
      </c>
      <c r="N4544" s="9">
        <f t="shared" si="223"/>
        <v>0.30845136144049179</v>
      </c>
      <c r="O4544" s="9">
        <f t="shared" si="224"/>
        <v>0.28698182116675808</v>
      </c>
    </row>
    <row r="4545" spans="1:15" x14ac:dyDescent="0.15">
      <c r="A4545">
        <f t="shared" si="225"/>
        <v>1</v>
      </c>
      <c r="B4545" s="3" t="s">
        <v>4544</v>
      </c>
      <c r="C4545" s="4">
        <v>-23.1009070210809</v>
      </c>
      <c r="K4545" s="8">
        <v>35779</v>
      </c>
      <c r="L4545">
        <v>963.39</v>
      </c>
      <c r="M4545">
        <v>1613.5376000000001</v>
      </c>
      <c r="N4545" s="9">
        <f t="shared" si="223"/>
        <v>0.33622291880495991</v>
      </c>
      <c r="O4545" s="9">
        <f t="shared" si="224"/>
        <v>0.2855537560081407</v>
      </c>
    </row>
    <row r="4546" spans="1:15" x14ac:dyDescent="0.15">
      <c r="A4546">
        <f t="shared" si="225"/>
        <v>2</v>
      </c>
      <c r="B4546" s="3" t="s">
        <v>4545</v>
      </c>
      <c r="C4546" s="4">
        <v>-21.594123249988499</v>
      </c>
      <c r="K4546" s="8">
        <v>35780</v>
      </c>
      <c r="L4546">
        <v>968.04</v>
      </c>
      <c r="M4546">
        <v>1607.8181999999999</v>
      </c>
      <c r="N4546" s="9">
        <f t="shared" ref="N4546:N4609" si="226">L4546/L4294-1</f>
        <v>0.33331496887223855</v>
      </c>
      <c r="O4546" s="9">
        <f t="shared" ref="O4546:O4609" si="227">M4546/M4294-1</f>
        <v>0.28326721658117626</v>
      </c>
    </row>
    <row r="4547" spans="1:15" x14ac:dyDescent="0.15">
      <c r="A4547">
        <f t="shared" si="225"/>
        <v>3</v>
      </c>
      <c r="B4547" s="3" t="s">
        <v>4546</v>
      </c>
      <c r="C4547" s="4">
        <v>-20.640644400747899</v>
      </c>
      <c r="K4547" s="8">
        <v>35781</v>
      </c>
      <c r="L4547">
        <v>965.54</v>
      </c>
      <c r="M4547">
        <v>1615.8623</v>
      </c>
      <c r="N4547" s="9">
        <f t="shared" si="226"/>
        <v>0.31987314432566905</v>
      </c>
      <c r="O4547" s="9">
        <f t="shared" si="227"/>
        <v>0.29282998277013239</v>
      </c>
    </row>
    <row r="4548" spans="1:15" x14ac:dyDescent="0.15">
      <c r="A4548">
        <f t="shared" ref="A4548:A4611" si="228">WEEKDAY(B4548,2)</f>
        <v>4</v>
      </c>
      <c r="B4548" s="3" t="s">
        <v>4547</v>
      </c>
      <c r="C4548" s="4">
        <v>-22.443954016852299</v>
      </c>
      <c r="K4548" s="8">
        <v>35782</v>
      </c>
      <c r="L4548">
        <v>955.3</v>
      </c>
      <c r="M4548">
        <v>1612.2248999999999</v>
      </c>
      <c r="N4548" s="9">
        <f t="shared" si="226"/>
        <v>0.28097511263677322</v>
      </c>
      <c r="O4548" s="9">
        <f t="shared" si="227"/>
        <v>0.29201676278106747</v>
      </c>
    </row>
    <row r="4549" spans="1:15" x14ac:dyDescent="0.15">
      <c r="A4549">
        <f t="shared" si="228"/>
        <v>5</v>
      </c>
      <c r="B4549" s="3" t="s">
        <v>4548</v>
      </c>
      <c r="C4549" s="4">
        <v>-20.181431352298699</v>
      </c>
      <c r="K4549" s="8">
        <v>35783</v>
      </c>
      <c r="L4549">
        <v>946.78</v>
      </c>
      <c r="M4549">
        <v>1610.5752</v>
      </c>
      <c r="N4549" s="9">
        <f t="shared" si="226"/>
        <v>0.26427817912321228</v>
      </c>
      <c r="O4549" s="9">
        <f t="shared" si="227"/>
        <v>0.29469551718641118</v>
      </c>
    </row>
    <row r="4550" spans="1:15" x14ac:dyDescent="0.15">
      <c r="A4550">
        <f t="shared" si="228"/>
        <v>6</v>
      </c>
      <c r="B4550" s="3" t="s">
        <v>4549</v>
      </c>
      <c r="C4550" s="4">
        <v>-20.832884392308902</v>
      </c>
      <c r="K4550" s="8">
        <v>35786</v>
      </c>
      <c r="L4550">
        <v>953.7</v>
      </c>
      <c r="M4550">
        <v>1600.7224000000001</v>
      </c>
      <c r="N4550" s="9">
        <f t="shared" si="226"/>
        <v>0.27684357093129131</v>
      </c>
      <c r="O4550" s="9">
        <f t="shared" si="227"/>
        <v>0.28805865553728327</v>
      </c>
    </row>
    <row r="4551" spans="1:15" x14ac:dyDescent="0.15">
      <c r="A4551">
        <f t="shared" si="228"/>
        <v>7</v>
      </c>
      <c r="B4551" s="3" t="s">
        <v>4550</v>
      </c>
      <c r="C4551" s="4">
        <v>-20.832884392308902</v>
      </c>
      <c r="K4551" s="8">
        <v>35787</v>
      </c>
      <c r="L4551">
        <v>939.13</v>
      </c>
      <c r="M4551">
        <v>1607.252</v>
      </c>
      <c r="N4551" s="9">
        <f t="shared" si="226"/>
        <v>0.25045604037122349</v>
      </c>
      <c r="O4551" s="9">
        <f t="shared" si="227"/>
        <v>0.29934913380874328</v>
      </c>
    </row>
    <row r="4552" spans="1:15" x14ac:dyDescent="0.15">
      <c r="A4552">
        <f t="shared" si="228"/>
        <v>1</v>
      </c>
      <c r="B4552" s="3" t="s">
        <v>4551</v>
      </c>
      <c r="C4552" s="4">
        <v>-22.287183196450101</v>
      </c>
      <c r="K4552" s="8">
        <v>35788</v>
      </c>
      <c r="L4552">
        <v>932.7</v>
      </c>
      <c r="M4552">
        <v>1635.1184000000001</v>
      </c>
      <c r="N4552" s="9">
        <f t="shared" si="226"/>
        <v>0.23402397396205443</v>
      </c>
      <c r="O4552" s="9">
        <f t="shared" si="227"/>
        <v>0.32206246862855692</v>
      </c>
    </row>
    <row r="4553" spans="1:15" x14ac:dyDescent="0.15">
      <c r="A4553">
        <f t="shared" si="228"/>
        <v>2</v>
      </c>
      <c r="B4553" s="3" t="s">
        <v>4552</v>
      </c>
      <c r="C4553" s="4">
        <v>-23.110077512980499</v>
      </c>
      <c r="K4553" s="8">
        <v>35790</v>
      </c>
      <c r="L4553">
        <v>936.46</v>
      </c>
      <c r="M4553">
        <v>1644.5145</v>
      </c>
      <c r="N4553" s="9">
        <f t="shared" si="226"/>
        <v>0.23741064231821252</v>
      </c>
      <c r="O4553" s="9">
        <f t="shared" si="227"/>
        <v>0.32932695747023821</v>
      </c>
    </row>
    <row r="4554" spans="1:15" x14ac:dyDescent="0.15">
      <c r="A4554">
        <f t="shared" si="228"/>
        <v>3</v>
      </c>
      <c r="B4554" s="3" t="s">
        <v>4553</v>
      </c>
      <c r="C4554" s="4">
        <v>-24.091422338183101</v>
      </c>
      <c r="K4554" s="8">
        <v>35793</v>
      </c>
      <c r="L4554">
        <v>953.35</v>
      </c>
      <c r="M4554">
        <v>1649.0414000000001</v>
      </c>
      <c r="N4554" s="9">
        <f t="shared" si="226"/>
        <v>0.26464150693108701</v>
      </c>
      <c r="O4554" s="9">
        <f t="shared" si="227"/>
        <v>0.32348043340688948</v>
      </c>
    </row>
    <row r="4555" spans="1:15" x14ac:dyDescent="0.15">
      <c r="A4555">
        <f t="shared" si="228"/>
        <v>4</v>
      </c>
      <c r="B4555" s="3" t="s">
        <v>4554</v>
      </c>
      <c r="C4555" s="4">
        <v>-23.256216064636401</v>
      </c>
      <c r="K4555" s="8">
        <v>35794</v>
      </c>
      <c r="L4555">
        <v>970.84</v>
      </c>
      <c r="M4555">
        <v>1657.5355999999999</v>
      </c>
      <c r="N4555" s="9">
        <f t="shared" si="226"/>
        <v>0.31063531063531058</v>
      </c>
      <c r="O4555" s="9">
        <f t="shared" si="227"/>
        <v>0.32629989401031012</v>
      </c>
    </row>
    <row r="4556" spans="1:15" x14ac:dyDescent="0.15">
      <c r="A4556">
        <f t="shared" si="228"/>
        <v>5</v>
      </c>
      <c r="B4556" s="3" t="s">
        <v>4555</v>
      </c>
      <c r="C4556" s="4">
        <v>-22.681727025966001</v>
      </c>
      <c r="K4556" s="8">
        <v>35795</v>
      </c>
      <c r="L4556">
        <v>970.43</v>
      </c>
      <c r="M4556">
        <v>1684.4011</v>
      </c>
      <c r="N4556" s="9">
        <f t="shared" si="226"/>
        <v>0.31671212059537868</v>
      </c>
      <c r="O4556" s="9">
        <f t="shared" si="227"/>
        <v>0.34853260310014988</v>
      </c>
    </row>
    <row r="4557" spans="1:15" x14ac:dyDescent="0.15">
      <c r="A4557">
        <f t="shared" si="228"/>
        <v>6</v>
      </c>
      <c r="B4557" s="3" t="s">
        <v>4556</v>
      </c>
      <c r="C4557" s="4">
        <v>-24.394170168750001</v>
      </c>
      <c r="K4557" s="8">
        <v>35797</v>
      </c>
      <c r="L4557">
        <v>975.04</v>
      </c>
      <c r="M4557">
        <v>1703.0778</v>
      </c>
      <c r="N4557" s="9">
        <f t="shared" si="226"/>
        <v>0.3034771332700561</v>
      </c>
      <c r="O4557" s="9">
        <f t="shared" si="227"/>
        <v>0.37145238467200192</v>
      </c>
    </row>
    <row r="4558" spans="1:15" x14ac:dyDescent="0.15">
      <c r="A4558">
        <f t="shared" si="228"/>
        <v>7</v>
      </c>
      <c r="B4558" s="3" t="s">
        <v>4557</v>
      </c>
      <c r="C4558" s="4">
        <v>-24.394170168750001</v>
      </c>
      <c r="K4558" s="8">
        <v>35800</v>
      </c>
      <c r="L4558">
        <v>977.07</v>
      </c>
      <c r="M4558">
        <v>1704.3406</v>
      </c>
      <c r="N4558" s="9">
        <f t="shared" si="226"/>
        <v>0.30685481174346285</v>
      </c>
      <c r="O4558" s="9">
        <f t="shared" si="227"/>
        <v>0.3639111138142026</v>
      </c>
    </row>
    <row r="4559" spans="1:15" x14ac:dyDescent="0.15">
      <c r="A4559">
        <f t="shared" si="228"/>
        <v>1</v>
      </c>
      <c r="B4559" s="3" t="s">
        <v>4558</v>
      </c>
      <c r="C4559" s="4">
        <v>-24.9634675115765</v>
      </c>
      <c r="K4559" s="8">
        <v>35801</v>
      </c>
      <c r="L4559">
        <v>966.58</v>
      </c>
      <c r="M4559">
        <v>1705.3320000000001</v>
      </c>
      <c r="N4559" s="9">
        <f t="shared" si="226"/>
        <v>0.28324681704127563</v>
      </c>
      <c r="O4559" s="9">
        <f t="shared" si="227"/>
        <v>0.36047173410341005</v>
      </c>
    </row>
    <row r="4560" spans="1:15" x14ac:dyDescent="0.15">
      <c r="A4560">
        <f t="shared" si="228"/>
        <v>2</v>
      </c>
      <c r="B4560" s="3" t="s">
        <v>4559</v>
      </c>
      <c r="C4560" s="4">
        <v>-27.529749551571701</v>
      </c>
      <c r="K4560" s="8">
        <v>35802</v>
      </c>
      <c r="L4560">
        <v>964</v>
      </c>
      <c r="M4560">
        <v>1695.1892</v>
      </c>
      <c r="N4560" s="9">
        <f t="shared" si="226"/>
        <v>0.28806402907497231</v>
      </c>
      <c r="O4560" s="9">
        <f t="shared" si="227"/>
        <v>0.3416656641572271</v>
      </c>
    </row>
    <row r="4561" spans="1:15" x14ac:dyDescent="0.15">
      <c r="A4561">
        <f t="shared" si="228"/>
        <v>3</v>
      </c>
      <c r="B4561" s="3" t="s">
        <v>4560</v>
      </c>
      <c r="C4561" s="4">
        <v>-26.321076644521899</v>
      </c>
      <c r="K4561" s="8">
        <v>35803</v>
      </c>
      <c r="L4561">
        <v>956.05</v>
      </c>
      <c r="M4561">
        <v>1712.268</v>
      </c>
      <c r="N4561" s="9">
        <f t="shared" si="226"/>
        <v>0.26654302179240896</v>
      </c>
      <c r="O4561" s="9">
        <f t="shared" si="227"/>
        <v>0.35948352158147978</v>
      </c>
    </row>
    <row r="4562" spans="1:15" x14ac:dyDescent="0.15">
      <c r="A4562">
        <f t="shared" si="228"/>
        <v>4</v>
      </c>
      <c r="B4562" s="3" t="s">
        <v>4561</v>
      </c>
      <c r="C4562" s="4">
        <v>-28.061273250407801</v>
      </c>
      <c r="K4562" s="8">
        <v>35804</v>
      </c>
      <c r="L4562">
        <v>927.69</v>
      </c>
      <c r="M4562">
        <v>1713.6262999999999</v>
      </c>
      <c r="N4562" s="9">
        <f t="shared" si="226"/>
        <v>0.2214483212639895</v>
      </c>
      <c r="O4562" s="9">
        <f t="shared" si="227"/>
        <v>0.36299219600315968</v>
      </c>
    </row>
    <row r="4563" spans="1:15" x14ac:dyDescent="0.15">
      <c r="A4563">
        <f t="shared" si="228"/>
        <v>5</v>
      </c>
      <c r="B4563" s="3" t="s">
        <v>4562</v>
      </c>
      <c r="C4563" s="4">
        <v>-27.140163566602101</v>
      </c>
      <c r="K4563" s="8">
        <v>35807</v>
      </c>
      <c r="L4563">
        <v>939.21</v>
      </c>
      <c r="M4563">
        <v>1675.3659</v>
      </c>
      <c r="N4563" s="9">
        <f t="shared" si="226"/>
        <v>0.23659991310186834</v>
      </c>
      <c r="O4563" s="9">
        <f t="shared" si="227"/>
        <v>0.33256045798889189</v>
      </c>
    </row>
    <row r="4564" spans="1:15" x14ac:dyDescent="0.15">
      <c r="A4564">
        <f t="shared" si="228"/>
        <v>6</v>
      </c>
      <c r="B4564" s="3" t="s">
        <v>4563</v>
      </c>
      <c r="C4564" s="4">
        <v>-27.563873138796701</v>
      </c>
      <c r="K4564" s="8">
        <v>35808</v>
      </c>
      <c r="L4564">
        <v>952.12</v>
      </c>
      <c r="M4564">
        <v>1709.1547</v>
      </c>
      <c r="N4564" s="9">
        <f t="shared" si="226"/>
        <v>0.23835288609109595</v>
      </c>
      <c r="O4564" s="9">
        <f t="shared" si="227"/>
        <v>0.3903309566709916</v>
      </c>
    </row>
    <row r="4565" spans="1:15" x14ac:dyDescent="0.15">
      <c r="A4565">
        <f t="shared" si="228"/>
        <v>7</v>
      </c>
      <c r="B4565" s="3" t="s">
        <v>4564</v>
      </c>
      <c r="C4565" s="4">
        <v>-27.563873138796701</v>
      </c>
      <c r="K4565" s="8">
        <v>35809</v>
      </c>
      <c r="L4565">
        <v>957.94</v>
      </c>
      <c r="M4565">
        <v>1695.2054000000001</v>
      </c>
      <c r="N4565" s="9">
        <f t="shared" si="226"/>
        <v>0.24861835245046926</v>
      </c>
      <c r="O4565" s="9">
        <f t="shared" si="227"/>
        <v>0.38892381033221013</v>
      </c>
    </row>
    <row r="4566" spans="1:15" x14ac:dyDescent="0.15">
      <c r="A4566">
        <f t="shared" si="228"/>
        <v>1</v>
      </c>
      <c r="B4566" s="3" t="s">
        <v>4565</v>
      </c>
      <c r="C4566" s="4">
        <v>-29.432494211086698</v>
      </c>
      <c r="K4566" s="8">
        <v>35810</v>
      </c>
      <c r="L4566">
        <v>950.73</v>
      </c>
      <c r="M4566">
        <v>1685.4464</v>
      </c>
      <c r="N4566" s="9">
        <f t="shared" si="226"/>
        <v>0.23511529717440727</v>
      </c>
      <c r="O4566" s="9">
        <f t="shared" si="227"/>
        <v>0.37613804438482301</v>
      </c>
    </row>
    <row r="4567" spans="1:15" x14ac:dyDescent="0.15">
      <c r="A4567">
        <f t="shared" si="228"/>
        <v>2</v>
      </c>
      <c r="B4567" s="3" t="s">
        <v>4566</v>
      </c>
      <c r="C4567" s="4">
        <v>-30.258866947598001</v>
      </c>
      <c r="K4567" s="8">
        <v>35811</v>
      </c>
      <c r="L4567">
        <v>961.51</v>
      </c>
      <c r="M4567">
        <v>1692.3778</v>
      </c>
      <c r="N4567" s="9">
        <f t="shared" si="226"/>
        <v>0.23878789440457626</v>
      </c>
      <c r="O4567" s="9">
        <f t="shared" si="227"/>
        <v>0.37897318601821484</v>
      </c>
    </row>
    <row r="4568" spans="1:15" x14ac:dyDescent="0.15">
      <c r="A4568">
        <f t="shared" si="228"/>
        <v>3</v>
      </c>
      <c r="B4568" s="3" t="s">
        <v>4567</v>
      </c>
      <c r="C4568" s="4">
        <v>-29.7685430919448</v>
      </c>
      <c r="K4568" s="8">
        <v>35815</v>
      </c>
      <c r="L4568">
        <v>978.6</v>
      </c>
      <c r="M4568">
        <v>1688.258</v>
      </c>
      <c r="N4568" s="9">
        <f t="shared" si="226"/>
        <v>0.25994592506759373</v>
      </c>
      <c r="O4568" s="9">
        <f t="shared" si="227"/>
        <v>0.39761478185557331</v>
      </c>
    </row>
    <row r="4569" spans="1:15" x14ac:dyDescent="0.15">
      <c r="A4569">
        <f t="shared" si="228"/>
        <v>4</v>
      </c>
      <c r="B4569" s="3" t="s">
        <v>4568</v>
      </c>
      <c r="C4569" s="4">
        <v>-26.6408014810197</v>
      </c>
      <c r="K4569" s="8">
        <v>35816</v>
      </c>
      <c r="L4569">
        <v>970.81</v>
      </c>
      <c r="M4569">
        <v>1699.7263</v>
      </c>
      <c r="N4569" s="9">
        <f t="shared" si="226"/>
        <v>0.24030304578904316</v>
      </c>
      <c r="O4569" s="9">
        <f t="shared" si="227"/>
        <v>0.40597647803089254</v>
      </c>
    </row>
    <row r="4570" spans="1:15" x14ac:dyDescent="0.15">
      <c r="A4570">
        <f t="shared" si="228"/>
        <v>5</v>
      </c>
      <c r="B4570" s="3" t="s">
        <v>4569</v>
      </c>
      <c r="C4570" s="4">
        <v>-26.452956238176601</v>
      </c>
      <c r="K4570" s="8">
        <v>35817</v>
      </c>
      <c r="L4570">
        <v>963.04</v>
      </c>
      <c r="M4570">
        <v>1724.7516000000001</v>
      </c>
      <c r="N4570" s="9">
        <f t="shared" si="226"/>
        <v>0.22488330386782485</v>
      </c>
      <c r="O4570" s="9">
        <f t="shared" si="227"/>
        <v>0.46380246259764335</v>
      </c>
    </row>
    <row r="4571" spans="1:15" x14ac:dyDescent="0.15">
      <c r="A4571">
        <f t="shared" si="228"/>
        <v>6</v>
      </c>
      <c r="B4571" s="3" t="s">
        <v>4570</v>
      </c>
      <c r="C4571" s="4">
        <v>-27.280521286023301</v>
      </c>
      <c r="K4571" s="8">
        <v>35818</v>
      </c>
      <c r="L4571">
        <v>957.59</v>
      </c>
      <c r="M4571">
        <v>1749.3813</v>
      </c>
      <c r="N4571" s="9">
        <f t="shared" si="226"/>
        <v>0.23153197180924967</v>
      </c>
      <c r="O4571" s="9">
        <f t="shared" si="227"/>
        <v>0.48808452111007505</v>
      </c>
    </row>
    <row r="4572" spans="1:15" x14ac:dyDescent="0.15">
      <c r="A4572">
        <f t="shared" si="228"/>
        <v>7</v>
      </c>
      <c r="B4572" s="3" t="s">
        <v>4571</v>
      </c>
      <c r="C4572" s="4">
        <v>-27.280521286023301</v>
      </c>
      <c r="K4572" s="8">
        <v>35821</v>
      </c>
      <c r="L4572">
        <v>956.95</v>
      </c>
      <c r="M4572">
        <v>1749.3813</v>
      </c>
      <c r="N4572" s="9">
        <f t="shared" si="226"/>
        <v>0.24195348595753519</v>
      </c>
      <c r="O4572" s="9">
        <f t="shared" si="227"/>
        <v>0.47456972220997673</v>
      </c>
    </row>
    <row r="4573" spans="1:15" x14ac:dyDescent="0.15">
      <c r="A4573">
        <f t="shared" si="228"/>
        <v>1</v>
      </c>
      <c r="B4573" s="3" t="s">
        <v>4572</v>
      </c>
      <c r="C4573" s="4">
        <v>-24.701817479847499</v>
      </c>
      <c r="K4573" s="8">
        <v>35822</v>
      </c>
      <c r="L4573">
        <v>969.02</v>
      </c>
      <c r="M4573">
        <v>1740.3882000000001</v>
      </c>
      <c r="N4573" s="9">
        <f t="shared" si="226"/>
        <v>0.26665969517136801</v>
      </c>
      <c r="O4573" s="9">
        <f t="shared" si="227"/>
        <v>0.44522738736093426</v>
      </c>
    </row>
    <row r="4574" spans="1:15" x14ac:dyDescent="0.15">
      <c r="A4574">
        <f t="shared" si="228"/>
        <v>2</v>
      </c>
      <c r="B4574" s="3" t="s">
        <v>4573</v>
      </c>
      <c r="C4574" s="4">
        <v>-24.342029909112199</v>
      </c>
      <c r="K4574" s="8">
        <v>35823</v>
      </c>
      <c r="L4574">
        <v>977.46</v>
      </c>
      <c r="M4574">
        <v>1753.2666999999999</v>
      </c>
      <c r="N4574" s="9">
        <f t="shared" si="226"/>
        <v>0.2776920864813992</v>
      </c>
      <c r="O4574" s="9">
        <f t="shared" si="227"/>
        <v>0.46692769489600194</v>
      </c>
    </row>
    <row r="4575" spans="1:15" x14ac:dyDescent="0.15">
      <c r="A4575">
        <f t="shared" si="228"/>
        <v>3</v>
      </c>
      <c r="B4575" s="3" t="s">
        <v>4574</v>
      </c>
      <c r="C4575" s="4">
        <v>-23.986075542610301</v>
      </c>
      <c r="K4575" s="8">
        <v>35824</v>
      </c>
      <c r="L4575">
        <v>985.49</v>
      </c>
      <c r="M4575">
        <v>1731.9637</v>
      </c>
      <c r="N4575" s="9">
        <f t="shared" si="226"/>
        <v>0.27571521035598701</v>
      </c>
      <c r="O4575" s="9">
        <f t="shared" si="227"/>
        <v>0.46044481089373024</v>
      </c>
    </row>
    <row r="4576" spans="1:15" x14ac:dyDescent="0.15">
      <c r="A4576">
        <f t="shared" si="228"/>
        <v>4</v>
      </c>
      <c r="B4576" s="3" t="s">
        <v>4575</v>
      </c>
      <c r="C4576" s="4">
        <v>-22.625247829453699</v>
      </c>
      <c r="K4576" s="8">
        <v>35825</v>
      </c>
      <c r="L4576">
        <v>980.28</v>
      </c>
      <c r="M4576">
        <v>1743.9259</v>
      </c>
      <c r="N4576" s="9">
        <f t="shared" si="226"/>
        <v>0.25008607827384366</v>
      </c>
      <c r="O4576" s="9">
        <f t="shared" si="227"/>
        <v>0.48669635809558032</v>
      </c>
    </row>
    <row r="4577" spans="1:15" x14ac:dyDescent="0.15">
      <c r="A4577">
        <f t="shared" si="228"/>
        <v>5</v>
      </c>
      <c r="B4577" s="3" t="s">
        <v>4576</v>
      </c>
      <c r="C4577" s="4">
        <v>-20.968528968217399</v>
      </c>
      <c r="K4577" s="8">
        <v>35828</v>
      </c>
      <c r="L4577">
        <v>1001.27</v>
      </c>
      <c r="M4577">
        <v>1749.7053000000001</v>
      </c>
      <c r="N4577" s="9">
        <f t="shared" si="226"/>
        <v>0.27362114582273334</v>
      </c>
      <c r="O4577" s="9">
        <f t="shared" si="227"/>
        <v>0.49211175258087136</v>
      </c>
    </row>
    <row r="4578" spans="1:15" x14ac:dyDescent="0.15">
      <c r="A4578">
        <f t="shared" si="228"/>
        <v>6</v>
      </c>
      <c r="B4578" s="3" t="s">
        <v>4577</v>
      </c>
      <c r="C4578" s="4">
        <v>-20.632359603864501</v>
      </c>
      <c r="K4578" s="8">
        <v>35829</v>
      </c>
      <c r="L4578">
        <v>1006</v>
      </c>
      <c r="M4578">
        <v>1752.9501</v>
      </c>
      <c r="N4578" s="9">
        <f t="shared" si="226"/>
        <v>0.27871061228121463</v>
      </c>
      <c r="O4578" s="9">
        <f t="shared" si="227"/>
        <v>0.48416738633477285</v>
      </c>
    </row>
    <row r="4579" spans="1:15" x14ac:dyDescent="0.15">
      <c r="A4579">
        <f t="shared" si="228"/>
        <v>7</v>
      </c>
      <c r="B4579" s="3" t="s">
        <v>4578</v>
      </c>
      <c r="C4579" s="4">
        <v>-20.632359603864501</v>
      </c>
      <c r="K4579" s="8">
        <v>35830</v>
      </c>
      <c r="L4579">
        <v>1006.9</v>
      </c>
      <c r="M4579">
        <v>1767.039</v>
      </c>
      <c r="N4579" s="9">
        <f t="shared" si="226"/>
        <v>0.27575197019993403</v>
      </c>
      <c r="O4579" s="9">
        <f t="shared" si="227"/>
        <v>0.48496761884016748</v>
      </c>
    </row>
    <row r="4580" spans="1:15" x14ac:dyDescent="0.15">
      <c r="A4580">
        <f t="shared" si="228"/>
        <v>1</v>
      </c>
      <c r="B4580" s="3" t="s">
        <v>4579</v>
      </c>
      <c r="C4580" s="4">
        <v>-23.427896323991401</v>
      </c>
      <c r="K4580" s="8">
        <v>35831</v>
      </c>
      <c r="L4580">
        <v>1003.54</v>
      </c>
      <c r="M4580">
        <v>1787.8313000000001</v>
      </c>
      <c r="N4580" s="9">
        <f t="shared" si="226"/>
        <v>0.28943310890682006</v>
      </c>
      <c r="O4580" s="9">
        <f t="shared" si="227"/>
        <v>0.51411554774148516</v>
      </c>
    </row>
    <row r="4581" spans="1:15" x14ac:dyDescent="0.15">
      <c r="A4581">
        <f t="shared" si="228"/>
        <v>2</v>
      </c>
      <c r="B4581" s="3" t="s">
        <v>4580</v>
      </c>
      <c r="C4581" s="4">
        <v>-21.3445366993848</v>
      </c>
      <c r="K4581" s="8">
        <v>35832</v>
      </c>
      <c r="L4581">
        <v>1012.46</v>
      </c>
      <c r="M4581">
        <v>1778.3534</v>
      </c>
      <c r="N4581" s="9">
        <f t="shared" si="226"/>
        <v>0.29777606870473639</v>
      </c>
      <c r="O4581" s="9">
        <f t="shared" si="227"/>
        <v>0.49570721453733624</v>
      </c>
    </row>
    <row r="4582" spans="1:15" x14ac:dyDescent="0.15">
      <c r="A4582">
        <f t="shared" si="228"/>
        <v>3</v>
      </c>
      <c r="B4582" s="3" t="s">
        <v>4581</v>
      </c>
      <c r="C4582" s="4">
        <v>-22.2386561739313</v>
      </c>
      <c r="K4582" s="8">
        <v>35835</v>
      </c>
      <c r="L4582">
        <v>1010.74</v>
      </c>
      <c r="M4582">
        <v>1747.239</v>
      </c>
      <c r="N4582" s="9">
        <f t="shared" si="226"/>
        <v>0.28013070570950926</v>
      </c>
      <c r="O4582" s="9">
        <f t="shared" si="227"/>
        <v>0.45837087616903061</v>
      </c>
    </row>
    <row r="4583" spans="1:15" x14ac:dyDescent="0.15">
      <c r="A4583">
        <f t="shared" si="228"/>
        <v>4</v>
      </c>
      <c r="B4583" s="3" t="s">
        <v>4582</v>
      </c>
      <c r="C4583" s="4">
        <v>-22.769307516158602</v>
      </c>
      <c r="K4583" s="8">
        <v>35836</v>
      </c>
      <c r="L4583">
        <v>1019.01</v>
      </c>
      <c r="M4583">
        <v>1742.7384999999999</v>
      </c>
      <c r="N4583" s="9">
        <f t="shared" si="226"/>
        <v>0.2973912379206296</v>
      </c>
      <c r="O4583" s="9">
        <f t="shared" si="227"/>
        <v>0.43179371189680338</v>
      </c>
    </row>
    <row r="4584" spans="1:15" x14ac:dyDescent="0.15">
      <c r="A4584">
        <f t="shared" si="228"/>
        <v>5</v>
      </c>
      <c r="B4584" s="3" t="s">
        <v>4583</v>
      </c>
      <c r="C4584" s="4">
        <v>-23.4019808519541</v>
      </c>
      <c r="K4584" s="8">
        <v>35837</v>
      </c>
      <c r="L4584">
        <v>1020.01</v>
      </c>
      <c r="M4584">
        <v>1782.9023999999999</v>
      </c>
      <c r="N4584" s="9">
        <f t="shared" si="226"/>
        <v>0.29182233817550873</v>
      </c>
      <c r="O4584" s="9">
        <f t="shared" si="227"/>
        <v>0.43713608158672357</v>
      </c>
    </row>
    <row r="4585" spans="1:15" x14ac:dyDescent="0.15">
      <c r="A4585">
        <f t="shared" si="228"/>
        <v>6</v>
      </c>
      <c r="B4585" s="3" t="s">
        <v>4584</v>
      </c>
      <c r="C4585" s="4">
        <v>-23.4019808519541</v>
      </c>
      <c r="K4585" s="8">
        <v>35838</v>
      </c>
      <c r="L4585">
        <v>1024.1400000000001</v>
      </c>
      <c r="M4585">
        <v>1787.8711000000001</v>
      </c>
      <c r="N4585" s="9">
        <f t="shared" si="226"/>
        <v>0.2757576890018314</v>
      </c>
      <c r="O4585" s="9">
        <f t="shared" si="227"/>
        <v>0.44595109356722129</v>
      </c>
    </row>
    <row r="4586" spans="1:15" x14ac:dyDescent="0.15">
      <c r="A4586">
        <f t="shared" si="228"/>
        <v>7</v>
      </c>
      <c r="B4586" s="3" t="s">
        <v>4585</v>
      </c>
      <c r="C4586" s="4">
        <v>-23.4019808519541</v>
      </c>
      <c r="K4586" s="8">
        <v>35839</v>
      </c>
      <c r="L4586">
        <v>1020.09</v>
      </c>
      <c r="M4586">
        <v>1795.0237999999999</v>
      </c>
      <c r="N4586" s="9">
        <f t="shared" si="226"/>
        <v>0.25654701781183009</v>
      </c>
      <c r="O4586" s="9">
        <f t="shared" si="227"/>
        <v>0.44698452021168733</v>
      </c>
    </row>
    <row r="4587" spans="1:15" x14ac:dyDescent="0.15">
      <c r="A4587">
        <f t="shared" si="228"/>
        <v>1</v>
      </c>
      <c r="B4587" s="3" t="s">
        <v>4586</v>
      </c>
      <c r="C4587" s="4">
        <v>-24.760706365315901</v>
      </c>
      <c r="K4587" s="8">
        <v>35843</v>
      </c>
      <c r="L4587">
        <v>1022.76</v>
      </c>
      <c r="M4587">
        <v>1792.1413</v>
      </c>
      <c r="N4587" s="9">
        <f t="shared" si="226"/>
        <v>0.26504056995844039</v>
      </c>
      <c r="O4587" s="9">
        <f t="shared" si="227"/>
        <v>0.44058161790765427</v>
      </c>
    </row>
    <row r="4588" spans="1:15" x14ac:dyDescent="0.15">
      <c r="A4588">
        <f t="shared" si="228"/>
        <v>2</v>
      </c>
      <c r="B4588" s="3" t="s">
        <v>4587</v>
      </c>
      <c r="C4588" s="4">
        <v>-23.790009652344601</v>
      </c>
      <c r="K4588" s="8">
        <v>35844</v>
      </c>
      <c r="L4588">
        <v>1032.08</v>
      </c>
      <c r="M4588">
        <v>1787.6789000000001</v>
      </c>
      <c r="N4588" s="9">
        <f t="shared" si="226"/>
        <v>0.26435457986744915</v>
      </c>
      <c r="O4588" s="9">
        <f t="shared" si="227"/>
        <v>0.44036138938301672</v>
      </c>
    </row>
    <row r="4589" spans="1:15" x14ac:dyDescent="0.15">
      <c r="A4589">
        <f t="shared" si="228"/>
        <v>3</v>
      </c>
      <c r="B4589" s="3" t="s">
        <v>4588</v>
      </c>
      <c r="C4589" s="4">
        <v>-21.112539233865299</v>
      </c>
      <c r="K4589" s="8">
        <v>35845</v>
      </c>
      <c r="L4589">
        <v>1028.28</v>
      </c>
      <c r="M4589">
        <v>1799.0074999999999</v>
      </c>
      <c r="N4589" s="9">
        <f t="shared" si="226"/>
        <v>0.26559096111952152</v>
      </c>
      <c r="O4589" s="9">
        <f t="shared" si="227"/>
        <v>0.450199673686281</v>
      </c>
    </row>
    <row r="4590" spans="1:15" x14ac:dyDescent="0.15">
      <c r="A4590">
        <f t="shared" si="228"/>
        <v>4</v>
      </c>
      <c r="B4590" s="3" t="s">
        <v>4589</v>
      </c>
      <c r="C4590" s="4">
        <v>-20.731537798770098</v>
      </c>
      <c r="K4590" s="8">
        <v>35846</v>
      </c>
      <c r="L4590">
        <v>1034.21</v>
      </c>
      <c r="M4590">
        <v>1818.4376999999999</v>
      </c>
      <c r="N4590" s="9">
        <f t="shared" si="226"/>
        <v>0.2882536123567514</v>
      </c>
      <c r="O4590" s="9">
        <f t="shared" si="227"/>
        <v>0.45770837506802819</v>
      </c>
    </row>
    <row r="4591" spans="1:15" x14ac:dyDescent="0.15">
      <c r="A4591">
        <f t="shared" si="228"/>
        <v>5</v>
      </c>
      <c r="B4591" s="3" t="s">
        <v>4590</v>
      </c>
      <c r="C4591" s="4">
        <v>-20.581581793457001</v>
      </c>
      <c r="K4591" s="8">
        <v>35849</v>
      </c>
      <c r="L4591">
        <v>1038.1400000000001</v>
      </c>
      <c r="M4591">
        <v>1822.5075999999999</v>
      </c>
      <c r="N4591" s="9">
        <f t="shared" si="226"/>
        <v>0.29481023236090165</v>
      </c>
      <c r="O4591" s="9">
        <f t="shared" si="227"/>
        <v>0.47289695033614243</v>
      </c>
    </row>
    <row r="4592" spans="1:15" x14ac:dyDescent="0.15">
      <c r="A4592">
        <f t="shared" si="228"/>
        <v>6</v>
      </c>
      <c r="B4592" s="3" t="s">
        <v>4591</v>
      </c>
      <c r="C4592" s="4">
        <v>-20.3273543318309</v>
      </c>
      <c r="K4592" s="8">
        <v>35850</v>
      </c>
      <c r="L4592">
        <v>1030.56</v>
      </c>
      <c r="M4592">
        <v>1808.922</v>
      </c>
      <c r="N4592" s="9">
        <f t="shared" si="226"/>
        <v>0.27185664214839322</v>
      </c>
      <c r="O4592" s="9">
        <f t="shared" si="227"/>
        <v>0.45761106020757314</v>
      </c>
    </row>
    <row r="4593" spans="1:15" x14ac:dyDescent="0.15">
      <c r="A4593">
        <f t="shared" si="228"/>
        <v>7</v>
      </c>
      <c r="B4593" s="3" t="s">
        <v>4592</v>
      </c>
      <c r="C4593" s="4">
        <v>-20.3273543318309</v>
      </c>
      <c r="K4593" s="8">
        <v>35851</v>
      </c>
      <c r="L4593">
        <v>1042.9000000000001</v>
      </c>
      <c r="M4593">
        <v>1814.9873</v>
      </c>
      <c r="N4593" s="9">
        <f t="shared" si="226"/>
        <v>0.28431215595482939</v>
      </c>
      <c r="O4593" s="9">
        <f t="shared" si="227"/>
        <v>0.46190129688869774</v>
      </c>
    </row>
    <row r="4594" spans="1:15" x14ac:dyDescent="0.15">
      <c r="A4594">
        <f t="shared" si="228"/>
        <v>1</v>
      </c>
      <c r="B4594" s="3" t="s">
        <v>4593</v>
      </c>
      <c r="C4594" s="4">
        <v>-20.227457448154599</v>
      </c>
      <c r="K4594" s="8">
        <v>35852</v>
      </c>
      <c r="L4594">
        <v>1048.67</v>
      </c>
      <c r="M4594">
        <v>1818.9603999999999</v>
      </c>
      <c r="N4594" s="9">
        <f t="shared" si="226"/>
        <v>0.30159616721278937</v>
      </c>
      <c r="O4594" s="9">
        <f t="shared" si="227"/>
        <v>0.45847731332847963</v>
      </c>
    </row>
    <row r="4595" spans="1:15" x14ac:dyDescent="0.15">
      <c r="A4595">
        <f t="shared" si="228"/>
        <v>2</v>
      </c>
      <c r="B4595" s="3" t="s">
        <v>4594</v>
      </c>
      <c r="C4595" s="4">
        <v>-20.5483068947179</v>
      </c>
      <c r="K4595" s="8">
        <v>35853</v>
      </c>
      <c r="L4595">
        <v>1049.3399999999999</v>
      </c>
      <c r="M4595">
        <v>1834.3078</v>
      </c>
      <c r="N4595" s="9">
        <f t="shared" si="226"/>
        <v>0.31980831876438542</v>
      </c>
      <c r="O4595" s="9">
        <f t="shared" si="227"/>
        <v>0.46771712187201286</v>
      </c>
    </row>
    <row r="4596" spans="1:15" x14ac:dyDescent="0.15">
      <c r="A4596">
        <f t="shared" si="228"/>
        <v>3</v>
      </c>
      <c r="B4596" s="3" t="s">
        <v>4595</v>
      </c>
      <c r="C4596" s="4">
        <v>-21.131276618986401</v>
      </c>
      <c r="K4596" s="8">
        <v>35856</v>
      </c>
      <c r="L4596">
        <v>1047.7</v>
      </c>
      <c r="M4596">
        <v>1816.9819</v>
      </c>
      <c r="N4596" s="9">
        <f t="shared" si="226"/>
        <v>0.32482739435016805</v>
      </c>
      <c r="O4596" s="9">
        <f t="shared" si="227"/>
        <v>0.45566117638463033</v>
      </c>
    </row>
    <row r="4597" spans="1:15" x14ac:dyDescent="0.15">
      <c r="A4597">
        <f t="shared" si="228"/>
        <v>4</v>
      </c>
      <c r="B4597" s="3" t="s">
        <v>4596</v>
      </c>
      <c r="C4597" s="4">
        <v>-21.515031273157401</v>
      </c>
      <c r="K4597" s="8">
        <v>35857</v>
      </c>
      <c r="L4597">
        <v>1052.02</v>
      </c>
      <c r="M4597">
        <v>1783.2719999999999</v>
      </c>
      <c r="N4597" s="9">
        <f t="shared" si="226"/>
        <v>0.32277979655731737</v>
      </c>
      <c r="O4597" s="9">
        <f t="shared" si="227"/>
        <v>0.42980526505011341</v>
      </c>
    </row>
    <row r="4598" spans="1:15" x14ac:dyDescent="0.15">
      <c r="A4598">
        <f t="shared" si="228"/>
        <v>5</v>
      </c>
      <c r="B4598" s="3" t="s">
        <v>4597</v>
      </c>
      <c r="C4598" s="4">
        <v>-19.911253008491698</v>
      </c>
      <c r="K4598" s="8">
        <v>35858</v>
      </c>
      <c r="L4598">
        <v>1047.33</v>
      </c>
      <c r="M4598">
        <v>1790.3581999999999</v>
      </c>
      <c r="N4598" s="9">
        <f t="shared" si="226"/>
        <v>0.32414185473165169</v>
      </c>
      <c r="O4598" s="9">
        <f t="shared" si="227"/>
        <v>0.42344118261593011</v>
      </c>
    </row>
    <row r="4599" spans="1:15" x14ac:dyDescent="0.15">
      <c r="A4599">
        <f t="shared" si="228"/>
        <v>6</v>
      </c>
      <c r="B4599" s="3" t="s">
        <v>4598</v>
      </c>
      <c r="C4599" s="4">
        <v>-20.439071059767201</v>
      </c>
      <c r="K4599" s="8">
        <v>35859</v>
      </c>
      <c r="L4599">
        <v>1035.05</v>
      </c>
      <c r="M4599">
        <v>1770.4462000000001</v>
      </c>
      <c r="N4599" s="9">
        <f t="shared" si="226"/>
        <v>0.29060212720856859</v>
      </c>
      <c r="O4599" s="9">
        <f t="shared" si="227"/>
        <v>0.41526030309633688</v>
      </c>
    </row>
    <row r="4600" spans="1:15" x14ac:dyDescent="0.15">
      <c r="A4600">
        <f t="shared" si="228"/>
        <v>7</v>
      </c>
      <c r="B4600" s="3" t="s">
        <v>4599</v>
      </c>
      <c r="C4600" s="4">
        <v>-20.439071059767201</v>
      </c>
      <c r="K4600" s="8">
        <v>35860</v>
      </c>
      <c r="L4600">
        <v>1055.69</v>
      </c>
      <c r="M4600">
        <v>1762.2121</v>
      </c>
      <c r="N4600" s="9">
        <f t="shared" si="226"/>
        <v>0.32199208575435789</v>
      </c>
      <c r="O4600" s="9">
        <f t="shared" si="227"/>
        <v>0.41535785248750545</v>
      </c>
    </row>
    <row r="4601" spans="1:15" x14ac:dyDescent="0.15">
      <c r="A4601">
        <f t="shared" si="228"/>
        <v>1</v>
      </c>
      <c r="B4601" s="3" t="s">
        <v>4600</v>
      </c>
      <c r="C4601" s="4">
        <v>-18.8866550935041</v>
      </c>
      <c r="K4601" s="8">
        <v>35863</v>
      </c>
      <c r="L4601">
        <v>1052.31</v>
      </c>
      <c r="M4601">
        <v>1767.5238999999999</v>
      </c>
      <c r="N4601" s="9">
        <f t="shared" si="226"/>
        <v>0.30726610929599851</v>
      </c>
      <c r="O4601" s="9">
        <f t="shared" si="227"/>
        <v>0.41424472031778503</v>
      </c>
    </row>
    <row r="4602" spans="1:15" x14ac:dyDescent="0.15">
      <c r="A4602">
        <f t="shared" si="228"/>
        <v>2</v>
      </c>
      <c r="B4602" s="3" t="s">
        <v>4601</v>
      </c>
      <c r="C4602" s="4">
        <v>-17.743294142239701</v>
      </c>
      <c r="K4602" s="8">
        <v>35864</v>
      </c>
      <c r="L4602">
        <v>1064.25</v>
      </c>
      <c r="M4602">
        <v>1721.817</v>
      </c>
      <c r="N4602" s="9">
        <f t="shared" si="226"/>
        <v>0.30799483807533945</v>
      </c>
      <c r="O4602" s="9">
        <f t="shared" si="227"/>
        <v>0.38060402794344461</v>
      </c>
    </row>
    <row r="4603" spans="1:15" x14ac:dyDescent="0.15">
      <c r="A4603">
        <f t="shared" si="228"/>
        <v>3</v>
      </c>
      <c r="B4603" s="3" t="s">
        <v>4602</v>
      </c>
      <c r="C4603" s="4">
        <v>-20.6072601111652</v>
      </c>
      <c r="K4603" s="8">
        <v>35865</v>
      </c>
      <c r="L4603">
        <v>1068.47</v>
      </c>
      <c r="M4603">
        <v>1744.3568</v>
      </c>
      <c r="N4603" s="9">
        <f t="shared" si="226"/>
        <v>0.31692015677767649</v>
      </c>
      <c r="O4603" s="9">
        <f t="shared" si="227"/>
        <v>0.41419593098092444</v>
      </c>
    </row>
    <row r="4604" spans="1:15" x14ac:dyDescent="0.15">
      <c r="A4604">
        <f t="shared" si="228"/>
        <v>4</v>
      </c>
      <c r="B4604" s="3" t="s">
        <v>4603</v>
      </c>
      <c r="C4604" s="4">
        <v>-19.213993685957799</v>
      </c>
      <c r="K4604" s="8">
        <v>35866</v>
      </c>
      <c r="L4604">
        <v>1069.92</v>
      </c>
      <c r="M4604">
        <v>1770.2317</v>
      </c>
      <c r="N4604" s="9">
        <f t="shared" si="226"/>
        <v>0.33031606694352589</v>
      </c>
      <c r="O4604" s="9">
        <f t="shared" si="227"/>
        <v>0.44703368719438985</v>
      </c>
    </row>
    <row r="4605" spans="1:15" x14ac:dyDescent="0.15">
      <c r="A4605">
        <f t="shared" si="228"/>
        <v>5</v>
      </c>
      <c r="B4605" s="3" t="s">
        <v>4604</v>
      </c>
      <c r="C4605" s="4">
        <v>-19.100120616756598</v>
      </c>
      <c r="K4605" s="8">
        <v>35867</v>
      </c>
      <c r="L4605">
        <v>1068.6099999999999</v>
      </c>
      <c r="M4605">
        <v>1796.0024000000001</v>
      </c>
      <c r="N4605" s="9">
        <f t="shared" si="226"/>
        <v>0.35342469223364903</v>
      </c>
      <c r="O4605" s="9">
        <f t="shared" si="227"/>
        <v>0.46809933133723325</v>
      </c>
    </row>
    <row r="4606" spans="1:15" x14ac:dyDescent="0.15">
      <c r="A4606">
        <f t="shared" si="228"/>
        <v>6</v>
      </c>
      <c r="B4606" s="3" t="s">
        <v>4605</v>
      </c>
      <c r="C4606" s="4">
        <v>-19.150604622178498</v>
      </c>
      <c r="K4606" s="8">
        <v>35870</v>
      </c>
      <c r="L4606">
        <v>1079.27</v>
      </c>
      <c r="M4606">
        <v>1768.6967999999999</v>
      </c>
      <c r="N4606" s="9">
        <f t="shared" si="226"/>
        <v>0.36070451479506294</v>
      </c>
      <c r="O4606" s="9">
        <f t="shared" si="227"/>
        <v>0.43974548034528538</v>
      </c>
    </row>
    <row r="4607" spans="1:15" x14ac:dyDescent="0.15">
      <c r="A4607">
        <f t="shared" si="228"/>
        <v>7</v>
      </c>
      <c r="B4607" s="3" t="s">
        <v>4606</v>
      </c>
      <c r="C4607" s="4">
        <v>-19.150604622178498</v>
      </c>
      <c r="K4607" s="8">
        <v>35871</v>
      </c>
      <c r="L4607">
        <v>1080.45</v>
      </c>
      <c r="M4607">
        <v>1765.8434999999999</v>
      </c>
      <c r="N4607" s="9">
        <f t="shared" si="226"/>
        <v>0.35784393811815862</v>
      </c>
      <c r="O4607" s="9">
        <f t="shared" si="227"/>
        <v>0.43489594294751144</v>
      </c>
    </row>
    <row r="4608" spans="1:15" x14ac:dyDescent="0.15">
      <c r="A4608">
        <f t="shared" si="228"/>
        <v>1</v>
      </c>
      <c r="B4608" s="3" t="s">
        <v>4607</v>
      </c>
      <c r="C4608" s="4">
        <v>-19.293252635811498</v>
      </c>
      <c r="K4608" s="8">
        <v>35872</v>
      </c>
      <c r="L4608">
        <v>1085.52</v>
      </c>
      <c r="M4608">
        <v>1759.3651</v>
      </c>
      <c r="N4608" s="9">
        <f t="shared" si="226"/>
        <v>0.37466757845148546</v>
      </c>
      <c r="O4608" s="9">
        <f t="shared" si="227"/>
        <v>0.44308738898366196</v>
      </c>
    </row>
    <row r="4609" spans="1:15" x14ac:dyDescent="0.15">
      <c r="A4609">
        <f t="shared" si="228"/>
        <v>2</v>
      </c>
      <c r="B4609" s="3" t="s">
        <v>4608</v>
      </c>
      <c r="C4609" s="4">
        <v>-16.250278078569199</v>
      </c>
      <c r="K4609" s="8">
        <v>35873</v>
      </c>
      <c r="L4609">
        <v>1089.74</v>
      </c>
      <c r="M4609">
        <v>1745.7409</v>
      </c>
      <c r="N4609" s="9">
        <f t="shared" si="226"/>
        <v>0.38684347837153377</v>
      </c>
      <c r="O4609" s="9">
        <f t="shared" si="227"/>
        <v>0.41817369308408558</v>
      </c>
    </row>
    <row r="4610" spans="1:15" x14ac:dyDescent="0.15">
      <c r="A4610">
        <f t="shared" si="228"/>
        <v>3</v>
      </c>
      <c r="B4610" s="3" t="s">
        <v>4609</v>
      </c>
      <c r="C4610" s="4">
        <v>-15.018920599304099</v>
      </c>
      <c r="K4610" s="8">
        <v>35874</v>
      </c>
      <c r="L4610">
        <v>1099.1600000000001</v>
      </c>
      <c r="M4610">
        <v>1747.2654</v>
      </c>
      <c r="N4610" s="9">
        <f t="shared" ref="N4610:N4673" si="229">L4610/L4358-1</f>
        <v>0.40440810068357513</v>
      </c>
      <c r="O4610" s="9">
        <f t="shared" ref="O4610:O4673" si="230">M4610/M4358-1</f>
        <v>0.40210939269798929</v>
      </c>
    </row>
    <row r="4611" spans="1:15" x14ac:dyDescent="0.15">
      <c r="A4611">
        <f t="shared" si="228"/>
        <v>4</v>
      </c>
      <c r="B4611" s="3" t="s">
        <v>4610</v>
      </c>
      <c r="C4611" s="4">
        <v>-15.1182700272511</v>
      </c>
      <c r="K4611" s="8">
        <v>35877</v>
      </c>
      <c r="L4611">
        <v>1095.55</v>
      </c>
      <c r="M4611">
        <v>1728.3335</v>
      </c>
      <c r="N4611" s="9">
        <f t="shared" si="229"/>
        <v>0.39720698890447648</v>
      </c>
      <c r="O4611" s="9">
        <f t="shared" si="230"/>
        <v>0.38663757536080312</v>
      </c>
    </row>
    <row r="4612" spans="1:15" x14ac:dyDescent="0.15">
      <c r="A4612">
        <f t="shared" ref="A4612:A4675" si="231">WEEKDAY(B4612,2)</f>
        <v>5</v>
      </c>
      <c r="B4612" s="3" t="s">
        <v>4611</v>
      </c>
      <c r="C4612" s="4">
        <v>-16.165748347983399</v>
      </c>
      <c r="K4612" s="8">
        <v>35878</v>
      </c>
      <c r="L4612">
        <v>1105.6500000000001</v>
      </c>
      <c r="M4612">
        <v>1720.3534</v>
      </c>
      <c r="N4612" s="9">
        <f t="shared" si="229"/>
        <v>0.39798202025566143</v>
      </c>
      <c r="O4612" s="9">
        <f t="shared" si="230"/>
        <v>0.37280009090538391</v>
      </c>
    </row>
    <row r="4613" spans="1:15" x14ac:dyDescent="0.15">
      <c r="A4613">
        <f t="shared" si="231"/>
        <v>6</v>
      </c>
      <c r="B4613" s="3" t="s">
        <v>4612</v>
      </c>
      <c r="C4613" s="4">
        <v>-14.9929131523038</v>
      </c>
      <c r="K4613" s="8">
        <v>35879</v>
      </c>
      <c r="L4613">
        <v>1101.93</v>
      </c>
      <c r="M4613">
        <v>1720.3534</v>
      </c>
      <c r="N4613" s="9">
        <f t="shared" si="229"/>
        <v>0.39649207294663347</v>
      </c>
      <c r="O4613" s="9">
        <f t="shared" si="230"/>
        <v>0.36444263261125265</v>
      </c>
    </row>
    <row r="4614" spans="1:15" x14ac:dyDescent="0.15">
      <c r="A4614">
        <f t="shared" si="231"/>
        <v>7</v>
      </c>
      <c r="B4614" s="3" t="s">
        <v>4613</v>
      </c>
      <c r="C4614" s="4">
        <v>-14.9929131523038</v>
      </c>
      <c r="K4614" s="8">
        <v>35880</v>
      </c>
      <c r="L4614">
        <v>1100.8</v>
      </c>
      <c r="M4614">
        <v>1774.152</v>
      </c>
      <c r="N4614" s="9">
        <f t="shared" si="229"/>
        <v>0.3925363693864643</v>
      </c>
      <c r="O4614" s="9">
        <f t="shared" si="230"/>
        <v>0.38769372859974771</v>
      </c>
    </row>
    <row r="4615" spans="1:15" x14ac:dyDescent="0.15">
      <c r="A4615">
        <f t="shared" si="231"/>
        <v>1</v>
      </c>
      <c r="B4615" s="3" t="s">
        <v>4614</v>
      </c>
      <c r="C4615" s="4">
        <v>-13.465435166412</v>
      </c>
      <c r="K4615" s="8">
        <v>35881</v>
      </c>
      <c r="L4615">
        <v>1095.44</v>
      </c>
      <c r="M4615">
        <v>1775.1573000000001</v>
      </c>
      <c r="N4615" s="9">
        <f t="shared" si="229"/>
        <v>0.4155166175634466</v>
      </c>
      <c r="O4615" s="9">
        <f t="shared" si="230"/>
        <v>0.38111379485936636</v>
      </c>
    </row>
    <row r="4616" spans="1:15" x14ac:dyDescent="0.15">
      <c r="A4616">
        <f t="shared" si="231"/>
        <v>2</v>
      </c>
      <c r="B4616" s="3" t="s">
        <v>4615</v>
      </c>
      <c r="C4616" s="4">
        <v>-12.294528321480101</v>
      </c>
      <c r="K4616" s="8">
        <v>35884</v>
      </c>
      <c r="L4616">
        <v>1093.5999999999999</v>
      </c>
      <c r="M4616">
        <v>1780.9576999999999</v>
      </c>
      <c r="N4616" s="9">
        <f t="shared" si="229"/>
        <v>0.44442096365173267</v>
      </c>
      <c r="O4616" s="9">
        <f t="shared" si="230"/>
        <v>0.38773679064881628</v>
      </c>
    </row>
    <row r="4617" spans="1:15" x14ac:dyDescent="0.15">
      <c r="A4617">
        <f t="shared" si="231"/>
        <v>3</v>
      </c>
      <c r="B4617" s="3" t="s">
        <v>4616</v>
      </c>
      <c r="C4617" s="4">
        <v>-13.3072256404134</v>
      </c>
      <c r="K4617" s="8">
        <v>35885</v>
      </c>
      <c r="L4617">
        <v>1101.75</v>
      </c>
      <c r="M4617">
        <v>1777.5684000000001</v>
      </c>
      <c r="N4617" s="9">
        <f t="shared" si="229"/>
        <v>0.45035806434626924</v>
      </c>
      <c r="O4617" s="9">
        <f t="shared" si="230"/>
        <v>0.38802641950986394</v>
      </c>
    </row>
    <row r="4618" spans="1:15" x14ac:dyDescent="0.15">
      <c r="A4618">
        <f t="shared" si="231"/>
        <v>4</v>
      </c>
      <c r="B4618" s="3" t="s">
        <v>4617</v>
      </c>
      <c r="C4618" s="4">
        <v>-14.119882193389699</v>
      </c>
      <c r="K4618" s="8">
        <v>35886</v>
      </c>
      <c r="L4618">
        <v>1108.1500000000001</v>
      </c>
      <c r="M4618">
        <v>1781.7937999999999</v>
      </c>
      <c r="N4618" s="9">
        <f t="shared" si="229"/>
        <v>0.47731666022316732</v>
      </c>
      <c r="O4618" s="9">
        <f t="shared" si="230"/>
        <v>0.38812847641969106</v>
      </c>
    </row>
    <row r="4619" spans="1:15" x14ac:dyDescent="0.15">
      <c r="A4619">
        <f t="shared" si="231"/>
        <v>5</v>
      </c>
      <c r="B4619" s="3" t="s">
        <v>4618</v>
      </c>
      <c r="C4619" s="4">
        <v>-12.6861500006921</v>
      </c>
      <c r="K4619" s="8">
        <v>35887</v>
      </c>
      <c r="L4619">
        <v>1120.01</v>
      </c>
      <c r="M4619">
        <v>1786.4350999999999</v>
      </c>
      <c r="N4619" s="9">
        <f t="shared" si="229"/>
        <v>0.49270977716174413</v>
      </c>
      <c r="O4619" s="9">
        <f t="shared" si="230"/>
        <v>0.3835769299430789</v>
      </c>
    </row>
    <row r="4620" spans="1:15" x14ac:dyDescent="0.15">
      <c r="A4620">
        <f t="shared" si="231"/>
        <v>6</v>
      </c>
      <c r="B4620" s="3" t="s">
        <v>4619</v>
      </c>
      <c r="C4620" s="4">
        <v>-11.7834412329556</v>
      </c>
      <c r="K4620" s="8">
        <v>35888</v>
      </c>
      <c r="L4620">
        <v>1122.7</v>
      </c>
      <c r="M4620">
        <v>1758.5799</v>
      </c>
      <c r="N4620" s="9">
        <f t="shared" si="229"/>
        <v>0.48132999076395322</v>
      </c>
      <c r="O4620" s="9">
        <f t="shared" si="230"/>
        <v>0.36305859707531996</v>
      </c>
    </row>
    <row r="4621" spans="1:15" x14ac:dyDescent="0.15">
      <c r="A4621">
        <f t="shared" si="231"/>
        <v>7</v>
      </c>
      <c r="B4621" s="3" t="s">
        <v>4620</v>
      </c>
      <c r="C4621" s="4">
        <v>-11.7834412329556</v>
      </c>
      <c r="K4621" s="8">
        <v>35891</v>
      </c>
      <c r="L4621">
        <v>1121.3800000000001</v>
      </c>
      <c r="M4621">
        <v>1746.8097</v>
      </c>
      <c r="N4621" s="9">
        <f t="shared" si="229"/>
        <v>0.47137627438888385</v>
      </c>
      <c r="O4621" s="9">
        <f t="shared" si="230"/>
        <v>0.35565371512866362</v>
      </c>
    </row>
    <row r="4622" spans="1:15" x14ac:dyDescent="0.15">
      <c r="A4622">
        <f t="shared" si="231"/>
        <v>1</v>
      </c>
      <c r="B4622" s="3" t="s">
        <v>4621</v>
      </c>
      <c r="C4622" s="4">
        <v>-12.1149825550964</v>
      </c>
      <c r="K4622" s="8">
        <v>35892</v>
      </c>
      <c r="L4622">
        <v>1109.55</v>
      </c>
      <c r="M4622">
        <v>1768.5210999999999</v>
      </c>
      <c r="N4622" s="9">
        <f t="shared" si="229"/>
        <v>0.44827181120451098</v>
      </c>
      <c r="O4622" s="9">
        <f t="shared" si="230"/>
        <v>0.37201612357664238</v>
      </c>
    </row>
    <row r="4623" spans="1:15" x14ac:dyDescent="0.15">
      <c r="A4623">
        <f t="shared" si="231"/>
        <v>2</v>
      </c>
      <c r="B4623" s="3" t="s">
        <v>4622</v>
      </c>
      <c r="C4623" s="4">
        <v>-9.6245678354921598</v>
      </c>
      <c r="K4623" s="8">
        <v>35893</v>
      </c>
      <c r="L4623">
        <v>1101.6500000000001</v>
      </c>
      <c r="M4623">
        <v>1760.9604999999999</v>
      </c>
      <c r="N4623" s="9">
        <f t="shared" si="229"/>
        <v>0.44839600315540373</v>
      </c>
      <c r="O4623" s="9">
        <f t="shared" si="230"/>
        <v>0.36565934170330916</v>
      </c>
    </row>
    <row r="4624" spans="1:15" x14ac:dyDescent="0.15">
      <c r="A4624">
        <f t="shared" si="231"/>
        <v>3</v>
      </c>
      <c r="B4624" s="3" t="s">
        <v>4623</v>
      </c>
      <c r="C4624" s="4">
        <v>-9.8010083132882393</v>
      </c>
      <c r="K4624" s="8">
        <v>35894</v>
      </c>
      <c r="L4624">
        <v>1110.67</v>
      </c>
      <c r="M4624">
        <v>1810.4902999999999</v>
      </c>
      <c r="N4624" s="9">
        <f t="shared" si="229"/>
        <v>0.46460690455468523</v>
      </c>
      <c r="O4624" s="9">
        <f t="shared" si="230"/>
        <v>0.40336488473123056</v>
      </c>
    </row>
    <row r="4625" spans="1:15" x14ac:dyDescent="0.15">
      <c r="A4625">
        <f t="shared" si="231"/>
        <v>4</v>
      </c>
      <c r="B4625" s="3" t="s">
        <v>4624</v>
      </c>
      <c r="C4625" s="4">
        <v>-13.945614715270899</v>
      </c>
      <c r="K4625" s="8">
        <v>35898</v>
      </c>
      <c r="L4625">
        <v>1109.69</v>
      </c>
      <c r="M4625">
        <v>1805.5600999999999</v>
      </c>
      <c r="N4625" s="9">
        <f t="shared" si="229"/>
        <v>0.50435843557242599</v>
      </c>
      <c r="O4625" s="9">
        <f t="shared" si="230"/>
        <v>0.39726263267555706</v>
      </c>
    </row>
    <row r="4626" spans="1:15" x14ac:dyDescent="0.15">
      <c r="A4626">
        <f t="shared" si="231"/>
        <v>5</v>
      </c>
      <c r="B4626" s="3" t="s">
        <v>4625</v>
      </c>
      <c r="C4626" s="4">
        <v>-11.4252457103212</v>
      </c>
      <c r="K4626" s="8">
        <v>35899</v>
      </c>
      <c r="L4626">
        <v>1115.75</v>
      </c>
      <c r="M4626">
        <v>1813.8549</v>
      </c>
      <c r="N4626" s="9">
        <f t="shared" si="229"/>
        <v>0.50020840896561913</v>
      </c>
      <c r="O4626" s="9">
        <f t="shared" si="230"/>
        <v>0.40007104346595779</v>
      </c>
    </row>
    <row r="4627" spans="1:15" x14ac:dyDescent="0.15">
      <c r="A4627">
        <f t="shared" si="231"/>
        <v>6</v>
      </c>
      <c r="B4627" s="3" t="s">
        <v>4626</v>
      </c>
      <c r="C4627" s="4">
        <v>-9.9131820937644495</v>
      </c>
      <c r="K4627" s="8">
        <v>35900</v>
      </c>
      <c r="L4627">
        <v>1119.32</v>
      </c>
      <c r="M4627">
        <v>1820.0531000000001</v>
      </c>
      <c r="N4627" s="9">
        <f t="shared" si="229"/>
        <v>0.48309306762772941</v>
      </c>
      <c r="O4627" s="9">
        <f t="shared" si="230"/>
        <v>0.39464763646305623</v>
      </c>
    </row>
    <row r="4628" spans="1:15" x14ac:dyDescent="0.15">
      <c r="A4628">
        <f t="shared" si="231"/>
        <v>7</v>
      </c>
      <c r="B4628" s="3" t="s">
        <v>4627</v>
      </c>
      <c r="C4628" s="4">
        <v>-9.9131820937644495</v>
      </c>
      <c r="K4628" s="8">
        <v>35901</v>
      </c>
      <c r="L4628">
        <v>1108.17</v>
      </c>
      <c r="M4628">
        <v>1829.5092</v>
      </c>
      <c r="N4628" s="9">
        <f t="shared" si="229"/>
        <v>0.45137715610388596</v>
      </c>
      <c r="O4628" s="9">
        <f t="shared" si="230"/>
        <v>0.40436829651634754</v>
      </c>
    </row>
    <row r="4629" spans="1:15" x14ac:dyDescent="0.15">
      <c r="A4629">
        <f t="shared" si="231"/>
        <v>1</v>
      </c>
      <c r="B4629" s="3" t="s">
        <v>4628</v>
      </c>
      <c r="C4629" s="4">
        <v>-8.7810958886323007</v>
      </c>
      <c r="K4629" s="8">
        <v>35902</v>
      </c>
      <c r="L4629">
        <v>1122.72</v>
      </c>
      <c r="M4629">
        <v>1822.8113000000001</v>
      </c>
      <c r="N4629" s="9">
        <f t="shared" si="229"/>
        <v>0.47383068380219751</v>
      </c>
      <c r="O4629" s="9">
        <f t="shared" si="230"/>
        <v>0.38187617107745342</v>
      </c>
    </row>
    <row r="4630" spans="1:15" x14ac:dyDescent="0.15">
      <c r="A4630">
        <f t="shared" si="231"/>
        <v>2</v>
      </c>
      <c r="B4630" s="3" t="s">
        <v>4629</v>
      </c>
      <c r="C4630" s="4">
        <v>-10.707824428002301</v>
      </c>
      <c r="K4630" s="8">
        <v>35905</v>
      </c>
      <c r="L4630">
        <v>1123.6500000000001</v>
      </c>
      <c r="M4630">
        <v>1808.5815</v>
      </c>
      <c r="N4630" s="9">
        <f t="shared" si="229"/>
        <v>0.46625518699271873</v>
      </c>
      <c r="O4630" s="9">
        <f t="shared" si="230"/>
        <v>0.36736402995923267</v>
      </c>
    </row>
    <row r="4631" spans="1:15" x14ac:dyDescent="0.15">
      <c r="A4631">
        <f t="shared" si="231"/>
        <v>3</v>
      </c>
      <c r="B4631" s="3" t="s">
        <v>4630</v>
      </c>
      <c r="C4631" s="4">
        <v>-12.8150724158705</v>
      </c>
      <c r="K4631" s="8">
        <v>35906</v>
      </c>
      <c r="L4631">
        <v>1126.67</v>
      </c>
      <c r="M4631">
        <v>1796.01</v>
      </c>
      <c r="N4631" s="9">
        <f t="shared" si="229"/>
        <v>0.48173915330694284</v>
      </c>
      <c r="O4631" s="9">
        <f t="shared" si="230"/>
        <v>0.36277776875671797</v>
      </c>
    </row>
    <row r="4632" spans="1:15" x14ac:dyDescent="0.15">
      <c r="A4632">
        <f t="shared" si="231"/>
        <v>4</v>
      </c>
      <c r="B4632" s="3" t="s">
        <v>4631</v>
      </c>
      <c r="C4632" s="4">
        <v>-11.6468893491129</v>
      </c>
      <c r="K4632" s="8">
        <v>35907</v>
      </c>
      <c r="L4632">
        <v>1130.54</v>
      </c>
      <c r="M4632">
        <v>1810.5856000000001</v>
      </c>
      <c r="N4632" s="9">
        <f t="shared" si="229"/>
        <v>0.45949574624649814</v>
      </c>
      <c r="O4632" s="9">
        <f t="shared" si="230"/>
        <v>0.38131702370427845</v>
      </c>
    </row>
    <row r="4633" spans="1:15" x14ac:dyDescent="0.15">
      <c r="A4633">
        <f t="shared" si="231"/>
        <v>5</v>
      </c>
      <c r="B4633" s="3" t="s">
        <v>4632</v>
      </c>
      <c r="C4633" s="4">
        <v>-12.435491555460599</v>
      </c>
      <c r="K4633" s="8">
        <v>35908</v>
      </c>
      <c r="L4633">
        <v>1119.58</v>
      </c>
      <c r="M4633">
        <v>1826.1765</v>
      </c>
      <c r="N4633" s="9">
        <f t="shared" si="229"/>
        <v>0.44715888526963443</v>
      </c>
      <c r="O4633" s="9">
        <f t="shared" si="230"/>
        <v>0.39736201102125901</v>
      </c>
    </row>
    <row r="4634" spans="1:15" x14ac:dyDescent="0.15">
      <c r="A4634">
        <f t="shared" si="231"/>
        <v>6</v>
      </c>
      <c r="B4634" s="3" t="s">
        <v>4633</v>
      </c>
      <c r="C4634" s="4">
        <v>-13.118551615059999</v>
      </c>
      <c r="K4634" s="8">
        <v>35909</v>
      </c>
      <c r="L4634">
        <v>1107.9000000000001</v>
      </c>
      <c r="M4634">
        <v>1814.5682999999999</v>
      </c>
      <c r="N4634" s="9">
        <f t="shared" si="229"/>
        <v>0.43662958064265167</v>
      </c>
      <c r="O4634" s="9">
        <f t="shared" si="230"/>
        <v>0.37649044332854342</v>
      </c>
    </row>
    <row r="4635" spans="1:15" x14ac:dyDescent="0.15">
      <c r="A4635">
        <f t="shared" si="231"/>
        <v>7</v>
      </c>
      <c r="B4635" s="3" t="s">
        <v>4634</v>
      </c>
      <c r="C4635" s="4">
        <v>-13.118551615059999</v>
      </c>
      <c r="K4635" s="8">
        <v>35912</v>
      </c>
      <c r="L4635">
        <v>1086.54</v>
      </c>
      <c r="M4635">
        <v>1830.3026</v>
      </c>
      <c r="N4635" s="9">
        <f t="shared" si="229"/>
        <v>0.4196271084573473</v>
      </c>
      <c r="O4635" s="9">
        <f t="shared" si="230"/>
        <v>0.38274246478952501</v>
      </c>
    </row>
    <row r="4636" spans="1:15" x14ac:dyDescent="0.15">
      <c r="A4636">
        <f t="shared" si="231"/>
        <v>1</v>
      </c>
      <c r="B4636" s="3" t="s">
        <v>4635</v>
      </c>
      <c r="C4636" s="4">
        <v>-15.281380053781399</v>
      </c>
      <c r="K4636" s="8">
        <v>35913</v>
      </c>
      <c r="L4636">
        <v>1085.1099999999999</v>
      </c>
      <c r="M4636">
        <v>1840.0634</v>
      </c>
      <c r="N4636" s="9">
        <f t="shared" si="229"/>
        <v>0.40383719726764622</v>
      </c>
      <c r="O4636" s="9">
        <f t="shared" si="230"/>
        <v>0.39202340576447292</v>
      </c>
    </row>
    <row r="4637" spans="1:15" x14ac:dyDescent="0.15">
      <c r="A4637">
        <f t="shared" si="231"/>
        <v>2</v>
      </c>
      <c r="B4637" s="3" t="s">
        <v>4636</v>
      </c>
      <c r="C4637" s="4">
        <v>-14.2373190985217</v>
      </c>
      <c r="K4637" s="8">
        <v>35914</v>
      </c>
      <c r="L4637">
        <v>1094.6199999999999</v>
      </c>
      <c r="M4637">
        <v>1848.8525999999999</v>
      </c>
      <c r="N4637" s="9">
        <f t="shared" si="229"/>
        <v>0.37852780051634016</v>
      </c>
      <c r="O4637" s="9">
        <f t="shared" si="230"/>
        <v>0.39490597667160054</v>
      </c>
    </row>
    <row r="4638" spans="1:15" x14ac:dyDescent="0.15">
      <c r="A4638">
        <f t="shared" si="231"/>
        <v>3</v>
      </c>
      <c r="B4638" s="3" t="s">
        <v>4637</v>
      </c>
      <c r="C4638" s="4">
        <v>-12.9292215310063</v>
      </c>
      <c r="K4638" s="8">
        <v>35915</v>
      </c>
      <c r="L4638">
        <v>1111.75</v>
      </c>
      <c r="M4638">
        <v>1863.5286000000001</v>
      </c>
      <c r="N4638" s="9">
        <f t="shared" si="229"/>
        <v>0.38736366585968507</v>
      </c>
      <c r="O4638" s="9">
        <f t="shared" si="230"/>
        <v>0.40074616118007533</v>
      </c>
    </row>
    <row r="4639" spans="1:15" x14ac:dyDescent="0.15">
      <c r="A4639">
        <f t="shared" si="231"/>
        <v>4</v>
      </c>
      <c r="B4639" s="3" t="s">
        <v>4638</v>
      </c>
      <c r="C4639" s="4">
        <v>-12.634326481544999</v>
      </c>
      <c r="K4639" s="8">
        <v>35916</v>
      </c>
      <c r="L4639">
        <v>1121</v>
      </c>
      <c r="M4639">
        <v>1883.6059</v>
      </c>
      <c r="N4639" s="9">
        <f t="shared" si="229"/>
        <v>0.40382953677382205</v>
      </c>
      <c r="O4639" s="9">
        <f t="shared" si="230"/>
        <v>0.4081879788999736</v>
      </c>
    </row>
    <row r="4640" spans="1:15" x14ac:dyDescent="0.15">
      <c r="A4640">
        <f t="shared" si="231"/>
        <v>5</v>
      </c>
      <c r="B4640" s="3" t="s">
        <v>4639</v>
      </c>
      <c r="C4640" s="4">
        <v>-13.390006175848599</v>
      </c>
      <c r="K4640" s="8">
        <v>35919</v>
      </c>
      <c r="L4640">
        <v>1122.07</v>
      </c>
      <c r="M4640">
        <v>1866.3330000000001</v>
      </c>
      <c r="N4640" s="9">
        <f t="shared" si="229"/>
        <v>0.38021083188801552</v>
      </c>
      <c r="O4640" s="9">
        <f t="shared" si="230"/>
        <v>0.39717838290410334</v>
      </c>
    </row>
    <row r="4641" spans="1:15" x14ac:dyDescent="0.15">
      <c r="A4641">
        <f t="shared" si="231"/>
        <v>6</v>
      </c>
      <c r="B4641" s="3" t="s">
        <v>4640</v>
      </c>
      <c r="C4641" s="4">
        <v>-12.3309477510267</v>
      </c>
      <c r="K4641" s="8">
        <v>35920</v>
      </c>
      <c r="L4641">
        <v>1115.5</v>
      </c>
      <c r="M4641">
        <v>1860.2153000000001</v>
      </c>
      <c r="N4641" s="9">
        <f t="shared" si="229"/>
        <v>0.34350648568572439</v>
      </c>
      <c r="O4641" s="9">
        <f t="shared" si="230"/>
        <v>0.39906321747748175</v>
      </c>
    </row>
    <row r="4642" spans="1:15" x14ac:dyDescent="0.15">
      <c r="A4642">
        <f t="shared" si="231"/>
        <v>7</v>
      </c>
      <c r="B4642" s="3" t="s">
        <v>4641</v>
      </c>
      <c r="C4642" s="4">
        <v>-12.3309477510267</v>
      </c>
      <c r="K4642" s="8">
        <v>35921</v>
      </c>
      <c r="L4642">
        <v>1104.92</v>
      </c>
      <c r="M4642">
        <v>1853.3382999999999</v>
      </c>
      <c r="N4642" s="9">
        <f t="shared" si="229"/>
        <v>0.33483135208272929</v>
      </c>
      <c r="O4642" s="9">
        <f t="shared" si="230"/>
        <v>0.39245964088011109</v>
      </c>
    </row>
    <row r="4643" spans="1:15" x14ac:dyDescent="0.15">
      <c r="A4643">
        <f t="shared" si="231"/>
        <v>1</v>
      </c>
      <c r="B4643" s="3" t="s">
        <v>4642</v>
      </c>
      <c r="C4643" s="4">
        <v>-12.3309477510267</v>
      </c>
      <c r="K4643" s="8">
        <v>35922</v>
      </c>
      <c r="L4643">
        <v>1095.1400000000001</v>
      </c>
      <c r="M4643">
        <v>1855.4848999999999</v>
      </c>
      <c r="N4643" s="9">
        <f t="shared" si="229"/>
        <v>0.34270861430568167</v>
      </c>
      <c r="O4643" s="9">
        <f t="shared" si="230"/>
        <v>0.40395266397551466</v>
      </c>
    </row>
    <row r="4644" spans="1:15" x14ac:dyDescent="0.15">
      <c r="A4644">
        <f t="shared" si="231"/>
        <v>2</v>
      </c>
      <c r="B4644" s="3" t="s">
        <v>4643</v>
      </c>
      <c r="C4644" s="4">
        <v>-10.615295009461301</v>
      </c>
      <c r="K4644" s="8">
        <v>35923</v>
      </c>
      <c r="L4644">
        <v>1108.1400000000001</v>
      </c>
      <c r="M4644">
        <v>1859.6641</v>
      </c>
      <c r="N4644" s="9">
        <f t="shared" si="229"/>
        <v>0.3509618901323972</v>
      </c>
      <c r="O4644" s="9">
        <f t="shared" si="230"/>
        <v>0.40986510688215017</v>
      </c>
    </row>
    <row r="4645" spans="1:15" x14ac:dyDescent="0.15">
      <c r="A4645">
        <f t="shared" si="231"/>
        <v>3</v>
      </c>
      <c r="B4645" s="3" t="s">
        <v>4644</v>
      </c>
      <c r="C4645" s="4">
        <v>-9.6671723387465605</v>
      </c>
      <c r="K4645" s="8">
        <v>35926</v>
      </c>
      <c r="L4645">
        <v>1106.6400000000001</v>
      </c>
      <c r="M4645">
        <v>1850.9590000000001</v>
      </c>
      <c r="N4645" s="9">
        <f t="shared" si="229"/>
        <v>0.34173961541259512</v>
      </c>
      <c r="O4645" s="9">
        <f t="shared" si="230"/>
        <v>0.41063139689972772</v>
      </c>
    </row>
    <row r="4646" spans="1:15" x14ac:dyDescent="0.15">
      <c r="A4646">
        <f t="shared" si="231"/>
        <v>4</v>
      </c>
      <c r="B4646" s="3" t="s">
        <v>4645</v>
      </c>
      <c r="C4646" s="4">
        <v>-9.4311705743596299</v>
      </c>
      <c r="K4646" s="8">
        <v>35927</v>
      </c>
      <c r="L4646">
        <v>1115.79</v>
      </c>
      <c r="M4646">
        <v>1830.8974000000001</v>
      </c>
      <c r="N4646" s="9">
        <f t="shared" si="229"/>
        <v>0.33203208939187734</v>
      </c>
      <c r="O4646" s="9">
        <f t="shared" si="230"/>
        <v>0.38674354902784303</v>
      </c>
    </row>
    <row r="4647" spans="1:15" x14ac:dyDescent="0.15">
      <c r="A4647">
        <f t="shared" si="231"/>
        <v>5</v>
      </c>
      <c r="B4647" s="3" t="s">
        <v>4646</v>
      </c>
      <c r="C4647" s="4">
        <v>-7.8481032026673603</v>
      </c>
      <c r="K4647" s="8">
        <v>35928</v>
      </c>
      <c r="L4647">
        <v>1118.8599999999999</v>
      </c>
      <c r="M4647">
        <v>1809.6794</v>
      </c>
      <c r="N4647" s="9">
        <f t="shared" si="229"/>
        <v>0.34295968216244743</v>
      </c>
      <c r="O4647" s="9">
        <f t="shared" si="230"/>
        <v>0.37151358785505839</v>
      </c>
    </row>
    <row r="4648" spans="1:15" x14ac:dyDescent="0.15">
      <c r="A4648">
        <f t="shared" si="231"/>
        <v>6</v>
      </c>
      <c r="B4648" s="3" t="s">
        <v>4647</v>
      </c>
      <c r="C4648" s="4">
        <v>-8.0622661896092804</v>
      </c>
      <c r="K4648" s="8">
        <v>35929</v>
      </c>
      <c r="L4648">
        <v>1117.3699999999999</v>
      </c>
      <c r="M4648">
        <v>1831.6455000000001</v>
      </c>
      <c r="N4648" s="9">
        <f t="shared" si="229"/>
        <v>0.33650303813214677</v>
      </c>
      <c r="O4648" s="9">
        <f t="shared" si="230"/>
        <v>0.37942719345579135</v>
      </c>
    </row>
    <row r="4649" spans="1:15" x14ac:dyDescent="0.15">
      <c r="A4649">
        <f t="shared" si="231"/>
        <v>7</v>
      </c>
      <c r="B4649" s="3" t="s">
        <v>4648</v>
      </c>
      <c r="C4649" s="4">
        <v>-8.0622661896092804</v>
      </c>
      <c r="K4649" s="8">
        <v>35930</v>
      </c>
      <c r="L4649">
        <v>1108.73</v>
      </c>
      <c r="M4649">
        <v>1863.6021000000001</v>
      </c>
      <c r="N4649" s="9">
        <f t="shared" si="229"/>
        <v>0.3169691642514374</v>
      </c>
      <c r="O4649" s="9">
        <f t="shared" si="230"/>
        <v>0.4063050327718658</v>
      </c>
    </row>
    <row r="4650" spans="1:15" x14ac:dyDescent="0.15">
      <c r="A4650">
        <f t="shared" si="231"/>
        <v>1</v>
      </c>
      <c r="B4650" s="3" t="s">
        <v>4649</v>
      </c>
      <c r="C4650" s="4">
        <v>-7.7336607887323803</v>
      </c>
      <c r="K4650" s="8">
        <v>35933</v>
      </c>
      <c r="L4650">
        <v>1105.82</v>
      </c>
      <c r="M4650">
        <v>1856.4547</v>
      </c>
      <c r="N4650" s="9">
        <f t="shared" si="229"/>
        <v>0.33271467309430536</v>
      </c>
      <c r="O4650" s="9">
        <f t="shared" si="230"/>
        <v>0.39491478226475674</v>
      </c>
    </row>
    <row r="4651" spans="1:15" x14ac:dyDescent="0.15">
      <c r="A4651">
        <f t="shared" si="231"/>
        <v>2</v>
      </c>
      <c r="B4651" s="3" t="s">
        <v>4650</v>
      </c>
      <c r="C4651" s="4">
        <v>-4.9425270083615196</v>
      </c>
      <c r="K4651" s="8">
        <v>35934</v>
      </c>
      <c r="L4651">
        <v>1109.52</v>
      </c>
      <c r="M4651">
        <v>1822.3598</v>
      </c>
      <c r="N4651" s="9">
        <f t="shared" si="229"/>
        <v>0.33152519591488949</v>
      </c>
      <c r="O4651" s="9">
        <f t="shared" si="230"/>
        <v>0.35508713564592043</v>
      </c>
    </row>
    <row r="4652" spans="1:15" x14ac:dyDescent="0.15">
      <c r="A4652">
        <f t="shared" si="231"/>
        <v>3</v>
      </c>
      <c r="B4652" s="3" t="s">
        <v>4651</v>
      </c>
      <c r="C4652" s="4">
        <v>-3.4803151036034001</v>
      </c>
      <c r="K4652" s="8">
        <v>35935</v>
      </c>
      <c r="L4652">
        <v>1119.06</v>
      </c>
      <c r="M4652">
        <v>1805.0119999999999</v>
      </c>
      <c r="N4652" s="9">
        <f t="shared" si="229"/>
        <v>0.32958676900411099</v>
      </c>
      <c r="O4652" s="9">
        <f t="shared" si="230"/>
        <v>0.32256869709531411</v>
      </c>
    </row>
    <row r="4653" spans="1:15" x14ac:dyDescent="0.15">
      <c r="A4653">
        <f t="shared" si="231"/>
        <v>4</v>
      </c>
      <c r="B4653" s="3" t="s">
        <v>4652</v>
      </c>
      <c r="C4653" s="4">
        <v>-3.9764057369485899</v>
      </c>
      <c r="K4653" s="8">
        <v>35936</v>
      </c>
      <c r="L4653">
        <v>1114.6400000000001</v>
      </c>
      <c r="M4653">
        <v>1681.0856000000001</v>
      </c>
      <c r="N4653" s="9">
        <f t="shared" si="229"/>
        <v>0.32797998451182475</v>
      </c>
      <c r="O4653" s="9">
        <f t="shared" si="230"/>
        <v>0.2263378274149801</v>
      </c>
    </row>
    <row r="4654" spans="1:15" x14ac:dyDescent="0.15">
      <c r="A4654">
        <f t="shared" si="231"/>
        <v>5</v>
      </c>
      <c r="B4654" s="3" t="s">
        <v>4653</v>
      </c>
      <c r="C4654" s="4">
        <v>-2.2751452008256599</v>
      </c>
      <c r="K4654" s="8">
        <v>35937</v>
      </c>
      <c r="L4654">
        <v>1110.47</v>
      </c>
      <c r="M4654">
        <v>1767.0769</v>
      </c>
      <c r="N4654" s="9">
        <f t="shared" si="229"/>
        <v>0.32885384007850083</v>
      </c>
      <c r="O4654" s="9">
        <f t="shared" si="230"/>
        <v>0.28336254242011294</v>
      </c>
    </row>
    <row r="4655" spans="1:15" x14ac:dyDescent="0.15">
      <c r="A4655">
        <f t="shared" si="231"/>
        <v>6</v>
      </c>
      <c r="B4655" s="3" t="s">
        <v>4654</v>
      </c>
      <c r="C4655" s="4">
        <v>-2.1211770653237099</v>
      </c>
      <c r="K4655" s="8">
        <v>35941</v>
      </c>
      <c r="L4655">
        <v>1094.02</v>
      </c>
      <c r="M4655">
        <v>1762.3320000000001</v>
      </c>
      <c r="N4655" s="9">
        <f t="shared" si="229"/>
        <v>0.29159533900806345</v>
      </c>
      <c r="O4655" s="9">
        <f t="shared" si="230"/>
        <v>0.27808019493940783</v>
      </c>
    </row>
    <row r="4656" spans="1:15" x14ac:dyDescent="0.15">
      <c r="A4656">
        <f t="shared" si="231"/>
        <v>7</v>
      </c>
      <c r="B4656" s="3" t="s">
        <v>4655</v>
      </c>
      <c r="C4656" s="4">
        <v>-2.1211770653237099</v>
      </c>
      <c r="K4656" s="8">
        <v>35942</v>
      </c>
      <c r="L4656">
        <v>1092.23</v>
      </c>
      <c r="M4656">
        <v>1732.9507000000001</v>
      </c>
      <c r="N4656" s="9">
        <f t="shared" si="229"/>
        <v>0.28541502394934737</v>
      </c>
      <c r="O4656" s="9">
        <f t="shared" si="230"/>
        <v>0.26060245563324203</v>
      </c>
    </row>
    <row r="4657" spans="1:15" x14ac:dyDescent="0.15">
      <c r="A4657">
        <f t="shared" si="231"/>
        <v>1</v>
      </c>
      <c r="B4657" s="3" t="s">
        <v>4656</v>
      </c>
      <c r="C4657" s="4">
        <v>-3.2915865723654001</v>
      </c>
      <c r="K4657" s="8">
        <v>35943</v>
      </c>
      <c r="L4657">
        <v>1097.5999999999999</v>
      </c>
      <c r="M4657">
        <v>1753.9485999999999</v>
      </c>
      <c r="N4657" s="9">
        <f t="shared" si="229"/>
        <v>0.29554655870445323</v>
      </c>
      <c r="O4657" s="9">
        <f t="shared" si="230"/>
        <v>0.27280861506236787</v>
      </c>
    </row>
    <row r="4658" spans="1:15" x14ac:dyDescent="0.15">
      <c r="A4658">
        <f t="shared" si="231"/>
        <v>2</v>
      </c>
      <c r="B4658" s="3" t="s">
        <v>4657</v>
      </c>
      <c r="C4658" s="4">
        <v>-2.7121377326162199</v>
      </c>
      <c r="K4658" s="8">
        <v>35944</v>
      </c>
      <c r="L4658">
        <v>1090.82</v>
      </c>
      <c r="M4658">
        <v>1800.7411999999999</v>
      </c>
      <c r="N4658" s="9">
        <f t="shared" si="229"/>
        <v>0.29231826367168967</v>
      </c>
      <c r="O4658" s="9">
        <f t="shared" si="230"/>
        <v>0.29821118133144808</v>
      </c>
    </row>
    <row r="4659" spans="1:15" x14ac:dyDescent="0.15">
      <c r="A4659">
        <f t="shared" si="231"/>
        <v>3</v>
      </c>
      <c r="B4659" s="3" t="s">
        <v>4658</v>
      </c>
      <c r="C4659" s="4">
        <v>0.23535677624764201</v>
      </c>
      <c r="K4659" s="8">
        <v>35947</v>
      </c>
      <c r="L4659">
        <v>1090.98</v>
      </c>
      <c r="M4659">
        <v>1804.155</v>
      </c>
      <c r="N4659" s="9">
        <f t="shared" si="229"/>
        <v>0.28610836044702226</v>
      </c>
      <c r="O4659" s="9">
        <f t="shared" si="230"/>
        <v>0.29751497605664845</v>
      </c>
    </row>
    <row r="4660" spans="1:15" x14ac:dyDescent="0.15">
      <c r="A4660">
        <f t="shared" si="231"/>
        <v>4</v>
      </c>
      <c r="B4660" s="3" t="s">
        <v>4659</v>
      </c>
      <c r="C4660" s="4">
        <v>-0.32782270765856503</v>
      </c>
      <c r="K4660" s="8">
        <v>35948</v>
      </c>
      <c r="L4660">
        <v>1093.22</v>
      </c>
      <c r="M4660">
        <v>1808.2534000000001</v>
      </c>
      <c r="N4660" s="9">
        <f t="shared" si="229"/>
        <v>0.29167257431825711</v>
      </c>
      <c r="O4660" s="9">
        <f t="shared" si="230"/>
        <v>0.30141901727125364</v>
      </c>
    </row>
    <row r="4661" spans="1:15" x14ac:dyDescent="0.15">
      <c r="A4661">
        <f t="shared" si="231"/>
        <v>5</v>
      </c>
      <c r="B4661" s="3" t="s">
        <v>4660</v>
      </c>
      <c r="C4661" s="4">
        <v>-0.27213868171743799</v>
      </c>
      <c r="K4661" s="8">
        <v>35949</v>
      </c>
      <c r="L4661">
        <v>1082.73</v>
      </c>
      <c r="M4661">
        <v>1799.3214</v>
      </c>
      <c r="N4661" s="9">
        <f t="shared" si="229"/>
        <v>0.28060983110185922</v>
      </c>
      <c r="O4661" s="9">
        <f t="shared" si="230"/>
        <v>0.2860007125701447</v>
      </c>
    </row>
    <row r="4662" spans="1:15" x14ac:dyDescent="0.15">
      <c r="A4662">
        <f t="shared" si="231"/>
        <v>6</v>
      </c>
      <c r="B4662" s="3" t="s">
        <v>4661</v>
      </c>
      <c r="C4662" s="4">
        <v>-4.6611924054451602E-2</v>
      </c>
      <c r="K4662" s="8">
        <v>35950</v>
      </c>
      <c r="L4662">
        <v>1094.83</v>
      </c>
      <c r="M4662">
        <v>1779.5447999999999</v>
      </c>
      <c r="N4662" s="9">
        <f t="shared" si="229"/>
        <v>0.30319839068693377</v>
      </c>
      <c r="O4662" s="9">
        <f t="shared" si="230"/>
        <v>0.26857497741644076</v>
      </c>
    </row>
    <row r="4663" spans="1:15" x14ac:dyDescent="0.15">
      <c r="A4663">
        <f t="shared" si="231"/>
        <v>7</v>
      </c>
      <c r="B4663" s="3" t="s">
        <v>4662</v>
      </c>
      <c r="C4663" s="4">
        <v>-4.6611924054451602E-2</v>
      </c>
      <c r="K4663" s="8">
        <v>35951</v>
      </c>
      <c r="L4663">
        <v>1113.8599999999999</v>
      </c>
      <c r="M4663">
        <v>1767.4630999999999</v>
      </c>
      <c r="N4663" s="9">
        <f t="shared" si="229"/>
        <v>0.32063123199317078</v>
      </c>
      <c r="O4663" s="9">
        <f t="shared" si="230"/>
        <v>0.26197038709491793</v>
      </c>
    </row>
    <row r="4664" spans="1:15" x14ac:dyDescent="0.15">
      <c r="A4664">
        <f t="shared" si="231"/>
        <v>1</v>
      </c>
      <c r="B4664" s="3" t="s">
        <v>4663</v>
      </c>
      <c r="C4664" s="4">
        <v>2.1937989332267498</v>
      </c>
      <c r="K4664" s="8">
        <v>35954</v>
      </c>
      <c r="L4664">
        <v>1115.72</v>
      </c>
      <c r="M4664">
        <v>1772.548</v>
      </c>
      <c r="N4664" s="9">
        <f t="shared" si="229"/>
        <v>0.30035780468759099</v>
      </c>
      <c r="O4664" s="9">
        <f t="shared" si="230"/>
        <v>0.25547142295067093</v>
      </c>
    </row>
    <row r="4665" spans="1:15" x14ac:dyDescent="0.15">
      <c r="A4665">
        <f t="shared" si="231"/>
        <v>2</v>
      </c>
      <c r="B4665" s="3" t="s">
        <v>4664</v>
      </c>
      <c r="C4665" s="4">
        <v>-0.56823805667863803</v>
      </c>
      <c r="K4665" s="8">
        <v>35955</v>
      </c>
      <c r="L4665">
        <v>1118.4100000000001</v>
      </c>
      <c r="M4665">
        <v>1738.7542000000001</v>
      </c>
      <c r="N4665" s="9">
        <f t="shared" si="229"/>
        <v>0.29609113349016725</v>
      </c>
      <c r="O4665" s="9">
        <f t="shared" si="230"/>
        <v>0.21797764992769553</v>
      </c>
    </row>
    <row r="4666" spans="1:15" x14ac:dyDescent="0.15">
      <c r="A4666">
        <f t="shared" si="231"/>
        <v>3</v>
      </c>
      <c r="B4666" s="3" t="s">
        <v>4665</v>
      </c>
      <c r="C4666" s="4">
        <v>-0.81046373007907002</v>
      </c>
      <c r="K4666" s="8">
        <v>35956</v>
      </c>
      <c r="L4666">
        <v>1112.28</v>
      </c>
      <c r="M4666">
        <v>1759.4192</v>
      </c>
      <c r="N4666" s="9">
        <f t="shared" si="229"/>
        <v>0.28547158690350982</v>
      </c>
      <c r="O4666" s="9">
        <f t="shared" si="230"/>
        <v>0.23391563220233591</v>
      </c>
    </row>
    <row r="4667" spans="1:15" x14ac:dyDescent="0.15">
      <c r="A4667">
        <f t="shared" si="231"/>
        <v>4</v>
      </c>
      <c r="B4667" s="3" t="s">
        <v>4666</v>
      </c>
      <c r="C4667" s="4">
        <v>-0.68317753519234703</v>
      </c>
      <c r="K4667" s="8">
        <v>35957</v>
      </c>
      <c r="L4667">
        <v>1094.58</v>
      </c>
      <c r="M4667">
        <v>1781.9621999999999</v>
      </c>
      <c r="N4667" s="9">
        <f t="shared" si="229"/>
        <v>0.25876007681957724</v>
      </c>
      <c r="O4667" s="9">
        <f t="shared" si="230"/>
        <v>0.25109487165193367</v>
      </c>
    </row>
    <row r="4668" spans="1:15" x14ac:dyDescent="0.15">
      <c r="A4668">
        <f t="shared" si="231"/>
        <v>5</v>
      </c>
      <c r="B4668" s="3" t="s">
        <v>4667</v>
      </c>
      <c r="C4668" s="4">
        <v>0.76891670322469796</v>
      </c>
      <c r="K4668" s="8">
        <v>35958</v>
      </c>
      <c r="L4668">
        <v>1098.8399999999999</v>
      </c>
      <c r="M4668">
        <v>1816.2840000000001</v>
      </c>
      <c r="N4668" s="9">
        <f t="shared" si="229"/>
        <v>0.24379145631947097</v>
      </c>
      <c r="O4668" s="9">
        <f t="shared" si="230"/>
        <v>0.2751918070223156</v>
      </c>
    </row>
    <row r="4669" spans="1:15" x14ac:dyDescent="0.15">
      <c r="A4669">
        <f t="shared" si="231"/>
        <v>6</v>
      </c>
      <c r="B4669" s="3" t="s">
        <v>4668</v>
      </c>
      <c r="C4669" s="4">
        <v>2.5159826429023999</v>
      </c>
      <c r="K4669" s="8">
        <v>35961</v>
      </c>
      <c r="L4669">
        <v>1077.01</v>
      </c>
      <c r="M4669">
        <v>1801.1923999999999</v>
      </c>
      <c r="N4669" s="9">
        <f t="shared" si="229"/>
        <v>0.20569368723902071</v>
      </c>
      <c r="O4669" s="9">
        <f t="shared" si="230"/>
        <v>0.26117220751789794</v>
      </c>
    </row>
    <row r="4670" spans="1:15" x14ac:dyDescent="0.15">
      <c r="A4670">
        <f t="shared" si="231"/>
        <v>7</v>
      </c>
      <c r="B4670" s="3" t="s">
        <v>4669</v>
      </c>
      <c r="C4670" s="4">
        <v>2.5159826429023999</v>
      </c>
      <c r="K4670" s="8">
        <v>35962</v>
      </c>
      <c r="L4670">
        <v>1087.5899999999999</v>
      </c>
      <c r="M4670">
        <v>1813.6778999999999</v>
      </c>
      <c r="N4670" s="9">
        <f t="shared" si="229"/>
        <v>0.21667971808927167</v>
      </c>
      <c r="O4670" s="9">
        <f t="shared" si="230"/>
        <v>0.27066308164878672</v>
      </c>
    </row>
    <row r="4671" spans="1:15" x14ac:dyDescent="0.15">
      <c r="A4671">
        <f t="shared" si="231"/>
        <v>1</v>
      </c>
      <c r="B4671" s="3" t="s">
        <v>4670</v>
      </c>
      <c r="C4671" s="4">
        <v>1.0706659259005</v>
      </c>
      <c r="K4671" s="8">
        <v>35963</v>
      </c>
      <c r="L4671">
        <v>1107.1099999999999</v>
      </c>
      <c r="M4671">
        <v>1841.326</v>
      </c>
      <c r="N4671" s="9">
        <f t="shared" si="229"/>
        <v>0.23779656089980095</v>
      </c>
      <c r="O4671" s="9">
        <f t="shared" si="230"/>
        <v>0.30428598487182801</v>
      </c>
    </row>
    <row r="4672" spans="1:15" x14ac:dyDescent="0.15">
      <c r="A4672">
        <f t="shared" si="231"/>
        <v>2</v>
      </c>
      <c r="B4672" s="3" t="s">
        <v>4671</v>
      </c>
      <c r="C4672" s="4">
        <v>0.89108479046278199</v>
      </c>
      <c r="K4672" s="8">
        <v>35964</v>
      </c>
      <c r="L4672">
        <v>1106.3699999999999</v>
      </c>
      <c r="M4672">
        <v>1849.2425000000001</v>
      </c>
      <c r="N4672" s="9">
        <f t="shared" si="229"/>
        <v>0.24442669786066173</v>
      </c>
      <c r="O4672" s="9">
        <f t="shared" si="230"/>
        <v>0.3151362214270963</v>
      </c>
    </row>
    <row r="4673" spans="1:15" x14ac:dyDescent="0.15">
      <c r="A4673">
        <f t="shared" si="231"/>
        <v>3</v>
      </c>
      <c r="B4673" s="3" t="s">
        <v>4672</v>
      </c>
      <c r="C4673" s="4">
        <v>1.75563926700788</v>
      </c>
      <c r="K4673" s="8">
        <v>35965</v>
      </c>
      <c r="L4673">
        <v>1100.6500000000001</v>
      </c>
      <c r="M4673">
        <v>1817.7679000000001</v>
      </c>
      <c r="N4673" s="9">
        <f t="shared" si="229"/>
        <v>0.22568180046548414</v>
      </c>
      <c r="O4673" s="9">
        <f t="shared" si="230"/>
        <v>0.2938515626106597</v>
      </c>
    </row>
    <row r="4674" spans="1:15" x14ac:dyDescent="0.15">
      <c r="A4674">
        <f t="shared" si="231"/>
        <v>4</v>
      </c>
      <c r="B4674" s="3" t="s">
        <v>4673</v>
      </c>
      <c r="C4674" s="4">
        <v>3.1126616467370498</v>
      </c>
      <c r="K4674" s="8">
        <v>35968</v>
      </c>
      <c r="L4674">
        <v>1103.21</v>
      </c>
      <c r="M4674">
        <v>1825.9356</v>
      </c>
      <c r="N4674" s="9">
        <f t="shared" ref="N4674:N4737" si="232">L4674/L4422-1</f>
        <v>0.22756203404918218</v>
      </c>
      <c r="O4674" s="9">
        <f t="shared" ref="O4674:O4737" si="233">M4674/M4422-1</f>
        <v>0.30796507910924853</v>
      </c>
    </row>
    <row r="4675" spans="1:15" x14ac:dyDescent="0.15">
      <c r="A4675">
        <f t="shared" si="231"/>
        <v>5</v>
      </c>
      <c r="B4675" s="3" t="s">
        <v>4674</v>
      </c>
      <c r="C4675" s="4">
        <v>0.34520417463865799</v>
      </c>
      <c r="K4675" s="8">
        <v>35969</v>
      </c>
      <c r="L4675">
        <v>1119.49</v>
      </c>
      <c r="M4675">
        <v>1827.8856000000001</v>
      </c>
      <c r="N4675" s="9">
        <f t="shared" si="232"/>
        <v>0.27414581958070605</v>
      </c>
      <c r="O4675" s="9">
        <f t="shared" si="233"/>
        <v>0.29151483822976232</v>
      </c>
    </row>
    <row r="4676" spans="1:15" x14ac:dyDescent="0.15">
      <c r="A4676">
        <f t="shared" ref="A4676:A4739" si="234">WEEKDAY(B4676,2)</f>
        <v>6</v>
      </c>
      <c r="B4676" s="3" t="s">
        <v>4675</v>
      </c>
      <c r="C4676" s="4">
        <v>0.42836188969683803</v>
      </c>
      <c r="K4676" s="8">
        <v>35970</v>
      </c>
      <c r="L4676">
        <v>1132.8800000000001</v>
      </c>
      <c r="M4676">
        <v>1827.8856000000001</v>
      </c>
      <c r="N4676" s="9">
        <f t="shared" si="232"/>
        <v>0.26389539683602203</v>
      </c>
      <c r="O4676" s="9">
        <f t="shared" si="233"/>
        <v>0.29542820585925966</v>
      </c>
    </row>
    <row r="4677" spans="1:15" x14ac:dyDescent="0.15">
      <c r="A4677">
        <f t="shared" si="234"/>
        <v>7</v>
      </c>
      <c r="B4677" s="3" t="s">
        <v>4676</v>
      </c>
      <c r="C4677" s="4">
        <v>0.42836188969683803</v>
      </c>
      <c r="K4677" s="8">
        <v>35971</v>
      </c>
      <c r="L4677">
        <v>1129.28</v>
      </c>
      <c r="M4677">
        <v>1835.1556</v>
      </c>
      <c r="N4677" s="9">
        <f t="shared" si="232"/>
        <v>0.27029550388643298</v>
      </c>
      <c r="O4677" s="9">
        <f t="shared" si="233"/>
        <v>0.31235028586429681</v>
      </c>
    </row>
    <row r="4678" spans="1:15" x14ac:dyDescent="0.15">
      <c r="A4678">
        <f t="shared" si="234"/>
        <v>1</v>
      </c>
      <c r="B4678" s="3" t="s">
        <v>4677</v>
      </c>
      <c r="C4678" s="4">
        <v>0.25140908083809399</v>
      </c>
      <c r="K4678" s="8">
        <v>35972</v>
      </c>
      <c r="L4678">
        <v>1133.2</v>
      </c>
      <c r="M4678">
        <v>1872.4168</v>
      </c>
      <c r="N4678" s="9">
        <f t="shared" si="232"/>
        <v>0.28236465688937185</v>
      </c>
      <c r="O4678" s="9">
        <f t="shared" si="233"/>
        <v>0.35953002099105968</v>
      </c>
    </row>
    <row r="4679" spans="1:15" x14ac:dyDescent="0.15">
      <c r="A4679">
        <f t="shared" si="234"/>
        <v>2</v>
      </c>
      <c r="B4679" s="3" t="s">
        <v>4678</v>
      </c>
      <c r="C4679" s="4">
        <v>3.28135376417158</v>
      </c>
      <c r="K4679" s="8">
        <v>35975</v>
      </c>
      <c r="L4679">
        <v>1138.49</v>
      </c>
      <c r="M4679">
        <v>1866.5019</v>
      </c>
      <c r="N4679" s="9">
        <f t="shared" si="232"/>
        <v>0.28309478192268678</v>
      </c>
      <c r="O4679" s="9">
        <f t="shared" si="233"/>
        <v>0.35650400675191651</v>
      </c>
    </row>
    <row r="4680" spans="1:15" x14ac:dyDescent="0.15">
      <c r="A4680">
        <f t="shared" si="234"/>
        <v>3</v>
      </c>
      <c r="B4680" s="3" t="s">
        <v>4679</v>
      </c>
      <c r="C4680" s="4">
        <v>6.73015524449856</v>
      </c>
      <c r="K4680" s="8">
        <v>35976</v>
      </c>
      <c r="L4680">
        <v>1133.8399999999999</v>
      </c>
      <c r="M4680">
        <v>1876.7415000000001</v>
      </c>
      <c r="N4680" s="9">
        <f t="shared" si="232"/>
        <v>0.28097250152518249</v>
      </c>
      <c r="O4680" s="9">
        <f t="shared" si="233"/>
        <v>0.37838765041330902</v>
      </c>
    </row>
    <row r="4681" spans="1:15" x14ac:dyDescent="0.15">
      <c r="A4681">
        <f t="shared" si="234"/>
        <v>4</v>
      </c>
      <c r="B4681" s="3" t="s">
        <v>4680</v>
      </c>
      <c r="C4681" s="4">
        <v>5.2065239851793104</v>
      </c>
      <c r="K4681" s="8">
        <v>35977</v>
      </c>
      <c r="L4681">
        <v>1148.56</v>
      </c>
      <c r="M4681">
        <v>1869.7561000000001</v>
      </c>
      <c r="N4681" s="9">
        <f t="shared" si="232"/>
        <v>0.28902506088459412</v>
      </c>
      <c r="O4681" s="9">
        <f t="shared" si="233"/>
        <v>0.36368656206968986</v>
      </c>
    </row>
    <row r="4682" spans="1:15" x14ac:dyDescent="0.15">
      <c r="A4682">
        <f t="shared" si="234"/>
        <v>5</v>
      </c>
      <c r="B4682" s="3" t="s">
        <v>4681</v>
      </c>
      <c r="C4682" s="4">
        <v>5.2065239851793104</v>
      </c>
      <c r="K4682" s="8">
        <v>35978</v>
      </c>
      <c r="L4682">
        <v>1146.42</v>
      </c>
      <c r="M4682">
        <v>1890.3107</v>
      </c>
      <c r="N4682" s="9">
        <f t="shared" si="232"/>
        <v>0.26812163313164405</v>
      </c>
      <c r="O4682" s="9">
        <f t="shared" si="233"/>
        <v>0.36825632884638337</v>
      </c>
    </row>
    <row r="4683" spans="1:15" x14ac:dyDescent="0.15">
      <c r="A4683">
        <f t="shared" si="234"/>
        <v>6</v>
      </c>
      <c r="B4683" s="3" t="s">
        <v>4682</v>
      </c>
      <c r="C4683" s="4">
        <v>1.4781090412281199</v>
      </c>
      <c r="K4683" s="8">
        <v>35982</v>
      </c>
      <c r="L4683">
        <v>1157.33</v>
      </c>
      <c r="M4683">
        <v>1887.7139</v>
      </c>
      <c r="N4683" s="9">
        <f t="shared" si="232"/>
        <v>0.26219299393622131</v>
      </c>
      <c r="O4683" s="9">
        <f t="shared" si="233"/>
        <v>0.3402724956908465</v>
      </c>
    </row>
    <row r="4684" spans="1:15" x14ac:dyDescent="0.15">
      <c r="A4684">
        <f t="shared" si="234"/>
        <v>7</v>
      </c>
      <c r="B4684" s="3" t="s">
        <v>4683</v>
      </c>
      <c r="C4684" s="4">
        <v>1.4781090412281199</v>
      </c>
      <c r="K4684" s="8">
        <v>35983</v>
      </c>
      <c r="L4684">
        <v>1154.6600000000001</v>
      </c>
      <c r="M4684">
        <v>1875.0518999999999</v>
      </c>
      <c r="N4684" s="9">
        <f t="shared" si="232"/>
        <v>0.26579697434773086</v>
      </c>
      <c r="O4684" s="9">
        <f t="shared" si="233"/>
        <v>0.32572145178530487</v>
      </c>
    </row>
    <row r="4685" spans="1:15" x14ac:dyDescent="0.15">
      <c r="A4685">
        <f t="shared" si="234"/>
        <v>1</v>
      </c>
      <c r="B4685" s="3" t="s">
        <v>4684</v>
      </c>
      <c r="C4685" s="4">
        <v>3.4071086724783801</v>
      </c>
      <c r="K4685" s="8">
        <v>35984</v>
      </c>
      <c r="L4685">
        <v>1166.3800000000001</v>
      </c>
      <c r="M4685">
        <v>1863.6639</v>
      </c>
      <c r="N4685" s="9">
        <f t="shared" si="232"/>
        <v>0.26952925170068043</v>
      </c>
      <c r="O4685" s="9">
        <f t="shared" si="233"/>
        <v>0.3211088171845442</v>
      </c>
    </row>
    <row r="4686" spans="1:15" x14ac:dyDescent="0.15">
      <c r="A4686">
        <f t="shared" si="234"/>
        <v>2</v>
      </c>
      <c r="B4686" s="3" t="s">
        <v>4685</v>
      </c>
      <c r="C4686" s="4">
        <v>5.0469013174975403</v>
      </c>
      <c r="K4686" s="8">
        <v>35985</v>
      </c>
      <c r="L4686">
        <v>1158.56</v>
      </c>
      <c r="M4686">
        <v>1835.6206999999999</v>
      </c>
      <c r="N4686" s="9">
        <f t="shared" si="232"/>
        <v>0.27659386914075412</v>
      </c>
      <c r="O4686" s="9">
        <f t="shared" si="233"/>
        <v>0.29405677500803828</v>
      </c>
    </row>
    <row r="4687" spans="1:15" x14ac:dyDescent="0.15">
      <c r="A4687">
        <f t="shared" si="234"/>
        <v>3</v>
      </c>
      <c r="B4687" s="3" t="s">
        <v>4686</v>
      </c>
      <c r="C4687" s="4">
        <v>7.1090097533623302</v>
      </c>
      <c r="K4687" s="8">
        <v>35986</v>
      </c>
      <c r="L4687">
        <v>1164.33</v>
      </c>
      <c r="M4687">
        <v>1832.6550999999999</v>
      </c>
      <c r="N4687" s="9">
        <f t="shared" si="232"/>
        <v>0.27419072424434754</v>
      </c>
      <c r="O4687" s="9">
        <f t="shared" si="233"/>
        <v>0.29196611718751808</v>
      </c>
    </row>
    <row r="4688" spans="1:15" x14ac:dyDescent="0.15">
      <c r="A4688">
        <f t="shared" si="234"/>
        <v>4</v>
      </c>
      <c r="B4688" s="3" t="s">
        <v>4687</v>
      </c>
      <c r="C4688" s="4">
        <v>9.3756877523819799</v>
      </c>
      <c r="K4688" s="8">
        <v>35989</v>
      </c>
      <c r="L4688">
        <v>1165.19</v>
      </c>
      <c r="M4688">
        <v>1851.9069</v>
      </c>
      <c r="N4688" s="9">
        <f t="shared" si="232"/>
        <v>0.27109787494000104</v>
      </c>
      <c r="O4688" s="9">
        <f t="shared" si="233"/>
        <v>0.29726428093936463</v>
      </c>
    </row>
    <row r="4689" spans="1:15" x14ac:dyDescent="0.15">
      <c r="A4689">
        <f t="shared" si="234"/>
        <v>5</v>
      </c>
      <c r="B4689" s="3" t="s">
        <v>4688</v>
      </c>
      <c r="C4689" s="4">
        <v>9.5977516050947091</v>
      </c>
      <c r="K4689" s="8">
        <v>35990</v>
      </c>
      <c r="L4689">
        <v>1177.58</v>
      </c>
      <c r="M4689">
        <v>1860.846</v>
      </c>
      <c r="N4689" s="9">
        <f t="shared" si="232"/>
        <v>0.28223611141357607</v>
      </c>
      <c r="O4689" s="9">
        <f t="shared" si="233"/>
        <v>0.30130728918266114</v>
      </c>
    </row>
    <row r="4690" spans="1:15" x14ac:dyDescent="0.15">
      <c r="A4690">
        <f t="shared" si="234"/>
        <v>6</v>
      </c>
      <c r="B4690" s="3" t="s">
        <v>4689</v>
      </c>
      <c r="C4690" s="4">
        <v>10.309383125224</v>
      </c>
      <c r="K4690" s="8">
        <v>35991</v>
      </c>
      <c r="L4690">
        <v>1174.81</v>
      </c>
      <c r="M4690">
        <v>1856.1668999999999</v>
      </c>
      <c r="N4690" s="9">
        <f t="shared" si="232"/>
        <v>0.26902220877981331</v>
      </c>
      <c r="O4690" s="9">
        <f t="shared" si="233"/>
        <v>0.30307318604267341</v>
      </c>
    </row>
    <row r="4691" spans="1:15" x14ac:dyDescent="0.15">
      <c r="A4691">
        <f t="shared" si="234"/>
        <v>7</v>
      </c>
      <c r="B4691" s="3" t="s">
        <v>4690</v>
      </c>
      <c r="C4691" s="4">
        <v>10.309383125224</v>
      </c>
      <c r="K4691" s="8">
        <v>35992</v>
      </c>
      <c r="L4691">
        <v>1183.99</v>
      </c>
      <c r="M4691">
        <v>1836.5486000000001</v>
      </c>
      <c r="N4691" s="9">
        <f t="shared" si="232"/>
        <v>0.26414973467579195</v>
      </c>
      <c r="O4691" s="9">
        <f t="shared" si="233"/>
        <v>0.31194956189259204</v>
      </c>
    </row>
    <row r="4692" spans="1:15" x14ac:dyDescent="0.15">
      <c r="A4692">
        <f t="shared" si="234"/>
        <v>1</v>
      </c>
      <c r="B4692" s="3" t="s">
        <v>4691</v>
      </c>
      <c r="C4692" s="4">
        <v>10.943203536775</v>
      </c>
      <c r="K4692" s="8">
        <v>35993</v>
      </c>
      <c r="L4692">
        <v>1186.75</v>
      </c>
      <c r="M4692">
        <v>1820.1831999999999</v>
      </c>
      <c r="N4692" s="9">
        <f t="shared" si="232"/>
        <v>0.27386996704629607</v>
      </c>
      <c r="O4692" s="9">
        <f t="shared" si="233"/>
        <v>0.30025883976294221</v>
      </c>
    </row>
    <row r="4693" spans="1:15" x14ac:dyDescent="0.15">
      <c r="A4693">
        <f t="shared" si="234"/>
        <v>2</v>
      </c>
      <c r="B4693" s="3" t="s">
        <v>4692</v>
      </c>
      <c r="C4693" s="4">
        <v>10.979735952461199</v>
      </c>
      <c r="K4693" s="8">
        <v>35996</v>
      </c>
      <c r="L4693">
        <v>1184.0999999999999</v>
      </c>
      <c r="M4693">
        <v>1833.5229999999999</v>
      </c>
      <c r="N4693" s="9">
        <f t="shared" si="232"/>
        <v>0.29367420517862985</v>
      </c>
      <c r="O4693" s="9">
        <f t="shared" si="233"/>
        <v>0.31634358441138488</v>
      </c>
    </row>
    <row r="4694" spans="1:15" x14ac:dyDescent="0.15">
      <c r="A4694">
        <f t="shared" si="234"/>
        <v>3</v>
      </c>
      <c r="B4694" s="3" t="s">
        <v>4693</v>
      </c>
      <c r="C4694" s="4">
        <v>12.3417453166355</v>
      </c>
      <c r="K4694" s="8">
        <v>35997</v>
      </c>
      <c r="L4694">
        <v>1165.07</v>
      </c>
      <c r="M4694">
        <v>1805.5449000000001</v>
      </c>
      <c r="N4694" s="9">
        <f t="shared" si="232"/>
        <v>0.2761736806361863</v>
      </c>
      <c r="O4694" s="9">
        <f t="shared" si="233"/>
        <v>0.27712932234395193</v>
      </c>
    </row>
    <row r="4695" spans="1:15" x14ac:dyDescent="0.15">
      <c r="A4695">
        <f t="shared" si="234"/>
        <v>4</v>
      </c>
      <c r="B4695" s="3" t="s">
        <v>4694</v>
      </c>
      <c r="C4695" s="4">
        <v>10.336617732598199</v>
      </c>
      <c r="K4695" s="8">
        <v>35998</v>
      </c>
      <c r="L4695">
        <v>1164.08</v>
      </c>
      <c r="M4695">
        <v>1793.23</v>
      </c>
      <c r="N4695" s="9">
        <f t="shared" si="232"/>
        <v>0.24636501852288051</v>
      </c>
      <c r="O4695" s="9">
        <f t="shared" si="233"/>
        <v>0.26904311277508453</v>
      </c>
    </row>
    <row r="4696" spans="1:15" x14ac:dyDescent="0.15">
      <c r="A4696">
        <f t="shared" si="234"/>
        <v>5</v>
      </c>
      <c r="B4696" s="3" t="s">
        <v>4695</v>
      </c>
      <c r="C4696" s="4">
        <v>14.7363160961504</v>
      </c>
      <c r="K4696" s="8">
        <v>35999</v>
      </c>
      <c r="L4696">
        <v>1139.75</v>
      </c>
      <c r="M4696">
        <v>1793.23</v>
      </c>
      <c r="N4696" s="9">
        <f t="shared" si="232"/>
        <v>0.21695353207482704</v>
      </c>
      <c r="O4696" s="9">
        <f t="shared" si="233"/>
        <v>0.2595627215848928</v>
      </c>
    </row>
    <row r="4697" spans="1:15" x14ac:dyDescent="0.15">
      <c r="A4697">
        <f t="shared" si="234"/>
        <v>6</v>
      </c>
      <c r="B4697" s="3" t="s">
        <v>4696</v>
      </c>
      <c r="C4697" s="4">
        <v>19.31082617641</v>
      </c>
      <c r="K4697" s="8">
        <v>36000</v>
      </c>
      <c r="L4697">
        <v>1140.8</v>
      </c>
      <c r="M4697">
        <v>1800.4713999999999</v>
      </c>
      <c r="N4697" s="9">
        <f t="shared" si="232"/>
        <v>0.2132298202701266</v>
      </c>
      <c r="O4697" s="9">
        <f t="shared" si="233"/>
        <v>0.27245167274751081</v>
      </c>
    </row>
    <row r="4698" spans="1:15" x14ac:dyDescent="0.15">
      <c r="A4698">
        <f t="shared" si="234"/>
        <v>7</v>
      </c>
      <c r="B4698" s="3" t="s">
        <v>4697</v>
      </c>
      <c r="C4698" s="4">
        <v>19.31082617641</v>
      </c>
      <c r="K4698" s="8">
        <v>36003</v>
      </c>
      <c r="L4698">
        <v>1147.27</v>
      </c>
      <c r="M4698">
        <v>1833.566</v>
      </c>
      <c r="N4698" s="9">
        <f t="shared" si="232"/>
        <v>0.22207309408919995</v>
      </c>
      <c r="O4698" s="9">
        <f t="shared" si="233"/>
        <v>0.28475618608681907</v>
      </c>
    </row>
    <row r="4699" spans="1:15" x14ac:dyDescent="0.15">
      <c r="A4699">
        <f t="shared" si="234"/>
        <v>1</v>
      </c>
      <c r="B4699" s="3" t="s">
        <v>4698</v>
      </c>
      <c r="C4699" s="4">
        <v>17.5677007533702</v>
      </c>
      <c r="K4699" s="8">
        <v>36004</v>
      </c>
      <c r="L4699">
        <v>1130.24</v>
      </c>
      <c r="M4699">
        <v>1867.373</v>
      </c>
      <c r="N4699" s="9">
        <f t="shared" si="232"/>
        <v>0.20694110737359162</v>
      </c>
      <c r="O4699" s="9">
        <f t="shared" si="233"/>
        <v>0.30043343765364261</v>
      </c>
    </row>
    <row r="4700" spans="1:15" x14ac:dyDescent="0.15">
      <c r="A4700">
        <f t="shared" si="234"/>
        <v>2</v>
      </c>
      <c r="B4700" s="3" t="s">
        <v>4699</v>
      </c>
      <c r="C4700" s="4">
        <v>22.726349850897801</v>
      </c>
      <c r="K4700" s="8">
        <v>36005</v>
      </c>
      <c r="L4700">
        <v>1125.21</v>
      </c>
      <c r="M4700">
        <v>1866.6316999999999</v>
      </c>
      <c r="N4700" s="9">
        <f t="shared" si="232"/>
        <v>0.19412282842861539</v>
      </c>
      <c r="O4700" s="9">
        <f t="shared" si="233"/>
        <v>0.29982912265531092</v>
      </c>
    </row>
    <row r="4701" spans="1:15" x14ac:dyDescent="0.15">
      <c r="A4701">
        <f t="shared" si="234"/>
        <v>3</v>
      </c>
      <c r="B4701" s="3" t="s">
        <v>4700</v>
      </c>
      <c r="C4701" s="4">
        <v>26.2008680232193</v>
      </c>
      <c r="K4701" s="8">
        <v>36006</v>
      </c>
      <c r="L4701">
        <v>1142.95</v>
      </c>
      <c r="M4701">
        <v>1866.6316999999999</v>
      </c>
      <c r="N4701" s="9">
        <f t="shared" si="232"/>
        <v>0.20021212025748469</v>
      </c>
      <c r="O4701" s="9">
        <f t="shared" si="233"/>
        <v>0.28401616872618685</v>
      </c>
    </row>
    <row r="4702" spans="1:15" x14ac:dyDescent="0.15">
      <c r="A4702">
        <f t="shared" si="234"/>
        <v>4</v>
      </c>
      <c r="B4702" s="3" t="s">
        <v>4701</v>
      </c>
      <c r="C4702" s="4">
        <v>18.510905806793801</v>
      </c>
      <c r="K4702" s="8">
        <v>36007</v>
      </c>
      <c r="L4702">
        <v>1120.67</v>
      </c>
      <c r="M4702">
        <v>1875.5678</v>
      </c>
      <c r="N4702" s="9">
        <f t="shared" si="232"/>
        <v>0.17432490490511476</v>
      </c>
      <c r="O4702" s="9">
        <f t="shared" si="233"/>
        <v>0.29293568375557233</v>
      </c>
    </row>
    <row r="4703" spans="1:15" x14ac:dyDescent="0.15">
      <c r="A4703">
        <f t="shared" si="234"/>
        <v>5</v>
      </c>
      <c r="B4703" s="3" t="s">
        <v>4702</v>
      </c>
      <c r="C4703" s="4">
        <v>21.254894846562902</v>
      </c>
      <c r="K4703" s="8">
        <v>36010</v>
      </c>
      <c r="L4703">
        <v>1112.44</v>
      </c>
      <c r="M4703">
        <v>1879.5065</v>
      </c>
      <c r="N4703" s="9">
        <f t="shared" si="232"/>
        <v>0.17452541334966321</v>
      </c>
      <c r="O4703" s="9">
        <f t="shared" si="233"/>
        <v>0.29131737551351922</v>
      </c>
    </row>
    <row r="4704" spans="1:15" x14ac:dyDescent="0.15">
      <c r="A4704">
        <f t="shared" si="234"/>
        <v>6</v>
      </c>
      <c r="B4704" s="3" t="s">
        <v>4703</v>
      </c>
      <c r="C4704" s="4">
        <v>19.242008735555501</v>
      </c>
      <c r="K4704" s="8">
        <v>36011</v>
      </c>
      <c r="L4704">
        <v>1072.1199999999999</v>
      </c>
      <c r="M4704">
        <v>1859.4178999999999</v>
      </c>
      <c r="N4704" s="9">
        <f t="shared" si="232"/>
        <v>0.12819109754814262</v>
      </c>
      <c r="O4704" s="9">
        <f t="shared" si="233"/>
        <v>0.26689372966544078</v>
      </c>
    </row>
    <row r="4705" spans="1:15" x14ac:dyDescent="0.15">
      <c r="A4705">
        <f t="shared" si="234"/>
        <v>7</v>
      </c>
      <c r="B4705" s="3" t="s">
        <v>4704</v>
      </c>
      <c r="C4705" s="4">
        <v>19.242008735555501</v>
      </c>
      <c r="K4705" s="8">
        <v>36012</v>
      </c>
      <c r="L4705">
        <v>1081.43</v>
      </c>
      <c r="M4705">
        <v>1854.8978</v>
      </c>
      <c r="N4705" s="9">
        <f t="shared" si="232"/>
        <v>0.13551455841742177</v>
      </c>
      <c r="O4705" s="9">
        <f t="shared" si="233"/>
        <v>0.26295161859401439</v>
      </c>
    </row>
    <row r="4706" spans="1:15" x14ac:dyDescent="0.15">
      <c r="A4706">
        <f t="shared" si="234"/>
        <v>1</v>
      </c>
      <c r="B4706" s="3" t="s">
        <v>4705</v>
      </c>
      <c r="C4706" s="4">
        <v>18.984318237092101</v>
      </c>
      <c r="K4706" s="8">
        <v>36013</v>
      </c>
      <c r="L4706">
        <v>1089.6300000000001</v>
      </c>
      <c r="M4706">
        <v>1839.6877999999999</v>
      </c>
      <c r="N4706" s="9">
        <f t="shared" si="232"/>
        <v>0.13465303232255921</v>
      </c>
      <c r="O4706" s="9">
        <f t="shared" si="233"/>
        <v>0.24295923145058351</v>
      </c>
    </row>
    <row r="4707" spans="1:15" x14ac:dyDescent="0.15">
      <c r="A4707">
        <f t="shared" si="234"/>
        <v>2</v>
      </c>
      <c r="B4707" s="3" t="s">
        <v>4706</v>
      </c>
      <c r="C4707" s="4">
        <v>12.065042720084101</v>
      </c>
      <c r="K4707" s="8">
        <v>36014</v>
      </c>
      <c r="L4707">
        <v>1089.45</v>
      </c>
      <c r="M4707">
        <v>1785.1158</v>
      </c>
      <c r="N4707" s="9">
        <f t="shared" si="232"/>
        <v>0.14535476613505183</v>
      </c>
      <c r="O4707" s="9">
        <f t="shared" si="233"/>
        <v>0.20061499783600678</v>
      </c>
    </row>
    <row r="4708" spans="1:15" x14ac:dyDescent="0.15">
      <c r="A4708">
        <f t="shared" si="234"/>
        <v>3</v>
      </c>
      <c r="B4708" s="3" t="s">
        <v>4707</v>
      </c>
      <c r="C4708" s="4">
        <v>11.396343751057399</v>
      </c>
      <c r="K4708" s="8">
        <v>36017</v>
      </c>
      <c r="L4708">
        <v>1083.1400000000001</v>
      </c>
      <c r="M4708">
        <v>1807.2832000000001</v>
      </c>
      <c r="N4708" s="9">
        <f t="shared" si="232"/>
        <v>0.1602502303061466</v>
      </c>
      <c r="O4708" s="9">
        <f t="shared" si="233"/>
        <v>0.22905899776049821</v>
      </c>
    </row>
    <row r="4709" spans="1:15" x14ac:dyDescent="0.15">
      <c r="A4709">
        <f t="shared" si="234"/>
        <v>4</v>
      </c>
      <c r="B4709" s="3" t="s">
        <v>4708</v>
      </c>
      <c r="C4709" s="4">
        <v>10.6441804077346</v>
      </c>
      <c r="K4709" s="8">
        <v>36018</v>
      </c>
      <c r="L4709">
        <v>1068.98</v>
      </c>
      <c r="M4709">
        <v>1832.2125000000001</v>
      </c>
      <c r="N4709" s="9">
        <f t="shared" si="232"/>
        <v>0.14085378868729981</v>
      </c>
      <c r="O4709" s="9">
        <f t="shared" si="233"/>
        <v>0.25739681517463509</v>
      </c>
    </row>
    <row r="4710" spans="1:15" x14ac:dyDescent="0.15">
      <c r="A4710">
        <f t="shared" si="234"/>
        <v>5</v>
      </c>
      <c r="B4710" s="3" t="s">
        <v>4709</v>
      </c>
      <c r="C4710" s="4">
        <v>12.829362416292099</v>
      </c>
      <c r="K4710" s="8">
        <v>36019</v>
      </c>
      <c r="L4710">
        <v>1084.22</v>
      </c>
      <c r="M4710">
        <v>1843.4694999999999</v>
      </c>
      <c r="N4710" s="9">
        <f t="shared" si="232"/>
        <v>0.17019416532654108</v>
      </c>
      <c r="O4710" s="9">
        <f t="shared" si="233"/>
        <v>0.27421753212709099</v>
      </c>
    </row>
    <row r="4711" spans="1:15" x14ac:dyDescent="0.15">
      <c r="A4711">
        <f t="shared" si="234"/>
        <v>6</v>
      </c>
      <c r="B4711" s="3" t="s">
        <v>4710</v>
      </c>
      <c r="C4711" s="4">
        <v>15.4935784011085</v>
      </c>
      <c r="K4711" s="8">
        <v>36020</v>
      </c>
      <c r="L4711">
        <v>1074.9100000000001</v>
      </c>
      <c r="M4711">
        <v>1829.6612</v>
      </c>
      <c r="N4711" s="9">
        <f t="shared" si="232"/>
        <v>0.1658206980325807</v>
      </c>
      <c r="O4711" s="9">
        <f t="shared" si="233"/>
        <v>0.2645738540407403</v>
      </c>
    </row>
    <row r="4712" spans="1:15" x14ac:dyDescent="0.15">
      <c r="A4712">
        <f t="shared" si="234"/>
        <v>7</v>
      </c>
      <c r="B4712" s="3" t="s">
        <v>4711</v>
      </c>
      <c r="C4712" s="4">
        <v>15.4935784011085</v>
      </c>
      <c r="K4712" s="8">
        <v>36021</v>
      </c>
      <c r="L4712">
        <v>1062.75</v>
      </c>
      <c r="M4712">
        <v>1850.4070999999999</v>
      </c>
      <c r="N4712" s="9">
        <f t="shared" si="232"/>
        <v>0.14920466710641578</v>
      </c>
      <c r="O4712" s="9">
        <f t="shared" si="233"/>
        <v>0.26628952315048116</v>
      </c>
    </row>
    <row r="4713" spans="1:15" x14ac:dyDescent="0.15">
      <c r="A4713">
        <f t="shared" si="234"/>
        <v>1</v>
      </c>
      <c r="B4713" s="3" t="s">
        <v>4712</v>
      </c>
      <c r="C4713" s="4">
        <v>15.808398048140599</v>
      </c>
      <c r="K4713" s="8">
        <v>36024</v>
      </c>
      <c r="L4713">
        <v>1083.67</v>
      </c>
      <c r="M4713">
        <v>1850.4070999999999</v>
      </c>
      <c r="N4713" s="9">
        <f t="shared" si="232"/>
        <v>0.20299508220379447</v>
      </c>
      <c r="O4713" s="9">
        <f t="shared" si="233"/>
        <v>0.24730227429570895</v>
      </c>
    </row>
    <row r="4714" spans="1:15" x14ac:dyDescent="0.15">
      <c r="A4714">
        <f t="shared" si="234"/>
        <v>2</v>
      </c>
      <c r="B4714" s="3" t="s">
        <v>4713</v>
      </c>
      <c r="C4714" s="4">
        <v>17.8043114232199</v>
      </c>
      <c r="K4714" s="8">
        <v>36025</v>
      </c>
      <c r="L4714">
        <v>1101.2</v>
      </c>
      <c r="M4714">
        <v>1883.3163</v>
      </c>
      <c r="N4714" s="9">
        <f t="shared" si="232"/>
        <v>0.20680774583831063</v>
      </c>
      <c r="O4714" s="9">
        <f t="shared" si="233"/>
        <v>0.26627009866171059</v>
      </c>
    </row>
    <row r="4715" spans="1:15" x14ac:dyDescent="0.15">
      <c r="A4715">
        <f t="shared" si="234"/>
        <v>3</v>
      </c>
      <c r="B4715" s="3" t="s">
        <v>4714</v>
      </c>
      <c r="C4715" s="4">
        <v>14.594047990322601</v>
      </c>
      <c r="K4715" s="8">
        <v>36026</v>
      </c>
      <c r="L4715">
        <v>1098.06</v>
      </c>
      <c r="M4715">
        <v>1868.4421</v>
      </c>
      <c r="N4715" s="9">
        <f t="shared" si="232"/>
        <v>0.18579712962063044</v>
      </c>
      <c r="O4715" s="9">
        <f t="shared" si="233"/>
        <v>0.25523960367730414</v>
      </c>
    </row>
    <row r="4716" spans="1:15" x14ac:dyDescent="0.15">
      <c r="A4716">
        <f t="shared" si="234"/>
        <v>4</v>
      </c>
      <c r="B4716" s="3" t="s">
        <v>4715</v>
      </c>
      <c r="C4716" s="4">
        <v>13.147452284408599</v>
      </c>
      <c r="K4716" s="8">
        <v>36027</v>
      </c>
      <c r="L4716">
        <v>1091.5999999999999</v>
      </c>
      <c r="M4716">
        <v>1853.4952000000001</v>
      </c>
      <c r="N4716" s="9">
        <f t="shared" si="232"/>
        <v>0.16208016181402018</v>
      </c>
      <c r="O4716" s="9">
        <f t="shared" si="233"/>
        <v>0.24111269607003183</v>
      </c>
    </row>
    <row r="4717" spans="1:15" x14ac:dyDescent="0.15">
      <c r="A4717">
        <f t="shared" si="234"/>
        <v>5</v>
      </c>
      <c r="B4717" s="3" t="s">
        <v>4716</v>
      </c>
      <c r="C4717" s="4">
        <v>9.9509674123093195</v>
      </c>
      <c r="K4717" s="8">
        <v>36028</v>
      </c>
      <c r="L4717">
        <v>1081.24</v>
      </c>
      <c r="M4717">
        <v>1843.0261</v>
      </c>
      <c r="N4717" s="9">
        <f t="shared" si="232"/>
        <v>0.16884492730122713</v>
      </c>
      <c r="O4717" s="9">
        <f t="shared" si="233"/>
        <v>0.25130048880142652</v>
      </c>
    </row>
    <row r="4718" spans="1:15" x14ac:dyDescent="0.15">
      <c r="A4718">
        <f t="shared" si="234"/>
        <v>6</v>
      </c>
      <c r="B4718" s="3" t="s">
        <v>4717</v>
      </c>
      <c r="C4718" s="4">
        <v>9.5411597206557701</v>
      </c>
      <c r="K4718" s="8">
        <v>36031</v>
      </c>
      <c r="L4718">
        <v>1088.1400000000001</v>
      </c>
      <c r="M4718">
        <v>1841.7943</v>
      </c>
      <c r="N4718" s="9">
        <f t="shared" si="232"/>
        <v>0.17822725599324363</v>
      </c>
      <c r="O4718" s="9">
        <f t="shared" si="233"/>
        <v>0.24707522443597907</v>
      </c>
    </row>
    <row r="4719" spans="1:15" x14ac:dyDescent="0.15">
      <c r="A4719">
        <f t="shared" si="234"/>
        <v>7</v>
      </c>
      <c r="B4719" s="3" t="s">
        <v>4718</v>
      </c>
      <c r="C4719" s="4">
        <v>9.5411597206557701</v>
      </c>
      <c r="K4719" s="8">
        <v>36032</v>
      </c>
      <c r="L4719">
        <v>1092.8499999999999</v>
      </c>
      <c r="M4719">
        <v>1865.0248999999999</v>
      </c>
      <c r="N4719" s="9">
        <f t="shared" si="232"/>
        <v>0.18767388280299069</v>
      </c>
      <c r="O4719" s="9">
        <f t="shared" si="233"/>
        <v>0.24773914692176469</v>
      </c>
    </row>
    <row r="4720" spans="1:15" x14ac:dyDescent="0.15">
      <c r="A4720">
        <f t="shared" si="234"/>
        <v>1</v>
      </c>
      <c r="B4720" s="3" t="s">
        <v>4719</v>
      </c>
      <c r="C4720" s="4">
        <v>9.9051206536568497</v>
      </c>
      <c r="K4720" s="8">
        <v>36033</v>
      </c>
      <c r="L4720">
        <v>1084.19</v>
      </c>
      <c r="M4720">
        <v>1881.7001</v>
      </c>
      <c r="N4720" s="9">
        <f t="shared" si="232"/>
        <v>0.18747672559199158</v>
      </c>
      <c r="O4720" s="9">
        <f t="shared" si="233"/>
        <v>0.26546463336901671</v>
      </c>
    </row>
    <row r="4721" spans="1:15" x14ac:dyDescent="0.15">
      <c r="A4721">
        <f t="shared" si="234"/>
        <v>2</v>
      </c>
      <c r="B4721" s="3" t="s">
        <v>4720</v>
      </c>
      <c r="C4721" s="4">
        <v>11.591771228479599</v>
      </c>
      <c r="K4721" s="8">
        <v>36034</v>
      </c>
      <c r="L4721">
        <v>1042.5899999999999</v>
      </c>
      <c r="M4721">
        <v>1897.2795000000001</v>
      </c>
      <c r="N4721" s="9">
        <f t="shared" si="232"/>
        <v>0.14106380650103967</v>
      </c>
      <c r="O4721" s="9">
        <f t="shared" si="233"/>
        <v>0.26921580239916687</v>
      </c>
    </row>
    <row r="4722" spans="1:15" x14ac:dyDescent="0.15">
      <c r="A4722">
        <f t="shared" si="234"/>
        <v>3</v>
      </c>
      <c r="B4722" s="3" t="s">
        <v>4721</v>
      </c>
      <c r="C4722" s="4">
        <v>13.366001537428</v>
      </c>
      <c r="K4722" s="8">
        <v>36035</v>
      </c>
      <c r="L4722">
        <v>1027.1400000000001</v>
      </c>
      <c r="M4722">
        <v>1887.2571</v>
      </c>
      <c r="N4722" s="9">
        <f t="shared" si="232"/>
        <v>0.13663173503602</v>
      </c>
      <c r="O4722" s="9">
        <f t="shared" si="233"/>
        <v>0.24145193910149421</v>
      </c>
    </row>
    <row r="4723" spans="1:15" x14ac:dyDescent="0.15">
      <c r="A4723">
        <f t="shared" si="234"/>
        <v>4</v>
      </c>
      <c r="B4723" s="3" t="s">
        <v>4722</v>
      </c>
      <c r="C4723" s="4">
        <v>9.6952602471980907</v>
      </c>
      <c r="K4723" s="8">
        <v>36038</v>
      </c>
      <c r="L4723">
        <v>957.28</v>
      </c>
      <c r="M4723">
        <v>1927.6804</v>
      </c>
      <c r="N4723" s="9">
        <f t="shared" si="232"/>
        <v>6.4271181918240661E-2</v>
      </c>
      <c r="O4723" s="9">
        <f t="shared" si="233"/>
        <v>0.25376649215306668</v>
      </c>
    </row>
    <row r="4724" spans="1:15" x14ac:dyDescent="0.15">
      <c r="A4724">
        <f t="shared" si="234"/>
        <v>5</v>
      </c>
      <c r="B4724" s="3" t="s">
        <v>4723</v>
      </c>
      <c r="C4724" s="4">
        <v>8.4655179874895605</v>
      </c>
      <c r="K4724" s="8">
        <v>36039</v>
      </c>
      <c r="L4724">
        <v>994.26</v>
      </c>
      <c r="M4724">
        <v>1936.8871999999999</v>
      </c>
      <c r="N4724" s="9">
        <f t="shared" si="232"/>
        <v>7.1885982880182775E-2</v>
      </c>
      <c r="O4724" s="9">
        <f t="shared" si="233"/>
        <v>0.26491815235177452</v>
      </c>
    </row>
    <row r="4725" spans="1:15" x14ac:dyDescent="0.15">
      <c r="A4725">
        <f t="shared" si="234"/>
        <v>6</v>
      </c>
      <c r="B4725" s="3" t="s">
        <v>4724</v>
      </c>
      <c r="C4725" s="4">
        <v>8.6256453558841706</v>
      </c>
      <c r="K4725" s="8">
        <v>36040</v>
      </c>
      <c r="L4725">
        <v>990.48</v>
      </c>
      <c r="M4725">
        <v>1938.8725999999999</v>
      </c>
      <c r="N4725" s="9">
        <f t="shared" si="232"/>
        <v>6.7488629750177775E-2</v>
      </c>
      <c r="O4725" s="9">
        <f t="shared" si="233"/>
        <v>0.26621475263891514</v>
      </c>
    </row>
    <row r="4726" spans="1:15" x14ac:dyDescent="0.15">
      <c r="A4726">
        <f t="shared" si="234"/>
        <v>7</v>
      </c>
      <c r="B4726" s="3" t="s">
        <v>4725</v>
      </c>
      <c r="C4726" s="4">
        <v>8.6256453558841706</v>
      </c>
      <c r="K4726" s="8">
        <v>36041</v>
      </c>
      <c r="L4726">
        <v>982.26</v>
      </c>
      <c r="M4726">
        <v>1932.6347000000001</v>
      </c>
      <c r="N4726" s="9">
        <f t="shared" si="232"/>
        <v>5.5206419800831519E-2</v>
      </c>
      <c r="O4726" s="9">
        <f t="shared" si="233"/>
        <v>0.24981719666108337</v>
      </c>
    </row>
    <row r="4727" spans="1:15" x14ac:dyDescent="0.15">
      <c r="A4727">
        <f t="shared" si="234"/>
        <v>1</v>
      </c>
      <c r="B4727" s="3" t="s">
        <v>4726</v>
      </c>
      <c r="C4727" s="4">
        <v>9.6254664107378503</v>
      </c>
      <c r="K4727" s="8">
        <v>36042</v>
      </c>
      <c r="L4727">
        <v>973.89</v>
      </c>
      <c r="M4727">
        <v>1950.1635000000001</v>
      </c>
      <c r="N4727" s="9">
        <f t="shared" si="232"/>
        <v>4.8264356062644564E-2</v>
      </c>
      <c r="O4727" s="9">
        <f t="shared" si="233"/>
        <v>0.26691811042078184</v>
      </c>
    </row>
    <row r="4728" spans="1:15" x14ac:dyDescent="0.15">
      <c r="A4728">
        <f t="shared" si="234"/>
        <v>2</v>
      </c>
      <c r="B4728" s="3" t="s">
        <v>4727</v>
      </c>
      <c r="C4728" s="4">
        <v>7.3746490953129999</v>
      </c>
      <c r="K4728" s="8">
        <v>36046</v>
      </c>
      <c r="L4728">
        <v>1023.46</v>
      </c>
      <c r="M4728">
        <v>1946.9872</v>
      </c>
      <c r="N4728" s="9">
        <f t="shared" si="232"/>
        <v>9.9076460481099637E-2</v>
      </c>
      <c r="O4728" s="9">
        <f t="shared" si="233"/>
        <v>0.2800568462058457</v>
      </c>
    </row>
    <row r="4729" spans="1:15" x14ac:dyDescent="0.15">
      <c r="A4729">
        <f t="shared" si="234"/>
        <v>3</v>
      </c>
      <c r="B4729" s="3" t="s">
        <v>4728</v>
      </c>
      <c r="C4729" s="4">
        <v>8.6837479812405203</v>
      </c>
      <c r="K4729" s="8">
        <v>36047</v>
      </c>
      <c r="L4729">
        <v>1006.2</v>
      </c>
      <c r="M4729">
        <v>1962.9422</v>
      </c>
      <c r="N4729" s="9">
        <f t="shared" si="232"/>
        <v>7.7740408303164088E-2</v>
      </c>
      <c r="O4729" s="9">
        <f t="shared" si="233"/>
        <v>0.29218014456386587</v>
      </c>
    </row>
    <row r="4730" spans="1:15" x14ac:dyDescent="0.15">
      <c r="A4730">
        <f t="shared" si="234"/>
        <v>4</v>
      </c>
      <c r="B4730" s="3" t="s">
        <v>4729</v>
      </c>
      <c r="C4730" s="4">
        <v>7.6309758775114904</v>
      </c>
      <c r="K4730" s="8">
        <v>36048</v>
      </c>
      <c r="L4730">
        <v>980.19</v>
      </c>
      <c r="M4730">
        <v>1965.2954999999999</v>
      </c>
      <c r="N4730" s="9">
        <f t="shared" si="232"/>
        <v>6.6548426057909005E-2</v>
      </c>
      <c r="O4730" s="9">
        <f t="shared" si="233"/>
        <v>0.28013440888406071</v>
      </c>
    </row>
    <row r="4731" spans="1:15" x14ac:dyDescent="0.15">
      <c r="A4731">
        <f t="shared" si="234"/>
        <v>5</v>
      </c>
      <c r="B4731" s="3" t="s">
        <v>4730</v>
      </c>
      <c r="C4731" s="4">
        <v>5.0565419177523996</v>
      </c>
      <c r="K4731" s="8">
        <v>36049</v>
      </c>
      <c r="L4731">
        <v>1009.06</v>
      </c>
      <c r="M4731">
        <v>1973.4366</v>
      </c>
      <c r="N4731" s="9">
        <f t="shared" si="232"/>
        <v>0.10571012174141714</v>
      </c>
      <c r="O4731" s="9">
        <f t="shared" si="233"/>
        <v>0.2825461663213289</v>
      </c>
    </row>
    <row r="4732" spans="1:15" x14ac:dyDescent="0.15">
      <c r="A4732">
        <f t="shared" si="234"/>
        <v>6</v>
      </c>
      <c r="B4732" s="3" t="s">
        <v>4731</v>
      </c>
      <c r="C4732" s="4">
        <v>7.4922720873763504</v>
      </c>
      <c r="K4732" s="8">
        <v>36052</v>
      </c>
      <c r="L4732">
        <v>1029.72</v>
      </c>
      <c r="M4732">
        <v>1965.6903</v>
      </c>
      <c r="N4732" s="9">
        <f t="shared" si="232"/>
        <v>0.11452414196187943</v>
      </c>
      <c r="O4732" s="9">
        <f t="shared" si="233"/>
        <v>0.28745981621399141</v>
      </c>
    </row>
    <row r="4733" spans="1:15" x14ac:dyDescent="0.15">
      <c r="A4733">
        <f t="shared" si="234"/>
        <v>7</v>
      </c>
      <c r="B4733" s="3" t="s">
        <v>4732</v>
      </c>
      <c r="C4733" s="4">
        <v>7.4922720873763504</v>
      </c>
      <c r="K4733" s="8">
        <v>36053</v>
      </c>
      <c r="L4733">
        <v>1037.68</v>
      </c>
      <c r="M4733">
        <v>1965.6903</v>
      </c>
      <c r="N4733" s="9">
        <f t="shared" si="232"/>
        <v>0.12819509225132375</v>
      </c>
      <c r="O4733" s="9">
        <f t="shared" si="233"/>
        <v>0.30439891910271344</v>
      </c>
    </row>
    <row r="4734" spans="1:15" x14ac:dyDescent="0.15">
      <c r="A4734">
        <f t="shared" si="234"/>
        <v>1</v>
      </c>
      <c r="B4734" s="3" t="s">
        <v>4733</v>
      </c>
      <c r="C4734" s="4">
        <v>7.5629194037614598</v>
      </c>
      <c r="K4734" s="8">
        <v>36054</v>
      </c>
      <c r="L4734">
        <v>1045.48</v>
      </c>
      <c r="M4734">
        <v>1970.9345000000001</v>
      </c>
      <c r="N4734" s="9">
        <f t="shared" si="232"/>
        <v>0.10557929021614987</v>
      </c>
      <c r="O4734" s="9">
        <f t="shared" si="233"/>
        <v>0.31487534354011149</v>
      </c>
    </row>
    <row r="4735" spans="1:15" x14ac:dyDescent="0.15">
      <c r="A4735">
        <f t="shared" si="234"/>
        <v>2</v>
      </c>
      <c r="B4735" s="3" t="s">
        <v>4734</v>
      </c>
      <c r="C4735" s="4">
        <v>7.0841905638393099</v>
      </c>
      <c r="K4735" s="8">
        <v>36055</v>
      </c>
      <c r="L4735">
        <v>1018.87</v>
      </c>
      <c r="M4735">
        <v>1989.3702000000001</v>
      </c>
      <c r="N4735" s="9">
        <f t="shared" si="232"/>
        <v>8.0455991516436898E-2</v>
      </c>
      <c r="O4735" s="9">
        <f t="shared" si="233"/>
        <v>0.31966702817531978</v>
      </c>
    </row>
    <row r="4736" spans="1:15" x14ac:dyDescent="0.15">
      <c r="A4736">
        <f t="shared" si="234"/>
        <v>3</v>
      </c>
      <c r="B4736" s="3" t="s">
        <v>4735</v>
      </c>
      <c r="C4736" s="4">
        <v>8.6119190840469297</v>
      </c>
      <c r="K4736" s="8">
        <v>36056</v>
      </c>
      <c r="L4736">
        <v>1020.09</v>
      </c>
      <c r="M4736">
        <v>1982.1056000000001</v>
      </c>
      <c r="N4736" s="9">
        <f t="shared" si="232"/>
        <v>7.685080598338434E-2</v>
      </c>
      <c r="O4736" s="9">
        <f t="shared" si="233"/>
        <v>0.32190341282338064</v>
      </c>
    </row>
    <row r="4737" spans="1:15" x14ac:dyDescent="0.15">
      <c r="A4737">
        <f t="shared" si="234"/>
        <v>4</v>
      </c>
      <c r="B4737" s="3" t="s">
        <v>4736</v>
      </c>
      <c r="C4737" s="4">
        <v>11.276797560886701</v>
      </c>
      <c r="K4737" s="8">
        <v>36059</v>
      </c>
      <c r="L4737">
        <v>1023.89</v>
      </c>
      <c r="M4737">
        <v>1993.5597</v>
      </c>
      <c r="N4737" s="9">
        <f t="shared" si="232"/>
        <v>7.7200660697941181E-2</v>
      </c>
      <c r="O4737" s="9">
        <f t="shared" si="233"/>
        <v>0.31080794703902703</v>
      </c>
    </row>
    <row r="4738" spans="1:15" x14ac:dyDescent="0.15">
      <c r="A4738">
        <f t="shared" si="234"/>
        <v>5</v>
      </c>
      <c r="B4738" s="3" t="s">
        <v>4737</v>
      </c>
      <c r="C4738" s="4">
        <v>11.8580221969798</v>
      </c>
      <c r="K4738" s="8">
        <v>36060</v>
      </c>
      <c r="L4738">
        <v>1029.6300000000001</v>
      </c>
      <c r="M4738">
        <v>2001.1801</v>
      </c>
      <c r="N4738" s="9">
        <f t="shared" ref="N4738:N4801" si="235">L4738/L4486-1</f>
        <v>7.7661367133123438E-2</v>
      </c>
      <c r="O4738" s="9">
        <f t="shared" ref="O4738:O4801" si="236">M4738/M4486-1</f>
        <v>0.32130586620212309</v>
      </c>
    </row>
    <row r="4739" spans="1:15" x14ac:dyDescent="0.15">
      <c r="A4739">
        <f t="shared" si="234"/>
        <v>6</v>
      </c>
      <c r="B4739" s="3" t="s">
        <v>4738</v>
      </c>
      <c r="C4739" s="4">
        <v>12.066181447504199</v>
      </c>
      <c r="K4739" s="8">
        <v>36061</v>
      </c>
      <c r="L4739">
        <v>1066.0899999999999</v>
      </c>
      <c r="M4739">
        <v>1986.5725</v>
      </c>
      <c r="N4739" s="9">
        <f t="shared" si="235"/>
        <v>0.11992478438540655</v>
      </c>
      <c r="O4739" s="9">
        <f t="shared" si="236"/>
        <v>0.30120759316820522</v>
      </c>
    </row>
    <row r="4740" spans="1:15" x14ac:dyDescent="0.15">
      <c r="A4740">
        <f t="shared" ref="A4740:A4803" si="237">WEEKDAY(B4740,2)</f>
        <v>7</v>
      </c>
      <c r="B4740" s="3" t="s">
        <v>4739</v>
      </c>
      <c r="C4740" s="4">
        <v>12.066181447504199</v>
      </c>
      <c r="K4740" s="8">
        <v>36062</v>
      </c>
      <c r="L4740">
        <v>1042.72</v>
      </c>
      <c r="M4740">
        <v>2010.6316999999999</v>
      </c>
      <c r="N4740" s="9">
        <f t="shared" si="235"/>
        <v>0.10401490767406396</v>
      </c>
      <c r="O4740" s="9">
        <f t="shared" si="236"/>
        <v>0.30289236118333607</v>
      </c>
    </row>
    <row r="4741" spans="1:15" x14ac:dyDescent="0.15">
      <c r="A4741">
        <f t="shared" si="237"/>
        <v>1</v>
      </c>
      <c r="B4741" s="3" t="s">
        <v>4740</v>
      </c>
      <c r="C4741" s="4">
        <v>12.066181447504199</v>
      </c>
      <c r="K4741" s="8">
        <v>36063</v>
      </c>
      <c r="L4741">
        <v>1044.75</v>
      </c>
      <c r="M4741">
        <v>2022.0068000000001</v>
      </c>
      <c r="N4741" s="9">
        <f t="shared" si="235"/>
        <v>0.11391284878079988</v>
      </c>
      <c r="O4741" s="9">
        <f t="shared" si="236"/>
        <v>0.31397101956335116</v>
      </c>
    </row>
    <row r="4742" spans="1:15" x14ac:dyDescent="0.15">
      <c r="A4742">
        <f t="shared" si="237"/>
        <v>2</v>
      </c>
      <c r="B4742" s="3" t="s">
        <v>4741</v>
      </c>
      <c r="C4742" s="4">
        <v>13.6224648278684</v>
      </c>
      <c r="K4742" s="8">
        <v>36066</v>
      </c>
      <c r="L4742">
        <v>1048.69</v>
      </c>
      <c r="M4742">
        <v>2023.3733999999999</v>
      </c>
      <c r="N4742" s="9">
        <f t="shared" si="235"/>
        <v>0.10946657920907299</v>
      </c>
      <c r="O4742" s="9">
        <f t="shared" si="236"/>
        <v>0.32612664407227543</v>
      </c>
    </row>
    <row r="4743" spans="1:15" x14ac:dyDescent="0.15">
      <c r="A4743">
        <f t="shared" si="237"/>
        <v>3</v>
      </c>
      <c r="B4743" s="3" t="s">
        <v>4742</v>
      </c>
      <c r="C4743" s="4">
        <v>19.075202181733399</v>
      </c>
      <c r="K4743" s="8">
        <v>36067</v>
      </c>
      <c r="L4743">
        <v>1049.02</v>
      </c>
      <c r="M4743">
        <v>2020.2554</v>
      </c>
      <c r="N4743" s="9">
        <f t="shared" si="235"/>
        <v>0.10036293452493328</v>
      </c>
      <c r="O4743" s="9">
        <f t="shared" si="236"/>
        <v>0.34846687018822564</v>
      </c>
    </row>
    <row r="4744" spans="1:15" x14ac:dyDescent="0.15">
      <c r="A4744">
        <f t="shared" si="237"/>
        <v>4</v>
      </c>
      <c r="B4744" s="3" t="s">
        <v>4743</v>
      </c>
      <c r="C4744" s="4">
        <v>17.182750884020699</v>
      </c>
      <c r="K4744" s="8">
        <v>36068</v>
      </c>
      <c r="L4744">
        <v>1017.01</v>
      </c>
      <c r="M4744">
        <v>2028.5994000000001</v>
      </c>
      <c r="N4744" s="9">
        <f t="shared" si="235"/>
        <v>7.36107592264168E-2</v>
      </c>
      <c r="O4744" s="9">
        <f t="shared" si="236"/>
        <v>0.34786323150803677</v>
      </c>
    </row>
    <row r="4745" spans="1:15" x14ac:dyDescent="0.15">
      <c r="A4745">
        <f t="shared" si="237"/>
        <v>5</v>
      </c>
      <c r="B4745" s="3" t="s">
        <v>4744</v>
      </c>
      <c r="C4745" s="4">
        <v>18.316882089664599</v>
      </c>
      <c r="K4745" s="8">
        <v>36069</v>
      </c>
      <c r="L4745">
        <v>986.39</v>
      </c>
      <c r="M4745">
        <v>2020.0073</v>
      </c>
      <c r="N4745" s="9">
        <f t="shared" si="235"/>
        <v>3.2425869521985451E-2</v>
      </c>
      <c r="O4745" s="9">
        <f t="shared" si="236"/>
        <v>0.33781050088702469</v>
      </c>
    </row>
    <row r="4746" spans="1:15" x14ac:dyDescent="0.15">
      <c r="A4746">
        <f t="shared" si="237"/>
        <v>6</v>
      </c>
      <c r="B4746" s="3" t="s">
        <v>4745</v>
      </c>
      <c r="C4746" s="4">
        <v>16.356287935682001</v>
      </c>
      <c r="K4746" s="8">
        <v>36070</v>
      </c>
      <c r="L4746">
        <v>1002.6</v>
      </c>
      <c r="M4746">
        <v>1996.6010000000001</v>
      </c>
      <c r="N4746" s="9">
        <f t="shared" si="235"/>
        <v>4.3874809986881314E-2</v>
      </c>
      <c r="O4746" s="9">
        <f t="shared" si="236"/>
        <v>0.33241591589567521</v>
      </c>
    </row>
    <row r="4747" spans="1:15" x14ac:dyDescent="0.15">
      <c r="A4747">
        <f t="shared" si="237"/>
        <v>7</v>
      </c>
      <c r="B4747" s="3" t="s">
        <v>4746</v>
      </c>
      <c r="C4747" s="4">
        <v>16.356287935682001</v>
      </c>
      <c r="K4747" s="8">
        <v>36073</v>
      </c>
      <c r="L4747">
        <v>988.56</v>
      </c>
      <c r="M4747">
        <v>2036.5981999999999</v>
      </c>
      <c r="N4747" s="9">
        <f t="shared" si="235"/>
        <v>2.4382661678911566E-2</v>
      </c>
      <c r="O4747" s="9">
        <f t="shared" si="236"/>
        <v>0.365816766994981</v>
      </c>
    </row>
    <row r="4748" spans="1:15" x14ac:dyDescent="0.15">
      <c r="A4748">
        <f t="shared" si="237"/>
        <v>1</v>
      </c>
      <c r="B4748" s="3" t="s">
        <v>4747</v>
      </c>
      <c r="C4748" s="4">
        <v>17.532026513708399</v>
      </c>
      <c r="K4748" s="8">
        <v>36074</v>
      </c>
      <c r="L4748">
        <v>984.59</v>
      </c>
      <c r="M4748">
        <v>2030.1058</v>
      </c>
      <c r="N4748" s="9">
        <f t="shared" si="235"/>
        <v>1.2234113643606825E-2</v>
      </c>
      <c r="O4748" s="9">
        <f t="shared" si="236"/>
        <v>0.36681800076860993</v>
      </c>
    </row>
    <row r="4749" spans="1:15" x14ac:dyDescent="0.15">
      <c r="A4749">
        <f t="shared" si="237"/>
        <v>2</v>
      </c>
      <c r="B4749" s="3" t="s">
        <v>4748</v>
      </c>
      <c r="C4749" s="4">
        <v>15.397824328614799</v>
      </c>
      <c r="K4749" s="8">
        <v>36075</v>
      </c>
      <c r="L4749">
        <v>970.68</v>
      </c>
      <c r="M4749">
        <v>2053.1619999999998</v>
      </c>
      <c r="N4749" s="9">
        <f t="shared" si="235"/>
        <v>-1.2653592643827816E-2</v>
      </c>
      <c r="O4749" s="9">
        <f t="shared" si="236"/>
        <v>0.3797708887415816</v>
      </c>
    </row>
    <row r="4750" spans="1:15" x14ac:dyDescent="0.15">
      <c r="A4750">
        <f t="shared" si="237"/>
        <v>3</v>
      </c>
      <c r="B4750" s="3" t="s">
        <v>4749</v>
      </c>
      <c r="C4750" s="4">
        <v>13.1966966453023</v>
      </c>
      <c r="K4750" s="8">
        <v>36076</v>
      </c>
      <c r="L4750">
        <v>959.44</v>
      </c>
      <c r="M4750">
        <v>2061.6849999999999</v>
      </c>
      <c r="N4750" s="9">
        <f t="shared" si="235"/>
        <v>-1.4786823297461615E-2</v>
      </c>
      <c r="O4750" s="9">
        <f t="shared" si="236"/>
        <v>0.37357592978049126</v>
      </c>
    </row>
    <row r="4751" spans="1:15" x14ac:dyDescent="0.15">
      <c r="A4751">
        <f t="shared" si="237"/>
        <v>4</v>
      </c>
      <c r="B4751" s="3" t="s">
        <v>4750</v>
      </c>
      <c r="C4751" s="4">
        <v>13.844803372038401</v>
      </c>
      <c r="K4751" s="8">
        <v>36077</v>
      </c>
      <c r="L4751">
        <v>984.39</v>
      </c>
      <c r="M4751">
        <v>2064.8083999999999</v>
      </c>
      <c r="N4751" s="9">
        <f t="shared" si="235"/>
        <v>1.4186808431724041E-2</v>
      </c>
      <c r="O4751" s="9">
        <f t="shared" si="236"/>
        <v>0.37870110431853243</v>
      </c>
    </row>
    <row r="4752" spans="1:15" x14ac:dyDescent="0.15">
      <c r="A4752">
        <f t="shared" si="237"/>
        <v>5</v>
      </c>
      <c r="B4752" s="3" t="s">
        <v>4751</v>
      </c>
      <c r="C4752" s="4">
        <v>16.965728536793002</v>
      </c>
      <c r="K4752" s="8">
        <v>36080</v>
      </c>
      <c r="L4752">
        <v>997.71</v>
      </c>
      <c r="M4752">
        <v>2062.3008</v>
      </c>
      <c r="N4752" s="9">
        <f t="shared" si="235"/>
        <v>3.1779354278268501E-2</v>
      </c>
      <c r="O4752" s="9">
        <f t="shared" si="236"/>
        <v>0.37420730565182603</v>
      </c>
    </row>
    <row r="4753" spans="1:15" x14ac:dyDescent="0.15">
      <c r="A4753">
        <f t="shared" si="237"/>
        <v>6</v>
      </c>
      <c r="B4753" s="3" t="s">
        <v>4752</v>
      </c>
      <c r="C4753" s="4">
        <v>16.583230381421899</v>
      </c>
      <c r="K4753" s="8">
        <v>36081</v>
      </c>
      <c r="L4753">
        <v>994.8</v>
      </c>
      <c r="M4753">
        <v>2082.9023000000002</v>
      </c>
      <c r="N4753" s="9">
        <f t="shared" si="235"/>
        <v>2.7579795475674018E-2</v>
      </c>
      <c r="O4753" s="9">
        <f t="shared" si="236"/>
        <v>0.41772635849127249</v>
      </c>
    </row>
    <row r="4754" spans="1:15" x14ac:dyDescent="0.15">
      <c r="A4754">
        <f t="shared" si="237"/>
        <v>7</v>
      </c>
      <c r="B4754" s="3" t="s">
        <v>4753</v>
      </c>
      <c r="C4754" s="4">
        <v>16.583230381421899</v>
      </c>
      <c r="K4754" s="8">
        <v>36082</v>
      </c>
      <c r="L4754">
        <v>1005.53</v>
      </c>
      <c r="M4754">
        <v>2085.1795999999999</v>
      </c>
      <c r="N4754" s="9">
        <f t="shared" si="235"/>
        <v>3.6329719256297244E-2</v>
      </c>
      <c r="O4754" s="9">
        <f t="shared" si="236"/>
        <v>0.4192764015423518</v>
      </c>
    </row>
    <row r="4755" spans="1:15" x14ac:dyDescent="0.15">
      <c r="A4755">
        <f t="shared" si="237"/>
        <v>1</v>
      </c>
      <c r="B4755" s="3" t="s">
        <v>4754</v>
      </c>
      <c r="C4755" s="4">
        <v>16.149575434939202</v>
      </c>
      <c r="K4755" s="8">
        <v>36083</v>
      </c>
      <c r="L4755">
        <v>1047.49</v>
      </c>
      <c r="M4755">
        <v>2095.0634</v>
      </c>
      <c r="N4755" s="9">
        <f t="shared" si="235"/>
        <v>8.467257590191779E-2</v>
      </c>
      <c r="O4755" s="9">
        <f t="shared" si="236"/>
        <v>0.45757056984832056</v>
      </c>
    </row>
    <row r="4756" spans="1:15" x14ac:dyDescent="0.15">
      <c r="A4756">
        <f t="shared" si="237"/>
        <v>2</v>
      </c>
      <c r="B4756" s="3" t="s">
        <v>4755</v>
      </c>
      <c r="C4756" s="4">
        <v>17.6357751000041</v>
      </c>
      <c r="K4756" s="8">
        <v>36084</v>
      </c>
      <c r="L4756">
        <v>1056.42</v>
      </c>
      <c r="M4756">
        <v>2103.2399</v>
      </c>
      <c r="N4756" s="9">
        <f t="shared" si="235"/>
        <v>0.10590944778853717</v>
      </c>
      <c r="O4756" s="9">
        <f t="shared" si="236"/>
        <v>0.45840143457603677</v>
      </c>
    </row>
    <row r="4757" spans="1:15" x14ac:dyDescent="0.15">
      <c r="A4757">
        <f t="shared" si="237"/>
        <v>3</v>
      </c>
      <c r="B4757" s="3" t="s">
        <v>4756</v>
      </c>
      <c r="C4757" s="4">
        <v>19.617079279477998</v>
      </c>
      <c r="K4757" s="8">
        <v>36087</v>
      </c>
      <c r="L4757">
        <v>1062.3900000000001</v>
      </c>
      <c r="M4757">
        <v>2121.4364</v>
      </c>
      <c r="N4757" s="9">
        <f t="shared" si="235"/>
        <v>0.12522241992882566</v>
      </c>
      <c r="O4757" s="9">
        <f t="shared" si="236"/>
        <v>0.48943857048927564</v>
      </c>
    </row>
    <row r="4758" spans="1:15" x14ac:dyDescent="0.15">
      <c r="A4758">
        <f t="shared" si="237"/>
        <v>4</v>
      </c>
      <c r="B4758" s="3" t="s">
        <v>4757</v>
      </c>
      <c r="C4758" s="4">
        <v>21.760688349065799</v>
      </c>
      <c r="K4758" s="8">
        <v>36088</v>
      </c>
      <c r="L4758">
        <v>1063.93</v>
      </c>
      <c r="M4758">
        <v>2114.5061000000001</v>
      </c>
      <c r="N4758" s="9">
        <f t="shared" si="235"/>
        <v>0.11335168112514515</v>
      </c>
      <c r="O4758" s="9">
        <f t="shared" si="236"/>
        <v>0.48414524044171459</v>
      </c>
    </row>
    <row r="4759" spans="1:15" x14ac:dyDescent="0.15">
      <c r="A4759">
        <f t="shared" si="237"/>
        <v>5</v>
      </c>
      <c r="B4759" s="3" t="s">
        <v>4758</v>
      </c>
      <c r="C4759" s="4">
        <v>25.1377035381479</v>
      </c>
      <c r="K4759" s="8">
        <v>36089</v>
      </c>
      <c r="L4759">
        <v>1069.92</v>
      </c>
      <c r="M4759">
        <v>2134.0099</v>
      </c>
      <c r="N4759" s="9">
        <f t="shared" si="235"/>
        <v>0.10042374624593742</v>
      </c>
      <c r="O4759" s="9">
        <f t="shared" si="236"/>
        <v>0.48281928359315329</v>
      </c>
    </row>
    <row r="4760" spans="1:15" x14ac:dyDescent="0.15">
      <c r="A4760">
        <f t="shared" si="237"/>
        <v>6</v>
      </c>
      <c r="B4760" s="3" t="s">
        <v>4759</v>
      </c>
      <c r="C4760" s="4">
        <v>24.830878236931401</v>
      </c>
      <c r="K4760" s="8">
        <v>36090</v>
      </c>
      <c r="L4760">
        <v>1078.48</v>
      </c>
      <c r="M4760">
        <v>2126.8654000000001</v>
      </c>
      <c r="N4760" s="9">
        <f t="shared" si="235"/>
        <v>0.11356854484816581</v>
      </c>
      <c r="O4760" s="9">
        <f t="shared" si="236"/>
        <v>0.46963728617998157</v>
      </c>
    </row>
    <row r="4761" spans="1:15" x14ac:dyDescent="0.15">
      <c r="A4761">
        <f t="shared" si="237"/>
        <v>7</v>
      </c>
      <c r="B4761" s="3" t="s">
        <v>4760</v>
      </c>
      <c r="C4761" s="4">
        <v>24.830878236931401</v>
      </c>
      <c r="K4761" s="8">
        <v>36091</v>
      </c>
      <c r="L4761">
        <v>1070.67</v>
      </c>
      <c r="M4761">
        <v>2124.6891000000001</v>
      </c>
      <c r="N4761" s="9">
        <f t="shared" si="235"/>
        <v>0.1262030735571007</v>
      </c>
      <c r="O4761" s="9">
        <f t="shared" si="236"/>
        <v>0.46006301385847226</v>
      </c>
    </row>
    <row r="4762" spans="1:15" x14ac:dyDescent="0.15">
      <c r="A4762">
        <f t="shared" si="237"/>
        <v>1</v>
      </c>
      <c r="B4762" s="3" t="s">
        <v>4761</v>
      </c>
      <c r="C4762" s="4">
        <v>23.2069489069005</v>
      </c>
      <c r="K4762" s="8">
        <v>36094</v>
      </c>
      <c r="L4762">
        <v>1072.32</v>
      </c>
      <c r="M4762">
        <v>2114.7492999999999</v>
      </c>
      <c r="N4762" s="9">
        <f t="shared" si="235"/>
        <v>0.13877915126800056</v>
      </c>
      <c r="O4762" s="9">
        <f t="shared" si="236"/>
        <v>0.46369569737345162</v>
      </c>
    </row>
    <row r="4763" spans="1:15" x14ac:dyDescent="0.15">
      <c r="A4763">
        <f t="shared" si="237"/>
        <v>2</v>
      </c>
      <c r="B4763" s="3" t="s">
        <v>4762</v>
      </c>
      <c r="C4763" s="4">
        <v>25.693031602855299</v>
      </c>
      <c r="K4763" s="8">
        <v>36095</v>
      </c>
      <c r="L4763">
        <v>1065.3399999999999</v>
      </c>
      <c r="M4763">
        <v>2111.1248999999998</v>
      </c>
      <c r="N4763" s="9">
        <f t="shared" si="235"/>
        <v>0.21476869747659588</v>
      </c>
      <c r="O4763" s="9">
        <f t="shared" si="236"/>
        <v>0.46550450912738017</v>
      </c>
    </row>
    <row r="4764" spans="1:15" x14ac:dyDescent="0.15">
      <c r="A4764">
        <f t="shared" si="237"/>
        <v>3</v>
      </c>
      <c r="B4764" s="3" t="s">
        <v>4763</v>
      </c>
      <c r="C4764" s="4">
        <v>25.460973154999699</v>
      </c>
      <c r="K4764" s="8">
        <v>36096</v>
      </c>
      <c r="L4764">
        <v>1068.0899999999999</v>
      </c>
      <c r="M4764">
        <v>2126.9719</v>
      </c>
      <c r="N4764" s="9">
        <f t="shared" si="235"/>
        <v>0.15863752237348794</v>
      </c>
      <c r="O4764" s="9">
        <f t="shared" si="236"/>
        <v>0.5178132040361092</v>
      </c>
    </row>
    <row r="4765" spans="1:15" x14ac:dyDescent="0.15">
      <c r="A4765">
        <f t="shared" si="237"/>
        <v>4</v>
      </c>
      <c r="B4765" s="3" t="s">
        <v>4764</v>
      </c>
      <c r="C4765" s="4">
        <v>21.671445717571501</v>
      </c>
      <c r="K4765" s="8">
        <v>36097</v>
      </c>
      <c r="L4765">
        <v>1085.93</v>
      </c>
      <c r="M4765">
        <v>2139.4726999999998</v>
      </c>
      <c r="N4765" s="9">
        <f t="shared" si="235"/>
        <v>0.18143739936463743</v>
      </c>
      <c r="O4765" s="9">
        <f t="shared" si="236"/>
        <v>0.51425027128746659</v>
      </c>
    </row>
    <row r="4766" spans="1:15" x14ac:dyDescent="0.15">
      <c r="A4766">
        <f t="shared" si="237"/>
        <v>5</v>
      </c>
      <c r="B4766" s="3" t="s">
        <v>4765</v>
      </c>
      <c r="C4766" s="4">
        <v>18.729922697768</v>
      </c>
      <c r="K4766" s="8">
        <v>36098</v>
      </c>
      <c r="L4766">
        <v>1098.67</v>
      </c>
      <c r="M4766">
        <v>2162.4549999999999</v>
      </c>
      <c r="N4766" s="9">
        <f t="shared" si="235"/>
        <v>0.21577328257790374</v>
      </c>
      <c r="O4766" s="9">
        <f t="shared" si="236"/>
        <v>0.50822941968540847</v>
      </c>
    </row>
    <row r="4767" spans="1:15" x14ac:dyDescent="0.15">
      <c r="A4767">
        <f t="shared" si="237"/>
        <v>6</v>
      </c>
      <c r="B4767" s="3" t="s">
        <v>4766</v>
      </c>
      <c r="C4767" s="4">
        <v>22.685251354165501</v>
      </c>
      <c r="K4767" s="8">
        <v>36101</v>
      </c>
      <c r="L4767">
        <v>1111.5999999999999</v>
      </c>
      <c r="M4767">
        <v>2167.6824000000001</v>
      </c>
      <c r="N4767" s="9">
        <f t="shared" si="235"/>
        <v>0.21536813102709318</v>
      </c>
      <c r="O4767" s="9">
        <f t="shared" si="236"/>
        <v>0.49432668961382498</v>
      </c>
    </row>
    <row r="4768" spans="1:15" x14ac:dyDescent="0.15">
      <c r="A4768">
        <f t="shared" si="237"/>
        <v>7</v>
      </c>
      <c r="B4768" s="3" t="s">
        <v>4767</v>
      </c>
      <c r="C4768" s="4">
        <v>22.685251354165501</v>
      </c>
      <c r="K4768" s="8">
        <v>36102</v>
      </c>
      <c r="L4768">
        <v>1110.8399999999999</v>
      </c>
      <c r="M4768">
        <v>2165.1502999999998</v>
      </c>
      <c r="N4768" s="9">
        <f t="shared" si="235"/>
        <v>0.18301579356542663</v>
      </c>
      <c r="O4768" s="9">
        <f t="shared" si="236"/>
        <v>0.49597496664863772</v>
      </c>
    </row>
    <row r="4769" spans="1:15" x14ac:dyDescent="0.15">
      <c r="A4769">
        <f t="shared" si="237"/>
        <v>1</v>
      </c>
      <c r="B4769" s="3" t="s">
        <v>4768</v>
      </c>
      <c r="C4769" s="4">
        <v>23.885429755888101</v>
      </c>
      <c r="K4769" s="8">
        <v>36103</v>
      </c>
      <c r="L4769">
        <v>1118.67</v>
      </c>
      <c r="M4769">
        <v>2142.9153000000001</v>
      </c>
      <c r="N4769" s="9">
        <f t="shared" si="235"/>
        <v>0.18911305752795626</v>
      </c>
      <c r="O4769" s="9">
        <f t="shared" si="236"/>
        <v>0.47178258734770528</v>
      </c>
    </row>
    <row r="4770" spans="1:15" x14ac:dyDescent="0.15">
      <c r="A4770">
        <f t="shared" si="237"/>
        <v>2</v>
      </c>
      <c r="B4770" s="3" t="s">
        <v>4769</v>
      </c>
      <c r="C4770" s="4">
        <v>24.395318719597999</v>
      </c>
      <c r="K4770" s="8">
        <v>36104</v>
      </c>
      <c r="L4770">
        <v>1133.8499999999999</v>
      </c>
      <c r="M4770">
        <v>2127.7294999999999</v>
      </c>
      <c r="N4770" s="9">
        <f t="shared" si="235"/>
        <v>0.20269209554923839</v>
      </c>
      <c r="O4770" s="9">
        <f t="shared" si="236"/>
        <v>0.47282350548592667</v>
      </c>
    </row>
    <row r="4771" spans="1:15" x14ac:dyDescent="0.15">
      <c r="A4771">
        <f t="shared" si="237"/>
        <v>3</v>
      </c>
      <c r="B4771" s="3" t="s">
        <v>4770</v>
      </c>
      <c r="C4771" s="4">
        <v>22.291906506225299</v>
      </c>
      <c r="K4771" s="8">
        <v>36105</v>
      </c>
      <c r="L4771">
        <v>1141.01</v>
      </c>
      <c r="M4771">
        <v>2145.1822999999999</v>
      </c>
      <c r="N4771" s="9">
        <f t="shared" si="235"/>
        <v>0.21638966770785584</v>
      </c>
      <c r="O4771" s="9">
        <f t="shared" si="236"/>
        <v>0.45760674923969669</v>
      </c>
    </row>
    <row r="4772" spans="1:15" x14ac:dyDescent="0.15">
      <c r="A4772">
        <f t="shared" si="237"/>
        <v>4</v>
      </c>
      <c r="B4772" s="3" t="s">
        <v>4771</v>
      </c>
      <c r="C4772" s="4">
        <v>25.483125459695401</v>
      </c>
      <c r="K4772" s="8">
        <v>36108</v>
      </c>
      <c r="L4772">
        <v>1130.2</v>
      </c>
      <c r="M4772">
        <v>2145.1822999999999</v>
      </c>
      <c r="N4772" s="9">
        <f t="shared" si="235"/>
        <v>0.21853133658936308</v>
      </c>
      <c r="O4772" s="9">
        <f t="shared" si="236"/>
        <v>0.45938035826001666</v>
      </c>
    </row>
    <row r="4773" spans="1:15" x14ac:dyDescent="0.15">
      <c r="A4773">
        <f t="shared" si="237"/>
        <v>5</v>
      </c>
      <c r="B4773" s="3" t="s">
        <v>4772</v>
      </c>
      <c r="C4773" s="4">
        <v>28.046961670117199</v>
      </c>
      <c r="K4773" s="8">
        <v>36109</v>
      </c>
      <c r="L4773">
        <v>1128.26</v>
      </c>
      <c r="M4773">
        <v>2143.4101999999998</v>
      </c>
      <c r="N4773" s="9">
        <f t="shared" si="235"/>
        <v>0.22486511133064813</v>
      </c>
      <c r="O4773" s="9">
        <f t="shared" si="236"/>
        <v>0.46280115191800797</v>
      </c>
    </row>
    <row r="4774" spans="1:15" x14ac:dyDescent="0.15">
      <c r="A4774">
        <f t="shared" si="237"/>
        <v>6</v>
      </c>
      <c r="B4774" s="3" t="s">
        <v>4773</v>
      </c>
      <c r="C4774" s="4">
        <v>30.985112041004498</v>
      </c>
      <c r="K4774" s="8">
        <v>36110</v>
      </c>
      <c r="L4774">
        <v>1120.97</v>
      </c>
      <c r="M4774">
        <v>2155.1176999999998</v>
      </c>
      <c r="N4774" s="9">
        <f t="shared" si="235"/>
        <v>0.21345991469830494</v>
      </c>
      <c r="O4774" s="9">
        <f t="shared" si="236"/>
        <v>0.48195595399847324</v>
      </c>
    </row>
    <row r="4775" spans="1:15" x14ac:dyDescent="0.15">
      <c r="A4775">
        <f t="shared" si="237"/>
        <v>7</v>
      </c>
      <c r="B4775" s="3" t="s">
        <v>4774</v>
      </c>
      <c r="C4775" s="4">
        <v>30.985112041004498</v>
      </c>
      <c r="K4775" s="8">
        <v>36111</v>
      </c>
      <c r="L4775">
        <v>1117.69</v>
      </c>
      <c r="M4775">
        <v>2162.0281</v>
      </c>
      <c r="N4775" s="9">
        <f t="shared" si="235"/>
        <v>0.23370788997306735</v>
      </c>
      <c r="O4775" s="9">
        <f t="shared" si="236"/>
        <v>0.47192202264238703</v>
      </c>
    </row>
    <row r="4776" spans="1:15" x14ac:dyDescent="0.15">
      <c r="A4776">
        <f t="shared" si="237"/>
        <v>1</v>
      </c>
      <c r="B4776" s="3" t="s">
        <v>4775</v>
      </c>
      <c r="C4776" s="4">
        <v>31.5579903783951</v>
      </c>
      <c r="K4776" s="8">
        <v>36112</v>
      </c>
      <c r="L4776">
        <v>1125.72</v>
      </c>
      <c r="M4776">
        <v>2140.5293000000001</v>
      </c>
      <c r="N4776" s="9">
        <f t="shared" si="235"/>
        <v>0.22806711321536888</v>
      </c>
      <c r="O4776" s="9">
        <f t="shared" si="236"/>
        <v>0.41851741280014676</v>
      </c>
    </row>
    <row r="4777" spans="1:15" x14ac:dyDescent="0.15">
      <c r="A4777">
        <f t="shared" si="237"/>
        <v>2</v>
      </c>
      <c r="B4777" s="3" t="s">
        <v>4776</v>
      </c>
      <c r="C4777" s="4">
        <v>34.763721555638803</v>
      </c>
      <c r="K4777" s="8">
        <v>36115</v>
      </c>
      <c r="L4777">
        <v>1135.8699999999999</v>
      </c>
      <c r="M4777">
        <v>2168.6536999999998</v>
      </c>
      <c r="N4777" s="9">
        <f t="shared" si="235"/>
        <v>0.22353638175257151</v>
      </c>
      <c r="O4777" s="9">
        <f t="shared" si="236"/>
        <v>0.42380962260328126</v>
      </c>
    </row>
    <row r="4778" spans="1:15" x14ac:dyDescent="0.15">
      <c r="A4778">
        <f t="shared" si="237"/>
        <v>3</v>
      </c>
      <c r="B4778" s="3" t="s">
        <v>4777</v>
      </c>
      <c r="C4778" s="4">
        <v>31.823244382221802</v>
      </c>
      <c r="K4778" s="8">
        <v>36116</v>
      </c>
      <c r="L4778">
        <v>1139.32</v>
      </c>
      <c r="M4778">
        <v>2170.4501</v>
      </c>
      <c r="N4778" s="9">
        <f t="shared" si="235"/>
        <v>0.20410061297822857</v>
      </c>
      <c r="O4778" s="9">
        <f t="shared" si="236"/>
        <v>0.429806199328987</v>
      </c>
    </row>
    <row r="4779" spans="1:15" x14ac:dyDescent="0.15">
      <c r="A4779">
        <f t="shared" si="237"/>
        <v>4</v>
      </c>
      <c r="B4779" s="3" t="s">
        <v>4778</v>
      </c>
      <c r="C4779" s="4">
        <v>36.156906907219799</v>
      </c>
      <c r="K4779" s="8">
        <v>36117</v>
      </c>
      <c r="L4779">
        <v>1144.48</v>
      </c>
      <c r="M4779">
        <v>2176.2882</v>
      </c>
      <c r="N4779" s="9">
        <f t="shared" si="235"/>
        <v>0.21982882662033831</v>
      </c>
      <c r="O4779" s="9">
        <f t="shared" si="236"/>
        <v>0.40818360800169429</v>
      </c>
    </row>
    <row r="4780" spans="1:15" x14ac:dyDescent="0.15">
      <c r="A4780">
        <f t="shared" si="237"/>
        <v>5</v>
      </c>
      <c r="B4780" s="3" t="s">
        <v>4779</v>
      </c>
      <c r="C4780" s="4">
        <v>31.4687381467973</v>
      </c>
      <c r="K4780" s="8">
        <v>36118</v>
      </c>
      <c r="L4780">
        <v>1152.6099999999999</v>
      </c>
      <c r="M4780">
        <v>2183.9029999999998</v>
      </c>
      <c r="N4780" s="9">
        <f t="shared" si="235"/>
        <v>0.22022253041001894</v>
      </c>
      <c r="O4780" s="9">
        <f t="shared" si="236"/>
        <v>0.38362637336877348</v>
      </c>
    </row>
    <row r="4781" spans="1:15" x14ac:dyDescent="0.15">
      <c r="A4781">
        <f t="shared" si="237"/>
        <v>6</v>
      </c>
      <c r="B4781" s="3" t="s">
        <v>4780</v>
      </c>
      <c r="C4781" s="4">
        <v>26.5268904625682</v>
      </c>
      <c r="K4781" s="8">
        <v>36119</v>
      </c>
      <c r="L4781">
        <v>1163.55</v>
      </c>
      <c r="M4781">
        <v>2162.7588000000001</v>
      </c>
      <c r="N4781" s="9">
        <f t="shared" si="235"/>
        <v>0.21332040292811105</v>
      </c>
      <c r="O4781" s="9">
        <f t="shared" si="236"/>
        <v>0.37422364066785696</v>
      </c>
    </row>
    <row r="4782" spans="1:15" x14ac:dyDescent="0.15">
      <c r="A4782">
        <f t="shared" si="237"/>
        <v>7</v>
      </c>
      <c r="B4782" s="3" t="s">
        <v>4781</v>
      </c>
      <c r="C4782" s="4">
        <v>26.5268904625682</v>
      </c>
      <c r="K4782" s="8">
        <v>36122</v>
      </c>
      <c r="L4782">
        <v>1188.21</v>
      </c>
      <c r="M4782">
        <v>2140.1977000000002</v>
      </c>
      <c r="N4782" s="9">
        <f t="shared" si="235"/>
        <v>0.23374762483257006</v>
      </c>
      <c r="O4782" s="9">
        <f t="shared" si="236"/>
        <v>0.37992614724295914</v>
      </c>
    </row>
    <row r="4783" spans="1:15" x14ac:dyDescent="0.15">
      <c r="A4783">
        <f t="shared" si="237"/>
        <v>1</v>
      </c>
      <c r="B4783" s="3" t="s">
        <v>4782</v>
      </c>
      <c r="C4783" s="4">
        <v>27.415630887895599</v>
      </c>
      <c r="K4783" s="8">
        <v>36123</v>
      </c>
      <c r="L4783">
        <v>1182.99</v>
      </c>
      <c r="M4783">
        <v>2098.9351999999999</v>
      </c>
      <c r="N4783" s="9">
        <f t="shared" si="235"/>
        <v>0.24963292382773306</v>
      </c>
      <c r="O4783" s="9">
        <f t="shared" si="236"/>
        <v>0.34563629501489501</v>
      </c>
    </row>
    <row r="4784" spans="1:15" x14ac:dyDescent="0.15">
      <c r="A4784">
        <f t="shared" si="237"/>
        <v>2</v>
      </c>
      <c r="B4784" s="3" t="s">
        <v>4783</v>
      </c>
      <c r="C4784" s="4">
        <v>26.9889986616197</v>
      </c>
      <c r="K4784" s="8">
        <v>36124</v>
      </c>
      <c r="L4784">
        <v>1186.8699999999999</v>
      </c>
      <c r="M4784">
        <v>2096.3868000000002</v>
      </c>
      <c r="N4784" s="9">
        <f t="shared" si="235"/>
        <v>0.24825939715193179</v>
      </c>
      <c r="O4784" s="9">
        <f t="shared" si="236"/>
        <v>0.33627642356022402</v>
      </c>
    </row>
    <row r="4785" spans="1:15" x14ac:dyDescent="0.15">
      <c r="A4785">
        <f t="shared" si="237"/>
        <v>3</v>
      </c>
      <c r="B4785" s="3" t="s">
        <v>4784</v>
      </c>
      <c r="C4785" s="4">
        <v>20.959014656224699</v>
      </c>
      <c r="K4785" s="8">
        <v>36126</v>
      </c>
      <c r="L4785">
        <v>1192.33</v>
      </c>
      <c r="M4785">
        <v>2115.0900999999999</v>
      </c>
      <c r="N4785" s="9">
        <f t="shared" si="235"/>
        <v>0.25292127275019949</v>
      </c>
      <c r="O4785" s="9">
        <f t="shared" si="236"/>
        <v>0.3274167793772278</v>
      </c>
    </row>
    <row r="4786" spans="1:15" x14ac:dyDescent="0.15">
      <c r="A4786">
        <f t="shared" si="237"/>
        <v>4</v>
      </c>
      <c r="B4786" s="3" t="s">
        <v>4785</v>
      </c>
      <c r="C4786" s="4">
        <v>24.3309920299337</v>
      </c>
      <c r="K4786" s="8">
        <v>36129</v>
      </c>
      <c r="L4786">
        <v>1163.6300000000001</v>
      </c>
      <c r="M4786">
        <v>2148.3193999999999</v>
      </c>
      <c r="N4786" s="9">
        <f t="shared" si="235"/>
        <v>0.21795059660875049</v>
      </c>
      <c r="O4786" s="9">
        <f t="shared" si="236"/>
        <v>0.35536132579549862</v>
      </c>
    </row>
    <row r="4787" spans="1:15" x14ac:dyDescent="0.15">
      <c r="A4787">
        <f t="shared" si="237"/>
        <v>5</v>
      </c>
      <c r="B4787" s="3" t="s">
        <v>4786</v>
      </c>
      <c r="C4787" s="4">
        <v>20.372483765038499</v>
      </c>
      <c r="K4787" s="8">
        <v>36130</v>
      </c>
      <c r="L4787">
        <v>1175.28</v>
      </c>
      <c r="M4787">
        <v>2166.2066</v>
      </c>
      <c r="N4787" s="9">
        <f t="shared" si="235"/>
        <v>0.20569980610810745</v>
      </c>
      <c r="O4787" s="9">
        <f t="shared" si="236"/>
        <v>0.36169337263051182</v>
      </c>
    </row>
    <row r="4788" spans="1:15" x14ac:dyDescent="0.15">
      <c r="A4788">
        <f t="shared" si="237"/>
        <v>6</v>
      </c>
      <c r="B4788" s="3" t="s">
        <v>4787</v>
      </c>
      <c r="C4788" s="4">
        <v>19.6653359742234</v>
      </c>
      <c r="K4788" s="8">
        <v>36131</v>
      </c>
      <c r="L4788">
        <v>1171.25</v>
      </c>
      <c r="M4788">
        <v>2168.2743</v>
      </c>
      <c r="N4788" s="9">
        <f t="shared" si="235"/>
        <v>0.20538654701136183</v>
      </c>
      <c r="O4788" s="9">
        <f t="shared" si="236"/>
        <v>0.35312137404823107</v>
      </c>
    </row>
    <row r="4789" spans="1:15" x14ac:dyDescent="0.15">
      <c r="A4789">
        <f t="shared" si="237"/>
        <v>7</v>
      </c>
      <c r="B4789" s="3" t="s">
        <v>4788</v>
      </c>
      <c r="C4789" s="4">
        <v>19.6653359742234</v>
      </c>
      <c r="K4789" s="8">
        <v>36132</v>
      </c>
      <c r="L4789">
        <v>1150.1400000000001</v>
      </c>
      <c r="M4789">
        <v>2155.6219000000001</v>
      </c>
      <c r="N4789" s="9">
        <f t="shared" si="235"/>
        <v>0.17749316625203493</v>
      </c>
      <c r="O4789" s="9">
        <f t="shared" si="236"/>
        <v>0.36464327247704054</v>
      </c>
    </row>
    <row r="4790" spans="1:15" x14ac:dyDescent="0.15">
      <c r="A4790">
        <f t="shared" si="237"/>
        <v>1</v>
      </c>
      <c r="B4790" s="3" t="s">
        <v>4789</v>
      </c>
      <c r="C4790" s="4">
        <v>20.282629413133801</v>
      </c>
      <c r="K4790" s="8">
        <v>36133</v>
      </c>
      <c r="L4790">
        <v>1176.74</v>
      </c>
      <c r="M4790">
        <v>2135.683</v>
      </c>
      <c r="N4790" s="9">
        <f t="shared" si="235"/>
        <v>0.20926934539101838</v>
      </c>
      <c r="O4790" s="9">
        <f t="shared" si="236"/>
        <v>0.34628509788523076</v>
      </c>
    </row>
    <row r="4791" spans="1:15" x14ac:dyDescent="0.15">
      <c r="A4791">
        <f t="shared" si="237"/>
        <v>2</v>
      </c>
      <c r="B4791" s="3" t="s">
        <v>4790</v>
      </c>
      <c r="C4791" s="4">
        <v>18.385281126766198</v>
      </c>
      <c r="K4791" s="8">
        <v>36136</v>
      </c>
      <c r="L4791">
        <v>1187.7</v>
      </c>
      <c r="M4791">
        <v>2116.8361</v>
      </c>
      <c r="N4791" s="9">
        <f t="shared" si="235"/>
        <v>0.20726984417406169</v>
      </c>
      <c r="O4791" s="9">
        <f t="shared" si="236"/>
        <v>0.32100093569303878</v>
      </c>
    </row>
    <row r="4792" spans="1:15" x14ac:dyDescent="0.15">
      <c r="A4792">
        <f t="shared" si="237"/>
        <v>3</v>
      </c>
      <c r="B4792" s="3" t="s">
        <v>4791</v>
      </c>
      <c r="C4792" s="4">
        <v>17.874946459335099</v>
      </c>
      <c r="K4792" s="8">
        <v>36137</v>
      </c>
      <c r="L4792">
        <v>1181.3800000000001</v>
      </c>
      <c r="M4792">
        <v>2141.9751999999999</v>
      </c>
      <c r="N4792" s="9">
        <f t="shared" si="235"/>
        <v>0.20258151205757513</v>
      </c>
      <c r="O4792" s="9">
        <f t="shared" si="236"/>
        <v>0.3402245784391158</v>
      </c>
    </row>
    <row r="4793" spans="1:15" x14ac:dyDescent="0.15">
      <c r="A4793">
        <f t="shared" si="237"/>
        <v>4</v>
      </c>
      <c r="B4793" s="3" t="s">
        <v>4792</v>
      </c>
      <c r="C4793" s="4">
        <v>17.475971158166399</v>
      </c>
      <c r="K4793" s="8">
        <v>36138</v>
      </c>
      <c r="L4793">
        <v>1183.49</v>
      </c>
      <c r="M4793">
        <v>2140.1152999999999</v>
      </c>
      <c r="N4793" s="9">
        <f t="shared" si="235"/>
        <v>0.21286560495193596</v>
      </c>
      <c r="O4793" s="9">
        <f t="shared" si="236"/>
        <v>0.34494707981214989</v>
      </c>
    </row>
    <row r="4794" spans="1:15" x14ac:dyDescent="0.15">
      <c r="A4794">
        <f t="shared" si="237"/>
        <v>5</v>
      </c>
      <c r="B4794" s="3" t="s">
        <v>4793</v>
      </c>
      <c r="C4794" s="4">
        <v>18.7297988475921</v>
      </c>
      <c r="K4794" s="8">
        <v>36139</v>
      </c>
      <c r="L4794">
        <v>1165.02</v>
      </c>
      <c r="M4794">
        <v>2157.9052999999999</v>
      </c>
      <c r="N4794" s="9">
        <f t="shared" si="235"/>
        <v>0.20131162416605664</v>
      </c>
      <c r="O4794" s="9">
        <f t="shared" si="236"/>
        <v>0.33790246870578211</v>
      </c>
    </row>
    <row r="4795" spans="1:15" x14ac:dyDescent="0.15">
      <c r="A4795">
        <f t="shared" si="237"/>
        <v>6</v>
      </c>
      <c r="B4795" s="3" t="s">
        <v>4794</v>
      </c>
      <c r="C4795" s="4">
        <v>16.725510175383899</v>
      </c>
      <c r="K4795" s="8">
        <v>36140</v>
      </c>
      <c r="L4795">
        <v>1166.46</v>
      </c>
      <c r="M4795">
        <v>2164.2539000000002</v>
      </c>
      <c r="N4795" s="9">
        <f t="shared" si="235"/>
        <v>0.2215008272771064</v>
      </c>
      <c r="O4795" s="9">
        <f t="shared" si="236"/>
        <v>0.34183860418532608</v>
      </c>
    </row>
    <row r="4796" spans="1:15" x14ac:dyDescent="0.15">
      <c r="A4796">
        <f t="shared" si="237"/>
        <v>7</v>
      </c>
      <c r="B4796" s="3" t="s">
        <v>4795</v>
      </c>
      <c r="C4796" s="4">
        <v>16.725510175383899</v>
      </c>
      <c r="K4796" s="8">
        <v>36143</v>
      </c>
      <c r="L4796">
        <v>1141.2</v>
      </c>
      <c r="M4796">
        <v>2161.4173999999998</v>
      </c>
      <c r="N4796" s="9">
        <f t="shared" si="235"/>
        <v>0.19699178720146016</v>
      </c>
      <c r="O4796" s="9">
        <f t="shared" si="236"/>
        <v>0.33584113123955572</v>
      </c>
    </row>
    <row r="4797" spans="1:15" x14ac:dyDescent="0.15">
      <c r="A4797">
        <f t="shared" si="237"/>
        <v>1</v>
      </c>
      <c r="B4797" s="3" t="s">
        <v>4796</v>
      </c>
      <c r="C4797" s="4">
        <v>16.977830563866402</v>
      </c>
      <c r="K4797" s="8">
        <v>36144</v>
      </c>
      <c r="L4797">
        <v>1162.83</v>
      </c>
      <c r="M4797">
        <v>2144.7937999999999</v>
      </c>
      <c r="N4797" s="9">
        <f t="shared" si="235"/>
        <v>0.20701896428237787</v>
      </c>
      <c r="O4797" s="9">
        <f t="shared" si="236"/>
        <v>0.32924934628111524</v>
      </c>
    </row>
    <row r="4798" spans="1:15" x14ac:dyDescent="0.15">
      <c r="A4798">
        <f t="shared" si="237"/>
        <v>2</v>
      </c>
      <c r="B4798" s="3" t="s">
        <v>4797</v>
      </c>
      <c r="C4798" s="4">
        <v>19.745189815154799</v>
      </c>
      <c r="K4798" s="8">
        <v>36145</v>
      </c>
      <c r="L4798">
        <v>1161.94</v>
      </c>
      <c r="M4798">
        <v>2139.4023999999999</v>
      </c>
      <c r="N4798" s="9">
        <f t="shared" si="235"/>
        <v>0.20030164042808152</v>
      </c>
      <c r="O4798" s="9">
        <f t="shared" si="236"/>
        <v>0.33062456936984552</v>
      </c>
    </row>
    <row r="4799" spans="1:15" x14ac:dyDescent="0.15">
      <c r="A4799">
        <f t="shared" si="237"/>
        <v>3</v>
      </c>
      <c r="B4799" s="3" t="s">
        <v>4798</v>
      </c>
      <c r="C4799" s="4">
        <v>21.004986006091901</v>
      </c>
      <c r="K4799" s="8">
        <v>36146</v>
      </c>
      <c r="L4799">
        <v>1179.98</v>
      </c>
      <c r="M4799">
        <v>2146.5738999999999</v>
      </c>
      <c r="N4799" s="9">
        <f t="shared" si="235"/>
        <v>0.22209333637135709</v>
      </c>
      <c r="O4799" s="9">
        <f t="shared" si="236"/>
        <v>0.32843862995008921</v>
      </c>
    </row>
    <row r="4800" spans="1:15" x14ac:dyDescent="0.15">
      <c r="A4800">
        <f t="shared" si="237"/>
        <v>4</v>
      </c>
      <c r="B4800" s="3" t="s">
        <v>4799</v>
      </c>
      <c r="C4800" s="4">
        <v>19.719181973661499</v>
      </c>
      <c r="K4800" s="8">
        <v>36147</v>
      </c>
      <c r="L4800">
        <v>1188.03</v>
      </c>
      <c r="M4800">
        <v>2165.3180000000002</v>
      </c>
      <c r="N4800" s="9">
        <f t="shared" si="235"/>
        <v>0.24361980529676552</v>
      </c>
      <c r="O4800" s="9">
        <f t="shared" si="236"/>
        <v>0.34306200084119798</v>
      </c>
    </row>
    <row r="4801" spans="1:15" x14ac:dyDescent="0.15">
      <c r="A4801">
        <f t="shared" si="237"/>
        <v>5</v>
      </c>
      <c r="B4801" s="3" t="s">
        <v>4800</v>
      </c>
      <c r="C4801" s="4">
        <v>20.800038130272601</v>
      </c>
      <c r="K4801" s="8">
        <v>36150</v>
      </c>
      <c r="L4801">
        <v>1202.8399999999999</v>
      </c>
      <c r="M4801">
        <v>2156.7669000000001</v>
      </c>
      <c r="N4801" s="9">
        <f t="shared" si="235"/>
        <v>0.27045353725258248</v>
      </c>
      <c r="O4801" s="9">
        <f t="shared" si="236"/>
        <v>0.3391283437122341</v>
      </c>
    </row>
    <row r="4802" spans="1:15" x14ac:dyDescent="0.15">
      <c r="A4802">
        <f t="shared" si="237"/>
        <v>6</v>
      </c>
      <c r="B4802" s="3" t="s">
        <v>4801</v>
      </c>
      <c r="C4802" s="4">
        <v>18.761900487258501</v>
      </c>
      <c r="K4802" s="8">
        <v>36151</v>
      </c>
      <c r="L4802">
        <v>1203.57</v>
      </c>
      <c r="M4802">
        <v>2148.7109</v>
      </c>
      <c r="N4802" s="9">
        <f t="shared" ref="N4802:N4865" si="238">L4802/L4550-1</f>
        <v>0.26200062912865674</v>
      </c>
      <c r="O4802" s="9">
        <f t="shared" ref="O4802:O4865" si="239">M4802/M4550-1</f>
        <v>0.34233824678157809</v>
      </c>
    </row>
    <row r="4803" spans="1:15" x14ac:dyDescent="0.15">
      <c r="A4803">
        <f t="shared" si="237"/>
        <v>7</v>
      </c>
      <c r="B4803" s="3" t="s">
        <v>4802</v>
      </c>
      <c r="C4803" s="4">
        <v>18.761900487258501</v>
      </c>
      <c r="K4803" s="8">
        <v>36152</v>
      </c>
      <c r="L4803">
        <v>1228.54</v>
      </c>
      <c r="M4803">
        <v>2148.7109</v>
      </c>
      <c r="N4803" s="9">
        <f t="shared" si="238"/>
        <v>0.3081681982260176</v>
      </c>
      <c r="O4803" s="9">
        <f t="shared" si="239"/>
        <v>0.33688488177336229</v>
      </c>
    </row>
    <row r="4804" spans="1:15" x14ac:dyDescent="0.15">
      <c r="A4804">
        <f t="shared" ref="A4804:A4867" si="240">WEEKDAY(B4804,2)</f>
        <v>1</v>
      </c>
      <c r="B4804" s="3" t="s">
        <v>4803</v>
      </c>
      <c r="C4804" s="4">
        <v>19.701504863607301</v>
      </c>
      <c r="K4804" s="8">
        <v>36153</v>
      </c>
      <c r="L4804">
        <v>1226.27</v>
      </c>
      <c r="M4804">
        <v>2116.9043000000001</v>
      </c>
      <c r="N4804" s="9">
        <f t="shared" si="238"/>
        <v>0.31475286801758329</v>
      </c>
      <c r="O4804" s="9">
        <f t="shared" si="239"/>
        <v>0.29464893796070069</v>
      </c>
    </row>
    <row r="4805" spans="1:15" x14ac:dyDescent="0.15">
      <c r="A4805">
        <f t="shared" si="240"/>
        <v>2</v>
      </c>
      <c r="B4805" s="3" t="s">
        <v>4804</v>
      </c>
      <c r="C4805" s="4">
        <v>18.081656682084301</v>
      </c>
      <c r="K4805" s="8">
        <v>36157</v>
      </c>
      <c r="L4805">
        <v>1225.49</v>
      </c>
      <c r="M4805">
        <v>2113.7224000000001</v>
      </c>
      <c r="N4805" s="9">
        <f t="shared" si="238"/>
        <v>0.30864105247421136</v>
      </c>
      <c r="O4805" s="9">
        <f t="shared" si="239"/>
        <v>0.28531697348974427</v>
      </c>
    </row>
    <row r="4806" spans="1:15" x14ac:dyDescent="0.15">
      <c r="A4806">
        <f t="shared" si="240"/>
        <v>3</v>
      </c>
      <c r="B4806" s="3" t="s">
        <v>4805</v>
      </c>
      <c r="C4806" s="4">
        <v>17.031758114458601</v>
      </c>
      <c r="K4806" s="8">
        <v>36158</v>
      </c>
      <c r="L4806">
        <v>1241.81</v>
      </c>
      <c r="M4806">
        <v>2124.3917999999999</v>
      </c>
      <c r="N4806" s="9">
        <f t="shared" si="238"/>
        <v>0.30257512980542289</v>
      </c>
      <c r="O4806" s="9">
        <f t="shared" si="239"/>
        <v>0.28825862103886535</v>
      </c>
    </row>
    <row r="4807" spans="1:15" x14ac:dyDescent="0.15">
      <c r="A4807">
        <f t="shared" si="240"/>
        <v>4</v>
      </c>
      <c r="B4807" s="3" t="s">
        <v>4806</v>
      </c>
      <c r="C4807" s="4">
        <v>16.644142425097598</v>
      </c>
      <c r="K4807" s="8">
        <v>36159</v>
      </c>
      <c r="L4807">
        <v>1231.93</v>
      </c>
      <c r="M4807">
        <v>2111.3281000000002</v>
      </c>
      <c r="N4807" s="9">
        <f t="shared" si="238"/>
        <v>0.26893205883564741</v>
      </c>
      <c r="O4807" s="9">
        <f t="shared" si="239"/>
        <v>0.27377541695032082</v>
      </c>
    </row>
    <row r="4808" spans="1:15" x14ac:dyDescent="0.15">
      <c r="A4808">
        <f t="shared" si="240"/>
        <v>5</v>
      </c>
      <c r="B4808" s="3" t="s">
        <v>4807</v>
      </c>
      <c r="C4808" s="4">
        <v>18.824702476846401</v>
      </c>
      <c r="K4808" s="8">
        <v>36160</v>
      </c>
      <c r="L4808">
        <v>1229.23</v>
      </c>
      <c r="M4808">
        <v>2111.7085999999999</v>
      </c>
      <c r="N4808" s="9">
        <f t="shared" si="238"/>
        <v>0.26668590212586185</v>
      </c>
      <c r="O4808" s="9">
        <f t="shared" si="239"/>
        <v>0.25368512286058231</v>
      </c>
    </row>
    <row r="4809" spans="1:15" x14ac:dyDescent="0.15">
      <c r="A4809">
        <f t="shared" si="240"/>
        <v>6</v>
      </c>
      <c r="B4809" s="3" t="s">
        <v>4808</v>
      </c>
      <c r="C4809" s="4">
        <v>19.8664382819106</v>
      </c>
      <c r="K4809" s="8">
        <v>36164</v>
      </c>
      <c r="L4809">
        <v>1228.0999999999999</v>
      </c>
      <c r="M4809">
        <v>2116.0558000000001</v>
      </c>
      <c r="N4809" s="9">
        <f t="shared" si="238"/>
        <v>0.25953807023301612</v>
      </c>
      <c r="O4809" s="9">
        <f t="shared" si="239"/>
        <v>0.24248921570112647</v>
      </c>
    </row>
    <row r="4810" spans="1:15" x14ac:dyDescent="0.15">
      <c r="A4810">
        <f t="shared" si="240"/>
        <v>7</v>
      </c>
      <c r="B4810" s="3" t="s">
        <v>4809</v>
      </c>
      <c r="C4810" s="4">
        <v>19.8664382819106</v>
      </c>
      <c r="K4810" s="8">
        <v>36165</v>
      </c>
      <c r="L4810">
        <v>1244.78</v>
      </c>
      <c r="M4810">
        <v>2096.2208999999998</v>
      </c>
      <c r="N4810" s="9">
        <f t="shared" si="238"/>
        <v>0.27399265149886887</v>
      </c>
      <c r="O4810" s="9">
        <f t="shared" si="239"/>
        <v>0.22993074271656733</v>
      </c>
    </row>
    <row r="4811" spans="1:15" x14ac:dyDescent="0.15">
      <c r="A4811">
        <f t="shared" si="240"/>
        <v>1</v>
      </c>
      <c r="B4811" s="3" t="s">
        <v>4810</v>
      </c>
      <c r="C4811" s="4">
        <v>19.181392424275199</v>
      </c>
      <c r="K4811" s="8">
        <v>36166</v>
      </c>
      <c r="L4811">
        <v>1272.3399999999999</v>
      </c>
      <c r="M4811">
        <v>2119.6585</v>
      </c>
      <c r="N4811" s="9">
        <f t="shared" si="238"/>
        <v>0.31633180905874303</v>
      </c>
      <c r="O4811" s="9">
        <f t="shared" si="239"/>
        <v>0.24295943546476573</v>
      </c>
    </row>
    <row r="4812" spans="1:15" x14ac:dyDescent="0.15">
      <c r="A4812">
        <f t="shared" si="240"/>
        <v>2</v>
      </c>
      <c r="B4812" s="3" t="s">
        <v>4811</v>
      </c>
      <c r="C4812" s="4">
        <v>21.642214604081602</v>
      </c>
      <c r="K4812" s="8">
        <v>36167</v>
      </c>
      <c r="L4812">
        <v>1269.73</v>
      </c>
      <c r="M4812">
        <v>2156.5765000000001</v>
      </c>
      <c r="N4812" s="9">
        <f t="shared" si="238"/>
        <v>0.31714730290456439</v>
      </c>
      <c r="O4812" s="9">
        <f t="shared" si="239"/>
        <v>0.27217451597733167</v>
      </c>
    </row>
    <row r="4813" spans="1:15" x14ac:dyDescent="0.15">
      <c r="A4813">
        <f t="shared" si="240"/>
        <v>3</v>
      </c>
      <c r="B4813" s="3" t="s">
        <v>4812</v>
      </c>
      <c r="C4813" s="4">
        <v>22.133106595642701</v>
      </c>
      <c r="K4813" s="8">
        <v>36168</v>
      </c>
      <c r="L4813">
        <v>1275.0899999999999</v>
      </c>
      <c r="M4813">
        <v>2160.2932999999998</v>
      </c>
      <c r="N4813" s="9">
        <f t="shared" si="238"/>
        <v>0.33370639610899011</v>
      </c>
      <c r="O4813" s="9">
        <f t="shared" si="239"/>
        <v>0.26165606085028736</v>
      </c>
    </row>
    <row r="4814" spans="1:15" x14ac:dyDescent="0.15">
      <c r="A4814">
        <f t="shared" si="240"/>
        <v>4</v>
      </c>
      <c r="B4814" s="3" t="s">
        <v>4813</v>
      </c>
      <c r="C4814" s="4">
        <v>22.134359848425099</v>
      </c>
      <c r="K4814" s="8">
        <v>36171</v>
      </c>
      <c r="L4814">
        <v>1263.8800000000001</v>
      </c>
      <c r="M4814">
        <v>2165.5488999999998</v>
      </c>
      <c r="N4814" s="9">
        <f t="shared" si="238"/>
        <v>0.36239476549278327</v>
      </c>
      <c r="O4814" s="9">
        <f t="shared" si="239"/>
        <v>0.2637229599008839</v>
      </c>
    </row>
    <row r="4815" spans="1:15" x14ac:dyDescent="0.15">
      <c r="A4815">
        <f t="shared" si="240"/>
        <v>5</v>
      </c>
      <c r="B4815" s="3" t="s">
        <v>4814</v>
      </c>
      <c r="C4815" s="4">
        <v>18.297190276397899</v>
      </c>
      <c r="K4815" s="8">
        <v>36172</v>
      </c>
      <c r="L4815">
        <v>1239.51</v>
      </c>
      <c r="M4815">
        <v>2153.7986000000001</v>
      </c>
      <c r="N4815" s="9">
        <f t="shared" si="238"/>
        <v>0.31973680007666005</v>
      </c>
      <c r="O4815" s="9">
        <f t="shared" si="239"/>
        <v>0.28556908076020893</v>
      </c>
    </row>
    <row r="4816" spans="1:15" x14ac:dyDescent="0.15">
      <c r="A4816">
        <f t="shared" si="240"/>
        <v>6</v>
      </c>
      <c r="B4816" s="3" t="s">
        <v>4815</v>
      </c>
      <c r="C4816" s="4">
        <v>17.563818659999001</v>
      </c>
      <c r="K4816" s="8">
        <v>36173</v>
      </c>
      <c r="L4816">
        <v>1234.4000000000001</v>
      </c>
      <c r="M4816">
        <v>2120.0895999999998</v>
      </c>
      <c r="N4816" s="9">
        <f t="shared" si="238"/>
        <v>0.29647523421417477</v>
      </c>
      <c r="O4816" s="9">
        <f t="shared" si="239"/>
        <v>0.24043165899494046</v>
      </c>
    </row>
    <row r="4817" spans="1:15" x14ac:dyDescent="0.15">
      <c r="A4817">
        <f t="shared" si="240"/>
        <v>7</v>
      </c>
      <c r="B4817" s="3" t="s">
        <v>4816</v>
      </c>
      <c r="C4817" s="4">
        <v>17.563818659999001</v>
      </c>
      <c r="K4817" s="8">
        <v>36174</v>
      </c>
      <c r="L4817">
        <v>1212.19</v>
      </c>
      <c r="M4817">
        <v>2128.3748999999998</v>
      </c>
      <c r="N4817" s="9">
        <f t="shared" si="238"/>
        <v>0.26541328266906072</v>
      </c>
      <c r="O4817" s="9">
        <f t="shared" si="239"/>
        <v>0.25552626248123067</v>
      </c>
    </row>
    <row r="4818" spans="1:15" x14ac:dyDescent="0.15">
      <c r="A4818">
        <f t="shared" si="240"/>
        <v>1</v>
      </c>
      <c r="B4818" s="3" t="s">
        <v>4817</v>
      </c>
      <c r="C4818" s="4">
        <v>16.8134266469431</v>
      </c>
      <c r="K4818" s="8">
        <v>36175</v>
      </c>
      <c r="L4818">
        <v>1243.26</v>
      </c>
      <c r="M4818">
        <v>2086.1060000000002</v>
      </c>
      <c r="N4818" s="9">
        <f t="shared" si="238"/>
        <v>0.30768988040768663</v>
      </c>
      <c r="O4818" s="9">
        <f t="shared" si="239"/>
        <v>0.23771720061818646</v>
      </c>
    </row>
    <row r="4819" spans="1:15" x14ac:dyDescent="0.15">
      <c r="A4819">
        <f t="shared" si="240"/>
        <v>2</v>
      </c>
      <c r="B4819" s="3" t="s">
        <v>4818</v>
      </c>
      <c r="C4819" s="4">
        <v>16.9690132129113</v>
      </c>
      <c r="K4819" s="8">
        <v>36179</v>
      </c>
      <c r="L4819">
        <v>1252</v>
      </c>
      <c r="M4819">
        <v>2106.6071000000002</v>
      </c>
      <c r="N4819" s="9">
        <f t="shared" si="238"/>
        <v>0.30211854270886418</v>
      </c>
      <c r="O4819" s="9">
        <f t="shared" si="239"/>
        <v>0.24476171928041146</v>
      </c>
    </row>
    <row r="4820" spans="1:15" x14ac:dyDescent="0.15">
      <c r="A4820">
        <f t="shared" si="240"/>
        <v>3</v>
      </c>
      <c r="B4820" s="3" t="s">
        <v>4819</v>
      </c>
      <c r="C4820" s="4">
        <v>18.392059968225801</v>
      </c>
      <c r="K4820" s="8">
        <v>36180</v>
      </c>
      <c r="L4820">
        <v>1256.6199999999999</v>
      </c>
      <c r="M4820">
        <v>2144.4976999999999</v>
      </c>
      <c r="N4820" s="9">
        <f t="shared" si="238"/>
        <v>0.28409973431432656</v>
      </c>
      <c r="O4820" s="9">
        <f t="shared" si="239"/>
        <v>0.27024287756966037</v>
      </c>
    </row>
    <row r="4821" spans="1:15" x14ac:dyDescent="0.15">
      <c r="A4821">
        <f t="shared" si="240"/>
        <v>4</v>
      </c>
      <c r="B4821" s="3" t="s">
        <v>4820</v>
      </c>
      <c r="C4821" s="4">
        <v>15.1537772047242</v>
      </c>
      <c r="K4821" s="8">
        <v>36181</v>
      </c>
      <c r="L4821">
        <v>1235.1600000000001</v>
      </c>
      <c r="M4821">
        <v>2143.1567</v>
      </c>
      <c r="N4821" s="9">
        <f t="shared" si="238"/>
        <v>0.27229839000422351</v>
      </c>
      <c r="O4821" s="9">
        <f t="shared" si="239"/>
        <v>0.26088341399435899</v>
      </c>
    </row>
    <row r="4822" spans="1:15" x14ac:dyDescent="0.15">
      <c r="A4822">
        <f t="shared" si="240"/>
        <v>5</v>
      </c>
      <c r="B4822" s="3" t="s">
        <v>4821</v>
      </c>
      <c r="C4822" s="4">
        <v>12.911537637790699</v>
      </c>
      <c r="K4822" s="8">
        <v>36182</v>
      </c>
      <c r="L4822">
        <v>1225.19</v>
      </c>
      <c r="M4822">
        <v>2132.0920000000001</v>
      </c>
      <c r="N4822" s="9">
        <f t="shared" si="238"/>
        <v>0.27221091543445763</v>
      </c>
      <c r="O4822" s="9">
        <f t="shared" si="239"/>
        <v>0.23617337128430549</v>
      </c>
    </row>
    <row r="4823" spans="1:15" x14ac:dyDescent="0.15">
      <c r="A4823">
        <f t="shared" si="240"/>
        <v>6</v>
      </c>
      <c r="B4823" s="3" t="s">
        <v>4822</v>
      </c>
      <c r="C4823" s="4">
        <v>13.300107108571799</v>
      </c>
      <c r="K4823" s="8">
        <v>36185</v>
      </c>
      <c r="L4823">
        <v>1233.98</v>
      </c>
      <c r="M4823">
        <v>2137.0920000000001</v>
      </c>
      <c r="N4823" s="9">
        <f t="shared" si="238"/>
        <v>0.28863083365532227</v>
      </c>
      <c r="O4823" s="9">
        <f t="shared" si="239"/>
        <v>0.22162732618669256</v>
      </c>
    </row>
    <row r="4824" spans="1:15" x14ac:dyDescent="0.15">
      <c r="A4824">
        <f t="shared" si="240"/>
        <v>7</v>
      </c>
      <c r="B4824" s="3" t="s">
        <v>4823</v>
      </c>
      <c r="C4824" s="4">
        <v>13.300107108571799</v>
      </c>
      <c r="K4824" s="8">
        <v>36186</v>
      </c>
      <c r="L4824">
        <v>1252.31</v>
      </c>
      <c r="M4824">
        <v>2168.6300999999999</v>
      </c>
      <c r="N4824" s="9">
        <f t="shared" si="238"/>
        <v>0.30864726474737436</v>
      </c>
      <c r="O4824" s="9">
        <f t="shared" si="239"/>
        <v>0.23965547133720921</v>
      </c>
    </row>
    <row r="4825" spans="1:15" x14ac:dyDescent="0.15">
      <c r="A4825">
        <f t="shared" si="240"/>
        <v>1</v>
      </c>
      <c r="B4825" s="3" t="s">
        <v>4824</v>
      </c>
      <c r="C4825" s="4">
        <v>15.138972070181101</v>
      </c>
      <c r="K4825" s="8">
        <v>36187</v>
      </c>
      <c r="L4825">
        <v>1243.17</v>
      </c>
      <c r="M4825">
        <v>2194.6404000000002</v>
      </c>
      <c r="N4825" s="9">
        <f t="shared" si="238"/>
        <v>0.28291469732306873</v>
      </c>
      <c r="O4825" s="9">
        <f t="shared" si="239"/>
        <v>0.26100625136391997</v>
      </c>
    </row>
    <row r="4826" spans="1:15" x14ac:dyDescent="0.15">
      <c r="A4826">
        <f t="shared" si="240"/>
        <v>2</v>
      </c>
      <c r="B4826" s="3" t="s">
        <v>4825</v>
      </c>
      <c r="C4826" s="4">
        <v>15.0596188411469</v>
      </c>
      <c r="K4826" s="8">
        <v>36188</v>
      </c>
      <c r="L4826">
        <v>1265.3699999999999</v>
      </c>
      <c r="M4826">
        <v>2187.6664000000001</v>
      </c>
      <c r="N4826" s="9">
        <f t="shared" si="238"/>
        <v>0.29454913756061618</v>
      </c>
      <c r="O4826" s="9">
        <f t="shared" si="239"/>
        <v>0.24776589893596923</v>
      </c>
    </row>
    <row r="4827" spans="1:15" x14ac:dyDescent="0.15">
      <c r="A4827">
        <f t="shared" si="240"/>
        <v>3</v>
      </c>
      <c r="B4827" s="3" t="s">
        <v>4826</v>
      </c>
      <c r="C4827" s="4">
        <v>18.029175421403199</v>
      </c>
      <c r="K4827" s="8">
        <v>36189</v>
      </c>
      <c r="L4827">
        <v>1279.6400000000001</v>
      </c>
      <c r="M4827">
        <v>2195.6201999999998</v>
      </c>
      <c r="N4827" s="9">
        <f t="shared" si="238"/>
        <v>0.29848095871089519</v>
      </c>
      <c r="O4827" s="9">
        <f t="shared" si="239"/>
        <v>0.2677056684271153</v>
      </c>
    </row>
    <row r="4828" spans="1:15" x14ac:dyDescent="0.15">
      <c r="A4828">
        <f t="shared" si="240"/>
        <v>4</v>
      </c>
      <c r="B4828" s="3" t="s">
        <v>4827</v>
      </c>
      <c r="C4828" s="4">
        <v>14.8066897796334</v>
      </c>
      <c r="K4828" s="8">
        <v>36192</v>
      </c>
      <c r="L4828">
        <v>1273</v>
      </c>
      <c r="M4828">
        <v>2205.8885</v>
      </c>
      <c r="N4828" s="9">
        <f t="shared" si="238"/>
        <v>0.29860856081935783</v>
      </c>
      <c r="O4828" s="9">
        <f t="shared" si="239"/>
        <v>0.26489806705663366</v>
      </c>
    </row>
    <row r="4829" spans="1:15" x14ac:dyDescent="0.15">
      <c r="A4829">
        <f t="shared" si="240"/>
        <v>5</v>
      </c>
      <c r="B4829" s="3" t="s">
        <v>4828</v>
      </c>
      <c r="C4829" s="4">
        <v>14.782196181338</v>
      </c>
      <c r="K4829" s="8">
        <v>36193</v>
      </c>
      <c r="L4829">
        <v>1261.99</v>
      </c>
      <c r="M4829">
        <v>2197.0688</v>
      </c>
      <c r="N4829" s="9">
        <f t="shared" si="238"/>
        <v>0.26038930558191109</v>
      </c>
      <c r="O4829" s="9">
        <f t="shared" si="239"/>
        <v>0.25567934211549792</v>
      </c>
    </row>
    <row r="4830" spans="1:15" x14ac:dyDescent="0.15">
      <c r="A4830">
        <f t="shared" si="240"/>
        <v>6</v>
      </c>
      <c r="B4830" s="3" t="s">
        <v>4829</v>
      </c>
      <c r="C4830" s="4">
        <v>15.088835056777199</v>
      </c>
      <c r="K4830" s="8">
        <v>36194</v>
      </c>
      <c r="L4830">
        <v>1272.07</v>
      </c>
      <c r="M4830">
        <v>2225.6680000000001</v>
      </c>
      <c r="N4830" s="9">
        <f t="shared" si="238"/>
        <v>0.26448310139164999</v>
      </c>
      <c r="O4830" s="9">
        <f t="shared" si="239"/>
        <v>0.2696699124521571</v>
      </c>
    </row>
    <row r="4831" spans="1:15" x14ac:dyDescent="0.15">
      <c r="A4831">
        <f t="shared" si="240"/>
        <v>7</v>
      </c>
      <c r="B4831" s="3" t="s">
        <v>4830</v>
      </c>
      <c r="C4831" s="4">
        <v>15.088835056777199</v>
      </c>
      <c r="K4831" s="8">
        <v>36195</v>
      </c>
      <c r="L4831">
        <v>1248.49</v>
      </c>
      <c r="M4831">
        <v>2221.5228000000002</v>
      </c>
      <c r="N4831" s="9">
        <f t="shared" si="238"/>
        <v>0.23993445227927301</v>
      </c>
      <c r="O4831" s="9">
        <f t="shared" si="239"/>
        <v>0.25720077485556359</v>
      </c>
    </row>
    <row r="4832" spans="1:15" x14ac:dyDescent="0.15">
      <c r="A4832">
        <f t="shared" si="240"/>
        <v>1</v>
      </c>
      <c r="B4832" s="3" t="s">
        <v>4831</v>
      </c>
      <c r="C4832" s="4">
        <v>16.3901533456335</v>
      </c>
      <c r="K4832" s="8">
        <v>36196</v>
      </c>
      <c r="L4832">
        <v>1239.4000000000001</v>
      </c>
      <c r="M4832">
        <v>2221.5228000000002</v>
      </c>
      <c r="N4832" s="9">
        <f t="shared" si="238"/>
        <v>0.2350280008768959</v>
      </c>
      <c r="O4832" s="9">
        <f t="shared" si="239"/>
        <v>0.24257965502673562</v>
      </c>
    </row>
    <row r="4833" spans="1:15" x14ac:dyDescent="0.15">
      <c r="A4833">
        <f t="shared" si="240"/>
        <v>2</v>
      </c>
      <c r="B4833" s="3" t="s">
        <v>4832</v>
      </c>
      <c r="C4833" s="4">
        <v>16.231428584264702</v>
      </c>
      <c r="K4833" s="8">
        <v>36199</v>
      </c>
      <c r="L4833">
        <v>1243.77</v>
      </c>
      <c r="M4833">
        <v>2242.9904000000001</v>
      </c>
      <c r="N4833" s="9">
        <f t="shared" si="238"/>
        <v>0.22846334670011648</v>
      </c>
      <c r="O4833" s="9">
        <f t="shared" si="239"/>
        <v>0.26127371533689536</v>
      </c>
    </row>
    <row r="4834" spans="1:15" x14ac:dyDescent="0.15">
      <c r="A4834">
        <f t="shared" si="240"/>
        <v>3</v>
      </c>
      <c r="B4834" s="3" t="s">
        <v>4833</v>
      </c>
      <c r="C4834" s="4">
        <v>17.792931119328699</v>
      </c>
      <c r="K4834" s="8">
        <v>36200</v>
      </c>
      <c r="L4834">
        <v>1216.1400000000001</v>
      </c>
      <c r="M4834">
        <v>2237.8447999999999</v>
      </c>
      <c r="N4834" s="9">
        <f t="shared" si="238"/>
        <v>0.20321744464451807</v>
      </c>
      <c r="O4834" s="9">
        <f t="shared" si="239"/>
        <v>0.28078917652364654</v>
      </c>
    </row>
    <row r="4835" spans="1:15" x14ac:dyDescent="0.15">
      <c r="A4835">
        <f t="shared" si="240"/>
        <v>4</v>
      </c>
      <c r="B4835" s="3" t="s">
        <v>4834</v>
      </c>
      <c r="C4835" s="4">
        <v>18.723103160364399</v>
      </c>
      <c r="K4835" s="8">
        <v>36201</v>
      </c>
      <c r="L4835">
        <v>1223.55</v>
      </c>
      <c r="M4835">
        <v>2261.1327999999999</v>
      </c>
      <c r="N4835" s="9">
        <f t="shared" si="238"/>
        <v>0.20072423234315662</v>
      </c>
      <c r="O4835" s="9">
        <f t="shared" si="239"/>
        <v>0.29745960165567009</v>
      </c>
    </row>
    <row r="4836" spans="1:15" x14ac:dyDescent="0.15">
      <c r="A4836">
        <f t="shared" si="240"/>
        <v>5</v>
      </c>
      <c r="B4836" s="3" t="s">
        <v>4835</v>
      </c>
      <c r="C4836" s="4">
        <v>19.241087642350301</v>
      </c>
      <c r="K4836" s="8">
        <v>36202</v>
      </c>
      <c r="L4836">
        <v>1254.04</v>
      </c>
      <c r="M4836">
        <v>2246.0028000000002</v>
      </c>
      <c r="N4836" s="9">
        <f t="shared" si="238"/>
        <v>0.22943892706934244</v>
      </c>
      <c r="O4836" s="9">
        <f t="shared" si="239"/>
        <v>0.25974523339022948</v>
      </c>
    </row>
    <row r="4837" spans="1:15" x14ac:dyDescent="0.15">
      <c r="A4837">
        <f t="shared" si="240"/>
        <v>6</v>
      </c>
      <c r="B4837" s="3" t="s">
        <v>4836</v>
      </c>
      <c r="C4837" s="4">
        <v>18.494118779491899</v>
      </c>
      <c r="K4837" s="8">
        <v>36203</v>
      </c>
      <c r="L4837">
        <v>1230.1300000000001</v>
      </c>
      <c r="M4837">
        <v>2257.1918999999998</v>
      </c>
      <c r="N4837" s="9">
        <f t="shared" si="238"/>
        <v>0.20113461050247028</v>
      </c>
      <c r="O4837" s="9">
        <f t="shared" si="239"/>
        <v>0.26250259316793012</v>
      </c>
    </row>
    <row r="4838" spans="1:15" x14ac:dyDescent="0.15">
      <c r="A4838">
        <f t="shared" si="240"/>
        <v>7</v>
      </c>
      <c r="B4838" s="3" t="s">
        <v>4837</v>
      </c>
      <c r="C4838" s="4">
        <v>18.494118779491899</v>
      </c>
      <c r="K4838" s="8">
        <v>36207</v>
      </c>
      <c r="L4838">
        <v>1241.8699999999999</v>
      </c>
      <c r="M4838">
        <v>2258.9529000000002</v>
      </c>
      <c r="N4838" s="9">
        <f t="shared" si="238"/>
        <v>0.21741218912056759</v>
      </c>
      <c r="O4838" s="9">
        <f t="shared" si="239"/>
        <v>0.25845289627914703</v>
      </c>
    </row>
    <row r="4839" spans="1:15" x14ac:dyDescent="0.15">
      <c r="A4839">
        <f t="shared" si="240"/>
        <v>1</v>
      </c>
      <c r="B4839" s="3" t="s">
        <v>4838</v>
      </c>
      <c r="C4839" s="4">
        <v>19.370657384490102</v>
      </c>
      <c r="K4839" s="8">
        <v>36208</v>
      </c>
      <c r="L4839">
        <v>1224.03</v>
      </c>
      <c r="M4839">
        <v>2283.0048999999999</v>
      </c>
      <c r="N4839" s="9">
        <f t="shared" si="238"/>
        <v>0.19679103602018078</v>
      </c>
      <c r="O4839" s="9">
        <f t="shared" si="239"/>
        <v>0.27389782267726326</v>
      </c>
    </row>
    <row r="4840" spans="1:15" x14ac:dyDescent="0.15">
      <c r="A4840">
        <f t="shared" si="240"/>
        <v>2</v>
      </c>
      <c r="B4840" s="3" t="s">
        <v>4839</v>
      </c>
      <c r="C4840" s="4">
        <v>21.034787879884501</v>
      </c>
      <c r="K4840" s="8">
        <v>36209</v>
      </c>
      <c r="L4840">
        <v>1237.28</v>
      </c>
      <c r="M4840">
        <v>2277.6439999999998</v>
      </c>
      <c r="N4840" s="9">
        <f t="shared" si="238"/>
        <v>0.19882179675994105</v>
      </c>
      <c r="O4840" s="9">
        <f t="shared" si="239"/>
        <v>0.27407891875884394</v>
      </c>
    </row>
    <row r="4841" spans="1:15" x14ac:dyDescent="0.15">
      <c r="A4841">
        <f t="shared" si="240"/>
        <v>3</v>
      </c>
      <c r="B4841" s="3" t="s">
        <v>4840</v>
      </c>
      <c r="C4841" s="4">
        <v>19.260512419672299</v>
      </c>
      <c r="K4841" s="8">
        <v>36210</v>
      </c>
      <c r="L4841">
        <v>1239.22</v>
      </c>
      <c r="M4841">
        <v>2295.4825999999998</v>
      </c>
      <c r="N4841" s="9">
        <f t="shared" si="238"/>
        <v>0.20513867818104026</v>
      </c>
      <c r="O4841" s="9">
        <f t="shared" si="239"/>
        <v>0.27597166771122406</v>
      </c>
    </row>
    <row r="4842" spans="1:15" x14ac:dyDescent="0.15">
      <c r="A4842">
        <f t="shared" si="240"/>
        <v>4</v>
      </c>
      <c r="B4842" s="3" t="s">
        <v>4841</v>
      </c>
      <c r="C4842" s="4">
        <v>20.551133447719</v>
      </c>
      <c r="K4842" s="8">
        <v>36213</v>
      </c>
      <c r="L4842">
        <v>1272.1400000000001</v>
      </c>
      <c r="M4842">
        <v>2300.8335999999999</v>
      </c>
      <c r="N4842" s="9">
        <f t="shared" si="238"/>
        <v>0.23005965906343984</v>
      </c>
      <c r="O4842" s="9">
        <f t="shared" si="239"/>
        <v>0.26528041076139153</v>
      </c>
    </row>
    <row r="4843" spans="1:15" x14ac:dyDescent="0.15">
      <c r="A4843">
        <f t="shared" si="240"/>
        <v>5</v>
      </c>
      <c r="B4843" s="3" t="s">
        <v>4842</v>
      </c>
      <c r="C4843" s="4">
        <v>21.3246156263682</v>
      </c>
      <c r="K4843" s="8">
        <v>36214</v>
      </c>
      <c r="L4843">
        <v>1271.18</v>
      </c>
      <c r="M4843">
        <v>2295.7154999999998</v>
      </c>
      <c r="N4843" s="9">
        <f t="shared" si="238"/>
        <v>0.22447839405089876</v>
      </c>
      <c r="O4843" s="9">
        <f t="shared" si="239"/>
        <v>0.2596465990045802</v>
      </c>
    </row>
    <row r="4844" spans="1:15" x14ac:dyDescent="0.15">
      <c r="A4844">
        <f t="shared" si="240"/>
        <v>6</v>
      </c>
      <c r="B4844" s="3" t="s">
        <v>4843</v>
      </c>
      <c r="C4844" s="4">
        <v>22.975453867973201</v>
      </c>
      <c r="K4844" s="8">
        <v>36215</v>
      </c>
      <c r="L4844">
        <v>1253.4100000000001</v>
      </c>
      <c r="M4844">
        <v>2258.8258000000001</v>
      </c>
      <c r="N4844" s="9">
        <f t="shared" si="238"/>
        <v>0.21624165502251214</v>
      </c>
      <c r="O4844" s="9">
        <f t="shared" si="239"/>
        <v>0.24871376433035808</v>
      </c>
    </row>
    <row r="4845" spans="1:15" x14ac:dyDescent="0.15">
      <c r="A4845">
        <f t="shared" si="240"/>
        <v>7</v>
      </c>
      <c r="B4845" s="3" t="s">
        <v>4844</v>
      </c>
      <c r="C4845" s="4">
        <v>22.975453867973201</v>
      </c>
      <c r="K4845" s="8">
        <v>36216</v>
      </c>
      <c r="L4845">
        <v>1245.02</v>
      </c>
      <c r="M4845">
        <v>2257.0722999999998</v>
      </c>
      <c r="N4845" s="9">
        <f t="shared" si="238"/>
        <v>0.19380573401093093</v>
      </c>
      <c r="O4845" s="9">
        <f t="shared" si="239"/>
        <v>0.24357470710676576</v>
      </c>
    </row>
    <row r="4846" spans="1:15" x14ac:dyDescent="0.15">
      <c r="A4846">
        <f t="shared" si="240"/>
        <v>1</v>
      </c>
      <c r="B4846" s="3" t="s">
        <v>4845</v>
      </c>
      <c r="C4846" s="4">
        <v>22.281563225864101</v>
      </c>
      <c r="K4846" s="8">
        <v>36217</v>
      </c>
      <c r="L4846">
        <v>1238.33</v>
      </c>
      <c r="M4846">
        <v>2209.9229999999998</v>
      </c>
      <c r="N4846" s="9">
        <f t="shared" si="238"/>
        <v>0.18085765779511176</v>
      </c>
      <c r="O4846" s="9">
        <f t="shared" si="239"/>
        <v>0.21493738951106356</v>
      </c>
    </row>
    <row r="4847" spans="1:15" x14ac:dyDescent="0.15">
      <c r="A4847">
        <f t="shared" si="240"/>
        <v>2</v>
      </c>
      <c r="B4847" s="3" t="s">
        <v>4846</v>
      </c>
      <c r="C4847" s="4">
        <v>20.260844351905199</v>
      </c>
      <c r="K4847" s="8">
        <v>36220</v>
      </c>
      <c r="L4847">
        <v>1236.1600000000001</v>
      </c>
      <c r="M4847">
        <v>2211.9589000000001</v>
      </c>
      <c r="N4847" s="9">
        <f t="shared" si="238"/>
        <v>0.17803571768921445</v>
      </c>
      <c r="O4847" s="9">
        <f t="shared" si="239"/>
        <v>0.20588207715193718</v>
      </c>
    </row>
    <row r="4848" spans="1:15" x14ac:dyDescent="0.15">
      <c r="A4848">
        <f t="shared" si="240"/>
        <v>3</v>
      </c>
      <c r="B4848" s="3" t="s">
        <v>4847</v>
      </c>
      <c r="C4848" s="4">
        <v>21.410064897935801</v>
      </c>
      <c r="K4848" s="8">
        <v>36221</v>
      </c>
      <c r="L4848">
        <v>1225.5</v>
      </c>
      <c r="M4848">
        <v>2224.5050000000001</v>
      </c>
      <c r="N4848" s="9">
        <f t="shared" si="238"/>
        <v>0.16970506824472653</v>
      </c>
      <c r="O4848" s="9">
        <f t="shared" si="239"/>
        <v>0.22428572348464226</v>
      </c>
    </row>
    <row r="4849" spans="1:15" x14ac:dyDescent="0.15">
      <c r="A4849">
        <f t="shared" si="240"/>
        <v>4</v>
      </c>
      <c r="B4849" s="3" t="s">
        <v>4848</v>
      </c>
      <c r="C4849" s="4">
        <v>24.486743204674902</v>
      </c>
      <c r="K4849" s="8">
        <v>36222</v>
      </c>
      <c r="L4849">
        <v>1227.7</v>
      </c>
      <c r="M4849">
        <v>2191.4845999999998</v>
      </c>
      <c r="N4849" s="9">
        <f t="shared" si="238"/>
        <v>0.16699302294633189</v>
      </c>
      <c r="O4849" s="9">
        <f t="shared" si="239"/>
        <v>0.22891213454817882</v>
      </c>
    </row>
    <row r="4850" spans="1:15" x14ac:dyDescent="0.15">
      <c r="A4850">
        <f t="shared" si="240"/>
        <v>5</v>
      </c>
      <c r="B4850" s="3" t="s">
        <v>4849</v>
      </c>
      <c r="C4850" s="4">
        <v>25.371529599418601</v>
      </c>
      <c r="K4850" s="8">
        <v>36223</v>
      </c>
      <c r="L4850">
        <v>1246.6400000000001</v>
      </c>
      <c r="M4850">
        <v>2182.16</v>
      </c>
      <c r="N4850" s="9">
        <f t="shared" si="238"/>
        <v>0.19030296086238363</v>
      </c>
      <c r="O4850" s="9">
        <f t="shared" si="239"/>
        <v>0.21883989472050902</v>
      </c>
    </row>
    <row r="4851" spans="1:15" x14ac:dyDescent="0.15">
      <c r="A4851">
        <f t="shared" si="240"/>
        <v>6</v>
      </c>
      <c r="B4851" s="3" t="s">
        <v>4850</v>
      </c>
      <c r="C4851" s="4">
        <v>23.762886514768802</v>
      </c>
      <c r="K4851" s="8">
        <v>36224</v>
      </c>
      <c r="L4851">
        <v>1275.47</v>
      </c>
      <c r="M4851">
        <v>2216.8629999999998</v>
      </c>
      <c r="N4851" s="9">
        <f t="shared" si="238"/>
        <v>0.2322786338824212</v>
      </c>
      <c r="O4851" s="9">
        <f t="shared" si="239"/>
        <v>0.25214931693490583</v>
      </c>
    </row>
    <row r="4852" spans="1:15" x14ac:dyDescent="0.15">
      <c r="A4852">
        <f t="shared" si="240"/>
        <v>7</v>
      </c>
      <c r="B4852" s="3" t="s">
        <v>4851</v>
      </c>
      <c r="C4852" s="4">
        <v>23.762886514768802</v>
      </c>
      <c r="K4852" s="8">
        <v>36227</v>
      </c>
      <c r="L4852">
        <v>1282.73</v>
      </c>
      <c r="M4852">
        <v>2173.6487000000002</v>
      </c>
      <c r="N4852" s="9">
        <f t="shared" si="238"/>
        <v>0.21506313406397704</v>
      </c>
      <c r="O4852" s="9">
        <f t="shared" si="239"/>
        <v>0.23347734361828532</v>
      </c>
    </row>
    <row r="4853" spans="1:15" x14ac:dyDescent="0.15">
      <c r="A4853">
        <f t="shared" si="240"/>
        <v>1</v>
      </c>
      <c r="B4853" s="3" t="s">
        <v>4852</v>
      </c>
      <c r="C4853" s="4">
        <v>24.2490219522602</v>
      </c>
      <c r="K4853" s="8">
        <v>36228</v>
      </c>
      <c r="L4853">
        <v>1279.8399999999999</v>
      </c>
      <c r="M4853">
        <v>2157.7566999999999</v>
      </c>
      <c r="N4853" s="9">
        <f t="shared" si="238"/>
        <v>0.21621955507407509</v>
      </c>
      <c r="O4853" s="9">
        <f t="shared" si="239"/>
        <v>0.22077936258740261</v>
      </c>
    </row>
    <row r="4854" spans="1:15" x14ac:dyDescent="0.15">
      <c r="A4854">
        <f t="shared" si="240"/>
        <v>2</v>
      </c>
      <c r="B4854" s="3" t="s">
        <v>4853</v>
      </c>
      <c r="C4854" s="4">
        <v>24.372445329604201</v>
      </c>
      <c r="K4854" s="8">
        <v>36229</v>
      </c>
      <c r="L4854">
        <v>1286.8399999999999</v>
      </c>
      <c r="M4854">
        <v>2079.5990999999999</v>
      </c>
      <c r="N4854" s="9">
        <f t="shared" si="238"/>
        <v>0.20915198496593845</v>
      </c>
      <c r="O4854" s="9">
        <f t="shared" si="239"/>
        <v>0.20779333692256485</v>
      </c>
    </row>
    <row r="4855" spans="1:15" x14ac:dyDescent="0.15">
      <c r="A4855">
        <f t="shared" si="240"/>
        <v>3</v>
      </c>
      <c r="B4855" s="3" t="s">
        <v>4854</v>
      </c>
      <c r="C4855" s="4">
        <v>24.830090577391999</v>
      </c>
      <c r="K4855" s="8">
        <v>36230</v>
      </c>
      <c r="L4855">
        <v>1297.68</v>
      </c>
      <c r="M4855">
        <v>2097.9522999999999</v>
      </c>
      <c r="N4855" s="9">
        <f t="shared" si="238"/>
        <v>0.21452169925220188</v>
      </c>
      <c r="O4855" s="9">
        <f t="shared" si="239"/>
        <v>0.20270824180007208</v>
      </c>
    </row>
    <row r="4856" spans="1:15" x14ac:dyDescent="0.15">
      <c r="A4856">
        <f t="shared" si="240"/>
        <v>4</v>
      </c>
      <c r="B4856" s="3" t="s">
        <v>4855</v>
      </c>
      <c r="C4856" s="4">
        <v>24.830090577391999</v>
      </c>
      <c r="K4856" s="8">
        <v>36231</v>
      </c>
      <c r="L4856">
        <v>1294.5899999999999</v>
      </c>
      <c r="M4856">
        <v>2114.0437999999999</v>
      </c>
      <c r="N4856" s="9">
        <f t="shared" si="238"/>
        <v>0.20998766262898139</v>
      </c>
      <c r="O4856" s="9">
        <f t="shared" si="239"/>
        <v>0.19421870029781974</v>
      </c>
    </row>
    <row r="4857" spans="1:15" x14ac:dyDescent="0.15">
      <c r="A4857">
        <f t="shared" si="240"/>
        <v>5</v>
      </c>
      <c r="B4857" s="3" t="s">
        <v>4856</v>
      </c>
      <c r="C4857" s="4">
        <v>25.435533373365999</v>
      </c>
      <c r="K4857" s="8">
        <v>36234</v>
      </c>
      <c r="L4857">
        <v>1307.26</v>
      </c>
      <c r="M4857">
        <v>2113.7004000000002</v>
      </c>
      <c r="N4857" s="9">
        <f t="shared" si="238"/>
        <v>0.22332750021055392</v>
      </c>
      <c r="O4857" s="9">
        <f t="shared" si="239"/>
        <v>0.1768917458016761</v>
      </c>
    </row>
    <row r="4858" spans="1:15" x14ac:dyDescent="0.15">
      <c r="A4858">
        <f t="shared" si="240"/>
        <v>6</v>
      </c>
      <c r="B4858" s="3" t="s">
        <v>4857</v>
      </c>
      <c r="C4858" s="4">
        <v>27.425018722066699</v>
      </c>
      <c r="K4858" s="8">
        <v>36235</v>
      </c>
      <c r="L4858">
        <v>1306.3800000000001</v>
      </c>
      <c r="M4858">
        <v>2101.5868999999998</v>
      </c>
      <c r="N4858" s="9">
        <f t="shared" si="238"/>
        <v>0.21042927163731062</v>
      </c>
      <c r="O4858" s="9">
        <f t="shared" si="239"/>
        <v>0.18821207795479689</v>
      </c>
    </row>
    <row r="4859" spans="1:15" x14ac:dyDescent="0.15">
      <c r="A4859">
        <f t="shared" si="240"/>
        <v>7</v>
      </c>
      <c r="B4859" s="3" t="s">
        <v>4858</v>
      </c>
      <c r="C4859" s="4">
        <v>27.425018722066699</v>
      </c>
      <c r="K4859" s="8">
        <v>36236</v>
      </c>
      <c r="L4859">
        <v>1297.82</v>
      </c>
      <c r="M4859">
        <v>2074.5178000000001</v>
      </c>
      <c r="N4859" s="9">
        <f t="shared" si="238"/>
        <v>0.20118469156370011</v>
      </c>
      <c r="O4859" s="9">
        <f t="shared" si="239"/>
        <v>0.17480275007383161</v>
      </c>
    </row>
    <row r="4860" spans="1:15" x14ac:dyDescent="0.15">
      <c r="A4860">
        <f t="shared" si="240"/>
        <v>1</v>
      </c>
      <c r="B4860" s="3" t="s">
        <v>4859</v>
      </c>
      <c r="C4860" s="4">
        <v>29.0520243222945</v>
      </c>
      <c r="K4860" s="8">
        <v>36237</v>
      </c>
      <c r="L4860">
        <v>1316.55</v>
      </c>
      <c r="M4860">
        <v>2104.4845999999998</v>
      </c>
      <c r="N4860" s="9">
        <f t="shared" si="238"/>
        <v>0.2128288746407252</v>
      </c>
      <c r="O4860" s="9">
        <f t="shared" si="239"/>
        <v>0.19616138799161109</v>
      </c>
    </row>
    <row r="4861" spans="1:15" x14ac:dyDescent="0.15">
      <c r="A4861">
        <f t="shared" si="240"/>
        <v>2</v>
      </c>
      <c r="B4861" s="3" t="s">
        <v>4860</v>
      </c>
      <c r="C4861" s="4">
        <v>28.4963588762017</v>
      </c>
      <c r="K4861" s="8">
        <v>36238</v>
      </c>
      <c r="L4861">
        <v>1299.29</v>
      </c>
      <c r="M4861">
        <v>2086.4616000000001</v>
      </c>
      <c r="N4861" s="9">
        <f t="shared" si="238"/>
        <v>0.1922935746141281</v>
      </c>
      <c r="O4861" s="9">
        <f t="shared" si="239"/>
        <v>0.19517254822866326</v>
      </c>
    </row>
    <row r="4862" spans="1:15" x14ac:dyDescent="0.15">
      <c r="A4862">
        <f t="shared" si="240"/>
        <v>3</v>
      </c>
      <c r="B4862" s="3" t="s">
        <v>4861</v>
      </c>
      <c r="C4862" s="4">
        <v>28.684522980628898</v>
      </c>
      <c r="K4862" s="8">
        <v>36241</v>
      </c>
      <c r="L4862">
        <v>1297.01</v>
      </c>
      <c r="M4862">
        <v>2062.9641000000001</v>
      </c>
      <c r="N4862" s="9">
        <f t="shared" si="238"/>
        <v>0.18000109174278522</v>
      </c>
      <c r="O4862" s="9">
        <f t="shared" si="239"/>
        <v>0.18068159536610762</v>
      </c>
    </row>
    <row r="4863" spans="1:15" x14ac:dyDescent="0.15">
      <c r="A4863">
        <f t="shared" si="240"/>
        <v>4</v>
      </c>
      <c r="B4863" s="3" t="s">
        <v>4862</v>
      </c>
      <c r="C4863" s="4">
        <v>28.684522980628898</v>
      </c>
      <c r="K4863" s="8">
        <v>36242</v>
      </c>
      <c r="L4863">
        <v>1262.1400000000001</v>
      </c>
      <c r="M4863">
        <v>2103.6347000000001</v>
      </c>
      <c r="N4863" s="9">
        <f t="shared" si="238"/>
        <v>0.15206060882661698</v>
      </c>
      <c r="O4863" s="9">
        <f t="shared" si="239"/>
        <v>0.21714628571395522</v>
      </c>
    </row>
    <row r="4864" spans="1:15" x14ac:dyDescent="0.15">
      <c r="A4864">
        <f t="shared" si="240"/>
        <v>5</v>
      </c>
      <c r="B4864" s="3" t="s">
        <v>4863</v>
      </c>
      <c r="C4864" s="4">
        <v>24.1623455636419</v>
      </c>
      <c r="K4864" s="8">
        <v>36243</v>
      </c>
      <c r="L4864">
        <v>1268.5899999999999</v>
      </c>
      <c r="M4864">
        <v>2137.8831</v>
      </c>
      <c r="N4864" s="9">
        <f t="shared" si="238"/>
        <v>0.14737032514810267</v>
      </c>
      <c r="O4864" s="9">
        <f t="shared" si="239"/>
        <v>0.24269995920605614</v>
      </c>
    </row>
    <row r="4865" spans="1:15" x14ac:dyDescent="0.15">
      <c r="A4865">
        <f t="shared" si="240"/>
        <v>6</v>
      </c>
      <c r="B4865" s="3" t="s">
        <v>4864</v>
      </c>
      <c r="C4865" s="4">
        <v>24.2220844733395</v>
      </c>
      <c r="K4865" s="8">
        <v>36244</v>
      </c>
      <c r="L4865">
        <v>1289.99</v>
      </c>
      <c r="M4865">
        <v>2131.9184</v>
      </c>
      <c r="N4865" s="9">
        <f t="shared" si="238"/>
        <v>0.17066419827030743</v>
      </c>
      <c r="O4865" s="9">
        <f t="shared" si="239"/>
        <v>0.23923282274444313</v>
      </c>
    </row>
    <row r="4866" spans="1:15" x14ac:dyDescent="0.15">
      <c r="A4866">
        <f t="shared" si="240"/>
        <v>7</v>
      </c>
      <c r="B4866" s="3" t="s">
        <v>4865</v>
      </c>
      <c r="C4866" s="4">
        <v>24.2220844733395</v>
      </c>
      <c r="K4866" s="8">
        <v>36245</v>
      </c>
      <c r="L4866">
        <v>1282.8</v>
      </c>
      <c r="M4866">
        <v>2119.5025000000001</v>
      </c>
      <c r="N4866" s="9">
        <f t="shared" ref="N4866:N4929" si="241">L4866/L4614-1</f>
        <v>0.16533430232558133</v>
      </c>
      <c r="O4866" s="9">
        <f t="shared" ref="O4866:O4929" si="242">M4866/M4614-1</f>
        <v>0.1946566585050209</v>
      </c>
    </row>
    <row r="4867" spans="1:15" x14ac:dyDescent="0.15">
      <c r="A4867">
        <f t="shared" si="240"/>
        <v>1</v>
      </c>
      <c r="B4867" s="3" t="s">
        <v>4866</v>
      </c>
      <c r="C4867" s="4">
        <v>25.761505116677299</v>
      </c>
      <c r="K4867" s="8">
        <v>36248</v>
      </c>
      <c r="L4867">
        <v>1310.17</v>
      </c>
      <c r="M4867">
        <v>2099.4225999999999</v>
      </c>
      <c r="N4867" s="9">
        <f t="shared" si="241"/>
        <v>0.19602168991455482</v>
      </c>
      <c r="O4867" s="9">
        <f t="shared" si="242"/>
        <v>0.18266848802638491</v>
      </c>
    </row>
    <row r="4868" spans="1:15" x14ac:dyDescent="0.15">
      <c r="A4868">
        <f t="shared" ref="A4868:A4931" si="243">WEEKDAY(B4868,2)</f>
        <v>2</v>
      </c>
      <c r="B4868" s="3" t="s">
        <v>4867</v>
      </c>
      <c r="C4868" s="4">
        <v>23.1626985999794</v>
      </c>
      <c r="K4868" s="8">
        <v>36249</v>
      </c>
      <c r="L4868">
        <v>1300.75</v>
      </c>
      <c r="M4868">
        <v>2112.8296</v>
      </c>
      <c r="N4868" s="9">
        <f t="shared" si="241"/>
        <v>0.18942026335040252</v>
      </c>
      <c r="O4868" s="9">
        <f t="shared" si="242"/>
        <v>0.18634462794933326</v>
      </c>
    </row>
    <row r="4869" spans="1:15" x14ac:dyDescent="0.15">
      <c r="A4869">
        <f t="shared" si="243"/>
        <v>3</v>
      </c>
      <c r="B4869" s="3" t="s">
        <v>4868</v>
      </c>
      <c r="C4869" s="4">
        <v>24.292497479879199</v>
      </c>
      <c r="K4869" s="8">
        <v>36250</v>
      </c>
      <c r="L4869">
        <v>1286.3699999999999</v>
      </c>
      <c r="M4869">
        <v>2121.9801000000002</v>
      </c>
      <c r="N4869" s="9">
        <f t="shared" si="241"/>
        <v>0.16756977535738593</v>
      </c>
      <c r="O4869" s="9">
        <f t="shared" si="242"/>
        <v>0.19375440067453953</v>
      </c>
    </row>
    <row r="4870" spans="1:15" x14ac:dyDescent="0.15">
      <c r="A4870">
        <f t="shared" si="243"/>
        <v>4</v>
      </c>
      <c r="B4870" s="3" t="s">
        <v>4869</v>
      </c>
      <c r="C4870" s="4">
        <v>26.6579990572112</v>
      </c>
      <c r="K4870" s="8">
        <v>36251</v>
      </c>
      <c r="L4870">
        <v>1293.72</v>
      </c>
      <c r="M4870">
        <v>2105.3343</v>
      </c>
      <c r="N4870" s="9">
        <f t="shared" si="241"/>
        <v>0.16745927897847768</v>
      </c>
      <c r="O4870" s="9">
        <f t="shared" si="242"/>
        <v>0.18158133674053656</v>
      </c>
    </row>
    <row r="4871" spans="1:15" x14ac:dyDescent="0.15">
      <c r="A4871">
        <f t="shared" si="243"/>
        <v>5</v>
      </c>
      <c r="B4871" s="3" t="s">
        <v>4870</v>
      </c>
      <c r="C4871" s="4">
        <v>23.139797303776</v>
      </c>
      <c r="K4871" s="8">
        <v>36255</v>
      </c>
      <c r="L4871">
        <v>1321.12</v>
      </c>
      <c r="M4871">
        <v>2024.7419</v>
      </c>
      <c r="N4871" s="9">
        <f t="shared" si="241"/>
        <v>0.17956089677770715</v>
      </c>
      <c r="O4871" s="9">
        <f t="shared" si="242"/>
        <v>0.13339796111260926</v>
      </c>
    </row>
    <row r="4872" spans="1:15" x14ac:dyDescent="0.15">
      <c r="A4872">
        <f t="shared" si="243"/>
        <v>6</v>
      </c>
      <c r="B4872" s="3" t="s">
        <v>4871</v>
      </c>
      <c r="C4872" s="4">
        <v>23.140909612037301</v>
      </c>
      <c r="K4872" s="8">
        <v>36256</v>
      </c>
      <c r="L4872">
        <v>1317.89</v>
      </c>
      <c r="M4872">
        <v>1995.0308</v>
      </c>
      <c r="N4872" s="9">
        <f t="shared" si="241"/>
        <v>0.17385766455865337</v>
      </c>
      <c r="O4872" s="9">
        <f t="shared" si="242"/>
        <v>0.13445559112781846</v>
      </c>
    </row>
    <row r="4873" spans="1:15" x14ac:dyDescent="0.15">
      <c r="A4873">
        <f t="shared" si="243"/>
        <v>7</v>
      </c>
      <c r="B4873" s="3" t="s">
        <v>4872</v>
      </c>
      <c r="C4873" s="4">
        <v>23.140909612037301</v>
      </c>
      <c r="K4873" s="8">
        <v>36257</v>
      </c>
      <c r="L4873">
        <v>1326.89</v>
      </c>
      <c r="M4873">
        <v>1859.3769</v>
      </c>
      <c r="N4873" s="9">
        <f t="shared" si="241"/>
        <v>0.18326526244448793</v>
      </c>
      <c r="O4873" s="9">
        <f t="shared" si="242"/>
        <v>6.4441593151217225E-2</v>
      </c>
    </row>
    <row r="4874" spans="1:15" x14ac:dyDescent="0.15">
      <c r="A4874">
        <f t="shared" si="243"/>
        <v>1</v>
      </c>
      <c r="B4874" s="3" t="s">
        <v>4873</v>
      </c>
      <c r="C4874" s="4">
        <v>23.734613687607901</v>
      </c>
      <c r="K4874" s="8">
        <v>36258</v>
      </c>
      <c r="L4874">
        <v>1343.98</v>
      </c>
      <c r="M4874">
        <v>1931.2869000000001</v>
      </c>
      <c r="N4874" s="9">
        <f t="shared" si="241"/>
        <v>0.21128385381460957</v>
      </c>
      <c r="O4874" s="9">
        <f t="shared" si="242"/>
        <v>9.2034977699728904E-2</v>
      </c>
    </row>
    <row r="4875" spans="1:15" x14ac:dyDescent="0.15">
      <c r="A4875">
        <f t="shared" si="243"/>
        <v>2</v>
      </c>
      <c r="B4875" s="3" t="s">
        <v>4874</v>
      </c>
      <c r="C4875" s="4">
        <v>23.246317438825699</v>
      </c>
      <c r="K4875" s="8">
        <v>36259</v>
      </c>
      <c r="L4875">
        <v>1348.35</v>
      </c>
      <c r="M4875">
        <v>1924.3824999999999</v>
      </c>
      <c r="N4875" s="9">
        <f t="shared" si="241"/>
        <v>0.22393682203966758</v>
      </c>
      <c r="O4875" s="9">
        <f t="shared" si="242"/>
        <v>9.28027630375583E-2</v>
      </c>
    </row>
    <row r="4876" spans="1:15" x14ac:dyDescent="0.15">
      <c r="A4876">
        <f t="shared" si="243"/>
        <v>3</v>
      </c>
      <c r="B4876" s="3" t="s">
        <v>4875</v>
      </c>
      <c r="C4876" s="4">
        <v>23.552286071620401</v>
      </c>
      <c r="K4876" s="8">
        <v>36262</v>
      </c>
      <c r="L4876">
        <v>1358.63</v>
      </c>
      <c r="M4876">
        <v>1908.4709</v>
      </c>
      <c r="N4876" s="9">
        <f t="shared" si="241"/>
        <v>0.22325263129462392</v>
      </c>
      <c r="O4876" s="9">
        <f t="shared" si="242"/>
        <v>5.4118268404973024E-2</v>
      </c>
    </row>
    <row r="4877" spans="1:15" x14ac:dyDescent="0.15">
      <c r="A4877">
        <f t="shared" si="243"/>
        <v>4</v>
      </c>
      <c r="B4877" s="3" t="s">
        <v>4876</v>
      </c>
      <c r="C4877" s="4">
        <v>25.511124241752299</v>
      </c>
      <c r="K4877" s="8">
        <v>36263</v>
      </c>
      <c r="L4877">
        <v>1349.82</v>
      </c>
      <c r="M4877">
        <v>1892.2987000000001</v>
      </c>
      <c r="N4877" s="9">
        <f t="shared" si="241"/>
        <v>0.21639376762879703</v>
      </c>
      <c r="O4877" s="9">
        <f t="shared" si="242"/>
        <v>4.8039719087722421E-2</v>
      </c>
    </row>
    <row r="4878" spans="1:15" x14ac:dyDescent="0.15">
      <c r="A4878">
        <f t="shared" si="243"/>
        <v>5</v>
      </c>
      <c r="B4878" s="3" t="s">
        <v>4877</v>
      </c>
      <c r="C4878" s="4">
        <v>26.8719017837536</v>
      </c>
      <c r="K4878" s="8">
        <v>36264</v>
      </c>
      <c r="L4878">
        <v>1328.44</v>
      </c>
      <c r="M4878">
        <v>1892.2987000000001</v>
      </c>
      <c r="N4878" s="9">
        <f t="shared" si="241"/>
        <v>0.1906251400403316</v>
      </c>
      <c r="O4878" s="9">
        <f t="shared" si="242"/>
        <v>4.3247009449322471E-2</v>
      </c>
    </row>
    <row r="4879" spans="1:15" x14ac:dyDescent="0.15">
      <c r="A4879">
        <f t="shared" si="243"/>
        <v>6</v>
      </c>
      <c r="B4879" s="3" t="s">
        <v>4878</v>
      </c>
      <c r="C4879" s="4">
        <v>28.674367183238001</v>
      </c>
      <c r="K4879" s="8">
        <v>36265</v>
      </c>
      <c r="L4879">
        <v>1322.85</v>
      </c>
      <c r="M4879">
        <v>1988.7308</v>
      </c>
      <c r="N4879" s="9">
        <f t="shared" si="241"/>
        <v>0.18183361326519676</v>
      </c>
      <c r="O4879" s="9">
        <f t="shared" si="242"/>
        <v>9.2677351006956954E-2</v>
      </c>
    </row>
    <row r="4880" spans="1:15" x14ac:dyDescent="0.15">
      <c r="A4880">
        <f t="shared" si="243"/>
        <v>7</v>
      </c>
      <c r="B4880" s="3" t="s">
        <v>4879</v>
      </c>
      <c r="C4880" s="4">
        <v>28.674367183238001</v>
      </c>
      <c r="K4880" s="8">
        <v>36266</v>
      </c>
      <c r="L4880">
        <v>1319</v>
      </c>
      <c r="M4880">
        <v>1955.3114</v>
      </c>
      <c r="N4880" s="9">
        <f t="shared" si="241"/>
        <v>0.19025059332051941</v>
      </c>
      <c r="O4880" s="9">
        <f t="shared" si="242"/>
        <v>6.8762813545840684E-2</v>
      </c>
    </row>
    <row r="4881" spans="1:15" x14ac:dyDescent="0.15">
      <c r="A4881">
        <f t="shared" si="243"/>
        <v>1</v>
      </c>
      <c r="B4881" s="3" t="s">
        <v>4880</v>
      </c>
      <c r="C4881" s="4">
        <v>28.674367183238001</v>
      </c>
      <c r="K4881" s="8">
        <v>36269</v>
      </c>
      <c r="L4881">
        <v>1289.48</v>
      </c>
      <c r="M4881">
        <v>1904.8018999999999</v>
      </c>
      <c r="N4881" s="9">
        <f t="shared" si="241"/>
        <v>0.14853213624055872</v>
      </c>
      <c r="O4881" s="9">
        <f t="shared" si="242"/>
        <v>4.4980300484202429E-2</v>
      </c>
    </row>
    <row r="4882" spans="1:15" x14ac:dyDescent="0.15">
      <c r="A4882">
        <f t="shared" si="243"/>
        <v>2</v>
      </c>
      <c r="B4882" s="3" t="s">
        <v>4881</v>
      </c>
      <c r="C4882" s="4">
        <v>28.555576157908899</v>
      </c>
      <c r="K4882" s="8">
        <v>36270</v>
      </c>
      <c r="L4882">
        <v>1306.17</v>
      </c>
      <c r="M4882">
        <v>1961.472</v>
      </c>
      <c r="N4882" s="9">
        <f t="shared" si="241"/>
        <v>0.1624349219062875</v>
      </c>
      <c r="O4882" s="9">
        <f t="shared" si="242"/>
        <v>8.4536140616278566E-2</v>
      </c>
    </row>
    <row r="4883" spans="1:15" x14ac:dyDescent="0.15">
      <c r="A4883">
        <f t="shared" si="243"/>
        <v>3</v>
      </c>
      <c r="B4883" s="3" t="s">
        <v>4882</v>
      </c>
      <c r="C4883" s="4">
        <v>31.630662306725402</v>
      </c>
      <c r="K4883" s="8">
        <v>36271</v>
      </c>
      <c r="L4883">
        <v>1336.12</v>
      </c>
      <c r="M4883">
        <v>2002.0209</v>
      </c>
      <c r="N4883" s="9">
        <f t="shared" si="241"/>
        <v>0.1859018168585298</v>
      </c>
      <c r="O4883" s="9">
        <f t="shared" si="242"/>
        <v>0.11470476222292758</v>
      </c>
    </row>
    <row r="4884" spans="1:15" x14ac:dyDescent="0.15">
      <c r="A4884">
        <f t="shared" si="243"/>
        <v>4</v>
      </c>
      <c r="B4884" s="3" t="s">
        <v>4883</v>
      </c>
      <c r="C4884" s="4">
        <v>32.5811308160485</v>
      </c>
      <c r="K4884" s="8">
        <v>36272</v>
      </c>
      <c r="L4884">
        <v>1358.82</v>
      </c>
      <c r="M4884">
        <v>2017.509</v>
      </c>
      <c r="N4884" s="9">
        <f t="shared" si="241"/>
        <v>0.20192120579546047</v>
      </c>
      <c r="O4884" s="9">
        <f t="shared" si="242"/>
        <v>0.11428534502870225</v>
      </c>
    </row>
    <row r="4885" spans="1:15" x14ac:dyDescent="0.15">
      <c r="A4885">
        <f t="shared" si="243"/>
        <v>5</v>
      </c>
      <c r="B4885" s="3" t="s">
        <v>4884</v>
      </c>
      <c r="C4885" s="4">
        <v>30.9665673137313</v>
      </c>
      <c r="K4885" s="8">
        <v>36273</v>
      </c>
      <c r="L4885">
        <v>1356.85</v>
      </c>
      <c r="M4885">
        <v>2032.8127999999999</v>
      </c>
      <c r="N4885" s="9">
        <f t="shared" si="241"/>
        <v>0.21192768716840238</v>
      </c>
      <c r="O4885" s="9">
        <f t="shared" si="242"/>
        <v>0.11315242529952596</v>
      </c>
    </row>
    <row r="4886" spans="1:15" x14ac:dyDescent="0.15">
      <c r="A4886">
        <f t="shared" si="243"/>
        <v>6</v>
      </c>
      <c r="B4886" s="3" t="s">
        <v>4885</v>
      </c>
      <c r="C4886" s="4">
        <v>34.909040592820801</v>
      </c>
      <c r="K4886" s="8">
        <v>36276</v>
      </c>
      <c r="L4886">
        <v>1360.04</v>
      </c>
      <c r="M4886">
        <v>1981.2095999999999</v>
      </c>
      <c r="N4886" s="9">
        <f t="shared" si="241"/>
        <v>0.22758371694196211</v>
      </c>
      <c r="O4886" s="9">
        <f t="shared" si="242"/>
        <v>9.1835231553422325E-2</v>
      </c>
    </row>
    <row r="4887" spans="1:15" x14ac:dyDescent="0.15">
      <c r="A4887">
        <f t="shared" si="243"/>
        <v>7</v>
      </c>
      <c r="B4887" s="3" t="s">
        <v>4886</v>
      </c>
      <c r="C4887" s="4">
        <v>34.909040592820801</v>
      </c>
      <c r="K4887" s="8">
        <v>36277</v>
      </c>
      <c r="L4887">
        <v>1362.8</v>
      </c>
      <c r="M4887">
        <v>1983.59</v>
      </c>
      <c r="N4887" s="9">
        <f t="shared" si="241"/>
        <v>0.25425663114105324</v>
      </c>
      <c r="O4887" s="9">
        <f t="shared" si="242"/>
        <v>8.3749758100108762E-2</v>
      </c>
    </row>
    <row r="4888" spans="1:15" x14ac:dyDescent="0.15">
      <c r="A4888">
        <f t="shared" si="243"/>
        <v>1</v>
      </c>
      <c r="B4888" s="3" t="s">
        <v>4887</v>
      </c>
      <c r="C4888" s="4">
        <v>36.542252322835303</v>
      </c>
      <c r="K4888" s="8">
        <v>36278</v>
      </c>
      <c r="L4888">
        <v>1350.91</v>
      </c>
      <c r="M4888">
        <v>1991.0205000000001</v>
      </c>
      <c r="N4888" s="9">
        <f t="shared" si="241"/>
        <v>0.24495212466938865</v>
      </c>
      <c r="O4888" s="9">
        <f t="shared" si="242"/>
        <v>8.2039075392728256E-2</v>
      </c>
    </row>
    <row r="4889" spans="1:15" x14ac:dyDescent="0.15">
      <c r="A4889">
        <f t="shared" si="243"/>
        <v>2</v>
      </c>
      <c r="B4889" s="3" t="s">
        <v>4888</v>
      </c>
      <c r="C4889" s="4">
        <v>37.4262477164446</v>
      </c>
      <c r="K4889" s="8">
        <v>36279</v>
      </c>
      <c r="L4889">
        <v>1342.83</v>
      </c>
      <c r="M4889">
        <v>2002.1869999999999</v>
      </c>
      <c r="N4889" s="9">
        <f t="shared" si="241"/>
        <v>0.22675449014269788</v>
      </c>
      <c r="O4889" s="9">
        <f t="shared" si="242"/>
        <v>8.2934897027486132E-2</v>
      </c>
    </row>
    <row r="4890" spans="1:15" x14ac:dyDescent="0.15">
      <c r="A4890">
        <f t="shared" si="243"/>
        <v>3</v>
      </c>
      <c r="B4890" s="3" t="s">
        <v>4889</v>
      </c>
      <c r="C4890" s="4">
        <v>33.830308706317702</v>
      </c>
      <c r="K4890" s="8">
        <v>36280</v>
      </c>
      <c r="L4890">
        <v>1335.18</v>
      </c>
      <c r="M4890">
        <v>2073.1536999999998</v>
      </c>
      <c r="N4890" s="9">
        <f t="shared" si="241"/>
        <v>0.20097144142118295</v>
      </c>
      <c r="O4890" s="9">
        <f t="shared" si="242"/>
        <v>0.11248826554097402</v>
      </c>
    </row>
    <row r="4891" spans="1:15" x14ac:dyDescent="0.15">
      <c r="A4891">
        <f t="shared" si="243"/>
        <v>4</v>
      </c>
      <c r="B4891" s="3" t="s">
        <v>4890</v>
      </c>
      <c r="C4891" s="4">
        <v>33.6028516099366</v>
      </c>
      <c r="K4891" s="8">
        <v>36283</v>
      </c>
      <c r="L4891">
        <v>1354.63</v>
      </c>
      <c r="M4891">
        <v>2027.7125000000001</v>
      </c>
      <c r="N4891" s="9">
        <f t="shared" si="241"/>
        <v>0.20841213202497788</v>
      </c>
      <c r="O4891" s="9">
        <f t="shared" si="242"/>
        <v>7.6505706421921893E-2</v>
      </c>
    </row>
    <row r="4892" spans="1:15" x14ac:dyDescent="0.15">
      <c r="A4892">
        <f t="shared" si="243"/>
        <v>5</v>
      </c>
      <c r="B4892" s="3" t="s">
        <v>4891</v>
      </c>
      <c r="C4892" s="4">
        <v>36.338036760697001</v>
      </c>
      <c r="K4892" s="8">
        <v>36284</v>
      </c>
      <c r="L4892">
        <v>1332</v>
      </c>
      <c r="M4892">
        <v>2031.6601000000001</v>
      </c>
      <c r="N4892" s="9">
        <f t="shared" si="241"/>
        <v>0.18709171442066896</v>
      </c>
      <c r="O4892" s="9">
        <f t="shared" si="242"/>
        <v>8.8583923662068909E-2</v>
      </c>
    </row>
    <row r="4893" spans="1:15" x14ac:dyDescent="0.15">
      <c r="A4893">
        <f t="shared" si="243"/>
        <v>6</v>
      </c>
      <c r="B4893" s="3" t="s">
        <v>4892</v>
      </c>
      <c r="C4893" s="4">
        <v>34.571846625160703</v>
      </c>
      <c r="K4893" s="8">
        <v>36285</v>
      </c>
      <c r="L4893">
        <v>1347.31</v>
      </c>
      <c r="M4893">
        <v>2039.962</v>
      </c>
      <c r="N4893" s="9">
        <f t="shared" si="241"/>
        <v>0.20780815777678163</v>
      </c>
      <c r="O4893" s="9">
        <f t="shared" si="242"/>
        <v>9.6626825937836225E-2</v>
      </c>
    </row>
    <row r="4894" spans="1:15" x14ac:dyDescent="0.15">
      <c r="A4894">
        <f t="shared" si="243"/>
        <v>7</v>
      </c>
      <c r="B4894" s="3" t="s">
        <v>4893</v>
      </c>
      <c r="C4894" s="4">
        <v>34.571846625160703</v>
      </c>
      <c r="K4894" s="8">
        <v>36286</v>
      </c>
      <c r="L4894">
        <v>1332.05</v>
      </c>
      <c r="M4894">
        <v>2040.6396999999999</v>
      </c>
      <c r="N4894" s="9">
        <f t="shared" si="241"/>
        <v>0.20556239365745932</v>
      </c>
      <c r="O4894" s="9">
        <f t="shared" si="242"/>
        <v>0.10106163564417781</v>
      </c>
    </row>
    <row r="4895" spans="1:15" x14ac:dyDescent="0.15">
      <c r="A4895">
        <f t="shared" si="243"/>
        <v>1</v>
      </c>
      <c r="B4895" s="3" t="s">
        <v>4894</v>
      </c>
      <c r="C4895" s="4">
        <v>35.065311049559298</v>
      </c>
      <c r="K4895" s="8">
        <v>36287</v>
      </c>
      <c r="L4895">
        <v>1345</v>
      </c>
      <c r="M4895">
        <v>1978.4978000000001</v>
      </c>
      <c r="N4895" s="9">
        <f t="shared" si="241"/>
        <v>0.22815347809412478</v>
      </c>
      <c r="O4895" s="9">
        <f t="shared" si="242"/>
        <v>6.6296901688609911E-2</v>
      </c>
    </row>
    <row r="4896" spans="1:15" x14ac:dyDescent="0.15">
      <c r="A4896">
        <f t="shared" si="243"/>
        <v>2</v>
      </c>
      <c r="B4896" s="3" t="s">
        <v>4895</v>
      </c>
      <c r="C4896" s="4">
        <v>34.430218469995197</v>
      </c>
      <c r="K4896" s="8">
        <v>36290</v>
      </c>
      <c r="L4896">
        <v>1340.3</v>
      </c>
      <c r="M4896">
        <v>1918.9604999999999</v>
      </c>
      <c r="N4896" s="9">
        <f t="shared" si="241"/>
        <v>0.20950421426895494</v>
      </c>
      <c r="O4896" s="9">
        <f t="shared" si="242"/>
        <v>3.1885543201054301E-2</v>
      </c>
    </row>
    <row r="4897" spans="1:15" x14ac:dyDescent="0.15">
      <c r="A4897">
        <f t="shared" si="243"/>
        <v>3</v>
      </c>
      <c r="B4897" s="3" t="s">
        <v>4896</v>
      </c>
      <c r="C4897" s="4">
        <v>35.230046228295699</v>
      </c>
      <c r="K4897" s="8">
        <v>36291</v>
      </c>
      <c r="L4897">
        <v>1355.61</v>
      </c>
      <c r="M4897">
        <v>1950.604</v>
      </c>
      <c r="N4897" s="9">
        <f t="shared" si="241"/>
        <v>0.22497831273042701</v>
      </c>
      <c r="O4897" s="9">
        <f t="shared" si="242"/>
        <v>5.3834255648018026E-2</v>
      </c>
    </row>
    <row r="4898" spans="1:15" x14ac:dyDescent="0.15">
      <c r="A4898">
        <f t="shared" si="243"/>
        <v>4</v>
      </c>
      <c r="B4898" s="3" t="s">
        <v>4897</v>
      </c>
      <c r="C4898" s="4">
        <v>36.192843382395601</v>
      </c>
      <c r="K4898" s="8">
        <v>36292</v>
      </c>
      <c r="L4898">
        <v>1364</v>
      </c>
      <c r="M4898">
        <v>1923.2885000000001</v>
      </c>
      <c r="N4898" s="9">
        <f t="shared" si="241"/>
        <v>0.22245225356025777</v>
      </c>
      <c r="O4898" s="9">
        <f t="shared" si="242"/>
        <v>5.0462194113116254E-2</v>
      </c>
    </row>
    <row r="4899" spans="1:15" x14ac:dyDescent="0.15">
      <c r="A4899">
        <f t="shared" si="243"/>
        <v>5</v>
      </c>
      <c r="B4899" s="3" t="s">
        <v>4898</v>
      </c>
      <c r="C4899" s="4">
        <v>38.763915939126399</v>
      </c>
      <c r="K4899" s="8">
        <v>36293</v>
      </c>
      <c r="L4899">
        <v>1367.56</v>
      </c>
      <c r="M4899">
        <v>1915.6631</v>
      </c>
      <c r="N4899" s="9">
        <f t="shared" si="241"/>
        <v>0.22227982053161255</v>
      </c>
      <c r="O4899" s="9">
        <f t="shared" si="242"/>
        <v>5.8564903816664904E-2</v>
      </c>
    </row>
    <row r="4900" spans="1:15" x14ac:dyDescent="0.15">
      <c r="A4900">
        <f t="shared" si="243"/>
        <v>6</v>
      </c>
      <c r="B4900" s="3" t="s">
        <v>4899</v>
      </c>
      <c r="C4900" s="4">
        <v>40.176387052278102</v>
      </c>
      <c r="K4900" s="8">
        <v>36294</v>
      </c>
      <c r="L4900">
        <v>1337.8</v>
      </c>
      <c r="M4900">
        <v>1889.1636000000001</v>
      </c>
      <c r="N4900" s="9">
        <f t="shared" si="241"/>
        <v>0.19727574572433482</v>
      </c>
      <c r="O4900" s="9">
        <f t="shared" si="242"/>
        <v>3.1402419300022855E-2</v>
      </c>
    </row>
    <row r="4901" spans="1:15" x14ac:dyDescent="0.15">
      <c r="A4901">
        <f t="shared" si="243"/>
        <v>7</v>
      </c>
      <c r="B4901" s="3" t="s">
        <v>4900</v>
      </c>
      <c r="C4901" s="4">
        <v>40.176387052278102</v>
      </c>
      <c r="K4901" s="8">
        <v>36297</v>
      </c>
      <c r="L4901">
        <v>1339.49</v>
      </c>
      <c r="M4901">
        <v>1867.3356000000001</v>
      </c>
      <c r="N4901" s="9">
        <f t="shared" si="241"/>
        <v>0.20813002263851432</v>
      </c>
      <c r="O4901" s="9">
        <f t="shared" si="242"/>
        <v>2.0033782962576296E-3</v>
      </c>
    </row>
    <row r="4902" spans="1:15" x14ac:dyDescent="0.15">
      <c r="A4902">
        <f t="shared" si="243"/>
        <v>1</v>
      </c>
      <c r="B4902" s="3" t="s">
        <v>4901</v>
      </c>
      <c r="C4902" s="4">
        <v>39.842170206212998</v>
      </c>
      <c r="K4902" s="8">
        <v>36298</v>
      </c>
      <c r="L4902">
        <v>1333.32</v>
      </c>
      <c r="M4902">
        <v>1915.8951999999999</v>
      </c>
      <c r="N4902" s="9">
        <f t="shared" si="241"/>
        <v>0.20572968475882147</v>
      </c>
      <c r="O4902" s="9">
        <f t="shared" si="242"/>
        <v>3.2018287330146E-2</v>
      </c>
    </row>
    <row r="4903" spans="1:15" x14ac:dyDescent="0.15">
      <c r="A4903">
        <f t="shared" si="243"/>
        <v>2</v>
      </c>
      <c r="B4903" s="3" t="s">
        <v>4902</v>
      </c>
      <c r="C4903" s="4">
        <v>39.486763316566503</v>
      </c>
      <c r="K4903" s="8">
        <v>36299</v>
      </c>
      <c r="L4903">
        <v>1344.23</v>
      </c>
      <c r="M4903">
        <v>1941.8196</v>
      </c>
      <c r="N4903" s="9">
        <f t="shared" si="241"/>
        <v>0.21154192804095473</v>
      </c>
      <c r="O4903" s="9">
        <f t="shared" si="242"/>
        <v>6.555225812158505E-2</v>
      </c>
    </row>
    <row r="4904" spans="1:15" x14ac:dyDescent="0.15">
      <c r="A4904">
        <f t="shared" si="243"/>
        <v>3</v>
      </c>
      <c r="B4904" s="3" t="s">
        <v>4903</v>
      </c>
      <c r="C4904" s="4">
        <v>42.171937588027198</v>
      </c>
      <c r="K4904" s="8">
        <v>36300</v>
      </c>
      <c r="L4904">
        <v>1338.83</v>
      </c>
      <c r="M4904">
        <v>1936.277</v>
      </c>
      <c r="N4904" s="9">
        <f t="shared" si="241"/>
        <v>0.19638803996211096</v>
      </c>
      <c r="O4904" s="9">
        <f t="shared" si="242"/>
        <v>7.2722508216011894E-2</v>
      </c>
    </row>
    <row r="4905" spans="1:15" x14ac:dyDescent="0.15">
      <c r="A4905">
        <f t="shared" si="243"/>
        <v>4</v>
      </c>
      <c r="B4905" s="3" t="s">
        <v>4904</v>
      </c>
      <c r="C4905" s="4">
        <v>43.257199329628001</v>
      </c>
      <c r="K4905" s="8">
        <v>36301</v>
      </c>
      <c r="L4905">
        <v>1330.29</v>
      </c>
      <c r="M4905">
        <v>1957.1921</v>
      </c>
      <c r="N4905" s="9">
        <f t="shared" si="241"/>
        <v>0.19347053757266908</v>
      </c>
      <c r="O4905" s="9">
        <f t="shared" si="242"/>
        <v>0.16424297489669759</v>
      </c>
    </row>
    <row r="4906" spans="1:15" x14ac:dyDescent="0.15">
      <c r="A4906">
        <f t="shared" si="243"/>
        <v>5</v>
      </c>
      <c r="B4906" s="3" t="s">
        <v>4905</v>
      </c>
      <c r="C4906" s="4">
        <v>42.695555640382203</v>
      </c>
      <c r="K4906" s="8">
        <v>36304</v>
      </c>
      <c r="L4906">
        <v>1306.6500000000001</v>
      </c>
      <c r="M4906">
        <v>2038.8710000000001</v>
      </c>
      <c r="N4906" s="9">
        <f t="shared" si="241"/>
        <v>0.17666393509054723</v>
      </c>
      <c r="O4906" s="9">
        <f t="shared" si="242"/>
        <v>0.15381000113803767</v>
      </c>
    </row>
    <row r="4907" spans="1:15" x14ac:dyDescent="0.15">
      <c r="A4907">
        <f t="shared" si="243"/>
        <v>6</v>
      </c>
      <c r="B4907" s="3" t="s">
        <v>4906</v>
      </c>
      <c r="C4907" s="4">
        <v>39.700963398857198</v>
      </c>
      <c r="K4907" s="8">
        <v>36305</v>
      </c>
      <c r="L4907">
        <v>1284.4000000000001</v>
      </c>
      <c r="M4907">
        <v>2056.2719999999999</v>
      </c>
      <c r="N4907" s="9">
        <f t="shared" si="241"/>
        <v>0.17401875651267806</v>
      </c>
      <c r="O4907" s="9">
        <f t="shared" si="242"/>
        <v>0.1667903664008823</v>
      </c>
    </row>
    <row r="4908" spans="1:15" x14ac:dyDescent="0.15">
      <c r="A4908">
        <f t="shared" si="243"/>
        <v>7</v>
      </c>
      <c r="B4908" s="3" t="s">
        <v>4907</v>
      </c>
      <c r="C4908" s="4">
        <v>39.700963398857198</v>
      </c>
      <c r="K4908" s="8">
        <v>36306</v>
      </c>
      <c r="L4908">
        <v>1304.76</v>
      </c>
      <c r="M4908">
        <v>2067.8924000000002</v>
      </c>
      <c r="N4908" s="9">
        <f t="shared" si="241"/>
        <v>0.19458355840802755</v>
      </c>
      <c r="O4908" s="9">
        <f t="shared" si="242"/>
        <v>0.19327826233025558</v>
      </c>
    </row>
    <row r="4909" spans="1:15" x14ac:dyDescent="0.15">
      <c r="A4909">
        <f t="shared" si="243"/>
        <v>1</v>
      </c>
      <c r="B4909" s="3" t="s">
        <v>4908</v>
      </c>
      <c r="C4909" s="4">
        <v>39.700963398857198</v>
      </c>
      <c r="K4909" s="8">
        <v>36307</v>
      </c>
      <c r="L4909">
        <v>1281.4100000000001</v>
      </c>
      <c r="M4909">
        <v>2070.8899000000001</v>
      </c>
      <c r="N4909" s="9">
        <f t="shared" si="241"/>
        <v>0.16746537900874658</v>
      </c>
      <c r="O4909" s="9">
        <f t="shared" si="242"/>
        <v>0.18070158954487048</v>
      </c>
    </row>
    <row r="4910" spans="1:15" x14ac:dyDescent="0.15">
      <c r="A4910">
        <f t="shared" si="243"/>
        <v>2</v>
      </c>
      <c r="B4910" s="3" t="s">
        <v>4909</v>
      </c>
      <c r="C4910" s="4">
        <v>41.064577697197301</v>
      </c>
      <c r="K4910" s="8">
        <v>36308</v>
      </c>
      <c r="L4910">
        <v>1301.8399999999999</v>
      </c>
      <c r="M4910">
        <v>2082.6918999999998</v>
      </c>
      <c r="N4910" s="9">
        <f t="shared" si="241"/>
        <v>0.19345079848187607</v>
      </c>
      <c r="O4910" s="9">
        <f t="shared" si="242"/>
        <v>0.15657480375303234</v>
      </c>
    </row>
    <row r="4911" spans="1:15" x14ac:dyDescent="0.15">
      <c r="A4911">
        <f t="shared" si="243"/>
        <v>3</v>
      </c>
      <c r="B4911" s="3" t="s">
        <v>4910</v>
      </c>
      <c r="C4911" s="4">
        <v>37.754684463515801</v>
      </c>
      <c r="K4911" s="8">
        <v>36312</v>
      </c>
      <c r="L4911">
        <v>1294.26</v>
      </c>
      <c r="M4911">
        <v>2099.4059000000002</v>
      </c>
      <c r="N4911" s="9">
        <f t="shared" si="241"/>
        <v>0.18632788868723527</v>
      </c>
      <c r="O4911" s="9">
        <f t="shared" si="242"/>
        <v>0.16365051783244811</v>
      </c>
    </row>
    <row r="4912" spans="1:15" x14ac:dyDescent="0.15">
      <c r="A4912">
        <f t="shared" si="243"/>
        <v>4</v>
      </c>
      <c r="B4912" s="3" t="s">
        <v>4911</v>
      </c>
      <c r="C4912" s="4">
        <v>38.1467152379265</v>
      </c>
      <c r="K4912" s="8">
        <v>36313</v>
      </c>
      <c r="L4912">
        <v>1294.81</v>
      </c>
      <c r="M4912">
        <v>2084.2224000000001</v>
      </c>
      <c r="N4912" s="9">
        <f t="shared" si="241"/>
        <v>0.18440021221712</v>
      </c>
      <c r="O4912" s="9">
        <f t="shared" si="242"/>
        <v>0.15261633131728103</v>
      </c>
    </row>
    <row r="4913" spans="1:15" x14ac:dyDescent="0.15">
      <c r="A4913">
        <f t="shared" si="243"/>
        <v>5</v>
      </c>
      <c r="B4913" s="3" t="s">
        <v>4912</v>
      </c>
      <c r="C4913" s="4">
        <v>39.107489254147602</v>
      </c>
      <c r="K4913" s="8">
        <v>36314</v>
      </c>
      <c r="L4913">
        <v>1299.54</v>
      </c>
      <c r="M4913">
        <v>2087.4344000000001</v>
      </c>
      <c r="N4913" s="9">
        <f t="shared" si="241"/>
        <v>0.20024382810118868</v>
      </c>
      <c r="O4913" s="9">
        <f t="shared" si="242"/>
        <v>0.16012314420314233</v>
      </c>
    </row>
    <row r="4914" spans="1:15" x14ac:dyDescent="0.15">
      <c r="A4914">
        <f t="shared" si="243"/>
        <v>6</v>
      </c>
      <c r="B4914" s="3" t="s">
        <v>4913</v>
      </c>
      <c r="C4914" s="4">
        <v>37.290662113344602</v>
      </c>
      <c r="K4914" s="8">
        <v>36315</v>
      </c>
      <c r="L4914">
        <v>1327.75</v>
      </c>
      <c r="M4914">
        <v>2073.8467000000001</v>
      </c>
      <c r="N4914" s="9">
        <f t="shared" si="241"/>
        <v>0.21274535772677039</v>
      </c>
      <c r="O4914" s="9">
        <f t="shared" si="242"/>
        <v>0.16538043886279241</v>
      </c>
    </row>
    <row r="4915" spans="1:15" x14ac:dyDescent="0.15">
      <c r="A4915">
        <f t="shared" si="243"/>
        <v>7</v>
      </c>
      <c r="B4915" s="3" t="s">
        <v>4914</v>
      </c>
      <c r="C4915" s="4">
        <v>37.290662113344602</v>
      </c>
      <c r="K4915" s="8">
        <v>36318</v>
      </c>
      <c r="L4915">
        <v>1334.52</v>
      </c>
      <c r="M4915">
        <v>2079.6037999999999</v>
      </c>
      <c r="N4915" s="9">
        <f t="shared" si="241"/>
        <v>0.19810389097373116</v>
      </c>
      <c r="O4915" s="9">
        <f t="shared" si="242"/>
        <v>0.17660380010196541</v>
      </c>
    </row>
    <row r="4916" spans="1:15" x14ac:dyDescent="0.15">
      <c r="A4916">
        <f t="shared" si="243"/>
        <v>1</v>
      </c>
      <c r="B4916" s="3" t="s">
        <v>4915</v>
      </c>
      <c r="C4916" s="4">
        <v>36.920312944857798</v>
      </c>
      <c r="K4916" s="8">
        <v>36319</v>
      </c>
      <c r="L4916">
        <v>1317.33</v>
      </c>
      <c r="M4916">
        <v>2114.5898000000002</v>
      </c>
      <c r="N4916" s="9">
        <f t="shared" si="241"/>
        <v>0.18069945864553816</v>
      </c>
      <c r="O4916" s="9">
        <f t="shared" si="242"/>
        <v>0.19296617073275324</v>
      </c>
    </row>
    <row r="4917" spans="1:15" x14ac:dyDescent="0.15">
      <c r="A4917">
        <f t="shared" si="243"/>
        <v>2</v>
      </c>
      <c r="B4917" s="3" t="s">
        <v>4916</v>
      </c>
      <c r="C4917" s="4">
        <v>39.2507699883176</v>
      </c>
      <c r="K4917" s="8">
        <v>36320</v>
      </c>
      <c r="L4917">
        <v>1318.64</v>
      </c>
      <c r="M4917">
        <v>2139.4106000000002</v>
      </c>
      <c r="N4917" s="9">
        <f t="shared" si="241"/>
        <v>0.17903094571758116</v>
      </c>
      <c r="O4917" s="9">
        <f t="shared" si="242"/>
        <v>0.23042727948550756</v>
      </c>
    </row>
    <row r="4918" spans="1:15" x14ac:dyDescent="0.15">
      <c r="A4918">
        <f t="shared" si="243"/>
        <v>3</v>
      </c>
      <c r="B4918" s="3" t="s">
        <v>4917</v>
      </c>
      <c r="C4918" s="4">
        <v>38.829018925469697</v>
      </c>
      <c r="K4918" s="8">
        <v>36321</v>
      </c>
      <c r="L4918">
        <v>1302.82</v>
      </c>
      <c r="M4918">
        <v>2164.5963000000002</v>
      </c>
      <c r="N4918" s="9">
        <f t="shared" si="241"/>
        <v>0.17130578631279891</v>
      </c>
      <c r="O4918" s="9">
        <f t="shared" si="242"/>
        <v>0.23029025714849549</v>
      </c>
    </row>
    <row r="4919" spans="1:15" x14ac:dyDescent="0.15">
      <c r="A4919">
        <f t="shared" si="243"/>
        <v>4</v>
      </c>
      <c r="B4919" s="3" t="s">
        <v>4918</v>
      </c>
      <c r="C4919" s="4">
        <v>40.811432117916198</v>
      </c>
      <c r="K4919" s="8">
        <v>36322</v>
      </c>
      <c r="L4919">
        <v>1293.6400000000001</v>
      </c>
      <c r="M4919">
        <v>2163.1747</v>
      </c>
      <c r="N4919" s="9">
        <f t="shared" si="241"/>
        <v>0.18185970874673418</v>
      </c>
      <c r="O4919" s="9">
        <f t="shared" si="242"/>
        <v>0.2139284997178954</v>
      </c>
    </row>
    <row r="4920" spans="1:15" x14ac:dyDescent="0.15">
      <c r="A4920">
        <f t="shared" si="243"/>
        <v>5</v>
      </c>
      <c r="B4920" s="3" t="s">
        <v>4919</v>
      </c>
      <c r="C4920" s="4">
        <v>39.164543474706399</v>
      </c>
      <c r="K4920" s="8">
        <v>36325</v>
      </c>
      <c r="L4920">
        <v>1294</v>
      </c>
      <c r="M4920">
        <v>2178.7310000000002</v>
      </c>
      <c r="N4920" s="9">
        <f t="shared" si="241"/>
        <v>0.17760547486440248</v>
      </c>
      <c r="O4920" s="9">
        <f t="shared" si="242"/>
        <v>0.1995541446161504</v>
      </c>
    </row>
    <row r="4921" spans="1:15" x14ac:dyDescent="0.15">
      <c r="A4921">
        <f t="shared" si="243"/>
        <v>6</v>
      </c>
      <c r="B4921" s="3" t="s">
        <v>4920</v>
      </c>
      <c r="C4921" s="4">
        <v>38.520682614928099</v>
      </c>
      <c r="K4921" s="8">
        <v>36326</v>
      </c>
      <c r="L4921">
        <v>1301.1600000000001</v>
      </c>
      <c r="M4921">
        <v>2208.4810000000002</v>
      </c>
      <c r="N4921" s="9">
        <f t="shared" si="241"/>
        <v>0.20812248725638582</v>
      </c>
      <c r="O4921" s="9">
        <f t="shared" si="242"/>
        <v>0.22612165141269758</v>
      </c>
    </row>
    <row r="4922" spans="1:15" x14ac:dyDescent="0.15">
      <c r="A4922">
        <f t="shared" si="243"/>
        <v>7</v>
      </c>
      <c r="B4922" s="3" t="s">
        <v>4921</v>
      </c>
      <c r="C4922" s="4">
        <v>38.520682614928099</v>
      </c>
      <c r="K4922" s="8">
        <v>36327</v>
      </c>
      <c r="L4922">
        <v>1330.41</v>
      </c>
      <c r="M4922">
        <v>2222.6320999999998</v>
      </c>
      <c r="N4922" s="9">
        <f t="shared" si="241"/>
        <v>0.2232642815766972</v>
      </c>
      <c r="O4922" s="9">
        <f t="shared" si="242"/>
        <v>0.22548336725060159</v>
      </c>
    </row>
    <row r="4923" spans="1:15" x14ac:dyDescent="0.15">
      <c r="A4923">
        <f t="shared" si="243"/>
        <v>1</v>
      </c>
      <c r="B4923" s="3" t="s">
        <v>4922</v>
      </c>
      <c r="C4923" s="4">
        <v>39.859726819547497</v>
      </c>
      <c r="K4923" s="8">
        <v>36328</v>
      </c>
      <c r="L4923">
        <v>1339.9</v>
      </c>
      <c r="M4923">
        <v>2201.9205000000002</v>
      </c>
      <c r="N4923" s="9">
        <f t="shared" si="241"/>
        <v>0.21026817570069833</v>
      </c>
      <c r="O4923" s="9">
        <f t="shared" si="242"/>
        <v>0.19583414343793559</v>
      </c>
    </row>
    <row r="4924" spans="1:15" x14ac:dyDescent="0.15">
      <c r="A4924">
        <f t="shared" si="243"/>
        <v>2</v>
      </c>
      <c r="B4924" s="3" t="s">
        <v>4923</v>
      </c>
      <c r="C4924" s="4">
        <v>40.086536259193203</v>
      </c>
      <c r="K4924" s="8">
        <v>36329</v>
      </c>
      <c r="L4924">
        <v>1342.84</v>
      </c>
      <c r="M4924">
        <v>2198.5230999999999</v>
      </c>
      <c r="N4924" s="9">
        <f t="shared" si="241"/>
        <v>0.21373500727604688</v>
      </c>
      <c r="O4924" s="9">
        <f t="shared" si="242"/>
        <v>0.18887766206973922</v>
      </c>
    </row>
    <row r="4925" spans="1:15" x14ac:dyDescent="0.15">
      <c r="A4925">
        <f t="shared" si="243"/>
        <v>3</v>
      </c>
      <c r="B4925" s="3" t="s">
        <v>4924</v>
      </c>
      <c r="C4925" s="4">
        <v>42.548985035613597</v>
      </c>
      <c r="K4925" s="8">
        <v>36332</v>
      </c>
      <c r="L4925">
        <v>1349</v>
      </c>
      <c r="M4925">
        <v>2184.3179</v>
      </c>
      <c r="N4925" s="9">
        <f t="shared" si="241"/>
        <v>0.22563939490301177</v>
      </c>
      <c r="O4925" s="9">
        <f t="shared" si="242"/>
        <v>0.2016484062679289</v>
      </c>
    </row>
    <row r="4926" spans="1:15" x14ac:dyDescent="0.15">
      <c r="A4926">
        <f t="shared" si="243"/>
        <v>4</v>
      </c>
      <c r="B4926" s="3" t="s">
        <v>4925</v>
      </c>
      <c r="C4926" s="4">
        <v>41.626154678757203</v>
      </c>
      <c r="K4926" s="8">
        <v>36333</v>
      </c>
      <c r="L4926">
        <v>1335.88</v>
      </c>
      <c r="M4926">
        <v>2178.1536999999998</v>
      </c>
      <c r="N4926" s="9">
        <f t="shared" si="241"/>
        <v>0.21090272930811005</v>
      </c>
      <c r="O4926" s="9">
        <f t="shared" si="242"/>
        <v>0.19289732890908073</v>
      </c>
    </row>
    <row r="4927" spans="1:15" x14ac:dyDescent="0.15">
      <c r="A4927">
        <f t="shared" si="243"/>
        <v>5</v>
      </c>
      <c r="B4927" s="3" t="s">
        <v>4926</v>
      </c>
      <c r="C4927" s="4">
        <v>43.197362374925603</v>
      </c>
      <c r="K4927" s="8">
        <v>36334</v>
      </c>
      <c r="L4927">
        <v>1333.06</v>
      </c>
      <c r="M4927">
        <v>2193.9081000000001</v>
      </c>
      <c r="N4927" s="9">
        <f t="shared" si="241"/>
        <v>0.19077437047226864</v>
      </c>
      <c r="O4927" s="9">
        <f t="shared" si="242"/>
        <v>0.20024365857469428</v>
      </c>
    </row>
    <row r="4928" spans="1:15" x14ac:dyDescent="0.15">
      <c r="A4928">
        <f t="shared" si="243"/>
        <v>6</v>
      </c>
      <c r="B4928" s="3" t="s">
        <v>4927</v>
      </c>
      <c r="C4928" s="4">
        <v>42.020807030026397</v>
      </c>
      <c r="K4928" s="8">
        <v>36335</v>
      </c>
      <c r="L4928">
        <v>1315.78</v>
      </c>
      <c r="M4928">
        <v>2213.7402999999999</v>
      </c>
      <c r="N4928" s="9">
        <f t="shared" si="241"/>
        <v>0.16144693171386182</v>
      </c>
      <c r="O4928" s="9">
        <f t="shared" si="242"/>
        <v>0.21109346230420534</v>
      </c>
    </row>
    <row r="4929" spans="1:15" x14ac:dyDescent="0.15">
      <c r="A4929">
        <f t="shared" si="243"/>
        <v>7</v>
      </c>
      <c r="B4929" s="3" t="s">
        <v>4928</v>
      </c>
      <c r="C4929" s="4">
        <v>42.020807030026397</v>
      </c>
      <c r="K4929" s="8">
        <v>36336</v>
      </c>
      <c r="L4929">
        <v>1315.31</v>
      </c>
      <c r="M4929">
        <v>2220.4953999999998</v>
      </c>
      <c r="N4929" s="9">
        <f t="shared" si="241"/>
        <v>0.16473328138282795</v>
      </c>
      <c r="O4929" s="9">
        <f t="shared" si="242"/>
        <v>0.20997663631356378</v>
      </c>
    </row>
    <row r="4930" spans="1:15" x14ac:dyDescent="0.15">
      <c r="A4930">
        <f t="shared" si="243"/>
        <v>1</v>
      </c>
      <c r="B4930" s="3" t="s">
        <v>4929</v>
      </c>
      <c r="C4930" s="4">
        <v>40.844937790499102</v>
      </c>
      <c r="K4930" s="8">
        <v>36339</v>
      </c>
      <c r="L4930">
        <v>1331.35</v>
      </c>
      <c r="M4930">
        <v>2230.8220999999999</v>
      </c>
      <c r="N4930" s="9">
        <f t="shared" ref="N4930:N4993" si="244">L4930/L4678-1</f>
        <v>0.1748588069184609</v>
      </c>
      <c r="O4930" s="9">
        <f t="shared" ref="O4930:O4993" si="245">M4930/M4678-1</f>
        <v>0.19141320458137301</v>
      </c>
    </row>
    <row r="4931" spans="1:15" x14ac:dyDescent="0.15">
      <c r="A4931">
        <f t="shared" si="243"/>
        <v>2</v>
      </c>
      <c r="B4931" s="3" t="s">
        <v>4930</v>
      </c>
      <c r="C4931" s="4">
        <v>43.742287897797297</v>
      </c>
      <c r="K4931" s="8">
        <v>36340</v>
      </c>
      <c r="L4931">
        <v>1351.45</v>
      </c>
      <c r="M4931">
        <v>2246.8081999999999</v>
      </c>
      <c r="N4931" s="9">
        <f t="shared" si="244"/>
        <v>0.18705478308988233</v>
      </c>
      <c r="O4931" s="9">
        <f t="shared" si="245"/>
        <v>0.20375350274221526</v>
      </c>
    </row>
    <row r="4932" spans="1:15" x14ac:dyDescent="0.15">
      <c r="A4932">
        <f t="shared" ref="A4932:A4995" si="246">WEEKDAY(B4932,2)</f>
        <v>3</v>
      </c>
      <c r="B4932" s="3" t="s">
        <v>4931</v>
      </c>
      <c r="C4932" s="4">
        <v>42.845148909473401</v>
      </c>
      <c r="K4932" s="8">
        <v>36341</v>
      </c>
      <c r="L4932">
        <v>1372.71</v>
      </c>
      <c r="M4932">
        <v>2268.14</v>
      </c>
      <c r="N4932" s="9">
        <f t="shared" si="244"/>
        <v>0.21067346362802519</v>
      </c>
      <c r="O4932" s="9">
        <f t="shared" si="245"/>
        <v>0.20855216341728466</v>
      </c>
    </row>
    <row r="4933" spans="1:15" x14ac:dyDescent="0.15">
      <c r="A4933">
        <f t="shared" si="246"/>
        <v>4</v>
      </c>
      <c r="B4933" s="3" t="s">
        <v>4932</v>
      </c>
      <c r="C4933" s="4">
        <v>40.047933099669798</v>
      </c>
      <c r="K4933" s="8">
        <v>36342</v>
      </c>
      <c r="L4933">
        <v>1380.96</v>
      </c>
      <c r="M4933">
        <v>2316.2469000000001</v>
      </c>
      <c r="N4933" s="9">
        <f t="shared" si="244"/>
        <v>0.20234032179424677</v>
      </c>
      <c r="O4933" s="9">
        <f t="shared" si="245"/>
        <v>0.23879627936499315</v>
      </c>
    </row>
    <row r="4934" spans="1:15" x14ac:dyDescent="0.15">
      <c r="A4934">
        <f t="shared" si="246"/>
        <v>5</v>
      </c>
      <c r="B4934" s="3" t="s">
        <v>4933</v>
      </c>
      <c r="C4934" s="4">
        <v>37.0643706595297</v>
      </c>
      <c r="K4934" s="8">
        <v>36343</v>
      </c>
      <c r="L4934">
        <v>1391.22</v>
      </c>
      <c r="M4934">
        <v>2306.2242000000001</v>
      </c>
      <c r="N4934" s="9">
        <f t="shared" si="244"/>
        <v>0.21353430679855534</v>
      </c>
      <c r="O4934" s="9">
        <f t="shared" si="245"/>
        <v>0.22002388284634899</v>
      </c>
    </row>
    <row r="4935" spans="1:15" x14ac:dyDescent="0.15">
      <c r="A4935">
        <f t="shared" si="246"/>
        <v>6</v>
      </c>
      <c r="B4935" s="3" t="s">
        <v>4934</v>
      </c>
      <c r="C4935" s="4">
        <v>36.836289493597398</v>
      </c>
      <c r="K4935" s="8">
        <v>36347</v>
      </c>
      <c r="L4935">
        <v>1388.12</v>
      </c>
      <c r="M4935">
        <v>2313.9942000000001</v>
      </c>
      <c r="N4935" s="9">
        <f t="shared" si="244"/>
        <v>0.19941589693518691</v>
      </c>
      <c r="O4935" s="9">
        <f t="shared" si="245"/>
        <v>0.2258182768056114</v>
      </c>
    </row>
    <row r="4936" spans="1:15" x14ac:dyDescent="0.15">
      <c r="A4936">
        <f t="shared" si="246"/>
        <v>7</v>
      </c>
      <c r="B4936" s="3" t="s">
        <v>4935</v>
      </c>
      <c r="C4936" s="4">
        <v>36.836289493597398</v>
      </c>
      <c r="K4936" s="8">
        <v>36348</v>
      </c>
      <c r="L4936">
        <v>1395.86</v>
      </c>
      <c r="M4936">
        <v>2313.9942000000001</v>
      </c>
      <c r="N4936" s="9">
        <f t="shared" si="244"/>
        <v>0.20889266104307747</v>
      </c>
      <c r="O4936" s="9">
        <f t="shared" si="245"/>
        <v>0.23409608022049966</v>
      </c>
    </row>
    <row r="4937" spans="1:15" x14ac:dyDescent="0.15">
      <c r="A4937">
        <f t="shared" si="246"/>
        <v>1</v>
      </c>
      <c r="B4937" s="3" t="s">
        <v>4936</v>
      </c>
      <c r="C4937" s="4">
        <v>34.875922949245698</v>
      </c>
      <c r="K4937" s="8">
        <v>36349</v>
      </c>
      <c r="L4937">
        <v>1394.42</v>
      </c>
      <c r="M4937">
        <v>2325.0263</v>
      </c>
      <c r="N4937" s="9">
        <f t="shared" si="244"/>
        <v>0.19551089696325374</v>
      </c>
      <c r="O4937" s="9">
        <f t="shared" si="245"/>
        <v>0.24755665439460417</v>
      </c>
    </row>
    <row r="4938" spans="1:15" x14ac:dyDescent="0.15">
      <c r="A4938">
        <f t="shared" si="246"/>
        <v>2</v>
      </c>
      <c r="B4938" s="3" t="s">
        <v>4937</v>
      </c>
      <c r="C4938" s="4">
        <v>30.991243086941399</v>
      </c>
      <c r="K4938" s="8">
        <v>36350</v>
      </c>
      <c r="L4938">
        <v>1403.28</v>
      </c>
      <c r="M4938">
        <v>2269.0708</v>
      </c>
      <c r="N4938" s="9">
        <f t="shared" si="244"/>
        <v>0.21122773097638459</v>
      </c>
      <c r="O4938" s="9">
        <f t="shared" si="245"/>
        <v>0.23613271521725587</v>
      </c>
    </row>
    <row r="4939" spans="1:15" x14ac:dyDescent="0.15">
      <c r="A4939">
        <f t="shared" si="246"/>
        <v>3</v>
      </c>
      <c r="B4939" s="3" t="s">
        <v>4938</v>
      </c>
      <c r="C4939" s="4">
        <v>31.978140051871101</v>
      </c>
      <c r="K4939" s="8">
        <v>36353</v>
      </c>
      <c r="L4939">
        <v>1399.1</v>
      </c>
      <c r="M4939">
        <v>2291.8562999999999</v>
      </c>
      <c r="N4939" s="9">
        <f t="shared" si="244"/>
        <v>0.20163527522266023</v>
      </c>
      <c r="O4939" s="9">
        <f t="shared" si="245"/>
        <v>0.25056607759965299</v>
      </c>
    </row>
    <row r="4940" spans="1:15" x14ac:dyDescent="0.15">
      <c r="A4940">
        <f t="shared" si="246"/>
        <v>4</v>
      </c>
      <c r="B4940" s="3" t="s">
        <v>4939</v>
      </c>
      <c r="C4940" s="4">
        <v>30.662471875778099</v>
      </c>
      <c r="K4940" s="8">
        <v>36354</v>
      </c>
      <c r="L4940">
        <v>1393.56</v>
      </c>
      <c r="M4940">
        <v>2284.5178000000001</v>
      </c>
      <c r="N4940" s="9">
        <f t="shared" si="244"/>
        <v>0.19599378642109855</v>
      </c>
      <c r="O4940" s="9">
        <f t="shared" si="245"/>
        <v>0.2336029419189487</v>
      </c>
    </row>
    <row r="4941" spans="1:15" x14ac:dyDescent="0.15">
      <c r="A4941">
        <f t="shared" si="246"/>
        <v>5</v>
      </c>
      <c r="B4941" s="3" t="s">
        <v>4940</v>
      </c>
      <c r="C4941" s="4">
        <v>28.9568434990315</v>
      </c>
      <c r="K4941" s="8">
        <v>36355</v>
      </c>
      <c r="L4941">
        <v>1398.17</v>
      </c>
      <c r="M4941">
        <v>2243.3987999999999</v>
      </c>
      <c r="N4941" s="9">
        <f t="shared" si="244"/>
        <v>0.18732485266393795</v>
      </c>
      <c r="O4941" s="9">
        <f t="shared" si="245"/>
        <v>0.20558004262577345</v>
      </c>
    </row>
    <row r="4942" spans="1:15" x14ac:dyDescent="0.15">
      <c r="A4942">
        <f t="shared" si="246"/>
        <v>6</v>
      </c>
      <c r="B4942" s="3" t="s">
        <v>4941</v>
      </c>
      <c r="C4942" s="4">
        <v>26.059934330028899</v>
      </c>
      <c r="K4942" s="8">
        <v>36356</v>
      </c>
      <c r="L4942">
        <v>1409.62</v>
      </c>
      <c r="M4942">
        <v>2295.2955999999999</v>
      </c>
      <c r="N4942" s="9">
        <f t="shared" si="244"/>
        <v>0.19987061737642686</v>
      </c>
      <c r="O4942" s="9">
        <f t="shared" si="245"/>
        <v>0.23657824088986823</v>
      </c>
    </row>
    <row r="4943" spans="1:15" x14ac:dyDescent="0.15">
      <c r="A4943">
        <f t="shared" si="246"/>
        <v>7</v>
      </c>
      <c r="B4943" s="3" t="s">
        <v>4942</v>
      </c>
      <c r="C4943" s="4">
        <v>26.059934330028899</v>
      </c>
      <c r="K4943" s="8">
        <v>36357</v>
      </c>
      <c r="L4943">
        <v>1418.78</v>
      </c>
      <c r="M4943">
        <v>2316.7087999999999</v>
      </c>
      <c r="N4943" s="9">
        <f t="shared" si="244"/>
        <v>0.19830403973006527</v>
      </c>
      <c r="O4943" s="9">
        <f t="shared" si="245"/>
        <v>0.2614470425666926</v>
      </c>
    </row>
    <row r="4944" spans="1:15" x14ac:dyDescent="0.15">
      <c r="A4944">
        <f t="shared" si="246"/>
        <v>1</v>
      </c>
      <c r="B4944" s="3" t="s">
        <v>4943</v>
      </c>
      <c r="C4944" s="4">
        <v>24.428469505532899</v>
      </c>
      <c r="K4944" s="8">
        <v>36360</v>
      </c>
      <c r="L4944">
        <v>1407.65</v>
      </c>
      <c r="M4944">
        <v>2304.5196999999998</v>
      </c>
      <c r="N4944" s="9">
        <f t="shared" si="244"/>
        <v>0.1861386138613863</v>
      </c>
      <c r="O4944" s="9">
        <f t="shared" si="245"/>
        <v>0.26609217138143015</v>
      </c>
    </row>
    <row r="4945" spans="1:15" x14ac:dyDescent="0.15">
      <c r="A4945">
        <f t="shared" si="246"/>
        <v>2</v>
      </c>
      <c r="B4945" s="3" t="s">
        <v>4944</v>
      </c>
      <c r="C4945" s="4">
        <v>28.800131336152301</v>
      </c>
      <c r="K4945" s="8">
        <v>36361</v>
      </c>
      <c r="L4945">
        <v>1377.1</v>
      </c>
      <c r="M4945">
        <v>2308.8081999999999</v>
      </c>
      <c r="N4945" s="9">
        <f t="shared" si="244"/>
        <v>0.1629929904568872</v>
      </c>
      <c r="O4945" s="9">
        <f t="shared" si="245"/>
        <v>0.25921965527566337</v>
      </c>
    </row>
    <row r="4946" spans="1:15" x14ac:dyDescent="0.15">
      <c r="A4946">
        <f t="shared" si="246"/>
        <v>3</v>
      </c>
      <c r="B4946" s="3" t="s">
        <v>4945</v>
      </c>
      <c r="C4946" s="4">
        <v>26.949341684461402</v>
      </c>
      <c r="K4946" s="8">
        <v>36362</v>
      </c>
      <c r="L4946">
        <v>1379.29</v>
      </c>
      <c r="M4946">
        <v>2272.8325</v>
      </c>
      <c r="N4946" s="9">
        <f t="shared" si="244"/>
        <v>0.18386878041662746</v>
      </c>
      <c r="O4946" s="9">
        <f t="shared" si="245"/>
        <v>0.25880696735927189</v>
      </c>
    </row>
    <row r="4947" spans="1:15" x14ac:dyDescent="0.15">
      <c r="A4947">
        <f t="shared" si="246"/>
        <v>4</v>
      </c>
      <c r="B4947" s="3" t="s">
        <v>4946</v>
      </c>
      <c r="C4947" s="4">
        <v>29.732116073810399</v>
      </c>
      <c r="K4947" s="8">
        <v>36363</v>
      </c>
      <c r="L4947">
        <v>1360.97</v>
      </c>
      <c r="M4947">
        <v>2276.1066999999998</v>
      </c>
      <c r="N4947" s="9">
        <f t="shared" si="244"/>
        <v>0.16913785994089769</v>
      </c>
      <c r="O4947" s="9">
        <f t="shared" si="245"/>
        <v>0.26927761636822933</v>
      </c>
    </row>
    <row r="4948" spans="1:15" x14ac:dyDescent="0.15">
      <c r="A4948">
        <f t="shared" si="246"/>
        <v>5</v>
      </c>
      <c r="B4948" s="3" t="s">
        <v>4947</v>
      </c>
      <c r="C4948" s="4">
        <v>29.794891843933598</v>
      </c>
      <c r="K4948" s="8">
        <v>36364</v>
      </c>
      <c r="L4948">
        <v>1356.94</v>
      </c>
      <c r="M4948">
        <v>2226.8272999999999</v>
      </c>
      <c r="N4948" s="9">
        <f t="shared" si="244"/>
        <v>0.1905593331871025</v>
      </c>
      <c r="O4948" s="9">
        <f t="shared" si="245"/>
        <v>0.24179681357104221</v>
      </c>
    </row>
    <row r="4949" spans="1:15" x14ac:dyDescent="0.15">
      <c r="A4949">
        <f t="shared" si="246"/>
        <v>6</v>
      </c>
      <c r="B4949" s="3" t="s">
        <v>4948</v>
      </c>
      <c r="C4949" s="4">
        <v>30.5463269413384</v>
      </c>
      <c r="K4949" s="8">
        <v>36367</v>
      </c>
      <c r="L4949">
        <v>1347.76</v>
      </c>
      <c r="M4949">
        <v>2269.0544</v>
      </c>
      <c r="N4949" s="9">
        <f t="shared" si="244"/>
        <v>0.18141654978962141</v>
      </c>
      <c r="O4949" s="9">
        <f t="shared" si="245"/>
        <v>0.26025573080472153</v>
      </c>
    </row>
    <row r="4950" spans="1:15" x14ac:dyDescent="0.15">
      <c r="A4950">
        <f t="shared" si="246"/>
        <v>7</v>
      </c>
      <c r="B4950" s="3" t="s">
        <v>4949</v>
      </c>
      <c r="C4950" s="4">
        <v>30.5463269413384</v>
      </c>
      <c r="K4950" s="8">
        <v>36368</v>
      </c>
      <c r="L4950">
        <v>1362.84</v>
      </c>
      <c r="M4950">
        <v>2267.3993</v>
      </c>
      <c r="N4950" s="9">
        <f t="shared" si="244"/>
        <v>0.18789822796726141</v>
      </c>
      <c r="O4950" s="9">
        <f t="shared" si="245"/>
        <v>0.23660631796182963</v>
      </c>
    </row>
    <row r="4951" spans="1:15" x14ac:dyDescent="0.15">
      <c r="A4951">
        <f t="shared" si="246"/>
        <v>1</v>
      </c>
      <c r="B4951" s="3" t="s">
        <v>4950</v>
      </c>
      <c r="C4951" s="4">
        <v>32.266237519070899</v>
      </c>
      <c r="K4951" s="8">
        <v>36369</v>
      </c>
      <c r="L4951">
        <v>1365.4</v>
      </c>
      <c r="M4951">
        <v>2302.7301000000002</v>
      </c>
      <c r="N4951" s="9">
        <f t="shared" si="244"/>
        <v>0.20806200453001145</v>
      </c>
      <c r="O4951" s="9">
        <f t="shared" si="245"/>
        <v>0.23313879980057561</v>
      </c>
    </row>
    <row r="4952" spans="1:15" x14ac:dyDescent="0.15">
      <c r="A4952">
        <f t="shared" si="246"/>
        <v>2</v>
      </c>
      <c r="B4952" s="3" t="s">
        <v>4951</v>
      </c>
      <c r="C4952" s="4">
        <v>35.201473545127698</v>
      </c>
      <c r="K4952" s="8">
        <v>36370</v>
      </c>
      <c r="L4952">
        <v>1341.03</v>
      </c>
      <c r="M4952">
        <v>2318.4522999999999</v>
      </c>
      <c r="N4952" s="9">
        <f t="shared" si="244"/>
        <v>0.19180419654997727</v>
      </c>
      <c r="O4952" s="9">
        <f t="shared" si="245"/>
        <v>0.24205128413923327</v>
      </c>
    </row>
    <row r="4953" spans="1:15" x14ac:dyDescent="0.15">
      <c r="A4953">
        <f t="shared" si="246"/>
        <v>3</v>
      </c>
      <c r="B4953" s="3" t="s">
        <v>4952</v>
      </c>
      <c r="C4953" s="4">
        <v>33.496847841040299</v>
      </c>
      <c r="K4953" s="8">
        <v>36371</v>
      </c>
      <c r="L4953">
        <v>1328.72</v>
      </c>
      <c r="M4953">
        <v>2347.404</v>
      </c>
      <c r="N4953" s="9">
        <f t="shared" si="244"/>
        <v>0.16253554398705106</v>
      </c>
      <c r="O4953" s="9">
        <f t="shared" si="245"/>
        <v>0.25756141396291521</v>
      </c>
    </row>
    <row r="4954" spans="1:15" x14ac:dyDescent="0.15">
      <c r="A4954">
        <f t="shared" si="246"/>
        <v>4</v>
      </c>
      <c r="B4954" s="3" t="s">
        <v>4953</v>
      </c>
      <c r="C4954" s="4">
        <v>30.764450670714201</v>
      </c>
      <c r="K4954" s="8">
        <v>36374</v>
      </c>
      <c r="L4954">
        <v>1328.05</v>
      </c>
      <c r="M4954">
        <v>2348.8685</v>
      </c>
      <c r="N4954" s="9">
        <f t="shared" si="244"/>
        <v>0.18505001472333493</v>
      </c>
      <c r="O4954" s="9">
        <f t="shared" si="245"/>
        <v>0.25235062150245913</v>
      </c>
    </row>
    <row r="4955" spans="1:15" x14ac:dyDescent="0.15">
      <c r="A4955">
        <f t="shared" si="246"/>
        <v>5</v>
      </c>
      <c r="B4955" s="3" t="s">
        <v>4954</v>
      </c>
      <c r="C4955" s="4">
        <v>32.554538175899502</v>
      </c>
      <c r="K4955" s="8">
        <v>36375</v>
      </c>
      <c r="L4955">
        <v>1322.18</v>
      </c>
      <c r="M4955">
        <v>2397.6125999999999</v>
      </c>
      <c r="N4955" s="9">
        <f t="shared" si="244"/>
        <v>0.18854050555535573</v>
      </c>
      <c r="O4955" s="9">
        <f t="shared" si="245"/>
        <v>0.27566071200072995</v>
      </c>
    </row>
    <row r="4956" spans="1:15" x14ac:dyDescent="0.15">
      <c r="A4956">
        <f t="shared" si="246"/>
        <v>6</v>
      </c>
      <c r="B4956" s="3" t="s">
        <v>4955</v>
      </c>
      <c r="C4956" s="4">
        <v>32.1910466375422</v>
      </c>
      <c r="K4956" s="8">
        <v>36376</v>
      </c>
      <c r="L4956">
        <v>1305.33</v>
      </c>
      <c r="M4956">
        <v>2393.2257</v>
      </c>
      <c r="N4956" s="9">
        <f t="shared" si="244"/>
        <v>0.21752229228071496</v>
      </c>
      <c r="O4956" s="9">
        <f t="shared" si="245"/>
        <v>0.28708328558093377</v>
      </c>
    </row>
    <row r="4957" spans="1:15" x14ac:dyDescent="0.15">
      <c r="A4957">
        <f t="shared" si="246"/>
        <v>7</v>
      </c>
      <c r="B4957" s="3" t="s">
        <v>4956</v>
      </c>
      <c r="C4957" s="4">
        <v>32.1910466375422</v>
      </c>
      <c r="K4957" s="8">
        <v>36377</v>
      </c>
      <c r="L4957">
        <v>1313.71</v>
      </c>
      <c r="M4957">
        <v>2393.2257</v>
      </c>
      <c r="N4957" s="9">
        <f t="shared" si="244"/>
        <v>0.2147896766318671</v>
      </c>
      <c r="O4957" s="9">
        <f t="shared" si="245"/>
        <v>0.29021970913977047</v>
      </c>
    </row>
    <row r="4958" spans="1:15" x14ac:dyDescent="0.15">
      <c r="A4958">
        <f t="shared" si="246"/>
        <v>1</v>
      </c>
      <c r="B4958" s="3" t="s">
        <v>4957</v>
      </c>
      <c r="C4958" s="4">
        <v>33.205088793949002</v>
      </c>
      <c r="K4958" s="8">
        <v>36378</v>
      </c>
      <c r="L4958">
        <v>1300.29</v>
      </c>
      <c r="M4958">
        <v>2391.7033999999999</v>
      </c>
      <c r="N4958" s="9">
        <f t="shared" si="244"/>
        <v>0.19333168139643719</v>
      </c>
      <c r="O4958" s="9">
        <f t="shared" si="245"/>
        <v>0.30005939051180319</v>
      </c>
    </row>
    <row r="4959" spans="1:15" x14ac:dyDescent="0.15">
      <c r="A4959">
        <f t="shared" si="246"/>
        <v>2</v>
      </c>
      <c r="B4959" s="3" t="s">
        <v>4958</v>
      </c>
      <c r="C4959" s="4">
        <v>32.800574628953797</v>
      </c>
      <c r="K4959" s="8">
        <v>36381</v>
      </c>
      <c r="L4959">
        <v>1297.8</v>
      </c>
      <c r="M4959">
        <v>2424.2437</v>
      </c>
      <c r="N4959" s="9">
        <f t="shared" si="244"/>
        <v>0.19124328789756295</v>
      </c>
      <c r="O4959" s="9">
        <f t="shared" si="245"/>
        <v>0.35803161901317537</v>
      </c>
    </row>
    <row r="4960" spans="1:15" x14ac:dyDescent="0.15">
      <c r="A4960">
        <f t="shared" si="246"/>
        <v>3</v>
      </c>
      <c r="B4960" s="3" t="s">
        <v>4959</v>
      </c>
      <c r="C4960" s="4">
        <v>32.1249578210384</v>
      </c>
      <c r="K4960" s="8">
        <v>36382</v>
      </c>
      <c r="L4960">
        <v>1281.43</v>
      </c>
      <c r="M4960">
        <v>2405.0250999999998</v>
      </c>
      <c r="N4960" s="9">
        <f t="shared" si="244"/>
        <v>0.18306959395830646</v>
      </c>
      <c r="O4960" s="9">
        <f t="shared" si="245"/>
        <v>0.33074058343484847</v>
      </c>
    </row>
    <row r="4961" spans="1:15" x14ac:dyDescent="0.15">
      <c r="A4961">
        <f t="shared" si="246"/>
        <v>4</v>
      </c>
      <c r="B4961" s="3" t="s">
        <v>4960</v>
      </c>
      <c r="C4961" s="4">
        <v>33.843661236385898</v>
      </c>
      <c r="K4961" s="8">
        <v>36383</v>
      </c>
      <c r="L4961">
        <v>1301.93</v>
      </c>
      <c r="M4961">
        <v>2399.7761999999998</v>
      </c>
      <c r="N4961" s="9">
        <f t="shared" si="244"/>
        <v>0.21791801530430877</v>
      </c>
      <c r="O4961" s="9">
        <f t="shared" si="245"/>
        <v>0.3097695818579993</v>
      </c>
    </row>
    <row r="4962" spans="1:15" x14ac:dyDescent="0.15">
      <c r="A4962">
        <f t="shared" si="246"/>
        <v>5</v>
      </c>
      <c r="B4962" s="3" t="s">
        <v>4961</v>
      </c>
      <c r="C4962" s="4">
        <v>32.985749031353599</v>
      </c>
      <c r="K4962" s="8">
        <v>36384</v>
      </c>
      <c r="L4962">
        <v>1298.1600000000001</v>
      </c>
      <c r="M4962">
        <v>2399.7761999999998</v>
      </c>
      <c r="N4962" s="9">
        <f t="shared" si="244"/>
        <v>0.19732157680175622</v>
      </c>
      <c r="O4962" s="9">
        <f t="shared" si="245"/>
        <v>0.30177157799464527</v>
      </c>
    </row>
    <row r="4963" spans="1:15" x14ac:dyDescent="0.15">
      <c r="A4963">
        <f t="shared" si="246"/>
        <v>6</v>
      </c>
      <c r="B4963" s="3" t="s">
        <v>4962</v>
      </c>
      <c r="C4963" s="4">
        <v>33.478463835064503</v>
      </c>
      <c r="K4963" s="8">
        <v>36385</v>
      </c>
      <c r="L4963">
        <v>1327.68</v>
      </c>
      <c r="M4963">
        <v>2397.6432</v>
      </c>
      <c r="N4963" s="9">
        <f t="shared" si="244"/>
        <v>0.23515457108036952</v>
      </c>
      <c r="O4963" s="9">
        <f t="shared" si="245"/>
        <v>0.31043014958179138</v>
      </c>
    </row>
    <row r="4964" spans="1:15" x14ac:dyDescent="0.15">
      <c r="A4964">
        <f t="shared" si="246"/>
        <v>7</v>
      </c>
      <c r="B4964" s="3" t="s">
        <v>4963</v>
      </c>
      <c r="C4964" s="4">
        <v>33.478463835064503</v>
      </c>
      <c r="K4964" s="8">
        <v>36388</v>
      </c>
      <c r="L4964">
        <v>1330.77</v>
      </c>
      <c r="M4964">
        <v>2430.3094999999998</v>
      </c>
      <c r="N4964" s="9">
        <f t="shared" si="244"/>
        <v>0.25219477769936494</v>
      </c>
      <c r="O4964" s="9">
        <f t="shared" si="245"/>
        <v>0.31339179362206293</v>
      </c>
    </row>
    <row r="4965" spans="1:15" x14ac:dyDescent="0.15">
      <c r="A4965">
        <f t="shared" si="246"/>
        <v>1</v>
      </c>
      <c r="B4965" s="3" t="s">
        <v>4964</v>
      </c>
      <c r="C4965" s="4">
        <v>34.1705697649424</v>
      </c>
      <c r="K4965" s="8">
        <v>36389</v>
      </c>
      <c r="L4965">
        <v>1344.16</v>
      </c>
      <c r="M4965">
        <v>2484.6693</v>
      </c>
      <c r="N4965" s="9">
        <f t="shared" si="244"/>
        <v>0.24037760572868128</v>
      </c>
      <c r="O4965" s="9">
        <f t="shared" si="245"/>
        <v>0.34276900472333915</v>
      </c>
    </row>
    <row r="4966" spans="1:15" x14ac:dyDescent="0.15">
      <c r="A4966">
        <f t="shared" si="246"/>
        <v>2</v>
      </c>
      <c r="B4966" s="3" t="s">
        <v>4965</v>
      </c>
      <c r="C4966" s="4">
        <v>29.7978526439489</v>
      </c>
      <c r="K4966" s="8">
        <v>36390</v>
      </c>
      <c r="L4966">
        <v>1332.84</v>
      </c>
      <c r="M4966">
        <v>2479.723</v>
      </c>
      <c r="N4966" s="9">
        <f t="shared" si="244"/>
        <v>0.21035234289865579</v>
      </c>
      <c r="O4966" s="9">
        <f t="shared" si="245"/>
        <v>0.31667898801704197</v>
      </c>
    </row>
    <row r="4967" spans="1:15" x14ac:dyDescent="0.15">
      <c r="A4967">
        <f t="shared" si="246"/>
        <v>3</v>
      </c>
      <c r="B4967" s="3" t="s">
        <v>4966</v>
      </c>
      <c r="C4967" s="4">
        <v>28.833450198767402</v>
      </c>
      <c r="K4967" s="8">
        <v>36391</v>
      </c>
      <c r="L4967">
        <v>1323.59</v>
      </c>
      <c r="M4967">
        <v>2490.1907999999999</v>
      </c>
      <c r="N4967" s="9">
        <f t="shared" si="244"/>
        <v>0.20538950512722431</v>
      </c>
      <c r="O4967" s="9">
        <f t="shared" si="245"/>
        <v>0.33276316135244421</v>
      </c>
    </row>
    <row r="4968" spans="1:15" x14ac:dyDescent="0.15">
      <c r="A4968">
        <f t="shared" si="246"/>
        <v>4</v>
      </c>
      <c r="B4968" s="3" t="s">
        <v>4967</v>
      </c>
      <c r="C4968" s="4">
        <v>30.503489006413901</v>
      </c>
      <c r="K4968" s="8">
        <v>36392</v>
      </c>
      <c r="L4968">
        <v>1336.61</v>
      </c>
      <c r="M4968">
        <v>2468.2982000000002</v>
      </c>
      <c r="N4968" s="9">
        <f t="shared" si="244"/>
        <v>0.22445034811286191</v>
      </c>
      <c r="O4968" s="9">
        <f t="shared" si="245"/>
        <v>0.33169926741650047</v>
      </c>
    </row>
    <row r="4969" spans="1:15" x14ac:dyDescent="0.15">
      <c r="A4969">
        <f t="shared" si="246"/>
        <v>5</v>
      </c>
      <c r="B4969" s="3" t="s">
        <v>4968</v>
      </c>
      <c r="C4969" s="4">
        <v>29.164051693049799</v>
      </c>
      <c r="K4969" s="8">
        <v>36395</v>
      </c>
      <c r="L4969">
        <v>1360.22</v>
      </c>
      <c r="M4969">
        <v>2420.7046999999998</v>
      </c>
      <c r="N4969" s="9">
        <f t="shared" si="244"/>
        <v>0.25801857127002337</v>
      </c>
      <c r="O4969" s="9">
        <f t="shared" si="245"/>
        <v>0.3134402708675692</v>
      </c>
    </row>
    <row r="4970" spans="1:15" x14ac:dyDescent="0.15">
      <c r="A4970">
        <f t="shared" si="246"/>
        <v>6</v>
      </c>
      <c r="B4970" s="3" t="s">
        <v>4969</v>
      </c>
      <c r="C4970" s="4">
        <v>29.164051693049799</v>
      </c>
      <c r="K4970" s="8">
        <v>36396</v>
      </c>
      <c r="L4970">
        <v>1363.5</v>
      </c>
      <c r="M4970">
        <v>2410.8755000000001</v>
      </c>
      <c r="N4970" s="9">
        <f t="shared" si="244"/>
        <v>0.25305567298325582</v>
      </c>
      <c r="O4970" s="9">
        <f t="shared" si="245"/>
        <v>0.3089819530878124</v>
      </c>
    </row>
    <row r="4971" spans="1:15" x14ac:dyDescent="0.15">
      <c r="A4971">
        <f t="shared" si="246"/>
        <v>7</v>
      </c>
      <c r="B4971" s="3" t="s">
        <v>4970</v>
      </c>
      <c r="C4971" s="4">
        <v>29.164051693049799</v>
      </c>
      <c r="K4971" s="8">
        <v>36397</v>
      </c>
      <c r="L4971">
        <v>1381.79</v>
      </c>
      <c r="M4971">
        <v>2367.5309000000002</v>
      </c>
      <c r="N4971" s="9">
        <f t="shared" si="244"/>
        <v>0.26439127053117994</v>
      </c>
      <c r="O4971" s="9">
        <f t="shared" si="245"/>
        <v>0.26943661717331513</v>
      </c>
    </row>
    <row r="4972" spans="1:15" x14ac:dyDescent="0.15">
      <c r="A4972">
        <f t="shared" si="246"/>
        <v>1</v>
      </c>
      <c r="B4972" s="3" t="s">
        <v>4971</v>
      </c>
      <c r="C4972" s="4">
        <v>29.301950061629199</v>
      </c>
      <c r="K4972" s="8">
        <v>36398</v>
      </c>
      <c r="L4972">
        <v>1362.01</v>
      </c>
      <c r="M4972">
        <v>2428.2467999999999</v>
      </c>
      <c r="N4972" s="9">
        <f t="shared" si="244"/>
        <v>0.25624659884337619</v>
      </c>
      <c r="O4972" s="9">
        <f t="shared" si="245"/>
        <v>0.29045367006145129</v>
      </c>
    </row>
    <row r="4973" spans="1:15" x14ac:dyDescent="0.15">
      <c r="A4973">
        <f t="shared" si="246"/>
        <v>2</v>
      </c>
      <c r="B4973" s="3" t="s">
        <v>4972</v>
      </c>
      <c r="C4973" s="4">
        <v>27.5159799821562</v>
      </c>
      <c r="K4973" s="8">
        <v>36399</v>
      </c>
      <c r="L4973">
        <v>1348.27</v>
      </c>
      <c r="M4973">
        <v>2428.2467999999999</v>
      </c>
      <c r="N4973" s="9">
        <f t="shared" si="244"/>
        <v>0.2931929138012066</v>
      </c>
      <c r="O4973" s="9">
        <f t="shared" si="245"/>
        <v>0.27985718498513257</v>
      </c>
    </row>
    <row r="4974" spans="1:15" x14ac:dyDescent="0.15">
      <c r="A4974">
        <f t="shared" si="246"/>
        <v>3</v>
      </c>
      <c r="B4974" s="3" t="s">
        <v>4973</v>
      </c>
      <c r="C4974" s="4">
        <v>25.477224759078801</v>
      </c>
      <c r="K4974" s="8">
        <v>36402</v>
      </c>
      <c r="L4974">
        <v>1324.02</v>
      </c>
      <c r="M4974">
        <v>2445.3364000000001</v>
      </c>
      <c r="N4974" s="9">
        <f t="shared" si="244"/>
        <v>0.28903557450785655</v>
      </c>
      <c r="O4974" s="9">
        <f t="shared" si="245"/>
        <v>0.2957092067636149</v>
      </c>
    </row>
    <row r="4975" spans="1:15" x14ac:dyDescent="0.15">
      <c r="A4975">
        <f t="shared" si="246"/>
        <v>4</v>
      </c>
      <c r="B4975" s="3" t="s">
        <v>4974</v>
      </c>
      <c r="C4975" s="4">
        <v>26.1909048280944</v>
      </c>
      <c r="K4975" s="8">
        <v>36403</v>
      </c>
      <c r="L4975">
        <v>1320.41</v>
      </c>
      <c r="M4975">
        <v>2454.4989999999998</v>
      </c>
      <c r="N4975" s="9">
        <f t="shared" si="244"/>
        <v>0.37933519973257579</v>
      </c>
      <c r="O4975" s="9">
        <f t="shared" si="245"/>
        <v>0.27329146470545629</v>
      </c>
    </row>
    <row r="4976" spans="1:15" x14ac:dyDescent="0.15">
      <c r="A4976">
        <f t="shared" si="246"/>
        <v>5</v>
      </c>
      <c r="B4976" s="3" t="s">
        <v>4975</v>
      </c>
      <c r="C4976" s="4">
        <v>27.3167399101943</v>
      </c>
      <c r="K4976" s="8">
        <v>36404</v>
      </c>
      <c r="L4976">
        <v>1331.07</v>
      </c>
      <c r="M4976">
        <v>2412.5942</v>
      </c>
      <c r="N4976" s="9">
        <f t="shared" si="244"/>
        <v>0.33875445054613484</v>
      </c>
      <c r="O4976" s="9">
        <f t="shared" si="245"/>
        <v>0.2456038740924098</v>
      </c>
    </row>
    <row r="4977" spans="1:15" x14ac:dyDescent="0.15">
      <c r="A4977">
        <f t="shared" si="246"/>
        <v>6</v>
      </c>
      <c r="B4977" s="3" t="s">
        <v>4976</v>
      </c>
      <c r="C4977" s="4">
        <v>29.102971094550401</v>
      </c>
      <c r="K4977" s="8">
        <v>36405</v>
      </c>
      <c r="L4977">
        <v>1319.11</v>
      </c>
      <c r="M4977">
        <v>2393.1395000000002</v>
      </c>
      <c r="N4977" s="9">
        <f t="shared" si="244"/>
        <v>0.33178862773604711</v>
      </c>
      <c r="O4977" s="9">
        <f t="shared" si="245"/>
        <v>0.23429435229524631</v>
      </c>
    </row>
    <row r="4978" spans="1:15" x14ac:dyDescent="0.15">
      <c r="A4978">
        <f t="shared" si="246"/>
        <v>7</v>
      </c>
      <c r="B4978" s="3" t="s">
        <v>4977</v>
      </c>
      <c r="C4978" s="4">
        <v>29.102971094550401</v>
      </c>
      <c r="K4978" s="8">
        <v>36406</v>
      </c>
      <c r="L4978">
        <v>1357.24</v>
      </c>
      <c r="M4978">
        <v>2410.3177999999998</v>
      </c>
      <c r="N4978" s="9">
        <f t="shared" si="244"/>
        <v>0.38175228554557861</v>
      </c>
      <c r="O4978" s="9">
        <f t="shared" si="245"/>
        <v>0.24716678221704269</v>
      </c>
    </row>
    <row r="4979" spans="1:15" x14ac:dyDescent="0.15">
      <c r="A4979">
        <f t="shared" si="246"/>
        <v>1</v>
      </c>
      <c r="B4979" s="3" t="s">
        <v>4978</v>
      </c>
      <c r="C4979" s="4">
        <v>28.529670813411698</v>
      </c>
      <c r="K4979" s="8">
        <v>36410</v>
      </c>
      <c r="L4979">
        <v>1350.45</v>
      </c>
      <c r="M4979">
        <v>2446.1316000000002</v>
      </c>
      <c r="N4979" s="9">
        <f t="shared" si="244"/>
        <v>0.3866555771185658</v>
      </c>
      <c r="O4979" s="9">
        <f t="shared" si="245"/>
        <v>0.25432129152247995</v>
      </c>
    </row>
    <row r="4980" spans="1:15" x14ac:dyDescent="0.15">
      <c r="A4980">
        <f t="shared" si="246"/>
        <v>2</v>
      </c>
      <c r="B4980" s="3" t="s">
        <v>4979</v>
      </c>
      <c r="C4980" s="4">
        <v>26.5482647618073</v>
      </c>
      <c r="K4980" s="8">
        <v>36411</v>
      </c>
      <c r="L4980">
        <v>1344.15</v>
      </c>
      <c r="M4980">
        <v>2428.6158999999998</v>
      </c>
      <c r="N4980" s="9">
        <f t="shared" si="244"/>
        <v>0.3133390655228343</v>
      </c>
      <c r="O4980" s="9">
        <f t="shared" si="245"/>
        <v>0.24737127188098595</v>
      </c>
    </row>
    <row r="4981" spans="1:15" x14ac:dyDescent="0.15">
      <c r="A4981">
        <f t="shared" si="246"/>
        <v>3</v>
      </c>
      <c r="B4981" s="3" t="s">
        <v>4980</v>
      </c>
      <c r="C4981" s="4">
        <v>24.404763152140902</v>
      </c>
      <c r="K4981" s="8">
        <v>36412</v>
      </c>
      <c r="L4981">
        <v>1347.66</v>
      </c>
      <c r="M4981">
        <v>2472.2455</v>
      </c>
      <c r="N4981" s="9">
        <f t="shared" si="244"/>
        <v>0.33935599284436502</v>
      </c>
      <c r="O4981" s="9">
        <f t="shared" si="245"/>
        <v>0.25945914250557145</v>
      </c>
    </row>
    <row r="4982" spans="1:15" x14ac:dyDescent="0.15">
      <c r="A4982">
        <f t="shared" si="246"/>
        <v>4</v>
      </c>
      <c r="B4982" s="3" t="s">
        <v>4981</v>
      </c>
      <c r="C4982" s="4">
        <v>23.606222811382001</v>
      </c>
      <c r="K4982" s="8">
        <v>36413</v>
      </c>
      <c r="L4982">
        <v>1351.66</v>
      </c>
      <c r="M4982">
        <v>2500.1257999999998</v>
      </c>
      <c r="N4982" s="9">
        <f t="shared" si="244"/>
        <v>0.37897754516981408</v>
      </c>
      <c r="O4982" s="9">
        <f t="shared" si="245"/>
        <v>0.27213734524909849</v>
      </c>
    </row>
    <row r="4983" spans="1:15" x14ac:dyDescent="0.15">
      <c r="A4983">
        <f t="shared" si="246"/>
        <v>5</v>
      </c>
      <c r="B4983" s="3" t="s">
        <v>4982</v>
      </c>
      <c r="C4983" s="4">
        <v>22.939462237872799</v>
      </c>
      <c r="K4983" s="8">
        <v>36416</v>
      </c>
      <c r="L4983">
        <v>1344.13</v>
      </c>
      <c r="M4983">
        <v>2487.1527000000001</v>
      </c>
      <c r="N4983" s="9">
        <f t="shared" si="244"/>
        <v>0.33206152260519706</v>
      </c>
      <c r="O4983" s="9">
        <f t="shared" si="245"/>
        <v>0.26031548213912736</v>
      </c>
    </row>
    <row r="4984" spans="1:15" x14ac:dyDescent="0.15">
      <c r="A4984">
        <f t="shared" si="246"/>
        <v>6</v>
      </c>
      <c r="B4984" s="3" t="s">
        <v>4983</v>
      </c>
      <c r="C4984" s="4">
        <v>21.116722303847698</v>
      </c>
      <c r="K4984" s="8">
        <v>36417</v>
      </c>
      <c r="L4984">
        <v>1336.29</v>
      </c>
      <c r="M4984">
        <v>2465.7440000000001</v>
      </c>
      <c r="N4984" s="9">
        <f t="shared" si="244"/>
        <v>0.29772171075632214</v>
      </c>
      <c r="O4984" s="9">
        <f t="shared" si="245"/>
        <v>0.25439088751671624</v>
      </c>
    </row>
    <row r="4985" spans="1:15" x14ac:dyDescent="0.15">
      <c r="A4985">
        <f t="shared" si="246"/>
        <v>7</v>
      </c>
      <c r="B4985" s="3" t="s">
        <v>4984</v>
      </c>
      <c r="C4985" s="4">
        <v>21.116722303847698</v>
      </c>
      <c r="K4985" s="8">
        <v>36418</v>
      </c>
      <c r="L4985">
        <v>1317.97</v>
      </c>
      <c r="M4985">
        <v>2485.7588999999998</v>
      </c>
      <c r="N4985" s="9">
        <f t="shared" si="244"/>
        <v>0.27011217330969073</v>
      </c>
      <c r="O4985" s="9">
        <f t="shared" si="245"/>
        <v>0.26457301030584524</v>
      </c>
    </row>
    <row r="4986" spans="1:15" x14ac:dyDescent="0.15">
      <c r="A4986">
        <f t="shared" si="246"/>
        <v>1</v>
      </c>
      <c r="B4986" s="3" t="s">
        <v>4985</v>
      </c>
      <c r="C4986" s="4">
        <v>22.231246226916699</v>
      </c>
      <c r="K4986" s="8">
        <v>36419</v>
      </c>
      <c r="L4986">
        <v>1318.48</v>
      </c>
      <c r="M4986">
        <v>2439.8715999999999</v>
      </c>
      <c r="N4986" s="9">
        <f t="shared" si="244"/>
        <v>0.26112407697899531</v>
      </c>
      <c r="O4986" s="9">
        <f t="shared" si="245"/>
        <v>0.23792627304458858</v>
      </c>
    </row>
    <row r="4987" spans="1:15" x14ac:dyDescent="0.15">
      <c r="A4987">
        <f t="shared" si="246"/>
        <v>2</v>
      </c>
      <c r="B4987" s="3" t="s">
        <v>4986</v>
      </c>
      <c r="C4987" s="4">
        <v>22.919941658028598</v>
      </c>
      <c r="K4987" s="8">
        <v>36420</v>
      </c>
      <c r="L4987">
        <v>1335.42</v>
      </c>
      <c r="M4987">
        <v>2422.1601999999998</v>
      </c>
      <c r="N4987" s="9">
        <f t="shared" si="244"/>
        <v>0.31068733008136462</v>
      </c>
      <c r="O4987" s="9">
        <f t="shared" si="245"/>
        <v>0.21755126320882856</v>
      </c>
    </row>
    <row r="4988" spans="1:15" x14ac:dyDescent="0.15">
      <c r="A4988">
        <f t="shared" si="246"/>
        <v>3</v>
      </c>
      <c r="B4988" s="3" t="s">
        <v>4987</v>
      </c>
      <c r="C4988" s="4">
        <v>22.122040241534499</v>
      </c>
      <c r="K4988" s="8">
        <v>36423</v>
      </c>
      <c r="L4988">
        <v>1335.53</v>
      </c>
      <c r="M4988">
        <v>2431.0891999999999</v>
      </c>
      <c r="N4988" s="9">
        <f t="shared" si="244"/>
        <v>0.30922761717103375</v>
      </c>
      <c r="O4988" s="9">
        <f t="shared" si="245"/>
        <v>0.22651850638028548</v>
      </c>
    </row>
    <row r="4989" spans="1:15" x14ac:dyDescent="0.15">
      <c r="A4989">
        <f t="shared" si="246"/>
        <v>4</v>
      </c>
      <c r="B4989" s="3" t="s">
        <v>4988</v>
      </c>
      <c r="C4989" s="4">
        <v>21.916699583422101</v>
      </c>
      <c r="K4989" s="8">
        <v>36424</v>
      </c>
      <c r="L4989">
        <v>1307.58</v>
      </c>
      <c r="M4989">
        <v>2377.1174000000001</v>
      </c>
      <c r="N4989" s="9">
        <f t="shared" si="244"/>
        <v>0.27707077908759725</v>
      </c>
      <c r="O4989" s="9">
        <f t="shared" si="245"/>
        <v>0.19239840171327693</v>
      </c>
    </row>
    <row r="4990" spans="1:15" x14ac:dyDescent="0.15">
      <c r="A4990">
        <f t="shared" si="246"/>
        <v>5</v>
      </c>
      <c r="B4990" s="3" t="s">
        <v>4989</v>
      </c>
      <c r="C4990" s="4">
        <v>21.4619312527986</v>
      </c>
      <c r="K4990" s="8">
        <v>36425</v>
      </c>
      <c r="L4990">
        <v>1310.51</v>
      </c>
      <c r="M4990">
        <v>2392.0457999999999</v>
      </c>
      <c r="N4990" s="9">
        <f t="shared" si="244"/>
        <v>0.27279702417373208</v>
      </c>
      <c r="O4990" s="9">
        <f t="shared" si="245"/>
        <v>0.19531760284843913</v>
      </c>
    </row>
    <row r="4991" spans="1:15" x14ac:dyDescent="0.15">
      <c r="A4991">
        <f t="shared" si="246"/>
        <v>6</v>
      </c>
      <c r="B4991" s="3" t="s">
        <v>4990</v>
      </c>
      <c r="C4991" s="4">
        <v>19.724266876058898</v>
      </c>
      <c r="K4991" s="8">
        <v>36426</v>
      </c>
      <c r="L4991">
        <v>1280.4100000000001</v>
      </c>
      <c r="M4991">
        <v>2451.8443000000002</v>
      </c>
      <c r="N4991" s="9">
        <f t="shared" si="244"/>
        <v>0.20103368383532372</v>
      </c>
      <c r="O4991" s="9">
        <f t="shared" si="245"/>
        <v>0.23420831608209625</v>
      </c>
    </row>
    <row r="4992" spans="1:15" x14ac:dyDescent="0.15">
      <c r="A4992">
        <f t="shared" si="246"/>
        <v>7</v>
      </c>
      <c r="B4992" s="3" t="s">
        <v>4991</v>
      </c>
      <c r="C4992" s="4">
        <v>19.724266876058898</v>
      </c>
      <c r="K4992" s="8">
        <v>36427</v>
      </c>
      <c r="L4992">
        <v>1277.3599999999999</v>
      </c>
      <c r="M4992">
        <v>2405.1687999999999</v>
      </c>
      <c r="N4992" s="9">
        <f t="shared" si="244"/>
        <v>0.22502685284640167</v>
      </c>
      <c r="O4992" s="9">
        <f t="shared" si="245"/>
        <v>0.19622544496836491</v>
      </c>
    </row>
    <row r="4993" spans="1:15" x14ac:dyDescent="0.15">
      <c r="A4993">
        <f t="shared" si="246"/>
        <v>1</v>
      </c>
      <c r="B4993" s="3" t="s">
        <v>4992</v>
      </c>
      <c r="C4993" s="4">
        <v>18.4670221206989</v>
      </c>
      <c r="K4993" s="8">
        <v>36430</v>
      </c>
      <c r="L4993">
        <v>1283.31</v>
      </c>
      <c r="M4993">
        <v>2405.1687999999999</v>
      </c>
      <c r="N4993" s="9">
        <f t="shared" si="244"/>
        <v>0.22834170854271352</v>
      </c>
      <c r="O4993" s="9">
        <f t="shared" si="245"/>
        <v>0.18949590080508116</v>
      </c>
    </row>
    <row r="4994" spans="1:15" x14ac:dyDescent="0.15">
      <c r="A4994">
        <f t="shared" si="246"/>
        <v>2</v>
      </c>
      <c r="B4994" s="3" t="s">
        <v>4993</v>
      </c>
      <c r="C4994" s="4">
        <v>17.918188045277301</v>
      </c>
      <c r="K4994" s="8">
        <v>36431</v>
      </c>
      <c r="L4994">
        <v>1282.2</v>
      </c>
      <c r="M4994">
        <v>2428.1349</v>
      </c>
      <c r="N4994" s="9">
        <f t="shared" ref="N4994:N5057" si="247">L4994/L4742-1</f>
        <v>0.22266828137962591</v>
      </c>
      <c r="O4994" s="9">
        <f t="shared" ref="O4994:O5057" si="248">M4994/M4742-1</f>
        <v>0.20004290854075668</v>
      </c>
    </row>
    <row r="4995" spans="1:15" x14ac:dyDescent="0.15">
      <c r="A4995">
        <f t="shared" si="246"/>
        <v>3</v>
      </c>
      <c r="B4995" s="3" t="s">
        <v>4994</v>
      </c>
      <c r="C4995" s="4">
        <v>18.4894940224405</v>
      </c>
      <c r="K4995" s="8">
        <v>36432</v>
      </c>
      <c r="L4995">
        <v>1268.3699999999999</v>
      </c>
      <c r="M4995">
        <v>2393.5381000000002</v>
      </c>
      <c r="N4995" s="9">
        <f t="shared" si="247"/>
        <v>0.20909992183180481</v>
      </c>
      <c r="O4995" s="9">
        <f t="shared" si="248"/>
        <v>0.1847700543208548</v>
      </c>
    </row>
    <row r="4996" spans="1:15" x14ac:dyDescent="0.15">
      <c r="A4996">
        <f t="shared" ref="A4996:A5059" si="249">WEEKDAY(B4996,2)</f>
        <v>4</v>
      </c>
      <c r="B4996" s="3" t="s">
        <v>4995</v>
      </c>
      <c r="C4996" s="4">
        <v>18.756091316828901</v>
      </c>
      <c r="K4996" s="8">
        <v>36433</v>
      </c>
      <c r="L4996">
        <v>1282.71</v>
      </c>
      <c r="M4996">
        <v>2419.6333</v>
      </c>
      <c r="N4996" s="9">
        <f t="shared" si="247"/>
        <v>0.26125603484724835</v>
      </c>
      <c r="O4996" s="9">
        <f t="shared" si="248"/>
        <v>0.19276053221745015</v>
      </c>
    </row>
    <row r="4997" spans="1:15" x14ac:dyDescent="0.15">
      <c r="A4997">
        <f t="shared" si="249"/>
        <v>5</v>
      </c>
      <c r="B4997" s="3" t="s">
        <v>4996</v>
      </c>
      <c r="C4997" s="4">
        <v>17.747366747889401</v>
      </c>
      <c r="K4997" s="8">
        <v>36434</v>
      </c>
      <c r="L4997">
        <v>1282.81</v>
      </c>
      <c r="M4997">
        <v>2423.4351999999999</v>
      </c>
      <c r="N4997" s="9">
        <f t="shared" si="247"/>
        <v>0.30050994028731015</v>
      </c>
      <c r="O4997" s="9">
        <f t="shared" si="248"/>
        <v>0.1997160604320587</v>
      </c>
    </row>
    <row r="4998" spans="1:15" x14ac:dyDescent="0.15">
      <c r="A4998">
        <f t="shared" si="249"/>
        <v>6</v>
      </c>
      <c r="B4998" s="3" t="s">
        <v>4997</v>
      </c>
      <c r="C4998" s="4">
        <v>18.029578025815201</v>
      </c>
      <c r="K4998" s="8">
        <v>36437</v>
      </c>
      <c r="L4998">
        <v>1304.5999999999999</v>
      </c>
      <c r="M4998">
        <v>2487.8697000000002</v>
      </c>
      <c r="N4998" s="9">
        <f t="shared" si="247"/>
        <v>0.30121683622581275</v>
      </c>
      <c r="O4998" s="9">
        <f t="shared" si="248"/>
        <v>0.24605251625136915</v>
      </c>
    </row>
    <row r="4999" spans="1:15" x14ac:dyDescent="0.15">
      <c r="A4999">
        <f t="shared" si="249"/>
        <v>7</v>
      </c>
      <c r="B4999" s="3" t="s">
        <v>4998</v>
      </c>
      <c r="C4999" s="4">
        <v>18.029578025815201</v>
      </c>
      <c r="K4999" s="8">
        <v>36438</v>
      </c>
      <c r="L4999">
        <v>1301.3499999999999</v>
      </c>
      <c r="M4999">
        <v>2486.0324999999998</v>
      </c>
      <c r="N4999" s="9">
        <f t="shared" si="247"/>
        <v>0.3164097272800841</v>
      </c>
      <c r="O4999" s="9">
        <f t="shared" si="248"/>
        <v>0.22067892429640756</v>
      </c>
    </row>
    <row r="5000" spans="1:15" x14ac:dyDescent="0.15">
      <c r="A5000">
        <f t="shared" si="249"/>
        <v>1</v>
      </c>
      <c r="B5000" s="3" t="s">
        <v>4999</v>
      </c>
      <c r="C5000" s="4">
        <v>16.791063876670702</v>
      </c>
      <c r="K5000" s="8">
        <v>36439</v>
      </c>
      <c r="L5000">
        <v>1325.4</v>
      </c>
      <c r="M5000">
        <v>2451.5209</v>
      </c>
      <c r="N5000" s="9">
        <f t="shared" si="247"/>
        <v>0.34614408027706967</v>
      </c>
      <c r="O5000" s="9">
        <f t="shared" si="248"/>
        <v>0.20758282647140858</v>
      </c>
    </row>
    <row r="5001" spans="1:15" x14ac:dyDescent="0.15">
      <c r="A5001">
        <f t="shared" si="249"/>
        <v>2</v>
      </c>
      <c r="B5001" s="3" t="s">
        <v>5000</v>
      </c>
      <c r="C5001" s="4">
        <v>20.5932640613659</v>
      </c>
      <c r="K5001" s="8">
        <v>36440</v>
      </c>
      <c r="L5001">
        <v>1317.64</v>
      </c>
      <c r="M5001">
        <v>2435.4322000000002</v>
      </c>
      <c r="N5001" s="9">
        <f t="shared" si="247"/>
        <v>0.35744014505295274</v>
      </c>
      <c r="O5001" s="9">
        <f t="shared" si="248"/>
        <v>0.18618608760536204</v>
      </c>
    </row>
    <row r="5002" spans="1:15" x14ac:dyDescent="0.15">
      <c r="A5002">
        <f t="shared" si="249"/>
        <v>3</v>
      </c>
      <c r="B5002" s="3" t="s">
        <v>5001</v>
      </c>
      <c r="C5002" s="4">
        <v>20.439708151345801</v>
      </c>
      <c r="K5002" s="8">
        <v>36441</v>
      </c>
      <c r="L5002">
        <v>1336.02</v>
      </c>
      <c r="M5002">
        <v>2422.4061000000002</v>
      </c>
      <c r="N5002" s="9">
        <f t="shared" si="247"/>
        <v>0.39249979154506787</v>
      </c>
      <c r="O5002" s="9">
        <f t="shared" si="248"/>
        <v>0.17496421616299296</v>
      </c>
    </row>
    <row r="5003" spans="1:15" x14ac:dyDescent="0.15">
      <c r="A5003">
        <f t="shared" si="249"/>
        <v>4</v>
      </c>
      <c r="B5003" s="3" t="s">
        <v>5002</v>
      </c>
      <c r="C5003" s="4">
        <v>20.0046309503469</v>
      </c>
      <c r="K5003" s="8">
        <v>36444</v>
      </c>
      <c r="L5003">
        <v>1335.21</v>
      </c>
      <c r="M5003">
        <v>2418.23</v>
      </c>
      <c r="N5003" s="9">
        <f t="shared" si="247"/>
        <v>0.35638314082833022</v>
      </c>
      <c r="O5003" s="9">
        <f t="shared" si="248"/>
        <v>0.17116435597608004</v>
      </c>
    </row>
    <row r="5004" spans="1:15" x14ac:dyDescent="0.15">
      <c r="A5004">
        <f t="shared" si="249"/>
        <v>5</v>
      </c>
      <c r="B5004" s="3" t="s">
        <v>5003</v>
      </c>
      <c r="C5004" s="4">
        <v>19.394238537253099</v>
      </c>
      <c r="K5004" s="8">
        <v>36445</v>
      </c>
      <c r="L5004">
        <v>1313.04</v>
      </c>
      <c r="M5004">
        <v>2397.4123</v>
      </c>
      <c r="N5004" s="9">
        <f t="shared" si="247"/>
        <v>0.31605376311753908</v>
      </c>
      <c r="O5004" s="9">
        <f t="shared" si="248"/>
        <v>0.16249399699597644</v>
      </c>
    </row>
    <row r="5005" spans="1:15" x14ac:dyDescent="0.15">
      <c r="A5005">
        <f t="shared" si="249"/>
        <v>6</v>
      </c>
      <c r="B5005" s="3" t="s">
        <v>5004</v>
      </c>
      <c r="C5005" s="4">
        <v>19.220527194190101</v>
      </c>
      <c r="K5005" s="8">
        <v>36446</v>
      </c>
      <c r="L5005">
        <v>1285.55</v>
      </c>
      <c r="M5005">
        <v>2402.2532000000001</v>
      </c>
      <c r="N5005" s="9">
        <f t="shared" si="247"/>
        <v>0.29226980297547245</v>
      </c>
      <c r="O5005" s="9">
        <f t="shared" si="248"/>
        <v>0.15332015332644255</v>
      </c>
    </row>
    <row r="5006" spans="1:15" x14ac:dyDescent="0.15">
      <c r="A5006">
        <f t="shared" si="249"/>
        <v>7</v>
      </c>
      <c r="B5006" s="3" t="s">
        <v>5005</v>
      </c>
      <c r="C5006" s="4">
        <v>19.220527194190101</v>
      </c>
      <c r="K5006" s="8">
        <v>36447</v>
      </c>
      <c r="L5006">
        <v>1283.42</v>
      </c>
      <c r="M5006">
        <v>2439.6396</v>
      </c>
      <c r="N5006" s="9">
        <f t="shared" si="247"/>
        <v>0.27636171969011381</v>
      </c>
      <c r="O5006" s="9">
        <f t="shared" si="248"/>
        <v>0.16999015336616563</v>
      </c>
    </row>
    <row r="5007" spans="1:15" x14ac:dyDescent="0.15">
      <c r="A5007">
        <f t="shared" si="249"/>
        <v>1</v>
      </c>
      <c r="B5007" s="3" t="s">
        <v>5006</v>
      </c>
      <c r="C5007" s="4">
        <v>19.423196571804102</v>
      </c>
      <c r="K5007" s="8">
        <v>36448</v>
      </c>
      <c r="L5007">
        <v>1247.4100000000001</v>
      </c>
      <c r="M5007">
        <v>2496.1017999999999</v>
      </c>
      <c r="N5007" s="9">
        <f t="shared" si="247"/>
        <v>0.19085623729104828</v>
      </c>
      <c r="O5007" s="9">
        <f t="shared" si="248"/>
        <v>0.19142065104091843</v>
      </c>
    </row>
    <row r="5008" spans="1:15" x14ac:dyDescent="0.15">
      <c r="A5008">
        <f t="shared" si="249"/>
        <v>2</v>
      </c>
      <c r="B5008" s="3" t="s">
        <v>5007</v>
      </c>
      <c r="C5008" s="4">
        <v>21.346926484075599</v>
      </c>
      <c r="K5008" s="8">
        <v>36451</v>
      </c>
      <c r="L5008">
        <v>1254.1300000000001</v>
      </c>
      <c r="M5008">
        <v>2510.4560000000001</v>
      </c>
      <c r="N5008" s="9">
        <f t="shared" si="247"/>
        <v>0.18715094375343133</v>
      </c>
      <c r="O5008" s="9">
        <f t="shared" si="248"/>
        <v>0.19361371948107298</v>
      </c>
    </row>
    <row r="5009" spans="1:15" x14ac:dyDescent="0.15">
      <c r="A5009">
        <f t="shared" si="249"/>
        <v>3</v>
      </c>
      <c r="B5009" s="3" t="s">
        <v>5008</v>
      </c>
      <c r="C5009" s="4">
        <v>19.2373251682091</v>
      </c>
      <c r="K5009" s="8">
        <v>36452</v>
      </c>
      <c r="L5009">
        <v>1261.32</v>
      </c>
      <c r="M5009">
        <v>2504.8063999999999</v>
      </c>
      <c r="N5009" s="9">
        <f t="shared" si="247"/>
        <v>0.18724762093016678</v>
      </c>
      <c r="O5009" s="9">
        <f t="shared" si="248"/>
        <v>0.18071246444154521</v>
      </c>
    </row>
    <row r="5010" spans="1:15" x14ac:dyDescent="0.15">
      <c r="A5010">
        <f t="shared" si="249"/>
        <v>4</v>
      </c>
      <c r="B5010" s="3" t="s">
        <v>5009</v>
      </c>
      <c r="C5010" s="4">
        <v>19.691758630993501</v>
      </c>
      <c r="K5010" s="8">
        <v>36453</v>
      </c>
      <c r="L5010">
        <v>1289.43</v>
      </c>
      <c r="M5010">
        <v>2518.6608999999999</v>
      </c>
      <c r="N5010" s="9">
        <f t="shared" si="247"/>
        <v>0.2119500343067684</v>
      </c>
      <c r="O5010" s="9">
        <f t="shared" si="248"/>
        <v>0.19113437412169199</v>
      </c>
    </row>
    <row r="5011" spans="1:15" x14ac:dyDescent="0.15">
      <c r="A5011">
        <f t="shared" si="249"/>
        <v>5</v>
      </c>
      <c r="B5011" s="3" t="s">
        <v>5010</v>
      </c>
      <c r="C5011" s="4">
        <v>20.072234623015799</v>
      </c>
      <c r="K5011" s="8">
        <v>36454</v>
      </c>
      <c r="L5011">
        <v>1283.6099999999999</v>
      </c>
      <c r="M5011">
        <v>2540.4729000000002</v>
      </c>
      <c r="N5011" s="9">
        <f t="shared" si="247"/>
        <v>0.19972521310004465</v>
      </c>
      <c r="O5011" s="9">
        <f t="shared" si="248"/>
        <v>0.19046912575241581</v>
      </c>
    </row>
    <row r="5012" spans="1:15" x14ac:dyDescent="0.15">
      <c r="A5012">
        <f t="shared" si="249"/>
        <v>6</v>
      </c>
      <c r="B5012" s="3" t="s">
        <v>5011</v>
      </c>
      <c r="C5012" s="4">
        <v>18.3282640756169</v>
      </c>
      <c r="K5012" s="8">
        <v>36455</v>
      </c>
      <c r="L5012">
        <v>1301.6500000000001</v>
      </c>
      <c r="M5012">
        <v>2534.4483</v>
      </c>
      <c r="N5012" s="9">
        <f t="shared" si="247"/>
        <v>0.20693012387805076</v>
      </c>
      <c r="O5012" s="9">
        <f t="shared" si="248"/>
        <v>0.19163549324748042</v>
      </c>
    </row>
    <row r="5013" spans="1:15" x14ac:dyDescent="0.15">
      <c r="A5013">
        <f t="shared" si="249"/>
        <v>7</v>
      </c>
      <c r="B5013" s="3" t="s">
        <v>5012</v>
      </c>
      <c r="C5013" s="4">
        <v>18.3282640756169</v>
      </c>
      <c r="K5013" s="8">
        <v>36458</v>
      </c>
      <c r="L5013">
        <v>1293.6300000000001</v>
      </c>
      <c r="M5013">
        <v>2559.2876999999999</v>
      </c>
      <c r="N5013" s="9">
        <f t="shared" si="247"/>
        <v>0.20824343635293796</v>
      </c>
      <c r="O5013" s="9">
        <f t="shared" si="248"/>
        <v>0.20454691465212482</v>
      </c>
    </row>
    <row r="5014" spans="1:15" x14ac:dyDescent="0.15">
      <c r="A5014">
        <f t="shared" si="249"/>
        <v>1</v>
      </c>
      <c r="B5014" s="3" t="s">
        <v>5013</v>
      </c>
      <c r="C5014" s="4">
        <v>18.3282640756169</v>
      </c>
      <c r="K5014" s="8">
        <v>36459</v>
      </c>
      <c r="L5014">
        <v>1281.9100000000001</v>
      </c>
      <c r="M5014">
        <v>2557.5781000000002</v>
      </c>
      <c r="N5014" s="9">
        <f t="shared" si="247"/>
        <v>0.19545471501044487</v>
      </c>
      <c r="O5014" s="9">
        <f t="shared" si="248"/>
        <v>0.20940014024357412</v>
      </c>
    </row>
    <row r="5015" spans="1:15" x14ac:dyDescent="0.15">
      <c r="A5015">
        <f t="shared" si="249"/>
        <v>2</v>
      </c>
      <c r="B5015" s="3" t="s">
        <v>5014</v>
      </c>
      <c r="C5015" s="4">
        <v>17.961967563761402</v>
      </c>
      <c r="K5015" s="8">
        <v>36460</v>
      </c>
      <c r="L5015">
        <v>1296.71</v>
      </c>
      <c r="M5015">
        <v>2540.9618</v>
      </c>
      <c r="N5015" s="9">
        <f t="shared" si="247"/>
        <v>0.21717949199316666</v>
      </c>
      <c r="O5015" s="9">
        <f t="shared" si="248"/>
        <v>0.20360562276537997</v>
      </c>
    </row>
    <row r="5016" spans="1:15" x14ac:dyDescent="0.15">
      <c r="A5016">
        <f t="shared" si="249"/>
        <v>3</v>
      </c>
      <c r="B5016" s="3" t="s">
        <v>5015</v>
      </c>
      <c r="C5016" s="4">
        <v>17.841618906031702</v>
      </c>
      <c r="K5016" s="8">
        <v>36461</v>
      </c>
      <c r="L5016">
        <v>1342.44</v>
      </c>
      <c r="M5016">
        <v>2577.7161999999998</v>
      </c>
      <c r="N5016" s="9">
        <f t="shared" si="247"/>
        <v>0.25686037693452812</v>
      </c>
      <c r="O5016" s="9">
        <f t="shared" si="248"/>
        <v>0.21191831448266885</v>
      </c>
    </row>
    <row r="5017" spans="1:15" x14ac:dyDescent="0.15">
      <c r="A5017">
        <f t="shared" si="249"/>
        <v>4</v>
      </c>
      <c r="B5017" s="3" t="s">
        <v>5016</v>
      </c>
      <c r="C5017" s="4">
        <v>15.195611143528399</v>
      </c>
      <c r="K5017" s="8">
        <v>36462</v>
      </c>
      <c r="L5017">
        <v>1362.93</v>
      </c>
      <c r="M5017">
        <v>2543.9290000000001</v>
      </c>
      <c r="N5017" s="9">
        <f t="shared" si="247"/>
        <v>0.25508089840044934</v>
      </c>
      <c r="O5017" s="9">
        <f t="shared" si="248"/>
        <v>0.18904485203293331</v>
      </c>
    </row>
    <row r="5018" spans="1:15" x14ac:dyDescent="0.15">
      <c r="A5018">
        <f t="shared" si="249"/>
        <v>5</v>
      </c>
      <c r="B5018" s="3" t="s">
        <v>5017</v>
      </c>
      <c r="C5018" s="4">
        <v>15.338660026445</v>
      </c>
      <c r="K5018" s="8">
        <v>36465</v>
      </c>
      <c r="L5018">
        <v>1354.12</v>
      </c>
      <c r="M5018">
        <v>2539.5038</v>
      </c>
      <c r="N5018" s="9">
        <f t="shared" si="247"/>
        <v>0.23250839651578703</v>
      </c>
      <c r="O5018" s="9">
        <f t="shared" si="248"/>
        <v>0.1743614549204493</v>
      </c>
    </row>
    <row r="5019" spans="1:15" x14ac:dyDescent="0.15">
      <c r="A5019">
        <f t="shared" si="249"/>
        <v>6</v>
      </c>
      <c r="B5019" s="3" t="s">
        <v>5018</v>
      </c>
      <c r="C5019" s="4">
        <v>15.610180528584801</v>
      </c>
      <c r="K5019" s="8">
        <v>36466</v>
      </c>
      <c r="L5019">
        <v>1347.74</v>
      </c>
      <c r="M5019">
        <v>2471.2449000000001</v>
      </c>
      <c r="N5019" s="9">
        <f t="shared" si="247"/>
        <v>0.21243252968693782</v>
      </c>
      <c r="O5019" s="9">
        <f t="shared" si="248"/>
        <v>0.14004011842325248</v>
      </c>
    </row>
    <row r="5020" spans="1:15" x14ac:dyDescent="0.15">
      <c r="A5020">
        <f t="shared" si="249"/>
        <v>7</v>
      </c>
      <c r="B5020" s="3" t="s">
        <v>5019</v>
      </c>
      <c r="C5020" s="4">
        <v>15.610180528584801</v>
      </c>
      <c r="K5020" s="8">
        <v>36467</v>
      </c>
      <c r="L5020">
        <v>1354.93</v>
      </c>
      <c r="M5020">
        <v>2483.9108999999999</v>
      </c>
      <c r="N5020" s="9">
        <f t="shared" si="247"/>
        <v>0.21973461524612015</v>
      </c>
      <c r="O5020" s="9">
        <f t="shared" si="248"/>
        <v>0.14722331285731061</v>
      </c>
    </row>
    <row r="5021" spans="1:15" x14ac:dyDescent="0.15">
      <c r="A5021">
        <f t="shared" si="249"/>
        <v>1</v>
      </c>
      <c r="B5021" s="3" t="s">
        <v>5020</v>
      </c>
      <c r="C5021" s="4">
        <v>17.460476282531499</v>
      </c>
      <c r="K5021" s="8">
        <v>36468</v>
      </c>
      <c r="L5021">
        <v>1362.64</v>
      </c>
      <c r="M5021">
        <v>2525.8407000000002</v>
      </c>
      <c r="N5021" s="9">
        <f t="shared" si="247"/>
        <v>0.21808933823200771</v>
      </c>
      <c r="O5021" s="9">
        <f t="shared" si="248"/>
        <v>0.17869367025378935</v>
      </c>
    </row>
    <row r="5022" spans="1:15" x14ac:dyDescent="0.15">
      <c r="A5022">
        <f t="shared" si="249"/>
        <v>2</v>
      </c>
      <c r="B5022" s="3" t="s">
        <v>5021</v>
      </c>
      <c r="C5022" s="4">
        <v>19.075267076352699</v>
      </c>
      <c r="K5022" s="8">
        <v>36469</v>
      </c>
      <c r="L5022">
        <v>1370.23</v>
      </c>
      <c r="M5022">
        <v>2511.7624000000001</v>
      </c>
      <c r="N5022" s="9">
        <f t="shared" si="247"/>
        <v>0.20847554791198131</v>
      </c>
      <c r="O5022" s="9">
        <f t="shared" si="248"/>
        <v>0.18048953121155686</v>
      </c>
    </row>
    <row r="5023" spans="1:15" x14ac:dyDescent="0.15">
      <c r="A5023">
        <f t="shared" si="249"/>
        <v>3</v>
      </c>
      <c r="B5023" s="3" t="s">
        <v>5022</v>
      </c>
      <c r="C5023" s="4">
        <v>16.883915288139001</v>
      </c>
      <c r="K5023" s="8">
        <v>36472</v>
      </c>
      <c r="L5023">
        <v>1377.01</v>
      </c>
      <c r="M5023">
        <v>2565.7138</v>
      </c>
      <c r="N5023" s="9">
        <f t="shared" si="247"/>
        <v>0.20683429593079805</v>
      </c>
      <c r="O5023" s="9">
        <f t="shared" si="248"/>
        <v>0.19603532063452134</v>
      </c>
    </row>
    <row r="5024" spans="1:15" x14ac:dyDescent="0.15">
      <c r="A5024">
        <f t="shared" si="249"/>
        <v>4</v>
      </c>
      <c r="B5024" s="3" t="s">
        <v>5023</v>
      </c>
      <c r="C5024" s="4">
        <v>15.8930509531806</v>
      </c>
      <c r="K5024" s="8">
        <v>36473</v>
      </c>
      <c r="L5024">
        <v>1365.28</v>
      </c>
      <c r="M5024">
        <v>2547.4533000000001</v>
      </c>
      <c r="N5024" s="9">
        <f t="shared" si="247"/>
        <v>0.20799858432135898</v>
      </c>
      <c r="O5024" s="9">
        <f t="shared" si="248"/>
        <v>0.18752299047032039</v>
      </c>
    </row>
    <row r="5025" spans="1:15" x14ac:dyDescent="0.15">
      <c r="A5025">
        <f t="shared" si="249"/>
        <v>5</v>
      </c>
      <c r="B5025" s="3" t="s">
        <v>5024</v>
      </c>
      <c r="C5025" s="4">
        <v>15.768256770693901</v>
      </c>
      <c r="K5025" s="8">
        <v>36474</v>
      </c>
      <c r="L5025">
        <v>1373.46</v>
      </c>
      <c r="M5025">
        <v>2519.3211000000001</v>
      </c>
      <c r="N5025" s="9">
        <f t="shared" si="247"/>
        <v>0.21732579370003369</v>
      </c>
      <c r="O5025" s="9">
        <f t="shared" si="248"/>
        <v>0.17537982230372906</v>
      </c>
    </row>
    <row r="5026" spans="1:15" x14ac:dyDescent="0.15">
      <c r="A5026">
        <f t="shared" si="249"/>
        <v>6</v>
      </c>
      <c r="B5026" s="3" t="s">
        <v>5025</v>
      </c>
      <c r="C5026" s="4">
        <v>16.926692984609399</v>
      </c>
      <c r="K5026" s="8">
        <v>36475</v>
      </c>
      <c r="L5026">
        <v>1381.46</v>
      </c>
      <c r="M5026">
        <v>2533.8346999999999</v>
      </c>
      <c r="N5026" s="9">
        <f t="shared" si="247"/>
        <v>0.23237910024353914</v>
      </c>
      <c r="O5026" s="9">
        <f t="shared" si="248"/>
        <v>0.17572914927105843</v>
      </c>
    </row>
    <row r="5027" spans="1:15" x14ac:dyDescent="0.15">
      <c r="A5027">
        <f t="shared" si="249"/>
        <v>7</v>
      </c>
      <c r="B5027" s="3" t="s">
        <v>5026</v>
      </c>
      <c r="C5027" s="4">
        <v>16.926692984609399</v>
      </c>
      <c r="K5027" s="8">
        <v>36476</v>
      </c>
      <c r="L5027">
        <v>1396.06</v>
      </c>
      <c r="M5027">
        <v>2533.8346999999999</v>
      </c>
      <c r="N5027" s="9">
        <f t="shared" si="247"/>
        <v>0.2490583256538037</v>
      </c>
      <c r="O5027" s="9">
        <f t="shared" si="248"/>
        <v>0.1719712153602444</v>
      </c>
    </row>
    <row r="5028" spans="1:15" x14ac:dyDescent="0.15">
      <c r="A5028">
        <f t="shared" si="249"/>
        <v>1</v>
      </c>
      <c r="B5028" s="3" t="s">
        <v>5027</v>
      </c>
      <c r="C5028" s="4">
        <v>15.8061268610212</v>
      </c>
      <c r="K5028" s="8">
        <v>36479</v>
      </c>
      <c r="L5028">
        <v>1394.39</v>
      </c>
      <c r="M5028">
        <v>2587.5124999999998</v>
      </c>
      <c r="N5028" s="9">
        <f t="shared" si="247"/>
        <v>0.23866503215719725</v>
      </c>
      <c r="O5028" s="9">
        <f t="shared" si="248"/>
        <v>0.20881900565434908</v>
      </c>
    </row>
    <row r="5029" spans="1:15" x14ac:dyDescent="0.15">
      <c r="A5029">
        <f t="shared" si="249"/>
        <v>2</v>
      </c>
      <c r="B5029" s="3" t="s">
        <v>5028</v>
      </c>
      <c r="C5029" s="4">
        <v>13.9460515066122</v>
      </c>
      <c r="K5029" s="8">
        <v>36480</v>
      </c>
      <c r="L5029">
        <v>1420.07</v>
      </c>
      <c r="M5029">
        <v>2581.2874999999999</v>
      </c>
      <c r="N5029" s="9">
        <f t="shared" si="247"/>
        <v>0.25020468891686565</v>
      </c>
      <c r="O5029" s="9">
        <f t="shared" si="248"/>
        <v>0.19027187236025744</v>
      </c>
    </row>
    <row r="5030" spans="1:15" x14ac:dyDescent="0.15">
      <c r="A5030">
        <f t="shared" si="249"/>
        <v>3</v>
      </c>
      <c r="B5030" s="3" t="s">
        <v>5029</v>
      </c>
      <c r="C5030" s="4">
        <v>14.000287575626899</v>
      </c>
      <c r="K5030" s="8">
        <v>36481</v>
      </c>
      <c r="L5030">
        <v>1410.71</v>
      </c>
      <c r="M5030">
        <v>2599.44</v>
      </c>
      <c r="N5030" s="9">
        <f t="shared" si="247"/>
        <v>0.23820348980093398</v>
      </c>
      <c r="O5030" s="9">
        <f t="shared" si="248"/>
        <v>0.19765020167936598</v>
      </c>
    </row>
    <row r="5031" spans="1:15" x14ac:dyDescent="0.15">
      <c r="A5031">
        <f t="shared" si="249"/>
        <v>4</v>
      </c>
      <c r="B5031" s="3" t="s">
        <v>5030</v>
      </c>
      <c r="C5031" s="4">
        <v>14.0178725715274</v>
      </c>
      <c r="K5031" s="8">
        <v>36482</v>
      </c>
      <c r="L5031">
        <v>1424.94</v>
      </c>
      <c r="M5031">
        <v>2633.0282000000002</v>
      </c>
      <c r="N5031" s="9">
        <f t="shared" si="247"/>
        <v>0.24505452257793925</v>
      </c>
      <c r="O5031" s="9">
        <f t="shared" si="248"/>
        <v>0.2098711007117533</v>
      </c>
    </row>
    <row r="5032" spans="1:15" x14ac:dyDescent="0.15">
      <c r="A5032">
        <f t="shared" si="249"/>
        <v>5</v>
      </c>
      <c r="B5032" s="3" t="s">
        <v>5031</v>
      </c>
      <c r="C5032" s="4">
        <v>16.084089133479001</v>
      </c>
      <c r="K5032" s="8">
        <v>36483</v>
      </c>
      <c r="L5032">
        <v>1422</v>
      </c>
      <c r="M5032">
        <v>2641.5895999999998</v>
      </c>
      <c r="N5032" s="9">
        <f t="shared" si="247"/>
        <v>0.23372172721041817</v>
      </c>
      <c r="O5032" s="9">
        <f t="shared" si="248"/>
        <v>0.20957276948655679</v>
      </c>
    </row>
    <row r="5033" spans="1:15" x14ac:dyDescent="0.15">
      <c r="A5033">
        <f t="shared" si="249"/>
        <v>6</v>
      </c>
      <c r="B5033" s="3" t="s">
        <v>5032</v>
      </c>
      <c r="C5033" s="4">
        <v>15.9672126621202</v>
      </c>
      <c r="K5033" s="8">
        <v>36486</v>
      </c>
      <c r="L5033">
        <v>1420.94</v>
      </c>
      <c r="M5033">
        <v>2661.7813000000001</v>
      </c>
      <c r="N5033" s="9">
        <f t="shared" si="247"/>
        <v>0.22121094925013973</v>
      </c>
      <c r="O5033" s="9">
        <f t="shared" si="248"/>
        <v>0.23073423629116663</v>
      </c>
    </row>
    <row r="5034" spans="1:15" x14ac:dyDescent="0.15">
      <c r="A5034">
        <f t="shared" si="249"/>
        <v>7</v>
      </c>
      <c r="B5034" s="3" t="s">
        <v>5033</v>
      </c>
      <c r="C5034" s="4">
        <v>15.9672126621202</v>
      </c>
      <c r="K5034" s="8">
        <v>36487</v>
      </c>
      <c r="L5034">
        <v>1404.64</v>
      </c>
      <c r="M5034">
        <v>2644.6080999999999</v>
      </c>
      <c r="N5034" s="9">
        <f t="shared" si="247"/>
        <v>0.18214793681251629</v>
      </c>
      <c r="O5034" s="9">
        <f t="shared" si="248"/>
        <v>0.23568402115374654</v>
      </c>
    </row>
    <row r="5035" spans="1:15" x14ac:dyDescent="0.15">
      <c r="A5035">
        <f t="shared" si="249"/>
        <v>1</v>
      </c>
      <c r="B5035" s="3" t="s">
        <v>5034</v>
      </c>
      <c r="C5035" s="4">
        <v>15.486048750794099</v>
      </c>
      <c r="K5035" s="8">
        <v>36488</v>
      </c>
      <c r="L5035">
        <v>1417.08</v>
      </c>
      <c r="M5035">
        <v>2602.7718</v>
      </c>
      <c r="N5035" s="9">
        <f t="shared" si="247"/>
        <v>0.19787994826668021</v>
      </c>
      <c r="O5035" s="9">
        <f t="shared" si="248"/>
        <v>0.24004390416626498</v>
      </c>
    </row>
    <row r="5036" spans="1:15" x14ac:dyDescent="0.15">
      <c r="A5036">
        <f t="shared" si="249"/>
        <v>2</v>
      </c>
      <c r="B5036" s="3" t="s">
        <v>5035</v>
      </c>
      <c r="C5036" s="4">
        <v>17.566120646366901</v>
      </c>
      <c r="K5036" s="8">
        <v>36490</v>
      </c>
      <c r="L5036">
        <v>1416.62</v>
      </c>
      <c r="M5036">
        <v>2591.8462</v>
      </c>
      <c r="N5036" s="9">
        <f t="shared" si="247"/>
        <v>0.19357638157506729</v>
      </c>
      <c r="O5036" s="9">
        <f t="shared" si="248"/>
        <v>0.23633968693181995</v>
      </c>
    </row>
    <row r="5037" spans="1:15" x14ac:dyDescent="0.15">
      <c r="A5037">
        <f t="shared" si="249"/>
        <v>3</v>
      </c>
      <c r="B5037" s="3" t="s">
        <v>5036</v>
      </c>
      <c r="C5037" s="4">
        <v>18.348676039472299</v>
      </c>
      <c r="K5037" s="8">
        <v>36493</v>
      </c>
      <c r="L5037">
        <v>1407.83</v>
      </c>
      <c r="M5037">
        <v>2584.2863000000002</v>
      </c>
      <c r="N5037" s="9">
        <f t="shared" si="247"/>
        <v>0.18073855392382976</v>
      </c>
      <c r="O5037" s="9">
        <f t="shared" si="248"/>
        <v>0.22183272476193827</v>
      </c>
    </row>
    <row r="5038" spans="1:15" x14ac:dyDescent="0.15">
      <c r="A5038">
        <f t="shared" si="249"/>
        <v>4</v>
      </c>
      <c r="B5038" s="3" t="s">
        <v>5037</v>
      </c>
      <c r="C5038" s="4">
        <v>19.004036661645401</v>
      </c>
      <c r="K5038" s="8">
        <v>36494</v>
      </c>
      <c r="L5038">
        <v>1389.07</v>
      </c>
      <c r="M5038">
        <v>2526.4675999999999</v>
      </c>
      <c r="N5038" s="9">
        <f t="shared" si="247"/>
        <v>0.19373855950774721</v>
      </c>
      <c r="O5038" s="9">
        <f t="shared" si="248"/>
        <v>0.17602047442293745</v>
      </c>
    </row>
    <row r="5039" spans="1:15" x14ac:dyDescent="0.15">
      <c r="A5039">
        <f t="shared" si="249"/>
        <v>5</v>
      </c>
      <c r="B5039" s="3" t="s">
        <v>5038</v>
      </c>
      <c r="C5039" s="4">
        <v>17.0501479707107</v>
      </c>
      <c r="K5039" s="8">
        <v>36495</v>
      </c>
      <c r="L5039">
        <v>1397.72</v>
      </c>
      <c r="M5039">
        <v>2559.1682000000001</v>
      </c>
      <c r="N5039" s="9">
        <f t="shared" si="247"/>
        <v>0.18926553672316393</v>
      </c>
      <c r="O5039" s="9">
        <f t="shared" si="248"/>
        <v>0.1814054116537176</v>
      </c>
    </row>
    <row r="5040" spans="1:15" x14ac:dyDescent="0.15">
      <c r="A5040">
        <f t="shared" si="249"/>
        <v>6</v>
      </c>
      <c r="B5040" s="3" t="s">
        <v>5039</v>
      </c>
      <c r="C5040" s="4">
        <v>18.198969914094</v>
      </c>
      <c r="K5040" s="8">
        <v>36496</v>
      </c>
      <c r="L5040">
        <v>1409.04</v>
      </c>
      <c r="M5040">
        <v>2617.9879000000001</v>
      </c>
      <c r="N5040" s="9">
        <f t="shared" si="247"/>
        <v>0.20302241195304149</v>
      </c>
      <c r="O5040" s="9">
        <f t="shared" si="248"/>
        <v>0.20740623084450149</v>
      </c>
    </row>
    <row r="5041" spans="1:15" x14ac:dyDescent="0.15">
      <c r="A5041">
        <f t="shared" si="249"/>
        <v>7</v>
      </c>
      <c r="B5041" s="3" t="s">
        <v>5040</v>
      </c>
      <c r="C5041" s="4">
        <v>18.198969914094</v>
      </c>
      <c r="K5041" s="8">
        <v>36497</v>
      </c>
      <c r="L5041">
        <v>1433.3</v>
      </c>
      <c r="M5041">
        <v>2662.5160999999998</v>
      </c>
      <c r="N5041" s="9">
        <f t="shared" si="247"/>
        <v>0.24619611525553386</v>
      </c>
      <c r="O5041" s="9">
        <f t="shared" si="248"/>
        <v>0.23514986556779727</v>
      </c>
    </row>
    <row r="5042" spans="1:15" x14ac:dyDescent="0.15">
      <c r="A5042">
        <f t="shared" si="249"/>
        <v>1</v>
      </c>
      <c r="B5042" s="3" t="s">
        <v>5041</v>
      </c>
      <c r="C5042" s="4">
        <v>18.1054687512786</v>
      </c>
      <c r="K5042" s="8">
        <v>36500</v>
      </c>
      <c r="L5042">
        <v>1423.33</v>
      </c>
      <c r="M5042">
        <v>2658.6559999999999</v>
      </c>
      <c r="N5042" s="9">
        <f t="shared" si="247"/>
        <v>0.20955351224569574</v>
      </c>
      <c r="O5042" s="9">
        <f t="shared" si="248"/>
        <v>0.24487388811916366</v>
      </c>
    </row>
    <row r="5043" spans="1:15" x14ac:dyDescent="0.15">
      <c r="A5043">
        <f t="shared" si="249"/>
        <v>2</v>
      </c>
      <c r="B5043" s="3" t="s">
        <v>5042</v>
      </c>
      <c r="C5043" s="4">
        <v>18.614376093139601</v>
      </c>
      <c r="K5043" s="8">
        <v>36501</v>
      </c>
      <c r="L5043">
        <v>1409.17</v>
      </c>
      <c r="M5043">
        <v>2664.9065999999998</v>
      </c>
      <c r="N5043" s="9">
        <f t="shared" si="247"/>
        <v>0.18646964721731085</v>
      </c>
      <c r="O5043" s="9">
        <f t="shared" si="248"/>
        <v>0.2589102198323241</v>
      </c>
    </row>
    <row r="5044" spans="1:15" x14ac:dyDescent="0.15">
      <c r="A5044">
        <f t="shared" si="249"/>
        <v>3</v>
      </c>
      <c r="B5044" s="3" t="s">
        <v>5043</v>
      </c>
      <c r="C5044" s="4">
        <v>18.141769785497001</v>
      </c>
      <c r="K5044" s="8">
        <v>36502</v>
      </c>
      <c r="L5044">
        <v>1403.88</v>
      </c>
      <c r="M5044">
        <v>2670.3146999999999</v>
      </c>
      <c r="N5044" s="9">
        <f t="shared" si="247"/>
        <v>0.18833906109803777</v>
      </c>
      <c r="O5044" s="9">
        <f t="shared" si="248"/>
        <v>0.24665995199197455</v>
      </c>
    </row>
    <row r="5045" spans="1:15" x14ac:dyDescent="0.15">
      <c r="A5045">
        <f t="shared" si="249"/>
        <v>4</v>
      </c>
      <c r="B5045" s="3" t="s">
        <v>5044</v>
      </c>
      <c r="C5045" s="4">
        <v>15.5751931873821</v>
      </c>
      <c r="K5045" s="8">
        <v>36503</v>
      </c>
      <c r="L5045">
        <v>1408.11</v>
      </c>
      <c r="M5045">
        <v>2647.2192</v>
      </c>
      <c r="N5045" s="9">
        <f t="shared" si="247"/>
        <v>0.18979459057533221</v>
      </c>
      <c r="O5045" s="9">
        <f t="shared" si="248"/>
        <v>0.2369516726505343</v>
      </c>
    </row>
    <row r="5046" spans="1:15" x14ac:dyDescent="0.15">
      <c r="A5046">
        <f t="shared" si="249"/>
        <v>5</v>
      </c>
      <c r="B5046" s="3" t="s">
        <v>5045</v>
      </c>
      <c r="C5046" s="4">
        <v>16.155024167224902</v>
      </c>
      <c r="K5046" s="8">
        <v>36504</v>
      </c>
      <c r="L5046">
        <v>1417.04</v>
      </c>
      <c r="M5046">
        <v>2631.8339999999998</v>
      </c>
      <c r="N5046" s="9">
        <f t="shared" si="247"/>
        <v>0.21632246656709753</v>
      </c>
      <c r="O5046" s="9">
        <f t="shared" si="248"/>
        <v>0.2196244200336317</v>
      </c>
    </row>
    <row r="5047" spans="1:15" x14ac:dyDescent="0.15">
      <c r="A5047">
        <f t="shared" si="249"/>
        <v>6</v>
      </c>
      <c r="B5047" s="3" t="s">
        <v>5046</v>
      </c>
      <c r="C5047" s="4">
        <v>16.155024167224902</v>
      </c>
      <c r="K5047" s="8">
        <v>36507</v>
      </c>
      <c r="L5047">
        <v>1415.22</v>
      </c>
      <c r="M5047">
        <v>2616.8620999999998</v>
      </c>
      <c r="N5047" s="9">
        <f t="shared" si="247"/>
        <v>0.21326063474101131</v>
      </c>
      <c r="O5047" s="9">
        <f t="shared" si="248"/>
        <v>0.20912897511701356</v>
      </c>
    </row>
    <row r="5048" spans="1:15" x14ac:dyDescent="0.15">
      <c r="A5048">
        <f t="shared" si="249"/>
        <v>7</v>
      </c>
      <c r="B5048" s="3" t="s">
        <v>5047</v>
      </c>
      <c r="C5048" s="4">
        <v>16.155024167224902</v>
      </c>
      <c r="K5048" s="8">
        <v>36508</v>
      </c>
      <c r="L5048">
        <v>1403.17</v>
      </c>
      <c r="M5048">
        <v>2654.9828000000002</v>
      </c>
      <c r="N5048" s="9">
        <f t="shared" si="247"/>
        <v>0.22955660708026637</v>
      </c>
      <c r="O5048" s="9">
        <f t="shared" si="248"/>
        <v>0.22835265414260131</v>
      </c>
    </row>
    <row r="5049" spans="1:15" x14ac:dyDescent="0.15">
      <c r="A5049">
        <f t="shared" si="249"/>
        <v>1</v>
      </c>
      <c r="B5049" s="3" t="s">
        <v>5048</v>
      </c>
      <c r="C5049" s="4">
        <v>16.155024167224902</v>
      </c>
      <c r="K5049" s="8">
        <v>36509</v>
      </c>
      <c r="L5049">
        <v>1413.33</v>
      </c>
      <c r="M5049">
        <v>2610.6532999999999</v>
      </c>
      <c r="N5049" s="9">
        <f t="shared" si="247"/>
        <v>0.21542271871210761</v>
      </c>
      <c r="O5049" s="9">
        <f t="shared" si="248"/>
        <v>0.21720479609741505</v>
      </c>
    </row>
    <row r="5050" spans="1:15" x14ac:dyDescent="0.15">
      <c r="A5050">
        <f t="shared" si="249"/>
        <v>2</v>
      </c>
      <c r="B5050" s="3" t="s">
        <v>5049</v>
      </c>
      <c r="C5050" s="4">
        <v>13.059429833140999</v>
      </c>
      <c r="K5050" s="8">
        <v>36510</v>
      </c>
      <c r="L5050">
        <v>1418.78</v>
      </c>
      <c r="M5050">
        <v>2641.2483000000002</v>
      </c>
      <c r="N5050" s="9">
        <f t="shared" si="247"/>
        <v>0.22104411587517414</v>
      </c>
      <c r="O5050" s="9">
        <f t="shared" si="248"/>
        <v>0.23457293494669362</v>
      </c>
    </row>
    <row r="5051" spans="1:15" x14ac:dyDescent="0.15">
      <c r="A5051">
        <f t="shared" si="249"/>
        <v>3</v>
      </c>
      <c r="B5051" s="3" t="s">
        <v>5050</v>
      </c>
      <c r="C5051" s="4">
        <v>12.879468204238799</v>
      </c>
      <c r="K5051" s="8">
        <v>36511</v>
      </c>
      <c r="L5051">
        <v>1421.03</v>
      </c>
      <c r="M5051">
        <v>2611.5207</v>
      </c>
      <c r="N5051" s="9">
        <f t="shared" si="247"/>
        <v>0.20428312344277022</v>
      </c>
      <c r="O5051" s="9">
        <f t="shared" si="248"/>
        <v>0.21659948441560761</v>
      </c>
    </row>
    <row r="5052" spans="1:15" x14ac:dyDescent="0.15">
      <c r="A5052">
        <f t="shared" si="249"/>
        <v>4</v>
      </c>
      <c r="B5052" s="3" t="s">
        <v>5051</v>
      </c>
      <c r="C5052" s="4">
        <v>12.573463226567201</v>
      </c>
      <c r="K5052" s="8">
        <v>36514</v>
      </c>
      <c r="L5052">
        <v>1418.09</v>
      </c>
      <c r="M5052">
        <v>2636.9124999999999</v>
      </c>
      <c r="N5052" s="9">
        <f t="shared" si="247"/>
        <v>0.19364830854439696</v>
      </c>
      <c r="O5052" s="9">
        <f t="shared" si="248"/>
        <v>0.21779456874232772</v>
      </c>
    </row>
    <row r="5053" spans="1:15" x14ac:dyDescent="0.15">
      <c r="A5053">
        <f t="shared" si="249"/>
        <v>5</v>
      </c>
      <c r="B5053" s="3" t="s">
        <v>5052</v>
      </c>
      <c r="C5053" s="4">
        <v>14.4978140834009</v>
      </c>
      <c r="K5053" s="8">
        <v>36515</v>
      </c>
      <c r="L5053">
        <v>1433.43</v>
      </c>
      <c r="M5053">
        <v>2628.4254999999998</v>
      </c>
      <c r="N5053" s="9">
        <f t="shared" si="247"/>
        <v>0.19170463237005775</v>
      </c>
      <c r="O5053" s="9">
        <f t="shared" si="248"/>
        <v>0.21868779607105426</v>
      </c>
    </row>
    <row r="5054" spans="1:15" x14ac:dyDescent="0.15">
      <c r="A5054">
        <f t="shared" si="249"/>
        <v>6</v>
      </c>
      <c r="B5054" s="3" t="s">
        <v>5053</v>
      </c>
      <c r="C5054" s="4">
        <v>13.408918741154601</v>
      </c>
      <c r="K5054" s="8">
        <v>36516</v>
      </c>
      <c r="L5054">
        <v>1435.99</v>
      </c>
      <c r="M5054">
        <v>2658.6091000000001</v>
      </c>
      <c r="N5054" s="9">
        <f t="shared" si="247"/>
        <v>0.19310883455054562</v>
      </c>
      <c r="O5054" s="9">
        <f t="shared" si="248"/>
        <v>0.23730423669373124</v>
      </c>
    </row>
    <row r="5055" spans="1:15" x14ac:dyDescent="0.15">
      <c r="A5055">
        <f t="shared" si="249"/>
        <v>7</v>
      </c>
      <c r="B5055" s="3" t="s">
        <v>5054</v>
      </c>
      <c r="C5055" s="4">
        <v>13.408918741154601</v>
      </c>
      <c r="K5055" s="8">
        <v>36517</v>
      </c>
      <c r="L5055">
        <v>1458.34</v>
      </c>
      <c r="M5055">
        <v>2675.5796</v>
      </c>
      <c r="N5055" s="9">
        <f t="shared" si="247"/>
        <v>0.18705129666107734</v>
      </c>
      <c r="O5055" s="9">
        <f t="shared" si="248"/>
        <v>0.24520222799633018</v>
      </c>
    </row>
    <row r="5056" spans="1:15" x14ac:dyDescent="0.15">
      <c r="A5056">
        <f t="shared" si="249"/>
        <v>1</v>
      </c>
      <c r="B5056" s="3" t="s">
        <v>5055</v>
      </c>
      <c r="C5056" s="4">
        <v>13.5689040510417</v>
      </c>
      <c r="K5056" s="8">
        <v>36521</v>
      </c>
      <c r="L5056">
        <v>1457.1</v>
      </c>
      <c r="M5056">
        <v>2682.62</v>
      </c>
      <c r="N5056" s="9">
        <f t="shared" si="247"/>
        <v>0.18823750071354595</v>
      </c>
      <c r="O5056" s="9">
        <f t="shared" si="248"/>
        <v>0.26723725772582152</v>
      </c>
    </row>
    <row r="5057" spans="1:15" x14ac:dyDescent="0.15">
      <c r="A5057">
        <f t="shared" si="249"/>
        <v>2</v>
      </c>
      <c r="B5057" s="3" t="s">
        <v>5056</v>
      </c>
      <c r="C5057" s="4">
        <v>13.00504187033</v>
      </c>
      <c r="K5057" s="8">
        <v>36522</v>
      </c>
      <c r="L5057">
        <v>1457.66</v>
      </c>
      <c r="M5057">
        <v>2624.3332999999998</v>
      </c>
      <c r="N5057" s="9">
        <f t="shared" si="247"/>
        <v>0.18945075031212011</v>
      </c>
      <c r="O5057" s="9">
        <f t="shared" si="248"/>
        <v>0.24156951735951693</v>
      </c>
    </row>
    <row r="5058" spans="1:15" x14ac:dyDescent="0.15">
      <c r="A5058">
        <f t="shared" si="249"/>
        <v>3</v>
      </c>
      <c r="B5058" s="3" t="s">
        <v>5057</v>
      </c>
      <c r="C5058" s="4">
        <v>13.0244167118829</v>
      </c>
      <c r="K5058" s="8">
        <v>36523</v>
      </c>
      <c r="L5058">
        <v>1463.46</v>
      </c>
      <c r="M5058">
        <v>2627.7212</v>
      </c>
      <c r="N5058" s="9">
        <f t="shared" ref="N5058:N5121" si="250">L5058/L4806-1</f>
        <v>0.17848946296132273</v>
      </c>
      <c r="O5058" s="9">
        <f t="shared" ref="O5058:O5121" si="251">M5058/M4806-1</f>
        <v>0.23692870590067239</v>
      </c>
    </row>
    <row r="5059" spans="1:15" x14ac:dyDescent="0.15">
      <c r="A5059">
        <f t="shared" si="249"/>
        <v>4</v>
      </c>
      <c r="B5059" s="3" t="s">
        <v>5058</v>
      </c>
      <c r="C5059" s="4">
        <v>13.2550875045971</v>
      </c>
      <c r="K5059" s="8">
        <v>36524</v>
      </c>
      <c r="L5059">
        <v>1464.47</v>
      </c>
      <c r="M5059">
        <v>2615.7894999999999</v>
      </c>
      <c r="N5059" s="9">
        <f t="shared" si="250"/>
        <v>0.18876072504119557</v>
      </c>
      <c r="O5059" s="9">
        <f t="shared" si="251"/>
        <v>0.23893084168206724</v>
      </c>
    </row>
    <row r="5060" spans="1:15" x14ac:dyDescent="0.15">
      <c r="A5060">
        <f t="shared" ref="A5060:A5123" si="252">WEEKDAY(B5060,2)</f>
        <v>5</v>
      </c>
      <c r="B5060" s="3" t="s">
        <v>5059</v>
      </c>
      <c r="C5060" s="4">
        <v>14.122371883326601</v>
      </c>
      <c r="K5060" s="8">
        <v>36525</v>
      </c>
      <c r="L5060">
        <v>1469.25</v>
      </c>
      <c r="M5060">
        <v>2637.2968999999998</v>
      </c>
      <c r="N5060" s="9">
        <f t="shared" si="250"/>
        <v>0.19526044759727634</v>
      </c>
      <c r="O5060" s="9">
        <f t="shared" si="251"/>
        <v>0.24889243714781473</v>
      </c>
    </row>
    <row r="5061" spans="1:15" x14ac:dyDescent="0.15">
      <c r="A5061">
        <f t="shared" si="252"/>
        <v>6</v>
      </c>
      <c r="B5061" s="3" t="s">
        <v>5060</v>
      </c>
      <c r="C5061" s="4">
        <v>12.791052360738099</v>
      </c>
      <c r="K5061" s="8">
        <v>36528</v>
      </c>
      <c r="L5061">
        <v>1455.22</v>
      </c>
      <c r="M5061">
        <v>2626.8373000000001</v>
      </c>
      <c r="N5061" s="9">
        <f t="shared" si="250"/>
        <v>0.1849360801237685</v>
      </c>
      <c r="O5061" s="9">
        <f t="shared" si="251"/>
        <v>0.24138375746046026</v>
      </c>
    </row>
    <row r="5062" spans="1:15" x14ac:dyDescent="0.15">
      <c r="A5062">
        <f t="shared" si="252"/>
        <v>7</v>
      </c>
      <c r="B5062" s="3" t="s">
        <v>5061</v>
      </c>
      <c r="C5062" s="4">
        <v>12.791052360738099</v>
      </c>
      <c r="K5062" s="8">
        <v>36529</v>
      </c>
      <c r="L5062">
        <v>1399.42</v>
      </c>
      <c r="M5062">
        <v>2610.1030000000001</v>
      </c>
      <c r="N5062" s="9">
        <f t="shared" si="250"/>
        <v>0.1242307877697264</v>
      </c>
      <c r="O5062" s="9">
        <f t="shared" si="251"/>
        <v>0.24514692130013604</v>
      </c>
    </row>
    <row r="5063" spans="1:15" x14ac:dyDescent="0.15">
      <c r="A5063">
        <f t="shared" si="252"/>
        <v>1</v>
      </c>
      <c r="B5063" s="3" t="s">
        <v>5062</v>
      </c>
      <c r="C5063" s="4">
        <v>12.740878262079899</v>
      </c>
      <c r="K5063" s="8">
        <v>36530</v>
      </c>
      <c r="L5063">
        <v>1402.11</v>
      </c>
      <c r="M5063">
        <v>2563.7384999999999</v>
      </c>
      <c r="N5063" s="9">
        <f t="shared" si="250"/>
        <v>0.10199317792413987</v>
      </c>
      <c r="O5063" s="9">
        <f t="shared" si="251"/>
        <v>0.20950544627825662</v>
      </c>
    </row>
    <row r="5064" spans="1:15" x14ac:dyDescent="0.15">
      <c r="A5064">
        <f t="shared" si="252"/>
        <v>2</v>
      </c>
      <c r="B5064" s="3" t="s">
        <v>5063</v>
      </c>
      <c r="C5064" s="4">
        <v>15.2195590389577</v>
      </c>
      <c r="K5064" s="8">
        <v>36531</v>
      </c>
      <c r="L5064">
        <v>1403.45</v>
      </c>
      <c r="M5064">
        <v>2520.1311999999998</v>
      </c>
      <c r="N5064" s="9">
        <f t="shared" si="250"/>
        <v>0.10531372811542616</v>
      </c>
      <c r="O5064" s="9">
        <f t="shared" si="251"/>
        <v>0.16857955189625762</v>
      </c>
    </row>
    <row r="5065" spans="1:15" x14ac:dyDescent="0.15">
      <c r="A5065">
        <f t="shared" si="252"/>
        <v>3</v>
      </c>
      <c r="B5065" s="3" t="s">
        <v>5064</v>
      </c>
      <c r="C5065" s="4">
        <v>12.6216531647273</v>
      </c>
      <c r="K5065" s="8">
        <v>36532</v>
      </c>
      <c r="L5065">
        <v>1441.47</v>
      </c>
      <c r="M5065">
        <v>2560.4360000000001</v>
      </c>
      <c r="N5065" s="9">
        <f t="shared" si="250"/>
        <v>0.13048490694774495</v>
      </c>
      <c r="O5065" s="9">
        <f t="shared" si="251"/>
        <v>0.18522609869687612</v>
      </c>
    </row>
    <row r="5066" spans="1:15" x14ac:dyDescent="0.15">
      <c r="A5066">
        <f t="shared" si="252"/>
        <v>4</v>
      </c>
      <c r="B5066" s="3" t="s">
        <v>5065</v>
      </c>
      <c r="C5066" s="4">
        <v>12.869244573938801</v>
      </c>
      <c r="K5066" s="8">
        <v>36535</v>
      </c>
      <c r="L5066">
        <v>1457.6</v>
      </c>
      <c r="M5066">
        <v>2514.9537999999998</v>
      </c>
      <c r="N5066" s="9">
        <f t="shared" si="250"/>
        <v>0.15327404500427244</v>
      </c>
      <c r="O5066" s="9">
        <f t="shared" si="251"/>
        <v>0.16134703769561609</v>
      </c>
    </row>
    <row r="5067" spans="1:15" x14ac:dyDescent="0.15">
      <c r="A5067">
        <f t="shared" si="252"/>
        <v>5</v>
      </c>
      <c r="B5067" s="3" t="s">
        <v>5066</v>
      </c>
      <c r="C5067" s="4">
        <v>12.5736539705117</v>
      </c>
      <c r="K5067" s="8">
        <v>36536</v>
      </c>
      <c r="L5067">
        <v>1438.56</v>
      </c>
      <c r="M5067">
        <v>2555.0603999999998</v>
      </c>
      <c r="N5067" s="9">
        <f t="shared" si="250"/>
        <v>0.16058765157199217</v>
      </c>
      <c r="O5067" s="9">
        <f t="shared" si="251"/>
        <v>0.18630423475992597</v>
      </c>
    </row>
    <row r="5068" spans="1:15" x14ac:dyDescent="0.15">
      <c r="A5068">
        <f t="shared" si="252"/>
        <v>6</v>
      </c>
      <c r="B5068" s="3" t="s">
        <v>5067</v>
      </c>
      <c r="C5068" s="4">
        <v>10.646761365925199</v>
      </c>
      <c r="K5068" s="8">
        <v>36537</v>
      </c>
      <c r="L5068">
        <v>1432.25</v>
      </c>
      <c r="M5068">
        <v>2555.0603999999998</v>
      </c>
      <c r="N5068" s="9">
        <f t="shared" si="250"/>
        <v>0.16028029812054423</v>
      </c>
      <c r="O5068" s="9">
        <f t="shared" si="251"/>
        <v>0.20516623448367466</v>
      </c>
    </row>
    <row r="5069" spans="1:15" x14ac:dyDescent="0.15">
      <c r="A5069">
        <f t="shared" si="252"/>
        <v>7</v>
      </c>
      <c r="B5069" s="3" t="s">
        <v>5068</v>
      </c>
      <c r="C5069" s="4">
        <v>10.646761365925199</v>
      </c>
      <c r="K5069" s="8">
        <v>36538</v>
      </c>
      <c r="L5069">
        <v>1449.68</v>
      </c>
      <c r="M5069">
        <v>2540.2591000000002</v>
      </c>
      <c r="N5069" s="9">
        <f t="shared" si="250"/>
        <v>0.195918131646029</v>
      </c>
      <c r="O5069" s="9">
        <f t="shared" si="251"/>
        <v>0.19352051182336361</v>
      </c>
    </row>
    <row r="5070" spans="1:15" x14ac:dyDescent="0.15">
      <c r="A5070">
        <f t="shared" si="252"/>
        <v>1</v>
      </c>
      <c r="B5070" s="3" t="s">
        <v>5069</v>
      </c>
      <c r="C5070" s="4">
        <v>10.4297910729849</v>
      </c>
      <c r="K5070" s="8">
        <v>36539</v>
      </c>
      <c r="L5070">
        <v>1465.15</v>
      </c>
      <c r="M5070">
        <v>2541.8607000000002</v>
      </c>
      <c r="N5070" s="9">
        <f t="shared" si="250"/>
        <v>0.17847433360680798</v>
      </c>
      <c r="O5070" s="9">
        <f t="shared" si="251"/>
        <v>0.21847149665453247</v>
      </c>
    </row>
    <row r="5071" spans="1:15" x14ac:dyDescent="0.15">
      <c r="A5071">
        <f t="shared" si="252"/>
        <v>2</v>
      </c>
      <c r="B5071" s="3" t="s">
        <v>5070</v>
      </c>
      <c r="C5071" s="4">
        <v>11.767368784596799</v>
      </c>
      <c r="K5071" s="8">
        <v>36543</v>
      </c>
      <c r="L5071">
        <v>1455.14</v>
      </c>
      <c r="M5071">
        <v>2551.1786000000002</v>
      </c>
      <c r="N5071" s="9">
        <f t="shared" si="250"/>
        <v>0.16225239616613418</v>
      </c>
      <c r="O5071" s="9">
        <f t="shared" si="251"/>
        <v>0.21103674244713222</v>
      </c>
    </row>
    <row r="5072" spans="1:15" x14ac:dyDescent="0.15">
      <c r="A5072">
        <f t="shared" si="252"/>
        <v>3</v>
      </c>
      <c r="B5072" s="3" t="s">
        <v>5071</v>
      </c>
      <c r="C5072" s="4">
        <v>12.6504632318587</v>
      </c>
      <c r="K5072" s="8">
        <v>36544</v>
      </c>
      <c r="L5072">
        <v>1455.9</v>
      </c>
      <c r="M5072">
        <v>2606.6012000000001</v>
      </c>
      <c r="N5072" s="9">
        <f t="shared" si="250"/>
        <v>0.15858413840301777</v>
      </c>
      <c r="O5072" s="9">
        <f t="shared" si="251"/>
        <v>0.21548332740109744</v>
      </c>
    </row>
    <row r="5073" spans="1:15" x14ac:dyDescent="0.15">
      <c r="A5073">
        <f t="shared" si="252"/>
        <v>4</v>
      </c>
      <c r="B5073" s="3" t="s">
        <v>5072</v>
      </c>
      <c r="C5073" s="4">
        <v>13.3884654394354</v>
      </c>
      <c r="K5073" s="8">
        <v>36545</v>
      </c>
      <c r="L5073">
        <v>1445.57</v>
      </c>
      <c r="M5073">
        <v>2619.9965999999999</v>
      </c>
      <c r="N5073" s="9">
        <f t="shared" si="250"/>
        <v>0.17035039994818479</v>
      </c>
      <c r="O5073" s="9">
        <f t="shared" si="251"/>
        <v>0.22249418346311312</v>
      </c>
    </row>
    <row r="5074" spans="1:15" x14ac:dyDescent="0.15">
      <c r="A5074">
        <f t="shared" si="252"/>
        <v>5</v>
      </c>
      <c r="B5074" s="3" t="s">
        <v>5073</v>
      </c>
      <c r="C5074" s="4">
        <v>13.172210616944501</v>
      </c>
      <c r="K5074" s="8">
        <v>36546</v>
      </c>
      <c r="L5074">
        <v>1441.36</v>
      </c>
      <c r="M5074">
        <v>2586.3355999999999</v>
      </c>
      <c r="N5074" s="9">
        <f t="shared" si="250"/>
        <v>0.17643794023784043</v>
      </c>
      <c r="O5074" s="9">
        <f t="shared" si="251"/>
        <v>0.213050656350664</v>
      </c>
    </row>
    <row r="5075" spans="1:15" x14ac:dyDescent="0.15">
      <c r="A5075">
        <f t="shared" si="252"/>
        <v>6</v>
      </c>
      <c r="B5075" s="3" t="s">
        <v>5074</v>
      </c>
      <c r="C5075" s="4">
        <v>14.343286167084599</v>
      </c>
      <c r="K5075" s="8">
        <v>36549</v>
      </c>
      <c r="L5075">
        <v>1401.53</v>
      </c>
      <c r="M5075">
        <v>2589.1001000000001</v>
      </c>
      <c r="N5075" s="9">
        <f t="shared" si="250"/>
        <v>0.13578015851148306</v>
      </c>
      <c r="O5075" s="9">
        <f t="shared" si="251"/>
        <v>0.21150614947788871</v>
      </c>
    </row>
    <row r="5076" spans="1:15" x14ac:dyDescent="0.15">
      <c r="A5076">
        <f t="shared" si="252"/>
        <v>7</v>
      </c>
      <c r="B5076" s="3" t="s">
        <v>5075</v>
      </c>
      <c r="C5076" s="4">
        <v>14.343286167084599</v>
      </c>
      <c r="K5076" s="8">
        <v>36550</v>
      </c>
      <c r="L5076">
        <v>1410.03</v>
      </c>
      <c r="M5076">
        <v>2558.0625</v>
      </c>
      <c r="N5076" s="9">
        <f t="shared" si="250"/>
        <v>0.12594325686132035</v>
      </c>
      <c r="O5076" s="9">
        <f t="shared" si="251"/>
        <v>0.1795752996327038</v>
      </c>
    </row>
    <row r="5077" spans="1:15" x14ac:dyDescent="0.15">
      <c r="A5077">
        <f t="shared" si="252"/>
        <v>1</v>
      </c>
      <c r="B5077" s="3" t="s">
        <v>5076</v>
      </c>
      <c r="C5077" s="4">
        <v>14.8517687994353</v>
      </c>
      <c r="K5077" s="8">
        <v>36551</v>
      </c>
      <c r="L5077">
        <v>1404.09</v>
      </c>
      <c r="M5077">
        <v>2540.6016</v>
      </c>
      <c r="N5077" s="9">
        <f t="shared" si="250"/>
        <v>0.1294432780713819</v>
      </c>
      <c r="O5077" s="9">
        <f t="shared" si="251"/>
        <v>0.15763912848774675</v>
      </c>
    </row>
    <row r="5078" spans="1:15" x14ac:dyDescent="0.15">
      <c r="A5078">
        <f t="shared" si="252"/>
        <v>2</v>
      </c>
      <c r="B5078" s="3" t="s">
        <v>5077</v>
      </c>
      <c r="C5078" s="4">
        <v>13.823037920353</v>
      </c>
      <c r="K5078" s="8">
        <v>36552</v>
      </c>
      <c r="L5078">
        <v>1398.56</v>
      </c>
      <c r="M5078">
        <v>2541.3553999999999</v>
      </c>
      <c r="N5078" s="9">
        <f t="shared" si="250"/>
        <v>0.1052577506974246</v>
      </c>
      <c r="O5078" s="9">
        <f t="shared" si="251"/>
        <v>0.16167410168204799</v>
      </c>
    </row>
    <row r="5079" spans="1:15" x14ac:dyDescent="0.15">
      <c r="A5079">
        <f t="shared" si="252"/>
        <v>3</v>
      </c>
      <c r="B5079" s="3" t="s">
        <v>5078</v>
      </c>
      <c r="C5079" s="4">
        <v>15.7733264722903</v>
      </c>
      <c r="K5079" s="8">
        <v>36553</v>
      </c>
      <c r="L5079">
        <v>1360.16</v>
      </c>
      <c r="M5079">
        <v>2555.4306000000001</v>
      </c>
      <c r="N5079" s="9">
        <f t="shared" si="250"/>
        <v>6.2923947360195021E-2</v>
      </c>
      <c r="O5079" s="9">
        <f t="shared" si="251"/>
        <v>0.16387642999458674</v>
      </c>
    </row>
    <row r="5080" spans="1:15" x14ac:dyDescent="0.15">
      <c r="A5080">
        <f t="shared" si="252"/>
        <v>4</v>
      </c>
      <c r="B5080" s="3" t="s">
        <v>5079</v>
      </c>
      <c r="C5080" s="4">
        <v>13.6777083742251</v>
      </c>
      <c r="K5080" s="8">
        <v>36556</v>
      </c>
      <c r="L5080">
        <v>1394.46</v>
      </c>
      <c r="M5080">
        <v>2612.9648000000002</v>
      </c>
      <c r="N5080" s="9">
        <f t="shared" si="250"/>
        <v>9.5412411626080162E-2</v>
      </c>
      <c r="O5080" s="9">
        <f t="shared" si="251"/>
        <v>0.1845407417464664</v>
      </c>
    </row>
    <row r="5081" spans="1:15" x14ac:dyDescent="0.15">
      <c r="A5081">
        <f t="shared" si="252"/>
        <v>5</v>
      </c>
      <c r="B5081" s="3" t="s">
        <v>5080</v>
      </c>
      <c r="C5081" s="4">
        <v>11.111100194919601</v>
      </c>
      <c r="K5081" s="8">
        <v>36557</v>
      </c>
      <c r="L5081">
        <v>1409.28</v>
      </c>
      <c r="M5081">
        <v>2631.7244000000001</v>
      </c>
      <c r="N5081" s="9">
        <f t="shared" si="250"/>
        <v>0.11671249375985537</v>
      </c>
      <c r="O5081" s="9">
        <f t="shared" si="251"/>
        <v>0.19783431451941791</v>
      </c>
    </row>
    <row r="5082" spans="1:15" x14ac:dyDescent="0.15">
      <c r="A5082">
        <f t="shared" si="252"/>
        <v>6</v>
      </c>
      <c r="B5082" s="3" t="s">
        <v>5081</v>
      </c>
      <c r="C5082" s="4">
        <v>10.7157448330415</v>
      </c>
      <c r="K5082" s="8">
        <v>36558</v>
      </c>
      <c r="L5082">
        <v>1409.12</v>
      </c>
      <c r="M5082">
        <v>2637.5066999999999</v>
      </c>
      <c r="N5082" s="9">
        <f t="shared" si="250"/>
        <v>0.10773778172584847</v>
      </c>
      <c r="O5082" s="9">
        <f t="shared" si="251"/>
        <v>0.18504049121432287</v>
      </c>
    </row>
    <row r="5083" spans="1:15" x14ac:dyDescent="0.15">
      <c r="A5083">
        <f t="shared" si="252"/>
        <v>7</v>
      </c>
      <c r="B5083" s="3" t="s">
        <v>5082</v>
      </c>
      <c r="C5083" s="4">
        <v>10.7157448330415</v>
      </c>
      <c r="K5083" s="8">
        <v>36559</v>
      </c>
      <c r="L5083">
        <v>1424.97</v>
      </c>
      <c r="M5083">
        <v>2649.6522</v>
      </c>
      <c r="N5083" s="9">
        <f t="shared" si="250"/>
        <v>0.14135475654590746</v>
      </c>
      <c r="O5083" s="9">
        <f t="shared" si="251"/>
        <v>0.19271888634228729</v>
      </c>
    </row>
    <row r="5084" spans="1:15" x14ac:dyDescent="0.15">
      <c r="A5084">
        <f t="shared" si="252"/>
        <v>1</v>
      </c>
      <c r="B5084" s="3" t="s">
        <v>5083</v>
      </c>
      <c r="C5084" s="4">
        <v>10.849112016686799</v>
      </c>
      <c r="K5084" s="8">
        <v>36560</v>
      </c>
      <c r="L5084">
        <v>1424.37</v>
      </c>
      <c r="M5084">
        <v>2623.8881999999999</v>
      </c>
      <c r="N5084" s="9">
        <f t="shared" si="250"/>
        <v>0.14924156850088743</v>
      </c>
      <c r="O5084" s="9">
        <f t="shared" si="251"/>
        <v>0.18112143616081711</v>
      </c>
    </row>
    <row r="5085" spans="1:15" x14ac:dyDescent="0.15">
      <c r="A5085">
        <f t="shared" si="252"/>
        <v>2</v>
      </c>
      <c r="B5085" s="3" t="s">
        <v>5084</v>
      </c>
      <c r="C5085" s="4">
        <v>11.916853083306201</v>
      </c>
      <c r="K5085" s="8">
        <v>36563</v>
      </c>
      <c r="L5085">
        <v>1424.24</v>
      </c>
      <c r="M5085">
        <v>2618.3807999999999</v>
      </c>
      <c r="N5085" s="9">
        <f t="shared" si="250"/>
        <v>0.14509917428463459</v>
      </c>
      <c r="O5085" s="9">
        <f t="shared" si="251"/>
        <v>0.16736157230097803</v>
      </c>
    </row>
    <row r="5086" spans="1:15" x14ac:dyDescent="0.15">
      <c r="A5086">
        <f t="shared" si="252"/>
        <v>3</v>
      </c>
      <c r="B5086" s="3" t="s">
        <v>5085</v>
      </c>
      <c r="C5086" s="4">
        <v>10.539682110308</v>
      </c>
      <c r="K5086" s="8">
        <v>36564</v>
      </c>
      <c r="L5086">
        <v>1441.72</v>
      </c>
      <c r="M5086">
        <v>2584.4452999999999</v>
      </c>
      <c r="N5086" s="9">
        <f t="shared" si="250"/>
        <v>0.18548851283569312</v>
      </c>
      <c r="O5086" s="9">
        <f t="shared" si="251"/>
        <v>0.15488138408883412</v>
      </c>
    </row>
    <row r="5087" spans="1:15" x14ac:dyDescent="0.15">
      <c r="A5087">
        <f t="shared" si="252"/>
        <v>4</v>
      </c>
      <c r="B5087" s="3" t="s">
        <v>5086</v>
      </c>
      <c r="C5087" s="4">
        <v>9.91152541153855</v>
      </c>
      <c r="K5087" s="8">
        <v>36565</v>
      </c>
      <c r="L5087">
        <v>1411.71</v>
      </c>
      <c r="M5087">
        <v>2583.5273000000002</v>
      </c>
      <c r="N5087" s="9">
        <f t="shared" si="250"/>
        <v>0.1537820277062647</v>
      </c>
      <c r="O5087" s="9">
        <f t="shared" si="251"/>
        <v>0.14258096649608576</v>
      </c>
    </row>
    <row r="5088" spans="1:15" x14ac:dyDescent="0.15">
      <c r="A5088">
        <f t="shared" si="252"/>
        <v>5</v>
      </c>
      <c r="B5088" s="3" t="s">
        <v>5087</v>
      </c>
      <c r="C5088" s="4">
        <v>9.3658462480258606</v>
      </c>
      <c r="K5088" s="8">
        <v>36566</v>
      </c>
      <c r="L5088">
        <v>1416.83</v>
      </c>
      <c r="M5088">
        <v>2615.3923</v>
      </c>
      <c r="N5088" s="9">
        <f t="shared" si="250"/>
        <v>0.12981244617396581</v>
      </c>
      <c r="O5088" s="9">
        <f t="shared" si="251"/>
        <v>0.16446528917951464</v>
      </c>
    </row>
    <row r="5089" spans="1:15" x14ac:dyDescent="0.15">
      <c r="A5089">
        <f t="shared" si="252"/>
        <v>6</v>
      </c>
      <c r="B5089" s="3" t="s">
        <v>5088</v>
      </c>
      <c r="C5089" s="4">
        <v>9.3299892857488196</v>
      </c>
      <c r="K5089" s="8">
        <v>36567</v>
      </c>
      <c r="L5089">
        <v>1387.12</v>
      </c>
      <c r="M5089">
        <v>2654.9036000000001</v>
      </c>
      <c r="N5089" s="9">
        <f t="shared" si="250"/>
        <v>0.12762065797923783</v>
      </c>
      <c r="O5089" s="9">
        <f t="shared" si="251"/>
        <v>0.17619755768218037</v>
      </c>
    </row>
    <row r="5090" spans="1:15" x14ac:dyDescent="0.15">
      <c r="A5090">
        <f t="shared" si="252"/>
        <v>7</v>
      </c>
      <c r="B5090" s="3" t="s">
        <v>5089</v>
      </c>
      <c r="C5090" s="4">
        <v>9.3299892857488196</v>
      </c>
      <c r="K5090" s="8">
        <v>36570</v>
      </c>
      <c r="L5090">
        <v>1389.94</v>
      </c>
      <c r="M5090">
        <v>2696.8597</v>
      </c>
      <c r="N5090" s="9">
        <f t="shared" si="250"/>
        <v>0.11923148155604069</v>
      </c>
      <c r="O5090" s="9">
        <f t="shared" si="251"/>
        <v>0.19385388690485739</v>
      </c>
    </row>
    <row r="5091" spans="1:15" x14ac:dyDescent="0.15">
      <c r="A5091">
        <f t="shared" si="252"/>
        <v>1</v>
      </c>
      <c r="B5091" s="3" t="s">
        <v>5090</v>
      </c>
      <c r="C5091" s="4">
        <v>10.826252167785899</v>
      </c>
      <c r="K5091" s="8">
        <v>36571</v>
      </c>
      <c r="L5091">
        <v>1402.05</v>
      </c>
      <c r="M5091">
        <v>2713.1914000000002</v>
      </c>
      <c r="N5091" s="9">
        <f t="shared" si="250"/>
        <v>0.14543761182323967</v>
      </c>
      <c r="O5091" s="9">
        <f t="shared" si="251"/>
        <v>0.18842995036935761</v>
      </c>
    </row>
    <row r="5092" spans="1:15" x14ac:dyDescent="0.15">
      <c r="A5092">
        <f t="shared" si="252"/>
        <v>2</v>
      </c>
      <c r="B5092" s="3" t="s">
        <v>5091</v>
      </c>
      <c r="C5092" s="4">
        <v>10.0663549295307</v>
      </c>
      <c r="K5092" s="8">
        <v>36572</v>
      </c>
      <c r="L5092">
        <v>1387.67</v>
      </c>
      <c r="M5092">
        <v>2733.3492999999999</v>
      </c>
      <c r="N5092" s="9">
        <f t="shared" si="250"/>
        <v>0.12154888141730247</v>
      </c>
      <c r="O5092" s="9">
        <f t="shared" si="251"/>
        <v>0.20007749235613659</v>
      </c>
    </row>
    <row r="5093" spans="1:15" x14ac:dyDescent="0.15">
      <c r="A5093">
        <f t="shared" si="252"/>
        <v>3</v>
      </c>
      <c r="B5093" s="3" t="s">
        <v>5092</v>
      </c>
      <c r="C5093" s="4">
        <v>11.1643127130667</v>
      </c>
      <c r="K5093" s="8">
        <v>36573</v>
      </c>
      <c r="L5093">
        <v>1388.26</v>
      </c>
      <c r="M5093">
        <v>2733.3492999999999</v>
      </c>
      <c r="N5093" s="9">
        <f t="shared" si="250"/>
        <v>0.12026920159455146</v>
      </c>
      <c r="O5093" s="9">
        <f t="shared" si="251"/>
        <v>0.1907514785779687</v>
      </c>
    </row>
    <row r="5094" spans="1:15" x14ac:dyDescent="0.15">
      <c r="A5094">
        <f t="shared" si="252"/>
        <v>4</v>
      </c>
      <c r="B5094" s="3" t="s">
        <v>5093</v>
      </c>
      <c r="C5094" s="4">
        <v>10.9859492380743</v>
      </c>
      <c r="K5094" s="8">
        <v>36574</v>
      </c>
      <c r="L5094">
        <v>1346.09</v>
      </c>
      <c r="M5094">
        <v>2727.5605</v>
      </c>
      <c r="N5094" s="9">
        <f t="shared" si="250"/>
        <v>5.8130394453440593E-2</v>
      </c>
      <c r="O5094" s="9">
        <f t="shared" si="251"/>
        <v>0.18546621537515806</v>
      </c>
    </row>
    <row r="5095" spans="1:15" x14ac:dyDescent="0.15">
      <c r="A5095">
        <f t="shared" si="252"/>
        <v>5</v>
      </c>
      <c r="B5095" s="3" t="s">
        <v>5094</v>
      </c>
      <c r="C5095" s="4">
        <v>11.374429863389601</v>
      </c>
      <c r="K5095" s="8">
        <v>36578</v>
      </c>
      <c r="L5095">
        <v>1352.17</v>
      </c>
      <c r="M5095">
        <v>2743.3633</v>
      </c>
      <c r="N5095" s="9">
        <f t="shared" si="250"/>
        <v>6.3712456143111051E-2</v>
      </c>
      <c r="O5095" s="9">
        <f t="shared" si="251"/>
        <v>0.19499271577858845</v>
      </c>
    </row>
    <row r="5096" spans="1:15" x14ac:dyDescent="0.15">
      <c r="A5096">
        <f t="shared" si="252"/>
        <v>6</v>
      </c>
      <c r="B5096" s="3" t="s">
        <v>5095</v>
      </c>
      <c r="C5096" s="4">
        <v>12.519876602202601</v>
      </c>
      <c r="K5096" s="8">
        <v>36579</v>
      </c>
      <c r="L5096">
        <v>1360.69</v>
      </c>
      <c r="M5096">
        <v>2740.6801</v>
      </c>
      <c r="N5096" s="9">
        <f t="shared" si="250"/>
        <v>8.5590509091199252E-2</v>
      </c>
      <c r="O5096" s="9">
        <f t="shared" si="251"/>
        <v>0.21332069963075506</v>
      </c>
    </row>
    <row r="5097" spans="1:15" x14ac:dyDescent="0.15">
      <c r="A5097">
        <f t="shared" si="252"/>
        <v>7</v>
      </c>
      <c r="B5097" s="3" t="s">
        <v>5096</v>
      </c>
      <c r="C5097" s="4">
        <v>12.519876602202601</v>
      </c>
      <c r="K5097" s="8">
        <v>36580</v>
      </c>
      <c r="L5097">
        <v>1353.43</v>
      </c>
      <c r="M5097">
        <v>2758.0940999999998</v>
      </c>
      <c r="N5097" s="9">
        <f t="shared" si="250"/>
        <v>8.7074906427206056E-2</v>
      </c>
      <c r="O5097" s="9">
        <f t="shared" si="251"/>
        <v>0.22197862248364841</v>
      </c>
    </row>
    <row r="5098" spans="1:15" x14ac:dyDescent="0.15">
      <c r="A5098">
        <f t="shared" si="252"/>
        <v>1</v>
      </c>
      <c r="B5098" s="3" t="s">
        <v>5097</v>
      </c>
      <c r="C5098" s="4">
        <v>12.2565667800884</v>
      </c>
      <c r="K5098" s="8">
        <v>36581</v>
      </c>
      <c r="L5098">
        <v>1333.36</v>
      </c>
      <c r="M5098">
        <v>2749.8818000000001</v>
      </c>
      <c r="N5098" s="9">
        <f t="shared" si="250"/>
        <v>7.6740448830279417E-2</v>
      </c>
      <c r="O5098" s="9">
        <f t="shared" si="251"/>
        <v>0.24433376185505118</v>
      </c>
    </row>
    <row r="5099" spans="1:15" x14ac:dyDescent="0.15">
      <c r="A5099">
        <f t="shared" si="252"/>
        <v>2</v>
      </c>
      <c r="B5099" s="3" t="s">
        <v>5098</v>
      </c>
      <c r="C5099" s="4">
        <v>12.236778935195201</v>
      </c>
      <c r="K5099" s="8">
        <v>36584</v>
      </c>
      <c r="L5099">
        <v>1348.05</v>
      </c>
      <c r="M5099">
        <v>2739.1044000000002</v>
      </c>
      <c r="N5099" s="9">
        <f t="shared" si="250"/>
        <v>9.051417292259889E-2</v>
      </c>
      <c r="O5099" s="9">
        <f t="shared" si="251"/>
        <v>0.23831613688663023</v>
      </c>
    </row>
    <row r="5100" spans="1:15" x14ac:dyDescent="0.15">
      <c r="A5100">
        <f t="shared" si="252"/>
        <v>3</v>
      </c>
      <c r="B5100" s="3" t="s">
        <v>5099</v>
      </c>
      <c r="C5100" s="4">
        <v>12.7968758692618</v>
      </c>
      <c r="K5100" s="8">
        <v>36585</v>
      </c>
      <c r="L5100">
        <v>1366.42</v>
      </c>
      <c r="M5100">
        <v>2748.2323999999999</v>
      </c>
      <c r="N5100" s="9">
        <f t="shared" si="250"/>
        <v>0.11498980008159942</v>
      </c>
      <c r="O5100" s="9">
        <f t="shared" si="251"/>
        <v>0.23543547890429539</v>
      </c>
    </row>
    <row r="5101" spans="1:15" x14ac:dyDescent="0.15">
      <c r="A5101">
        <f t="shared" si="252"/>
        <v>4</v>
      </c>
      <c r="B5101" s="3" t="s">
        <v>5100</v>
      </c>
      <c r="C5101" s="4">
        <v>12.784696709759301</v>
      </c>
      <c r="K5101" s="8">
        <v>36586</v>
      </c>
      <c r="L5101">
        <v>1379.19</v>
      </c>
      <c r="M5101">
        <v>2770.7487000000001</v>
      </c>
      <c r="N5101" s="9">
        <f t="shared" si="250"/>
        <v>0.12339333713447909</v>
      </c>
      <c r="O5101" s="9">
        <f t="shared" si="251"/>
        <v>0.26432496947503092</v>
      </c>
    </row>
    <row r="5102" spans="1:15" x14ac:dyDescent="0.15">
      <c r="A5102">
        <f t="shared" si="252"/>
        <v>5</v>
      </c>
      <c r="B5102" s="3" t="s">
        <v>5101</v>
      </c>
      <c r="C5102" s="4">
        <v>12.3830317063385</v>
      </c>
      <c r="K5102" s="8">
        <v>36587</v>
      </c>
      <c r="L5102">
        <v>1381.76</v>
      </c>
      <c r="M5102">
        <v>2788.7813999999998</v>
      </c>
      <c r="N5102" s="9">
        <f t="shared" si="250"/>
        <v>0.10838734518385418</v>
      </c>
      <c r="O5102" s="9">
        <f t="shared" si="251"/>
        <v>0.27799125636983546</v>
      </c>
    </row>
    <row r="5103" spans="1:15" x14ac:dyDescent="0.15">
      <c r="A5103">
        <f t="shared" si="252"/>
        <v>6</v>
      </c>
      <c r="B5103" s="3" t="s">
        <v>5102</v>
      </c>
      <c r="C5103" s="4">
        <v>11.7985257255301</v>
      </c>
      <c r="K5103" s="8">
        <v>36588</v>
      </c>
      <c r="L5103">
        <v>1409.17</v>
      </c>
      <c r="M5103">
        <v>2766.9232999999999</v>
      </c>
      <c r="N5103" s="9">
        <f t="shared" si="250"/>
        <v>0.10482410405575981</v>
      </c>
      <c r="O5103" s="9">
        <f t="shared" si="251"/>
        <v>0.24812552692701351</v>
      </c>
    </row>
    <row r="5104" spans="1:15" x14ac:dyDescent="0.15">
      <c r="A5104">
        <f t="shared" si="252"/>
        <v>7</v>
      </c>
      <c r="B5104" s="3" t="s">
        <v>5103</v>
      </c>
      <c r="C5104" s="4">
        <v>11.7985257255301</v>
      </c>
      <c r="K5104" s="8">
        <v>36591</v>
      </c>
      <c r="L5104">
        <v>1391.28</v>
      </c>
      <c r="M5104">
        <v>2706.8786</v>
      </c>
      <c r="N5104" s="9">
        <f t="shared" si="250"/>
        <v>8.4624199948547307E-2</v>
      </c>
      <c r="O5104" s="9">
        <f t="shared" si="251"/>
        <v>0.24531558388436903</v>
      </c>
    </row>
    <row r="5105" spans="1:15" x14ac:dyDescent="0.15">
      <c r="A5105">
        <f t="shared" si="252"/>
        <v>1</v>
      </c>
      <c r="B5105" s="3" t="s">
        <v>5104</v>
      </c>
      <c r="C5105" s="4">
        <v>10.9400855942657</v>
      </c>
      <c r="K5105" s="8">
        <v>36592</v>
      </c>
      <c r="L5105">
        <v>1355.62</v>
      </c>
      <c r="M5105">
        <v>2711.3294999999998</v>
      </c>
      <c r="N5105" s="9">
        <f t="shared" si="250"/>
        <v>5.921052631578938E-2</v>
      </c>
      <c r="O5105" s="9">
        <f t="shared" si="251"/>
        <v>0.25655014766029915</v>
      </c>
    </row>
    <row r="5106" spans="1:15" x14ac:dyDescent="0.15">
      <c r="A5106">
        <f t="shared" si="252"/>
        <v>2</v>
      </c>
      <c r="B5106" s="3" t="s">
        <v>5105</v>
      </c>
      <c r="C5106" s="4">
        <v>11.4563635806229</v>
      </c>
      <c r="K5106" s="8">
        <v>36593</v>
      </c>
      <c r="L5106">
        <v>1366.7</v>
      </c>
      <c r="M5106">
        <v>2675.3587000000002</v>
      </c>
      <c r="N5106" s="9">
        <f t="shared" si="250"/>
        <v>6.2058997233533475E-2</v>
      </c>
      <c r="O5106" s="9">
        <f t="shared" si="251"/>
        <v>0.28647810051466194</v>
      </c>
    </row>
    <row r="5107" spans="1:15" x14ac:dyDescent="0.15">
      <c r="A5107">
        <f t="shared" si="252"/>
        <v>3</v>
      </c>
      <c r="B5107" s="3" t="s">
        <v>5106</v>
      </c>
      <c r="C5107" s="4">
        <v>10.1314365373873</v>
      </c>
      <c r="K5107" s="8">
        <v>36594</v>
      </c>
      <c r="L5107">
        <v>1401.69</v>
      </c>
      <c r="M5107">
        <v>2667.4367000000002</v>
      </c>
      <c r="N5107" s="9">
        <f t="shared" si="250"/>
        <v>8.0150730534492398E-2</v>
      </c>
      <c r="O5107" s="9">
        <f t="shared" si="251"/>
        <v>0.27144773501285058</v>
      </c>
    </row>
    <row r="5108" spans="1:15" x14ac:dyDescent="0.15">
      <c r="A5108">
        <f t="shared" si="252"/>
        <v>4</v>
      </c>
      <c r="B5108" s="3" t="s">
        <v>5107</v>
      </c>
      <c r="C5108" s="4">
        <v>10.8707444992706</v>
      </c>
      <c r="K5108" s="8">
        <v>36595</v>
      </c>
      <c r="L5108">
        <v>1395.07</v>
      </c>
      <c r="M5108">
        <v>2649.3908999999999</v>
      </c>
      <c r="N5108" s="9">
        <f t="shared" si="250"/>
        <v>7.7615306776662951E-2</v>
      </c>
      <c r="O5108" s="9">
        <f t="shared" si="251"/>
        <v>0.25323368418383763</v>
      </c>
    </row>
    <row r="5109" spans="1:15" x14ac:dyDescent="0.15">
      <c r="A5109">
        <f t="shared" si="252"/>
        <v>5</v>
      </c>
      <c r="B5109" s="3" t="s">
        <v>5108</v>
      </c>
      <c r="C5109" s="4">
        <v>10.221789034597499</v>
      </c>
      <c r="K5109" s="8">
        <v>36598</v>
      </c>
      <c r="L5109">
        <v>1383.62</v>
      </c>
      <c r="M5109">
        <v>2679.0347000000002</v>
      </c>
      <c r="N5109" s="9">
        <f t="shared" si="250"/>
        <v>5.8412251579639696E-2</v>
      </c>
      <c r="O5109" s="9">
        <f t="shared" si="251"/>
        <v>0.26746188816541827</v>
      </c>
    </row>
    <row r="5110" spans="1:15" x14ac:dyDescent="0.15">
      <c r="A5110">
        <f t="shared" si="252"/>
        <v>6</v>
      </c>
      <c r="B5110" s="3" t="s">
        <v>5109</v>
      </c>
      <c r="C5110" s="4">
        <v>10.9301745480397</v>
      </c>
      <c r="K5110" s="8">
        <v>36599</v>
      </c>
      <c r="L5110">
        <v>1359.15</v>
      </c>
      <c r="M5110">
        <v>2684.2995999999998</v>
      </c>
      <c r="N5110" s="9">
        <f t="shared" si="250"/>
        <v>4.0394066045101651E-2</v>
      </c>
      <c r="O5110" s="9">
        <f t="shared" si="251"/>
        <v>0.2772727123489398</v>
      </c>
    </row>
    <row r="5111" spans="1:15" x14ac:dyDescent="0.15">
      <c r="A5111">
        <f t="shared" si="252"/>
        <v>7</v>
      </c>
      <c r="B5111" s="3" t="s">
        <v>5110</v>
      </c>
      <c r="C5111" s="4">
        <v>10.9301745480397</v>
      </c>
      <c r="K5111" s="8">
        <v>36600</v>
      </c>
      <c r="L5111">
        <v>1392.14</v>
      </c>
      <c r="M5111">
        <v>2636.8157000000001</v>
      </c>
      <c r="N5111" s="9">
        <f t="shared" si="250"/>
        <v>7.2675717742059831E-2</v>
      </c>
      <c r="O5111" s="9">
        <f t="shared" si="251"/>
        <v>0.27104992784347282</v>
      </c>
    </row>
    <row r="5112" spans="1:15" x14ac:dyDescent="0.15">
      <c r="A5112">
        <f t="shared" si="252"/>
        <v>1</v>
      </c>
      <c r="B5112" s="3" t="s">
        <v>5111</v>
      </c>
      <c r="C5112" s="4">
        <v>10.9301745480397</v>
      </c>
      <c r="K5112" s="8">
        <v>36601</v>
      </c>
      <c r="L5112">
        <v>1458.47</v>
      </c>
      <c r="M5112">
        <v>2612.6255000000001</v>
      </c>
      <c r="N5112" s="9">
        <f t="shared" si="250"/>
        <v>0.10779689339561749</v>
      </c>
      <c r="O5112" s="9">
        <f t="shared" si="251"/>
        <v>0.24145622163260327</v>
      </c>
    </row>
    <row r="5113" spans="1:15" x14ac:dyDescent="0.15">
      <c r="A5113">
        <f t="shared" si="252"/>
        <v>2</v>
      </c>
      <c r="B5113" s="3" t="s">
        <v>5112</v>
      </c>
      <c r="C5113" s="4">
        <v>10.5815411846164</v>
      </c>
      <c r="K5113" s="8">
        <v>36602</v>
      </c>
      <c r="L5113">
        <v>1464.47</v>
      </c>
      <c r="M5113">
        <v>2611.3154</v>
      </c>
      <c r="N5113" s="9">
        <f t="shared" si="250"/>
        <v>0.12713097153060526</v>
      </c>
      <c r="O5113" s="9">
        <f t="shared" si="251"/>
        <v>0.25155210141418372</v>
      </c>
    </row>
    <row r="5114" spans="1:15" x14ac:dyDescent="0.15">
      <c r="A5114">
        <f t="shared" si="252"/>
        <v>3</v>
      </c>
      <c r="B5114" s="3" t="s">
        <v>5113</v>
      </c>
      <c r="C5114" s="4">
        <v>11.0167051722136</v>
      </c>
      <c r="K5114" s="8">
        <v>36605</v>
      </c>
      <c r="L5114">
        <v>1456.63</v>
      </c>
      <c r="M5114">
        <v>2599.8575000000001</v>
      </c>
      <c r="N5114" s="9">
        <f t="shared" si="250"/>
        <v>0.12306767102797989</v>
      </c>
      <c r="O5114" s="9">
        <f t="shared" si="251"/>
        <v>0.26025338977057322</v>
      </c>
    </row>
    <row r="5115" spans="1:15" x14ac:dyDescent="0.15">
      <c r="A5115">
        <f t="shared" si="252"/>
        <v>4</v>
      </c>
      <c r="B5115" s="3" t="s">
        <v>5114</v>
      </c>
      <c r="C5115" s="4">
        <v>12.564905929122</v>
      </c>
      <c r="K5115" s="8">
        <v>36606</v>
      </c>
      <c r="L5115">
        <v>1493.87</v>
      </c>
      <c r="M5115">
        <v>2567.1091000000001</v>
      </c>
      <c r="N5115" s="9">
        <f t="shared" si="250"/>
        <v>0.1836008683664252</v>
      </c>
      <c r="O5115" s="9">
        <f t="shared" si="251"/>
        <v>0.22032076196499317</v>
      </c>
    </row>
    <row r="5116" spans="1:15" x14ac:dyDescent="0.15">
      <c r="A5116">
        <f t="shared" si="252"/>
        <v>5</v>
      </c>
      <c r="B5116" s="3" t="s">
        <v>5115</v>
      </c>
      <c r="C5116" s="4">
        <v>12.476714834232199</v>
      </c>
      <c r="K5116" s="8">
        <v>36607</v>
      </c>
      <c r="L5116">
        <v>1500.64</v>
      </c>
      <c r="M5116">
        <v>2583.7818000000002</v>
      </c>
      <c r="N5116" s="9">
        <f t="shared" si="250"/>
        <v>0.18291961941998602</v>
      </c>
      <c r="O5116" s="9">
        <f t="shared" si="251"/>
        <v>0.20857019731340798</v>
      </c>
    </row>
    <row r="5117" spans="1:15" x14ac:dyDescent="0.15">
      <c r="A5117">
        <f t="shared" si="252"/>
        <v>6</v>
      </c>
      <c r="B5117" s="3" t="s">
        <v>5116</v>
      </c>
      <c r="C5117" s="4">
        <v>12.2318309418133</v>
      </c>
      <c r="K5117" s="8">
        <v>36608</v>
      </c>
      <c r="L5117">
        <v>1527.35</v>
      </c>
      <c r="M5117">
        <v>2557.8472999999999</v>
      </c>
      <c r="N5117" s="9">
        <f t="shared" si="250"/>
        <v>0.18400142636764616</v>
      </c>
      <c r="O5117" s="9">
        <f t="shared" si="251"/>
        <v>0.19978668039076908</v>
      </c>
    </row>
    <row r="5118" spans="1:15" x14ac:dyDescent="0.15">
      <c r="A5118">
        <f t="shared" si="252"/>
        <v>7</v>
      </c>
      <c r="B5118" s="3" t="s">
        <v>5117</v>
      </c>
      <c r="C5118" s="4">
        <v>12.2318309418133</v>
      </c>
      <c r="K5118" s="8">
        <v>36609</v>
      </c>
      <c r="L5118">
        <v>1527.46</v>
      </c>
      <c r="M5118">
        <v>2552.9872999999998</v>
      </c>
      <c r="N5118" s="9">
        <f t="shared" si="250"/>
        <v>0.19072341752416588</v>
      </c>
      <c r="O5118" s="9">
        <f t="shared" si="251"/>
        <v>0.20452195739330326</v>
      </c>
    </row>
    <row r="5119" spans="1:15" x14ac:dyDescent="0.15">
      <c r="A5119">
        <f t="shared" si="252"/>
        <v>1</v>
      </c>
      <c r="B5119" s="3" t="s">
        <v>5118</v>
      </c>
      <c r="C5119" s="4">
        <v>12.4523630877252</v>
      </c>
      <c r="K5119" s="8">
        <v>36612</v>
      </c>
      <c r="L5119">
        <v>1523.86</v>
      </c>
      <c r="M5119">
        <v>2520.87</v>
      </c>
      <c r="N5119" s="9">
        <f t="shared" si="250"/>
        <v>0.16310097162963566</v>
      </c>
      <c r="O5119" s="9">
        <f t="shared" si="251"/>
        <v>0.20074443325512448</v>
      </c>
    </row>
    <row r="5120" spans="1:15" x14ac:dyDescent="0.15">
      <c r="A5120">
        <f t="shared" si="252"/>
        <v>2</v>
      </c>
      <c r="B5120" s="3" t="s">
        <v>5119</v>
      </c>
      <c r="C5120" s="4">
        <v>13.124591447402301</v>
      </c>
      <c r="K5120" s="8">
        <v>36613</v>
      </c>
      <c r="L5120">
        <v>1507.73</v>
      </c>
      <c r="M5120">
        <v>2561.8869</v>
      </c>
      <c r="N5120" s="9">
        <f t="shared" si="250"/>
        <v>0.15912358254852976</v>
      </c>
      <c r="O5120" s="9">
        <f t="shared" si="251"/>
        <v>0.21253834194674281</v>
      </c>
    </row>
    <row r="5121" spans="1:15" x14ac:dyDescent="0.15">
      <c r="A5121">
        <f t="shared" si="252"/>
        <v>3</v>
      </c>
      <c r="B5121" s="3" t="s">
        <v>5120</v>
      </c>
      <c r="C5121" s="4">
        <v>10.7459293168661</v>
      </c>
      <c r="K5121" s="8">
        <v>36614</v>
      </c>
      <c r="L5121">
        <v>1508.52</v>
      </c>
      <c r="M5121">
        <v>2554.5563999999999</v>
      </c>
      <c r="N5121" s="9">
        <f t="shared" si="250"/>
        <v>0.17269525875137015</v>
      </c>
      <c r="O5121" s="9">
        <f t="shared" si="251"/>
        <v>0.20385502201457961</v>
      </c>
    </row>
    <row r="5122" spans="1:15" x14ac:dyDescent="0.15">
      <c r="A5122">
        <f t="shared" si="252"/>
        <v>4</v>
      </c>
      <c r="B5122" s="3" t="s">
        <v>5121</v>
      </c>
      <c r="C5122" s="4">
        <v>11.417349461882001</v>
      </c>
      <c r="K5122" s="8">
        <v>36615</v>
      </c>
      <c r="L5122">
        <v>1487.92</v>
      </c>
      <c r="M5122">
        <v>2612.7456000000002</v>
      </c>
      <c r="N5122" s="9">
        <f t="shared" ref="N5122:N5185" si="253">L5122/L4870-1</f>
        <v>0.15010976099928897</v>
      </c>
      <c r="O5122" s="9">
        <f t="shared" ref="O5122:O5185" si="254">M5122/M4870-1</f>
        <v>0.24101222309445114</v>
      </c>
    </row>
    <row r="5123" spans="1:15" x14ac:dyDescent="0.15">
      <c r="A5123">
        <f t="shared" si="252"/>
        <v>5</v>
      </c>
      <c r="B5123" s="3" t="s">
        <v>5122</v>
      </c>
      <c r="C5123" s="4">
        <v>10.4524411676454</v>
      </c>
      <c r="K5123" s="8">
        <v>36616</v>
      </c>
      <c r="L5123">
        <v>1498.58</v>
      </c>
      <c r="M5123">
        <v>2618.9011999999998</v>
      </c>
      <c r="N5123" s="9">
        <f t="shared" si="253"/>
        <v>0.13432542085503218</v>
      </c>
      <c r="O5123" s="9">
        <f t="shared" si="254"/>
        <v>0.29344940211885762</v>
      </c>
    </row>
    <row r="5124" spans="1:15" x14ac:dyDescent="0.15">
      <c r="A5124">
        <f t="shared" ref="A5124:A5187" si="255">WEEKDAY(B5124,2)</f>
        <v>6</v>
      </c>
      <c r="B5124" s="3" t="s">
        <v>5123</v>
      </c>
      <c r="C5124" s="4">
        <v>10.800033417142499</v>
      </c>
      <c r="K5124" s="8">
        <v>36619</v>
      </c>
      <c r="L5124">
        <v>1505.97</v>
      </c>
      <c r="M5124">
        <v>2645.2727</v>
      </c>
      <c r="N5124" s="9">
        <f t="shared" si="253"/>
        <v>0.14271297300988706</v>
      </c>
      <c r="O5124" s="9">
        <f t="shared" si="254"/>
        <v>0.32593075756023415</v>
      </c>
    </row>
    <row r="5125" spans="1:15" x14ac:dyDescent="0.15">
      <c r="A5125">
        <f t="shared" si="255"/>
        <v>7</v>
      </c>
      <c r="B5125" s="3" t="s">
        <v>5124</v>
      </c>
      <c r="C5125" s="4">
        <v>10.800033417142499</v>
      </c>
      <c r="K5125" s="8">
        <v>36620</v>
      </c>
      <c r="L5125">
        <v>1494.73</v>
      </c>
      <c r="M5125">
        <v>2623.2593999999999</v>
      </c>
      <c r="N5125" s="9">
        <f t="shared" si="253"/>
        <v>0.12649126905772134</v>
      </c>
      <c r="O5125" s="9">
        <f t="shared" si="254"/>
        <v>0.41082714322201164</v>
      </c>
    </row>
    <row r="5126" spans="1:15" x14ac:dyDescent="0.15">
      <c r="A5126">
        <f t="shared" si="255"/>
        <v>1</v>
      </c>
      <c r="B5126" s="3" t="s">
        <v>5125</v>
      </c>
      <c r="C5126" s="4">
        <v>10.177209140325701</v>
      </c>
      <c r="K5126" s="8">
        <v>36621</v>
      </c>
      <c r="L5126">
        <v>1487.37</v>
      </c>
      <c r="M5126">
        <v>2605.1795000000002</v>
      </c>
      <c r="N5126" s="9">
        <f t="shared" si="253"/>
        <v>0.10669057575261531</v>
      </c>
      <c r="O5126" s="9">
        <f t="shared" si="254"/>
        <v>0.34893448508349545</v>
      </c>
    </row>
    <row r="5127" spans="1:15" x14ac:dyDescent="0.15">
      <c r="A5127">
        <f t="shared" si="255"/>
        <v>2</v>
      </c>
      <c r="B5127" s="3" t="s">
        <v>5126</v>
      </c>
      <c r="C5127" s="4">
        <v>12.336986406236999</v>
      </c>
      <c r="K5127" s="8">
        <v>36622</v>
      </c>
      <c r="L5127">
        <v>1501.34</v>
      </c>
      <c r="M5127">
        <v>2630.8107</v>
      </c>
      <c r="N5127" s="9">
        <f t="shared" si="253"/>
        <v>0.11346460488745502</v>
      </c>
      <c r="O5127" s="9">
        <f t="shared" si="254"/>
        <v>0.36709344426069146</v>
      </c>
    </row>
    <row r="5128" spans="1:15" x14ac:dyDescent="0.15">
      <c r="A5128">
        <f t="shared" si="255"/>
        <v>3</v>
      </c>
      <c r="B5128" s="3" t="s">
        <v>5127</v>
      </c>
      <c r="C5128" s="4">
        <v>10.103921989531599</v>
      </c>
      <c r="K5128" s="8">
        <v>36623</v>
      </c>
      <c r="L5128">
        <v>1516.35</v>
      </c>
      <c r="M5128">
        <v>2677.3117999999999</v>
      </c>
      <c r="N5128" s="9">
        <f t="shared" si="253"/>
        <v>0.11608752934941791</v>
      </c>
      <c r="O5128" s="9">
        <f t="shared" si="254"/>
        <v>0.40285702024589409</v>
      </c>
    </row>
    <row r="5129" spans="1:15" x14ac:dyDescent="0.15">
      <c r="A5129">
        <f t="shared" si="255"/>
        <v>4</v>
      </c>
      <c r="B5129" s="3" t="s">
        <v>5128</v>
      </c>
      <c r="C5129" s="4">
        <v>11.7456654616823</v>
      </c>
      <c r="K5129" s="8">
        <v>36626</v>
      </c>
      <c r="L5129">
        <v>1504.46</v>
      </c>
      <c r="M5129">
        <v>2683.7845000000002</v>
      </c>
      <c r="N5129" s="9">
        <f t="shared" si="253"/>
        <v>0.11456342327125113</v>
      </c>
      <c r="O5129" s="9">
        <f t="shared" si="254"/>
        <v>0.41826684127616853</v>
      </c>
    </row>
    <row r="5130" spans="1:15" x14ac:dyDescent="0.15">
      <c r="A5130">
        <f t="shared" si="255"/>
        <v>5</v>
      </c>
      <c r="B5130" s="3" t="s">
        <v>5129</v>
      </c>
      <c r="C5130" s="4">
        <v>12.580652732851799</v>
      </c>
      <c r="K5130" s="8">
        <v>36627</v>
      </c>
      <c r="L5130">
        <v>1500.59</v>
      </c>
      <c r="M5130">
        <v>2719.9755</v>
      </c>
      <c r="N5130" s="9">
        <f t="shared" si="253"/>
        <v>0.12958808828400215</v>
      </c>
      <c r="O5130" s="9">
        <f t="shared" si="254"/>
        <v>0.43739225736401965</v>
      </c>
    </row>
    <row r="5131" spans="1:15" x14ac:dyDescent="0.15">
      <c r="A5131">
        <f t="shared" si="255"/>
        <v>6</v>
      </c>
      <c r="B5131" s="3" t="s">
        <v>5130</v>
      </c>
      <c r="C5131" s="4">
        <v>13.2847130017363</v>
      </c>
      <c r="K5131" s="8">
        <v>36628</v>
      </c>
      <c r="L5131">
        <v>1467.17</v>
      </c>
      <c r="M5131">
        <v>2681.0698000000002</v>
      </c>
      <c r="N5131" s="9">
        <f t="shared" si="253"/>
        <v>0.10909778130551473</v>
      </c>
      <c r="O5131" s="9">
        <f t="shared" si="254"/>
        <v>0.34813107937987398</v>
      </c>
    </row>
    <row r="5132" spans="1:15" x14ac:dyDescent="0.15">
      <c r="A5132">
        <f t="shared" si="255"/>
        <v>7</v>
      </c>
      <c r="B5132" s="3" t="s">
        <v>5131</v>
      </c>
      <c r="C5132" s="4">
        <v>13.2847130017363</v>
      </c>
      <c r="K5132" s="8">
        <v>36629</v>
      </c>
      <c r="L5132">
        <v>1440.51</v>
      </c>
      <c r="M5132">
        <v>2654.2388999999998</v>
      </c>
      <c r="N5132" s="9">
        <f t="shared" si="253"/>
        <v>9.2122820318423004E-2</v>
      </c>
      <c r="O5132" s="9">
        <f t="shared" si="254"/>
        <v>0.35745073649138437</v>
      </c>
    </row>
    <row r="5133" spans="1:15" x14ac:dyDescent="0.15">
      <c r="A5133">
        <f t="shared" si="255"/>
        <v>1</v>
      </c>
      <c r="B5133" s="3" t="s">
        <v>5132</v>
      </c>
      <c r="C5133" s="4">
        <v>12.6127629966296</v>
      </c>
      <c r="K5133" s="8">
        <v>36630</v>
      </c>
      <c r="L5133">
        <v>1356.56</v>
      </c>
      <c r="M5133">
        <v>2606.8092999999999</v>
      </c>
      <c r="N5133" s="9">
        <f t="shared" si="253"/>
        <v>5.2020969693209684E-2</v>
      </c>
      <c r="O5133" s="9">
        <f t="shared" si="254"/>
        <v>0.36854614645228989</v>
      </c>
    </row>
    <row r="5134" spans="1:15" x14ac:dyDescent="0.15">
      <c r="A5134">
        <f t="shared" si="255"/>
        <v>2</v>
      </c>
      <c r="B5134" s="3" t="s">
        <v>5133</v>
      </c>
      <c r="C5134" s="4">
        <v>12.2022144466887</v>
      </c>
      <c r="K5134" s="8">
        <v>36633</v>
      </c>
      <c r="L5134">
        <v>1401.44</v>
      </c>
      <c r="M5134">
        <v>2599.7316999999998</v>
      </c>
      <c r="N5134" s="9">
        <f t="shared" si="253"/>
        <v>7.2938438334979372E-2</v>
      </c>
      <c r="O5134" s="9">
        <f t="shared" si="254"/>
        <v>0.32539832330005214</v>
      </c>
    </row>
    <row r="5135" spans="1:15" x14ac:dyDescent="0.15">
      <c r="A5135">
        <f t="shared" si="255"/>
        <v>3</v>
      </c>
      <c r="B5135" s="3" t="s">
        <v>5134</v>
      </c>
      <c r="C5135" s="4">
        <v>13.8941482502058</v>
      </c>
      <c r="K5135" s="8">
        <v>36634</v>
      </c>
      <c r="L5135">
        <v>1441.61</v>
      </c>
      <c r="M5135">
        <v>2621.3049999999998</v>
      </c>
      <c r="N5135" s="9">
        <f t="shared" si="253"/>
        <v>7.8952489297368533E-2</v>
      </c>
      <c r="O5135" s="9">
        <f t="shared" si="254"/>
        <v>0.30932948801883131</v>
      </c>
    </row>
    <row r="5136" spans="1:15" x14ac:dyDescent="0.15">
      <c r="A5136">
        <f t="shared" si="255"/>
        <v>4</v>
      </c>
      <c r="B5136" s="3" t="s">
        <v>5135</v>
      </c>
      <c r="C5136" s="4">
        <v>11.374184729545</v>
      </c>
      <c r="K5136" s="8">
        <v>36635</v>
      </c>
      <c r="L5136">
        <v>1427.47</v>
      </c>
      <c r="M5136">
        <v>2597.7845000000002</v>
      </c>
      <c r="N5136" s="9">
        <f t="shared" si="253"/>
        <v>5.0521776247038019E-2</v>
      </c>
      <c r="O5136" s="9">
        <f t="shared" si="254"/>
        <v>0.28761978261311349</v>
      </c>
    </row>
    <row r="5137" spans="1:15" x14ac:dyDescent="0.15">
      <c r="A5137">
        <f t="shared" si="255"/>
        <v>5</v>
      </c>
      <c r="B5137" s="3" t="s">
        <v>5136</v>
      </c>
      <c r="C5137" s="4">
        <v>12.8259108202967</v>
      </c>
      <c r="K5137" s="8">
        <v>36636</v>
      </c>
      <c r="L5137">
        <v>1434.54</v>
      </c>
      <c r="M5137">
        <v>2672.9634999999998</v>
      </c>
      <c r="N5137" s="9">
        <f t="shared" si="253"/>
        <v>5.7257618749309014E-2</v>
      </c>
      <c r="O5137" s="9">
        <f t="shared" si="254"/>
        <v>0.31490882977517654</v>
      </c>
    </row>
    <row r="5138" spans="1:15" x14ac:dyDescent="0.15">
      <c r="A5138">
        <f t="shared" si="255"/>
        <v>6</v>
      </c>
      <c r="B5138" s="3" t="s">
        <v>5137</v>
      </c>
      <c r="C5138" s="4">
        <v>11.7735468620708</v>
      </c>
      <c r="K5138" s="8">
        <v>36640</v>
      </c>
      <c r="L5138">
        <v>1429.86</v>
      </c>
      <c r="M5138">
        <v>2672.9634999999998</v>
      </c>
      <c r="N5138" s="9">
        <f t="shared" si="253"/>
        <v>5.133672539042955E-2</v>
      </c>
      <c r="O5138" s="9">
        <f t="shared" si="254"/>
        <v>0.34915735316445073</v>
      </c>
    </row>
    <row r="5139" spans="1:15" x14ac:dyDescent="0.15">
      <c r="A5139">
        <f t="shared" si="255"/>
        <v>7</v>
      </c>
      <c r="B5139" s="3" t="s">
        <v>5138</v>
      </c>
      <c r="C5139" s="4">
        <v>11.7735468620708</v>
      </c>
      <c r="K5139" s="8">
        <v>36641</v>
      </c>
      <c r="L5139">
        <v>1477.44</v>
      </c>
      <c r="M5139">
        <v>2659.8289</v>
      </c>
      <c r="N5139" s="9">
        <f t="shared" si="253"/>
        <v>8.4120927502201459E-2</v>
      </c>
      <c r="O5139" s="9">
        <f t="shared" si="254"/>
        <v>0.34091667128791747</v>
      </c>
    </row>
    <row r="5140" spans="1:15" x14ac:dyDescent="0.15">
      <c r="A5140">
        <f t="shared" si="255"/>
        <v>1</v>
      </c>
      <c r="B5140" s="3" t="s">
        <v>5139</v>
      </c>
      <c r="C5140" s="4">
        <v>12.148948741921799</v>
      </c>
      <c r="K5140" s="8">
        <v>36642</v>
      </c>
      <c r="L5140">
        <v>1460.99</v>
      </c>
      <c r="M5140">
        <v>2647.6833999999999</v>
      </c>
      <c r="N5140" s="9">
        <f t="shared" si="253"/>
        <v>8.148581326661275E-2</v>
      </c>
      <c r="O5140" s="9">
        <f t="shared" si="254"/>
        <v>0.3298122244346553</v>
      </c>
    </row>
    <row r="5141" spans="1:15" x14ac:dyDescent="0.15">
      <c r="A5141">
        <f t="shared" si="255"/>
        <v>2</v>
      </c>
      <c r="B5141" s="3" t="s">
        <v>5140</v>
      </c>
      <c r="C5141" s="4">
        <v>11.5932709608989</v>
      </c>
      <c r="K5141" s="8">
        <v>36643</v>
      </c>
      <c r="L5141">
        <v>1464.92</v>
      </c>
      <c r="M5141">
        <v>2654.6006000000002</v>
      </c>
      <c r="N5141" s="9">
        <f t="shared" si="253"/>
        <v>9.0919922849504564E-2</v>
      </c>
      <c r="O5141" s="9">
        <f t="shared" si="254"/>
        <v>0.32585048249738935</v>
      </c>
    </row>
    <row r="5142" spans="1:15" x14ac:dyDescent="0.15">
      <c r="A5142">
        <f t="shared" si="255"/>
        <v>3</v>
      </c>
      <c r="B5142" s="3" t="s">
        <v>5141</v>
      </c>
      <c r="C5142" s="4">
        <v>11.839295125708899</v>
      </c>
      <c r="K5142" s="8">
        <v>36644</v>
      </c>
      <c r="L5142">
        <v>1452.43</v>
      </c>
      <c r="M5142">
        <v>2662.4796999999999</v>
      </c>
      <c r="N5142" s="9">
        <f t="shared" si="253"/>
        <v>8.7815875013106837E-2</v>
      </c>
      <c r="O5142" s="9">
        <f t="shared" si="254"/>
        <v>0.2842654647361651</v>
      </c>
    </row>
    <row r="5143" spans="1:15" x14ac:dyDescent="0.15">
      <c r="A5143">
        <f t="shared" si="255"/>
        <v>4</v>
      </c>
      <c r="B5143" s="3" t="s">
        <v>5142</v>
      </c>
      <c r="C5143" s="4">
        <v>11.275079560409999</v>
      </c>
      <c r="K5143" s="8">
        <v>36647</v>
      </c>
      <c r="L5143">
        <v>1468.25</v>
      </c>
      <c r="M5143">
        <v>2648.2669000000001</v>
      </c>
      <c r="N5143" s="9">
        <f t="shared" si="253"/>
        <v>8.3875301742911246E-2</v>
      </c>
      <c r="O5143" s="9">
        <f t="shared" si="254"/>
        <v>0.30603667926296252</v>
      </c>
    </row>
    <row r="5144" spans="1:15" x14ac:dyDescent="0.15">
      <c r="A5144">
        <f t="shared" si="255"/>
        <v>5</v>
      </c>
      <c r="B5144" s="3" t="s">
        <v>5143</v>
      </c>
      <c r="C5144" s="4">
        <v>9.9117418293161101</v>
      </c>
      <c r="K5144" s="8">
        <v>36648</v>
      </c>
      <c r="L5144">
        <v>1446.29</v>
      </c>
      <c r="M5144">
        <v>2632.8391999999999</v>
      </c>
      <c r="N5144" s="9">
        <f t="shared" si="253"/>
        <v>8.5803303303303213E-2</v>
      </c>
      <c r="O5144" s="9">
        <f t="shared" si="254"/>
        <v>0.29590535345946889</v>
      </c>
    </row>
    <row r="5145" spans="1:15" x14ac:dyDescent="0.15">
      <c r="A5145">
        <f t="shared" si="255"/>
        <v>6</v>
      </c>
      <c r="B5145" s="3" t="s">
        <v>5144</v>
      </c>
      <c r="C5145" s="4">
        <v>9.9743218600479402</v>
      </c>
      <c r="K5145" s="8">
        <v>36649</v>
      </c>
      <c r="L5145">
        <v>1415.1</v>
      </c>
      <c r="M5145">
        <v>2596.8344000000002</v>
      </c>
      <c r="N5145" s="9">
        <f t="shared" si="253"/>
        <v>5.0315072255086024E-2</v>
      </c>
      <c r="O5145" s="9">
        <f t="shared" si="254"/>
        <v>0.27298175162086369</v>
      </c>
    </row>
    <row r="5146" spans="1:15" x14ac:dyDescent="0.15">
      <c r="A5146">
        <f t="shared" si="255"/>
        <v>7</v>
      </c>
      <c r="B5146" s="3" t="s">
        <v>5145</v>
      </c>
      <c r="C5146" s="4">
        <v>9.9743218600479402</v>
      </c>
      <c r="K5146" s="8">
        <v>36650</v>
      </c>
      <c r="L5146">
        <v>1409.57</v>
      </c>
      <c r="M5146">
        <v>2597.9902000000002</v>
      </c>
      <c r="N5146" s="9">
        <f t="shared" si="253"/>
        <v>5.8196013663150747E-2</v>
      </c>
      <c r="O5146" s="9">
        <f t="shared" si="254"/>
        <v>0.27312538318253843</v>
      </c>
    </row>
    <row r="5147" spans="1:15" x14ac:dyDescent="0.15">
      <c r="A5147">
        <f t="shared" si="255"/>
        <v>1</v>
      </c>
      <c r="B5147" s="3" t="s">
        <v>5146</v>
      </c>
      <c r="C5147" s="4">
        <v>10.1946870997361</v>
      </c>
      <c r="K5147" s="8">
        <v>36651</v>
      </c>
      <c r="L5147">
        <v>1432.63</v>
      </c>
      <c r="M5147">
        <v>2631.4043999999999</v>
      </c>
      <c r="N5147" s="9">
        <f t="shared" si="253"/>
        <v>6.5152416356877296E-2</v>
      </c>
      <c r="O5147" s="9">
        <f t="shared" si="254"/>
        <v>0.33000117563941678</v>
      </c>
    </row>
    <row r="5148" spans="1:15" x14ac:dyDescent="0.15">
      <c r="A5148">
        <f t="shared" si="255"/>
        <v>2</v>
      </c>
      <c r="B5148" s="3" t="s">
        <v>5147</v>
      </c>
      <c r="C5148" s="4">
        <v>9.1784044126950395</v>
      </c>
      <c r="K5148" s="8">
        <v>36654</v>
      </c>
      <c r="L5148">
        <v>1424.17</v>
      </c>
      <c r="M5148">
        <v>2631.6678000000002</v>
      </c>
      <c r="N5148" s="9">
        <f t="shared" si="253"/>
        <v>6.2575542788927851E-2</v>
      </c>
      <c r="O5148" s="9">
        <f t="shared" si="254"/>
        <v>0.37140279854640057</v>
      </c>
    </row>
    <row r="5149" spans="1:15" x14ac:dyDescent="0.15">
      <c r="A5149">
        <f t="shared" si="255"/>
        <v>3</v>
      </c>
      <c r="B5149" s="3" t="s">
        <v>5148</v>
      </c>
      <c r="C5149" s="4">
        <v>7.9655167608511297</v>
      </c>
      <c r="K5149" s="8">
        <v>36655</v>
      </c>
      <c r="L5149">
        <v>1412.14</v>
      </c>
      <c r="M5149">
        <v>2576.598</v>
      </c>
      <c r="N5149" s="9">
        <f t="shared" si="253"/>
        <v>4.1700784148833492E-2</v>
      </c>
      <c r="O5149" s="9">
        <f t="shared" si="254"/>
        <v>0.3209231602108884</v>
      </c>
    </row>
    <row r="5150" spans="1:15" x14ac:dyDescent="0.15">
      <c r="A5150">
        <f t="shared" si="255"/>
        <v>4</v>
      </c>
      <c r="B5150" s="3" t="s">
        <v>5149</v>
      </c>
      <c r="C5150" s="4">
        <v>7.2180238331375897</v>
      </c>
      <c r="K5150" s="8">
        <v>36656</v>
      </c>
      <c r="L5150">
        <v>1383.05</v>
      </c>
      <c r="M5150">
        <v>2582.4292</v>
      </c>
      <c r="N5150" s="9">
        <f t="shared" si="253"/>
        <v>1.3966275659824001E-2</v>
      </c>
      <c r="O5150" s="9">
        <f t="shared" si="254"/>
        <v>0.34271545844526186</v>
      </c>
    </row>
    <row r="5151" spans="1:15" x14ac:dyDescent="0.15">
      <c r="A5151">
        <f t="shared" si="255"/>
        <v>5</v>
      </c>
      <c r="B5151" s="3" t="s">
        <v>5150</v>
      </c>
      <c r="C5151" s="4">
        <v>7.3537760695910199</v>
      </c>
      <c r="K5151" s="8">
        <v>36657</v>
      </c>
      <c r="L5151">
        <v>1407.81</v>
      </c>
      <c r="M5151">
        <v>2523.1261</v>
      </c>
      <c r="N5151" s="9">
        <f t="shared" si="253"/>
        <v>2.9431981046535327E-2</v>
      </c>
      <c r="O5151" s="9">
        <f t="shared" si="254"/>
        <v>0.31710325265439421</v>
      </c>
    </row>
    <row r="5152" spans="1:15" x14ac:dyDescent="0.15">
      <c r="A5152">
        <f t="shared" si="255"/>
        <v>6</v>
      </c>
      <c r="B5152" s="3" t="s">
        <v>5151</v>
      </c>
      <c r="C5152" s="4">
        <v>8.4637663429925691</v>
      </c>
      <c r="K5152" s="8">
        <v>36658</v>
      </c>
      <c r="L5152">
        <v>1420.96</v>
      </c>
      <c r="M5152">
        <v>2517.1165999999998</v>
      </c>
      <c r="N5152" s="9">
        <f t="shared" si="253"/>
        <v>6.2161758110330423E-2</v>
      </c>
      <c r="O5152" s="9">
        <f t="shared" si="254"/>
        <v>0.33239736357401739</v>
      </c>
    </row>
    <row r="5153" spans="1:15" x14ac:dyDescent="0.15">
      <c r="A5153">
        <f t="shared" si="255"/>
        <v>7</v>
      </c>
      <c r="B5153" s="3" t="s">
        <v>5152</v>
      </c>
      <c r="C5153" s="4">
        <v>8.4637663429925691</v>
      </c>
      <c r="K5153" s="8">
        <v>36661</v>
      </c>
      <c r="L5153">
        <v>1452.36</v>
      </c>
      <c r="M5153">
        <v>2528.8415</v>
      </c>
      <c r="N5153" s="9">
        <f t="shared" si="253"/>
        <v>8.4263413687298838E-2</v>
      </c>
      <c r="O5153" s="9">
        <f t="shared" si="254"/>
        <v>0.35425121226200584</v>
      </c>
    </row>
    <row r="5154" spans="1:15" x14ac:dyDescent="0.15">
      <c r="A5154">
        <f t="shared" si="255"/>
        <v>1</v>
      </c>
      <c r="B5154" s="3" t="s">
        <v>5153</v>
      </c>
      <c r="C5154" s="4">
        <v>9.0338405076840793</v>
      </c>
      <c r="K5154" s="8">
        <v>36662</v>
      </c>
      <c r="L5154">
        <v>1466.04</v>
      </c>
      <c r="M5154">
        <v>2527.2802999999999</v>
      </c>
      <c r="N5154" s="9">
        <f t="shared" si="253"/>
        <v>9.9540995409954203E-2</v>
      </c>
      <c r="O5154" s="9">
        <f t="shared" si="254"/>
        <v>0.31911197439191863</v>
      </c>
    </row>
    <row r="5155" spans="1:15" x14ac:dyDescent="0.15">
      <c r="A5155">
        <f t="shared" si="255"/>
        <v>2</v>
      </c>
      <c r="B5155" s="3" t="s">
        <v>5154</v>
      </c>
      <c r="C5155" s="4">
        <v>7.4236821631480803</v>
      </c>
      <c r="K5155" s="8">
        <v>36663</v>
      </c>
      <c r="L5155">
        <v>1447.8</v>
      </c>
      <c r="M5155">
        <v>2500.1916999999999</v>
      </c>
      <c r="N5155" s="9">
        <f t="shared" si="253"/>
        <v>7.7047826636810646E-2</v>
      </c>
      <c r="O5155" s="9">
        <f t="shared" si="254"/>
        <v>0.28755096508450095</v>
      </c>
    </row>
    <row r="5156" spans="1:15" x14ac:dyDescent="0.15">
      <c r="A5156">
        <f t="shared" si="255"/>
        <v>3</v>
      </c>
      <c r="B5156" s="3" t="s">
        <v>5155</v>
      </c>
      <c r="C5156" s="4">
        <v>7.3350090918814299</v>
      </c>
      <c r="K5156" s="8">
        <v>36664</v>
      </c>
      <c r="L5156">
        <v>1437.21</v>
      </c>
      <c r="M5156">
        <v>2528.4585000000002</v>
      </c>
      <c r="N5156" s="9">
        <f t="shared" si="253"/>
        <v>7.3482070165741709E-2</v>
      </c>
      <c r="O5156" s="9">
        <f t="shared" si="254"/>
        <v>0.30583511553357301</v>
      </c>
    </row>
    <row r="5157" spans="1:15" x14ac:dyDescent="0.15">
      <c r="A5157">
        <f t="shared" si="255"/>
        <v>4</v>
      </c>
      <c r="B5157" s="3" t="s">
        <v>5156</v>
      </c>
      <c r="C5157" s="4">
        <v>9.2423741868456606</v>
      </c>
      <c r="K5157" s="8">
        <v>36665</v>
      </c>
      <c r="L5157">
        <v>1406.95</v>
      </c>
      <c r="M5157">
        <v>2528.7107999999998</v>
      </c>
      <c r="N5157" s="9">
        <f t="shared" si="253"/>
        <v>5.7626532560569599E-2</v>
      </c>
      <c r="O5157" s="9">
        <f t="shared" si="254"/>
        <v>0.29200950688488869</v>
      </c>
    </row>
    <row r="5158" spans="1:15" x14ac:dyDescent="0.15">
      <c r="A5158">
        <f t="shared" si="255"/>
        <v>5</v>
      </c>
      <c r="B5158" s="3" t="s">
        <v>5157</v>
      </c>
      <c r="C5158" s="4">
        <v>7.8223944182894902</v>
      </c>
      <c r="K5158" s="8">
        <v>36668</v>
      </c>
      <c r="L5158">
        <v>1400.72</v>
      </c>
      <c r="M5158">
        <v>2571.7453999999998</v>
      </c>
      <c r="N5158" s="9">
        <f t="shared" si="253"/>
        <v>7.1993265220219538E-2</v>
      </c>
      <c r="O5158" s="9">
        <f t="shared" si="254"/>
        <v>0.26135758466327674</v>
      </c>
    </row>
    <row r="5159" spans="1:15" x14ac:dyDescent="0.15">
      <c r="A5159">
        <f t="shared" si="255"/>
        <v>6</v>
      </c>
      <c r="B5159" s="3" t="s">
        <v>5158</v>
      </c>
      <c r="C5159" s="4">
        <v>8.3316421264046703</v>
      </c>
      <c r="K5159" s="8">
        <v>36669</v>
      </c>
      <c r="L5159">
        <v>1373.86</v>
      </c>
      <c r="M5159">
        <v>2565.4382999999998</v>
      </c>
      <c r="N5159" s="9">
        <f t="shared" si="253"/>
        <v>6.9651199003425646E-2</v>
      </c>
      <c r="O5159" s="9">
        <f t="shared" si="254"/>
        <v>0.24761622003314732</v>
      </c>
    </row>
    <row r="5160" spans="1:15" x14ac:dyDescent="0.15">
      <c r="A5160">
        <f t="shared" si="255"/>
        <v>7</v>
      </c>
      <c r="B5160" s="3" t="s">
        <v>5159</v>
      </c>
      <c r="C5160" s="4">
        <v>8.3316421264046703</v>
      </c>
      <c r="K5160" s="8">
        <v>36670</v>
      </c>
      <c r="L5160">
        <v>1399.05</v>
      </c>
      <c r="M5160">
        <v>2613.2674000000002</v>
      </c>
      <c r="N5160" s="9">
        <f t="shared" si="253"/>
        <v>7.2266163892209967E-2</v>
      </c>
      <c r="O5160" s="9">
        <f t="shared" si="254"/>
        <v>0.26373470882720973</v>
      </c>
    </row>
    <row r="5161" spans="1:15" x14ac:dyDescent="0.15">
      <c r="A5161">
        <f t="shared" si="255"/>
        <v>1</v>
      </c>
      <c r="B5161" s="3" t="s">
        <v>5160</v>
      </c>
      <c r="C5161" s="4">
        <v>8.2397961531915502</v>
      </c>
      <c r="K5161" s="8">
        <v>36671</v>
      </c>
      <c r="L5161">
        <v>1381.52</v>
      </c>
      <c r="M5161">
        <v>2598.0182</v>
      </c>
      <c r="N5161" s="9">
        <f t="shared" si="253"/>
        <v>7.8124878064007586E-2</v>
      </c>
      <c r="O5161" s="9">
        <f t="shared" si="254"/>
        <v>0.25454192422301158</v>
      </c>
    </row>
    <row r="5162" spans="1:15" x14ac:dyDescent="0.15">
      <c r="A5162">
        <f t="shared" si="255"/>
        <v>2</v>
      </c>
      <c r="B5162" s="3" t="s">
        <v>5161</v>
      </c>
      <c r="C5162" s="4">
        <v>9.61301420847618</v>
      </c>
      <c r="K5162" s="8">
        <v>36672</v>
      </c>
      <c r="L5162">
        <v>1378.02</v>
      </c>
      <c r="M5162">
        <v>2634.2584999999999</v>
      </c>
      <c r="N5162" s="9">
        <f t="shared" si="253"/>
        <v>5.8517175689792866E-2</v>
      </c>
      <c r="O5162" s="9">
        <f t="shared" si="254"/>
        <v>0.26483350705882147</v>
      </c>
    </row>
    <row r="5163" spans="1:15" x14ac:dyDescent="0.15">
      <c r="A5163">
        <f t="shared" si="255"/>
        <v>3</v>
      </c>
      <c r="B5163" s="3" t="s">
        <v>5162</v>
      </c>
      <c r="C5163" s="4">
        <v>9.3816122294878106</v>
      </c>
      <c r="K5163" s="8">
        <v>36676</v>
      </c>
      <c r="L5163">
        <v>1422.45</v>
      </c>
      <c r="M5163">
        <v>2632.6614</v>
      </c>
      <c r="N5163" s="9">
        <f t="shared" si="253"/>
        <v>9.9045014139353738E-2</v>
      </c>
      <c r="O5163" s="9">
        <f t="shared" si="254"/>
        <v>0.25400304914833272</v>
      </c>
    </row>
    <row r="5164" spans="1:15" x14ac:dyDescent="0.15">
      <c r="A5164">
        <f t="shared" si="255"/>
        <v>4</v>
      </c>
      <c r="B5164" s="3" t="s">
        <v>5163</v>
      </c>
      <c r="C5164" s="4">
        <v>9.4552522458691595</v>
      </c>
      <c r="K5164" s="8">
        <v>36677</v>
      </c>
      <c r="L5164">
        <v>1420.6</v>
      </c>
      <c r="M5164">
        <v>2588.951</v>
      </c>
      <c r="N5164" s="9">
        <f t="shared" si="253"/>
        <v>9.7149388713401841E-2</v>
      </c>
      <c r="O5164" s="9">
        <f t="shared" si="254"/>
        <v>0.24216638301171689</v>
      </c>
    </row>
    <row r="5165" spans="1:15" x14ac:dyDescent="0.15">
      <c r="A5165">
        <f t="shared" si="255"/>
        <v>5</v>
      </c>
      <c r="B5165" s="3" t="s">
        <v>5164</v>
      </c>
      <c r="C5165" s="4">
        <v>9.8170670257980106</v>
      </c>
      <c r="K5165" s="8">
        <v>36678</v>
      </c>
      <c r="L5165">
        <v>1448.81</v>
      </c>
      <c r="M5165">
        <v>2534.9386</v>
      </c>
      <c r="N5165" s="9">
        <f t="shared" si="253"/>
        <v>0.11486372100897246</v>
      </c>
      <c r="O5165" s="9">
        <f t="shared" si="254"/>
        <v>0.21438000638487131</v>
      </c>
    </row>
    <row r="5166" spans="1:15" x14ac:dyDescent="0.15">
      <c r="A5166">
        <f t="shared" si="255"/>
        <v>6</v>
      </c>
      <c r="B5166" s="3" t="s">
        <v>5165</v>
      </c>
      <c r="C5166" s="4">
        <v>9.4223816640281797</v>
      </c>
      <c r="K5166" s="8">
        <v>36679</v>
      </c>
      <c r="L5166">
        <v>1477.26</v>
      </c>
      <c r="M5166">
        <v>2530.7456000000002</v>
      </c>
      <c r="N5166" s="9">
        <f t="shared" si="253"/>
        <v>0.11260402937299951</v>
      </c>
      <c r="O5166" s="9">
        <f t="shared" si="254"/>
        <v>0.2203146934631186</v>
      </c>
    </row>
    <row r="5167" spans="1:15" x14ac:dyDescent="0.15">
      <c r="A5167">
        <f t="shared" si="255"/>
        <v>7</v>
      </c>
      <c r="B5167" s="3" t="s">
        <v>5166</v>
      </c>
      <c r="C5167" s="4">
        <v>9.4223816640281797</v>
      </c>
      <c r="K5167" s="8">
        <v>36682</v>
      </c>
      <c r="L5167">
        <v>1467.63</v>
      </c>
      <c r="M5167">
        <v>2459.7383</v>
      </c>
      <c r="N5167" s="9">
        <f t="shared" si="253"/>
        <v>9.9743728082007044E-2</v>
      </c>
      <c r="O5167" s="9">
        <f t="shared" si="254"/>
        <v>0.18279178947451435</v>
      </c>
    </row>
    <row r="5168" spans="1:15" x14ac:dyDescent="0.15">
      <c r="A5168">
        <f t="shared" si="255"/>
        <v>1</v>
      </c>
      <c r="B5168" s="3" t="s">
        <v>5167</v>
      </c>
      <c r="C5168" s="4">
        <v>9.4522230845427</v>
      </c>
      <c r="K5168" s="8">
        <v>36683</v>
      </c>
      <c r="L5168">
        <v>1457.84</v>
      </c>
      <c r="M5168">
        <v>2473.0084999999999</v>
      </c>
      <c r="N5168" s="9">
        <f t="shared" si="253"/>
        <v>0.10666271928825721</v>
      </c>
      <c r="O5168" s="9">
        <f t="shared" si="254"/>
        <v>0.16949798017563489</v>
      </c>
    </row>
    <row r="5169" spans="1:15" x14ac:dyDescent="0.15">
      <c r="A5169">
        <f t="shared" si="255"/>
        <v>2</v>
      </c>
      <c r="B5169" s="3" t="s">
        <v>5168</v>
      </c>
      <c r="C5169" s="4">
        <v>8.5967007344200699</v>
      </c>
      <c r="K5169" s="8">
        <v>36684</v>
      </c>
      <c r="L5169">
        <v>1471.36</v>
      </c>
      <c r="M5169">
        <v>2487.1864</v>
      </c>
      <c r="N5169" s="9">
        <f t="shared" si="253"/>
        <v>0.11581629557726125</v>
      </c>
      <c r="O5169" s="9">
        <f t="shared" si="254"/>
        <v>0.16255682756736833</v>
      </c>
    </row>
    <row r="5170" spans="1:15" x14ac:dyDescent="0.15">
      <c r="A5170">
        <f t="shared" si="255"/>
        <v>3</v>
      </c>
      <c r="B5170" s="3" t="s">
        <v>5169</v>
      </c>
      <c r="C5170" s="4">
        <v>10.434256232259401</v>
      </c>
      <c r="K5170" s="8">
        <v>36685</v>
      </c>
      <c r="L5170">
        <v>1461.67</v>
      </c>
      <c r="M5170">
        <v>2542.7718</v>
      </c>
      <c r="N5170" s="9">
        <f t="shared" si="253"/>
        <v>0.12192781811762199</v>
      </c>
      <c r="O5170" s="9">
        <f t="shared" si="254"/>
        <v>0.17470948277976817</v>
      </c>
    </row>
    <row r="5171" spans="1:15" x14ac:dyDescent="0.15">
      <c r="A5171">
        <f t="shared" si="255"/>
        <v>4</v>
      </c>
      <c r="B5171" s="3" t="s">
        <v>5170</v>
      </c>
      <c r="C5171" s="4">
        <v>12.354989204777</v>
      </c>
      <c r="K5171" s="8">
        <v>36686</v>
      </c>
      <c r="L5171">
        <v>1456.95</v>
      </c>
      <c r="M5171">
        <v>2531.3247999999999</v>
      </c>
      <c r="N5171" s="9">
        <f t="shared" si="253"/>
        <v>0.12624068519835507</v>
      </c>
      <c r="O5171" s="9">
        <f t="shared" si="254"/>
        <v>0.17018972161610435</v>
      </c>
    </row>
    <row r="5172" spans="1:15" x14ac:dyDescent="0.15">
      <c r="A5172">
        <f t="shared" si="255"/>
        <v>5</v>
      </c>
      <c r="B5172" s="3" t="s">
        <v>5171</v>
      </c>
      <c r="C5172" s="4">
        <v>12.1182541919438</v>
      </c>
      <c r="K5172" s="8">
        <v>36689</v>
      </c>
      <c r="L5172">
        <v>1446</v>
      </c>
      <c r="M5172">
        <v>2566.9222</v>
      </c>
      <c r="N5172" s="9">
        <f t="shared" si="253"/>
        <v>0.1174652241112828</v>
      </c>
      <c r="O5172" s="9">
        <f t="shared" si="254"/>
        <v>0.17817307414270034</v>
      </c>
    </row>
    <row r="5173" spans="1:15" x14ac:dyDescent="0.15">
      <c r="A5173">
        <f t="shared" si="255"/>
        <v>6</v>
      </c>
      <c r="B5173" s="3" t="s">
        <v>5172</v>
      </c>
      <c r="C5173" s="4">
        <v>12.610159251568</v>
      </c>
      <c r="K5173" s="8">
        <v>36690</v>
      </c>
      <c r="L5173">
        <v>1469.44</v>
      </c>
      <c r="M5173">
        <v>2551.1111000000001</v>
      </c>
      <c r="N5173" s="9">
        <f t="shared" si="253"/>
        <v>0.12933075102216485</v>
      </c>
      <c r="O5173" s="9">
        <f t="shared" si="254"/>
        <v>0.15514287874788146</v>
      </c>
    </row>
    <row r="5174" spans="1:15" x14ac:dyDescent="0.15">
      <c r="A5174">
        <f t="shared" si="255"/>
        <v>7</v>
      </c>
      <c r="B5174" s="3" t="s">
        <v>5173</v>
      </c>
      <c r="C5174" s="4">
        <v>12.610159251568</v>
      </c>
      <c r="K5174" s="8">
        <v>36691</v>
      </c>
      <c r="L5174">
        <v>1470.54</v>
      </c>
      <c r="M5174">
        <v>2527.9985999999999</v>
      </c>
      <c r="N5174" s="9">
        <f t="shared" si="253"/>
        <v>0.10532843258845004</v>
      </c>
      <c r="O5174" s="9">
        <f t="shared" si="254"/>
        <v>0.13738958417814628</v>
      </c>
    </row>
    <row r="5175" spans="1:15" x14ac:dyDescent="0.15">
      <c r="A5175">
        <f t="shared" si="255"/>
        <v>1</v>
      </c>
      <c r="B5175" s="3" t="s">
        <v>5174</v>
      </c>
      <c r="C5175" s="4">
        <v>12.4962014051181</v>
      </c>
      <c r="K5175" s="8">
        <v>36692</v>
      </c>
      <c r="L5175">
        <v>1478.73</v>
      </c>
      <c r="M5175">
        <v>2557.3811000000001</v>
      </c>
      <c r="N5175" s="9">
        <f t="shared" si="253"/>
        <v>0.10361220986640785</v>
      </c>
      <c r="O5175" s="9">
        <f t="shared" si="254"/>
        <v>0.16143207713448327</v>
      </c>
    </row>
    <row r="5176" spans="1:15" x14ac:dyDescent="0.15">
      <c r="A5176">
        <f t="shared" si="255"/>
        <v>2</v>
      </c>
      <c r="B5176" s="3" t="s">
        <v>5175</v>
      </c>
      <c r="C5176" s="4">
        <v>13.108950446307899</v>
      </c>
      <c r="K5176" s="8">
        <v>36693</v>
      </c>
      <c r="L5176">
        <v>1464.46</v>
      </c>
      <c r="M5176">
        <v>2648.0115000000001</v>
      </c>
      <c r="N5176" s="9">
        <f t="shared" si="253"/>
        <v>9.0569241309463644E-2</v>
      </c>
      <c r="O5176" s="9">
        <f t="shared" si="254"/>
        <v>0.20445016020072759</v>
      </c>
    </row>
    <row r="5177" spans="1:15" x14ac:dyDescent="0.15">
      <c r="A5177">
        <f t="shared" si="255"/>
        <v>3</v>
      </c>
      <c r="B5177" s="3" t="s">
        <v>5176</v>
      </c>
      <c r="C5177" s="4">
        <v>13.075322470601201</v>
      </c>
      <c r="K5177" s="8">
        <v>36696</v>
      </c>
      <c r="L5177">
        <v>1486</v>
      </c>
      <c r="M5177">
        <v>2688.4431</v>
      </c>
      <c r="N5177" s="9">
        <f t="shared" si="253"/>
        <v>0.10155670867309108</v>
      </c>
      <c r="O5177" s="9">
        <f t="shared" si="254"/>
        <v>0.23079296287413098</v>
      </c>
    </row>
    <row r="5178" spans="1:15" x14ac:dyDescent="0.15">
      <c r="A5178">
        <f t="shared" si="255"/>
        <v>4</v>
      </c>
      <c r="B5178" s="3" t="s">
        <v>5177</v>
      </c>
      <c r="C5178" s="4">
        <v>12.768548011839201</v>
      </c>
      <c r="K5178" s="8">
        <v>36697</v>
      </c>
      <c r="L5178">
        <v>1475.95</v>
      </c>
      <c r="M5178">
        <v>2671.0898000000002</v>
      </c>
      <c r="N5178" s="9">
        <f t="shared" si="253"/>
        <v>0.10485223223642826</v>
      </c>
      <c r="O5178" s="9">
        <f t="shared" si="254"/>
        <v>0.22630914429959659</v>
      </c>
    </row>
    <row r="5179" spans="1:15" x14ac:dyDescent="0.15">
      <c r="A5179">
        <f t="shared" si="255"/>
        <v>5</v>
      </c>
      <c r="B5179" s="3" t="s">
        <v>5178</v>
      </c>
      <c r="C5179" s="4">
        <v>13.8219848817916</v>
      </c>
      <c r="K5179" s="8">
        <v>36698</v>
      </c>
      <c r="L5179">
        <v>1479.13</v>
      </c>
      <c r="M5179">
        <v>2658.5382</v>
      </c>
      <c r="N5179" s="9">
        <f t="shared" si="253"/>
        <v>0.10957496286738788</v>
      </c>
      <c r="O5179" s="9">
        <f t="shared" si="254"/>
        <v>0.21178193380114685</v>
      </c>
    </row>
    <row r="5180" spans="1:15" x14ac:dyDescent="0.15">
      <c r="A5180">
        <f t="shared" si="255"/>
        <v>6</v>
      </c>
      <c r="B5180" s="3" t="s">
        <v>5179</v>
      </c>
      <c r="C5180" s="4">
        <v>14.6746901397259</v>
      </c>
      <c r="K5180" s="8">
        <v>36699</v>
      </c>
      <c r="L5180">
        <v>1452.18</v>
      </c>
      <c r="M5180">
        <v>2673.1226000000001</v>
      </c>
      <c r="N5180" s="9">
        <f t="shared" si="253"/>
        <v>0.10366474638617396</v>
      </c>
      <c r="O5180" s="9">
        <f t="shared" si="254"/>
        <v>0.20751408826048845</v>
      </c>
    </row>
    <row r="5181" spans="1:15" x14ac:dyDescent="0.15">
      <c r="A5181">
        <f t="shared" si="255"/>
        <v>7</v>
      </c>
      <c r="B5181" s="3" t="s">
        <v>5180</v>
      </c>
      <c r="C5181" s="4">
        <v>14.6746901397259</v>
      </c>
      <c r="K5181" s="8">
        <v>36700</v>
      </c>
      <c r="L5181">
        <v>1441.48</v>
      </c>
      <c r="M5181">
        <v>2688.3618999999999</v>
      </c>
      <c r="N5181" s="9">
        <f t="shared" si="253"/>
        <v>9.5924154761995339E-2</v>
      </c>
      <c r="O5181" s="9">
        <f t="shared" si="254"/>
        <v>0.21070365649034906</v>
      </c>
    </row>
    <row r="5182" spans="1:15" x14ac:dyDescent="0.15">
      <c r="A5182">
        <f t="shared" si="255"/>
        <v>1</v>
      </c>
      <c r="B5182" s="3" t="s">
        <v>5181</v>
      </c>
      <c r="C5182" s="4">
        <v>14.6522438303614</v>
      </c>
      <c r="K5182" s="8">
        <v>36703</v>
      </c>
      <c r="L5182">
        <v>1455.31</v>
      </c>
      <c r="M5182">
        <v>2703.3697000000002</v>
      </c>
      <c r="N5182" s="9">
        <f t="shared" si="253"/>
        <v>9.3108498892102043E-2</v>
      </c>
      <c r="O5182" s="9">
        <f t="shared" si="254"/>
        <v>0.21182666246672044</v>
      </c>
    </row>
    <row r="5183" spans="1:15" x14ac:dyDescent="0.15">
      <c r="A5183">
        <f t="shared" si="255"/>
        <v>2</v>
      </c>
      <c r="B5183" s="3" t="s">
        <v>5182</v>
      </c>
      <c r="C5183" s="4">
        <v>14.581362745375399</v>
      </c>
      <c r="K5183" s="8">
        <v>36704</v>
      </c>
      <c r="L5183">
        <v>1450.55</v>
      </c>
      <c r="M5183">
        <v>2716.9944999999998</v>
      </c>
      <c r="N5183" s="9">
        <f t="shared" si="253"/>
        <v>7.3328647008768399E-2</v>
      </c>
      <c r="O5183" s="9">
        <f t="shared" si="254"/>
        <v>0.20926855260720512</v>
      </c>
    </row>
    <row r="5184" spans="1:15" x14ac:dyDescent="0.15">
      <c r="A5184">
        <f t="shared" si="255"/>
        <v>3</v>
      </c>
      <c r="B5184" s="3" t="s">
        <v>5183</v>
      </c>
      <c r="C5184" s="4">
        <v>16.281381626100899</v>
      </c>
      <c r="K5184" s="8">
        <v>36705</v>
      </c>
      <c r="L5184">
        <v>1454.82</v>
      </c>
      <c r="M5184">
        <v>2694.3777</v>
      </c>
      <c r="N5184" s="9">
        <f t="shared" si="253"/>
        <v>5.9815984439539172E-2</v>
      </c>
      <c r="O5184" s="9">
        <f t="shared" si="254"/>
        <v>0.18792389358681572</v>
      </c>
    </row>
    <row r="5185" spans="1:15" x14ac:dyDescent="0.15">
      <c r="A5185">
        <f t="shared" si="255"/>
        <v>4</v>
      </c>
      <c r="B5185" s="3" t="s">
        <v>5184</v>
      </c>
      <c r="C5185" s="4">
        <v>15.506023216318299</v>
      </c>
      <c r="K5185" s="8">
        <v>36706</v>
      </c>
      <c r="L5185">
        <v>1442.39</v>
      </c>
      <c r="M5185">
        <v>2710.8146999999999</v>
      </c>
      <c r="N5185" s="9">
        <f t="shared" si="253"/>
        <v>4.4483547676978485E-2</v>
      </c>
      <c r="O5185" s="9">
        <f t="shared" si="254"/>
        <v>0.17034790203065131</v>
      </c>
    </row>
    <row r="5186" spans="1:15" x14ac:dyDescent="0.15">
      <c r="A5186">
        <f t="shared" si="255"/>
        <v>5</v>
      </c>
      <c r="B5186" s="3" t="s">
        <v>5185</v>
      </c>
      <c r="C5186" s="4">
        <v>15.1877268240459</v>
      </c>
      <c r="K5186" s="8">
        <v>36707</v>
      </c>
      <c r="L5186">
        <v>1454.6</v>
      </c>
      <c r="M5186">
        <v>2726.6044000000002</v>
      </c>
      <c r="N5186" s="9">
        <f t="shared" ref="N5186:N5249" si="256">L5186/L4934-1</f>
        <v>4.5557136901424489E-2</v>
      </c>
      <c r="O5186" s="9">
        <f t="shared" ref="O5186:O5249" si="257">M5186/M4934-1</f>
        <v>0.18228071667967072</v>
      </c>
    </row>
    <row r="5187" spans="1:15" x14ac:dyDescent="0.15">
      <c r="A5187">
        <f t="shared" si="255"/>
        <v>6</v>
      </c>
      <c r="B5187" s="3" t="s">
        <v>5186</v>
      </c>
      <c r="C5187" s="4">
        <v>15.0006496427578</v>
      </c>
      <c r="K5187" s="8">
        <v>36710</v>
      </c>
      <c r="L5187">
        <v>1469.54</v>
      </c>
      <c r="M5187">
        <v>2755.6689999999999</v>
      </c>
      <c r="N5187" s="9">
        <f t="shared" si="256"/>
        <v>5.8654871336772052E-2</v>
      </c>
      <c r="O5187" s="9">
        <f t="shared" si="257"/>
        <v>0.19087117850165725</v>
      </c>
    </row>
    <row r="5188" spans="1:15" x14ac:dyDescent="0.15">
      <c r="A5188">
        <f t="shared" ref="A5188:A5251" si="258">WEEKDAY(B5188,2)</f>
        <v>7</v>
      </c>
      <c r="B5188" s="3" t="s">
        <v>5187</v>
      </c>
      <c r="C5188" s="4">
        <v>15.0006496427578</v>
      </c>
      <c r="K5188" s="8">
        <v>36712</v>
      </c>
      <c r="L5188">
        <v>1446.23</v>
      </c>
      <c r="M5188">
        <v>2752.4322999999999</v>
      </c>
      <c r="N5188" s="9">
        <f t="shared" si="256"/>
        <v>3.6085280758815452E-2</v>
      </c>
      <c r="O5188" s="9">
        <f t="shared" si="257"/>
        <v>0.18947242823685539</v>
      </c>
    </row>
    <row r="5189" spans="1:15" x14ac:dyDescent="0.15">
      <c r="A5189">
        <f t="shared" si="258"/>
        <v>1</v>
      </c>
      <c r="B5189" s="3" t="s">
        <v>5188</v>
      </c>
      <c r="C5189" s="4">
        <v>15.680537560995999</v>
      </c>
      <c r="K5189" s="8">
        <v>36713</v>
      </c>
      <c r="L5189">
        <v>1456.67</v>
      </c>
      <c r="M5189">
        <v>2803.2435999999998</v>
      </c>
      <c r="N5189" s="9">
        <f t="shared" si="256"/>
        <v>4.4642216835673709E-2</v>
      </c>
      <c r="O5189" s="9">
        <f t="shared" si="257"/>
        <v>0.20568253356962019</v>
      </c>
    </row>
    <row r="5190" spans="1:15" x14ac:dyDescent="0.15">
      <c r="A5190">
        <f t="shared" si="258"/>
        <v>2</v>
      </c>
      <c r="B5190" s="3" t="s">
        <v>5189</v>
      </c>
      <c r="C5190" s="4">
        <v>13.8072717272526</v>
      </c>
      <c r="K5190" s="8">
        <v>36714</v>
      </c>
      <c r="L5190">
        <v>1478.9</v>
      </c>
      <c r="M5190">
        <v>2785.125</v>
      </c>
      <c r="N5190" s="9">
        <f t="shared" si="256"/>
        <v>5.3888033749501352E-2</v>
      </c>
      <c r="O5190" s="9">
        <f t="shared" si="257"/>
        <v>0.22742974789504156</v>
      </c>
    </row>
    <row r="5191" spans="1:15" x14ac:dyDescent="0.15">
      <c r="A5191">
        <f t="shared" si="258"/>
        <v>3</v>
      </c>
      <c r="B5191" s="3" t="s">
        <v>5190</v>
      </c>
      <c r="C5191" s="4">
        <v>14.0712710671155</v>
      </c>
      <c r="K5191" s="8">
        <v>36717</v>
      </c>
      <c r="L5191">
        <v>1475.62</v>
      </c>
      <c r="M5191">
        <v>2813.3652000000002</v>
      </c>
      <c r="N5191" s="9">
        <f t="shared" si="256"/>
        <v>5.4692302194267794E-2</v>
      </c>
      <c r="O5191" s="9">
        <f t="shared" si="257"/>
        <v>0.22754869055271931</v>
      </c>
    </row>
    <row r="5192" spans="1:15" x14ac:dyDescent="0.15">
      <c r="A5192">
        <f t="shared" si="258"/>
        <v>4</v>
      </c>
      <c r="B5192" s="3" t="s">
        <v>5191</v>
      </c>
      <c r="C5192" s="4">
        <v>13.5607130924896</v>
      </c>
      <c r="K5192" s="8">
        <v>36718</v>
      </c>
      <c r="L5192">
        <v>1480.88</v>
      </c>
      <c r="M5192">
        <v>2807.5659999999998</v>
      </c>
      <c r="N5192" s="9">
        <f t="shared" si="256"/>
        <v>6.265966302132675E-2</v>
      </c>
      <c r="O5192" s="9">
        <f t="shared" si="257"/>
        <v>0.22895343603801188</v>
      </c>
    </row>
    <row r="5193" spans="1:15" x14ac:dyDescent="0.15">
      <c r="A5193">
        <f t="shared" si="258"/>
        <v>5</v>
      </c>
      <c r="B5193" s="3" t="s">
        <v>5192</v>
      </c>
      <c r="C5193" s="4">
        <v>13.6604345735094</v>
      </c>
      <c r="K5193" s="8">
        <v>36719</v>
      </c>
      <c r="L5193">
        <v>1492.92</v>
      </c>
      <c r="M5193">
        <v>2805.5084999999999</v>
      </c>
      <c r="N5193" s="9">
        <f t="shared" si="256"/>
        <v>6.7767152778274387E-2</v>
      </c>
      <c r="O5193" s="9">
        <f t="shared" si="257"/>
        <v>0.25056164779975809</v>
      </c>
    </row>
    <row r="5194" spans="1:15" x14ac:dyDescent="0.15">
      <c r="A5194">
        <f t="shared" si="258"/>
        <v>6</v>
      </c>
      <c r="B5194" s="3" t="s">
        <v>5193</v>
      </c>
      <c r="C5194" s="4">
        <v>13.6846887968918</v>
      </c>
      <c r="K5194" s="8">
        <v>36720</v>
      </c>
      <c r="L5194">
        <v>1495.84</v>
      </c>
      <c r="M5194">
        <v>2773.4560999999999</v>
      </c>
      <c r="N5194" s="9">
        <f t="shared" si="256"/>
        <v>6.11654204679275E-2</v>
      </c>
      <c r="O5194" s="9">
        <f t="shared" si="257"/>
        <v>0.20832196951015813</v>
      </c>
    </row>
    <row r="5195" spans="1:15" x14ac:dyDescent="0.15">
      <c r="A5195">
        <f t="shared" si="258"/>
        <v>7</v>
      </c>
      <c r="B5195" s="3" t="s">
        <v>5194</v>
      </c>
      <c r="C5195" s="4">
        <v>13.6846887968918</v>
      </c>
      <c r="K5195" s="8">
        <v>36721</v>
      </c>
      <c r="L5195">
        <v>1509.98</v>
      </c>
      <c r="M5195">
        <v>2798.0419999999999</v>
      </c>
      <c r="N5195" s="9">
        <f t="shared" si="256"/>
        <v>6.4280579089076584E-2</v>
      </c>
      <c r="O5195" s="9">
        <f t="shared" si="257"/>
        <v>0.20776594796894621</v>
      </c>
    </row>
    <row r="5196" spans="1:15" x14ac:dyDescent="0.15">
      <c r="A5196">
        <f t="shared" si="258"/>
        <v>1</v>
      </c>
      <c r="B5196" s="3" t="s">
        <v>5195</v>
      </c>
      <c r="C5196" s="4">
        <v>13.3114027134945</v>
      </c>
      <c r="K5196" s="8">
        <v>36724</v>
      </c>
      <c r="L5196">
        <v>1510.49</v>
      </c>
      <c r="M5196">
        <v>2798.0419999999999</v>
      </c>
      <c r="N5196" s="9">
        <f t="shared" si="256"/>
        <v>7.3057933435157763E-2</v>
      </c>
      <c r="O5196" s="9">
        <f t="shared" si="257"/>
        <v>0.21415408165094019</v>
      </c>
    </row>
    <row r="5197" spans="1:15" x14ac:dyDescent="0.15">
      <c r="A5197">
        <f t="shared" si="258"/>
        <v>2</v>
      </c>
      <c r="B5197" s="3" t="s">
        <v>5196</v>
      </c>
      <c r="C5197" s="4">
        <v>11.595052025451301</v>
      </c>
      <c r="K5197" s="8">
        <v>36725</v>
      </c>
      <c r="L5197">
        <v>1493.74</v>
      </c>
      <c r="M5197">
        <v>2797.3375000000001</v>
      </c>
      <c r="N5197" s="9">
        <f t="shared" si="256"/>
        <v>8.4699731319439531E-2</v>
      </c>
      <c r="O5197" s="9">
        <f t="shared" si="257"/>
        <v>0.21159371315469166</v>
      </c>
    </row>
    <row r="5198" spans="1:15" x14ac:dyDescent="0.15">
      <c r="A5198">
        <f t="shared" si="258"/>
        <v>3</v>
      </c>
      <c r="B5198" s="3" t="s">
        <v>5197</v>
      </c>
      <c r="C5198" s="4">
        <v>13.6699804715839</v>
      </c>
      <c r="K5198" s="8">
        <v>36726</v>
      </c>
      <c r="L5198">
        <v>1481.96</v>
      </c>
      <c r="M5198">
        <v>2780.4065999999998</v>
      </c>
      <c r="N5198" s="9">
        <f t="shared" si="256"/>
        <v>7.4436847943507134E-2</v>
      </c>
      <c r="O5198" s="9">
        <f t="shared" si="257"/>
        <v>0.22332226417916834</v>
      </c>
    </row>
    <row r="5199" spans="1:15" x14ac:dyDescent="0.15">
      <c r="A5199">
        <f t="shared" si="258"/>
        <v>4</v>
      </c>
      <c r="B5199" s="3" t="s">
        <v>5198</v>
      </c>
      <c r="C5199" s="4">
        <v>13.741319961408699</v>
      </c>
      <c r="K5199" s="8">
        <v>36727</v>
      </c>
      <c r="L5199">
        <v>1495.57</v>
      </c>
      <c r="M5199">
        <v>2743.0828000000001</v>
      </c>
      <c r="N5199" s="9">
        <f t="shared" si="256"/>
        <v>9.8900049229593501E-2</v>
      </c>
      <c r="O5199" s="9">
        <f t="shared" si="257"/>
        <v>0.20516441518317241</v>
      </c>
    </row>
    <row r="5200" spans="1:15" x14ac:dyDescent="0.15">
      <c r="A5200">
        <f t="shared" si="258"/>
        <v>5</v>
      </c>
      <c r="B5200" s="3" t="s">
        <v>5199</v>
      </c>
      <c r="C5200" s="4">
        <v>13.283850585613299</v>
      </c>
      <c r="K5200" s="8">
        <v>36728</v>
      </c>
      <c r="L5200">
        <v>1480.19</v>
      </c>
      <c r="M5200">
        <v>2761.0758000000001</v>
      </c>
      <c r="N5200" s="9">
        <f t="shared" si="256"/>
        <v>9.0829366073665652E-2</v>
      </c>
      <c r="O5200" s="9">
        <f t="shared" si="257"/>
        <v>0.23991465346234975</v>
      </c>
    </row>
    <row r="5201" spans="1:15" x14ac:dyDescent="0.15">
      <c r="A5201">
        <f t="shared" si="258"/>
        <v>6</v>
      </c>
      <c r="B5201" s="3" t="s">
        <v>5200</v>
      </c>
      <c r="C5201" s="4">
        <v>14.1588937443108</v>
      </c>
      <c r="K5201" s="8">
        <v>36731</v>
      </c>
      <c r="L5201">
        <v>1464.29</v>
      </c>
      <c r="M5201">
        <v>2783.4591</v>
      </c>
      <c r="N5201" s="9">
        <f t="shared" si="256"/>
        <v>8.6461981361666718E-2</v>
      </c>
      <c r="O5201" s="9">
        <f t="shared" si="257"/>
        <v>0.22670443687908048</v>
      </c>
    </row>
    <row r="5202" spans="1:15" x14ac:dyDescent="0.15">
      <c r="A5202">
        <f t="shared" si="258"/>
        <v>7</v>
      </c>
      <c r="B5202" s="3" t="s">
        <v>5201</v>
      </c>
      <c r="C5202" s="4">
        <v>14.1588937443108</v>
      </c>
      <c r="K5202" s="8">
        <v>36732</v>
      </c>
      <c r="L5202">
        <v>1474.47</v>
      </c>
      <c r="M5202">
        <v>2831.3883999999998</v>
      </c>
      <c r="N5202" s="9">
        <f t="shared" si="256"/>
        <v>8.1909835343840998E-2</v>
      </c>
      <c r="O5202" s="9">
        <f t="shared" si="257"/>
        <v>0.24873832324108047</v>
      </c>
    </row>
    <row r="5203" spans="1:15" x14ac:dyDescent="0.15">
      <c r="A5203">
        <f t="shared" si="258"/>
        <v>1</v>
      </c>
      <c r="B5203" s="3" t="s">
        <v>5202</v>
      </c>
      <c r="C5203" s="4">
        <v>14.0747932729181</v>
      </c>
      <c r="K5203" s="8">
        <v>36733</v>
      </c>
      <c r="L5203">
        <v>1452.42</v>
      </c>
      <c r="M5203">
        <v>2811.7566000000002</v>
      </c>
      <c r="N5203" s="9">
        <f t="shared" si="256"/>
        <v>6.3732239636736576E-2</v>
      </c>
      <c r="O5203" s="9">
        <f t="shared" si="257"/>
        <v>0.22105347908554274</v>
      </c>
    </row>
    <row r="5204" spans="1:15" x14ac:dyDescent="0.15">
      <c r="A5204">
        <f t="shared" si="258"/>
        <v>2</v>
      </c>
      <c r="B5204" s="3" t="s">
        <v>5203</v>
      </c>
      <c r="C5204" s="4">
        <v>11.986914289187199</v>
      </c>
      <c r="K5204" s="8">
        <v>36734</v>
      </c>
      <c r="L5204">
        <v>1449.62</v>
      </c>
      <c r="M5204">
        <v>2783.8465000000001</v>
      </c>
      <c r="N5204" s="9">
        <f t="shared" si="256"/>
        <v>8.0975071400341436E-2</v>
      </c>
      <c r="O5204" s="9">
        <f t="shared" si="257"/>
        <v>0.20073486092424675</v>
      </c>
    </row>
    <row r="5205" spans="1:15" x14ac:dyDescent="0.15">
      <c r="A5205">
        <f t="shared" si="258"/>
        <v>3</v>
      </c>
      <c r="B5205" s="3" t="s">
        <v>5204</v>
      </c>
      <c r="C5205" s="4">
        <v>13.5259417002076</v>
      </c>
      <c r="K5205" s="8">
        <v>36735</v>
      </c>
      <c r="L5205">
        <v>1419.89</v>
      </c>
      <c r="M5205">
        <v>2773.6457999999998</v>
      </c>
      <c r="N5205" s="9">
        <f t="shared" si="256"/>
        <v>6.8614907580227591E-2</v>
      </c>
      <c r="O5205" s="9">
        <f t="shared" si="257"/>
        <v>0.18158007739613624</v>
      </c>
    </row>
    <row r="5206" spans="1:15" x14ac:dyDescent="0.15">
      <c r="A5206">
        <f t="shared" si="258"/>
        <v>4</v>
      </c>
      <c r="B5206" s="3" t="s">
        <v>5205</v>
      </c>
      <c r="C5206" s="4">
        <v>14.248168532973899</v>
      </c>
      <c r="K5206" s="8">
        <v>36738</v>
      </c>
      <c r="L5206">
        <v>1430.83</v>
      </c>
      <c r="M5206">
        <v>2782.0502999999999</v>
      </c>
      <c r="N5206" s="9">
        <f t="shared" si="256"/>
        <v>7.7391664470464194E-2</v>
      </c>
      <c r="O5206" s="9">
        <f t="shared" si="257"/>
        <v>0.18442147783070872</v>
      </c>
    </row>
    <row r="5207" spans="1:15" x14ac:dyDescent="0.15">
      <c r="A5207">
        <f t="shared" si="258"/>
        <v>5</v>
      </c>
      <c r="B5207" s="3" t="s">
        <v>5206</v>
      </c>
      <c r="C5207" s="4">
        <v>12.820223808315101</v>
      </c>
      <c r="K5207" s="8">
        <v>36739</v>
      </c>
      <c r="L5207">
        <v>1438.1</v>
      </c>
      <c r="M5207">
        <v>2799.6990999999998</v>
      </c>
      <c r="N5207" s="9">
        <f t="shared" si="256"/>
        <v>8.7673387889697141E-2</v>
      </c>
      <c r="O5207" s="9">
        <f t="shared" si="257"/>
        <v>0.16770286409072077</v>
      </c>
    </row>
    <row r="5208" spans="1:15" x14ac:dyDescent="0.15">
      <c r="A5208">
        <f t="shared" si="258"/>
        <v>6</v>
      </c>
      <c r="B5208" s="3" t="s">
        <v>5207</v>
      </c>
      <c r="C5208" s="4">
        <v>12.512896646562099</v>
      </c>
      <c r="K5208" s="8">
        <v>36740</v>
      </c>
      <c r="L5208">
        <v>1438.7</v>
      </c>
      <c r="M5208">
        <v>2796.6174999999998</v>
      </c>
      <c r="N5208" s="9">
        <f t="shared" si="256"/>
        <v>0.10217339676556891</v>
      </c>
      <c r="O5208" s="9">
        <f t="shared" si="257"/>
        <v>0.1685556861603148</v>
      </c>
    </row>
    <row r="5209" spans="1:15" x14ac:dyDescent="0.15">
      <c r="A5209">
        <f t="shared" si="258"/>
        <v>7</v>
      </c>
      <c r="B5209" s="3" t="s">
        <v>5208</v>
      </c>
      <c r="C5209" s="4">
        <v>12.512896646562099</v>
      </c>
      <c r="K5209" s="8">
        <v>36741</v>
      </c>
      <c r="L5209">
        <v>1452.56</v>
      </c>
      <c r="M5209">
        <v>2772.8418999999999</v>
      </c>
      <c r="N5209" s="9">
        <f t="shared" si="256"/>
        <v>0.10569303727611112</v>
      </c>
      <c r="O5209" s="9">
        <f t="shared" si="257"/>
        <v>0.15862114467515531</v>
      </c>
    </row>
    <row r="5210" spans="1:15" x14ac:dyDescent="0.15">
      <c r="A5210">
        <f t="shared" si="258"/>
        <v>1</v>
      </c>
      <c r="B5210" s="3" t="s">
        <v>5209</v>
      </c>
      <c r="C5210" s="4">
        <v>13.535983893537701</v>
      </c>
      <c r="K5210" s="8">
        <v>36742</v>
      </c>
      <c r="L5210">
        <v>1462.93</v>
      </c>
      <c r="M5210">
        <v>2792.9942999999998</v>
      </c>
      <c r="N5210" s="9">
        <f t="shared" si="256"/>
        <v>0.12507978989302404</v>
      </c>
      <c r="O5210" s="9">
        <f t="shared" si="257"/>
        <v>0.16778455890475374</v>
      </c>
    </row>
    <row r="5211" spans="1:15" x14ac:dyDescent="0.15">
      <c r="A5211">
        <f t="shared" si="258"/>
        <v>2</v>
      </c>
      <c r="B5211" s="3" t="s">
        <v>5210</v>
      </c>
      <c r="C5211" s="4">
        <v>14.627830812604801</v>
      </c>
      <c r="K5211" s="8">
        <v>36745</v>
      </c>
      <c r="L5211">
        <v>1479.32</v>
      </c>
      <c r="M5211">
        <v>2803.9200999999998</v>
      </c>
      <c r="N5211" s="9">
        <f t="shared" si="256"/>
        <v>0.13986746802280781</v>
      </c>
      <c r="O5211" s="9">
        <f t="shared" si="257"/>
        <v>0.15661643258060232</v>
      </c>
    </row>
    <row r="5212" spans="1:15" x14ac:dyDescent="0.15">
      <c r="A5212">
        <f t="shared" si="258"/>
        <v>3</v>
      </c>
      <c r="B5212" s="3" t="s">
        <v>5211</v>
      </c>
      <c r="C5212" s="4">
        <v>14.102254995528501</v>
      </c>
      <c r="K5212" s="8">
        <v>36746</v>
      </c>
      <c r="L5212">
        <v>1482.8</v>
      </c>
      <c r="M5212">
        <v>2808.3888999999999</v>
      </c>
      <c r="N5212" s="9">
        <f t="shared" si="256"/>
        <v>0.15714475234698733</v>
      </c>
      <c r="O5212" s="9">
        <f t="shared" si="257"/>
        <v>0.16771708536430663</v>
      </c>
    </row>
    <row r="5213" spans="1:15" x14ac:dyDescent="0.15">
      <c r="A5213">
        <f t="shared" si="258"/>
        <v>4</v>
      </c>
      <c r="B5213" s="3" t="s">
        <v>5212</v>
      </c>
      <c r="C5213" s="4">
        <v>13.7162401816712</v>
      </c>
      <c r="K5213" s="8">
        <v>36747</v>
      </c>
      <c r="L5213">
        <v>1472.87</v>
      </c>
      <c r="M5213">
        <v>2802.6444999999999</v>
      </c>
      <c r="N5213" s="9">
        <f t="shared" si="256"/>
        <v>0.13129738157965476</v>
      </c>
      <c r="O5213" s="9">
        <f t="shared" si="257"/>
        <v>0.1678774462385284</v>
      </c>
    </row>
    <row r="5214" spans="1:15" x14ac:dyDescent="0.15">
      <c r="A5214">
        <f t="shared" si="258"/>
        <v>5</v>
      </c>
      <c r="B5214" s="3" t="s">
        <v>5213</v>
      </c>
      <c r="C5214" s="4">
        <v>11.535424149988099</v>
      </c>
      <c r="K5214" s="8">
        <v>36748</v>
      </c>
      <c r="L5214">
        <v>1460.25</v>
      </c>
      <c r="M5214">
        <v>2832.9832000000001</v>
      </c>
      <c r="N5214" s="9">
        <f t="shared" si="256"/>
        <v>0.12486134220743206</v>
      </c>
      <c r="O5214" s="9">
        <f t="shared" si="257"/>
        <v>0.18051975013336685</v>
      </c>
    </row>
    <row r="5215" spans="1:15" x14ac:dyDescent="0.15">
      <c r="A5215">
        <f t="shared" si="258"/>
        <v>6</v>
      </c>
      <c r="B5215" s="3" t="s">
        <v>5214</v>
      </c>
      <c r="C5215" s="4">
        <v>11.5851484886325</v>
      </c>
      <c r="K5215" s="8">
        <v>36749</v>
      </c>
      <c r="L5215">
        <v>1471.84</v>
      </c>
      <c r="M5215">
        <v>2838.6511</v>
      </c>
      <c r="N5215" s="9">
        <f t="shared" si="256"/>
        <v>0.10858038081465393</v>
      </c>
      <c r="O5215" s="9">
        <f t="shared" si="257"/>
        <v>0.18393391477097176</v>
      </c>
    </row>
    <row r="5216" spans="1:15" x14ac:dyDescent="0.15">
      <c r="A5216">
        <f t="shared" si="258"/>
        <v>7</v>
      </c>
      <c r="B5216" s="3" t="s">
        <v>5215</v>
      </c>
      <c r="C5216" s="4">
        <v>11.5851484886325</v>
      </c>
      <c r="K5216" s="8">
        <v>36752</v>
      </c>
      <c r="L5216">
        <v>1491.56</v>
      </c>
      <c r="M5216">
        <v>2882.58</v>
      </c>
      <c r="N5216" s="9">
        <f t="shared" si="256"/>
        <v>0.12082478565041299</v>
      </c>
      <c r="O5216" s="9">
        <f t="shared" si="257"/>
        <v>0.18609584499422804</v>
      </c>
    </row>
    <row r="5217" spans="1:15" x14ac:dyDescent="0.15">
      <c r="A5217">
        <f t="shared" si="258"/>
        <v>1</v>
      </c>
      <c r="B5217" s="3" t="s">
        <v>5216</v>
      </c>
      <c r="C5217" s="4">
        <v>11.627984126369901</v>
      </c>
      <c r="K5217" s="8">
        <v>36753</v>
      </c>
      <c r="L5217">
        <v>1484.43</v>
      </c>
      <c r="M5217">
        <v>2882.58</v>
      </c>
      <c r="N5217" s="9">
        <f t="shared" si="256"/>
        <v>0.1043551362932984</v>
      </c>
      <c r="O5217" s="9">
        <f t="shared" si="257"/>
        <v>0.16014634221141621</v>
      </c>
    </row>
    <row r="5218" spans="1:15" x14ac:dyDescent="0.15">
      <c r="A5218">
        <f t="shared" si="258"/>
        <v>2</v>
      </c>
      <c r="B5218" s="3" t="s">
        <v>5217</v>
      </c>
      <c r="C5218" s="4">
        <v>12.1985374022179</v>
      </c>
      <c r="K5218" s="8">
        <v>36754</v>
      </c>
      <c r="L5218">
        <v>1479.85</v>
      </c>
      <c r="M5218">
        <v>2880.1289999999999</v>
      </c>
      <c r="N5218" s="9">
        <f t="shared" si="256"/>
        <v>0.11029831037483873</v>
      </c>
      <c r="O5218" s="9">
        <f t="shared" si="257"/>
        <v>0.16147206764626532</v>
      </c>
    </row>
    <row r="5219" spans="1:15" x14ac:dyDescent="0.15">
      <c r="A5219">
        <f t="shared" si="258"/>
        <v>3</v>
      </c>
      <c r="B5219" s="3" t="s">
        <v>5218</v>
      </c>
      <c r="C5219" s="4">
        <v>12.303711002705199</v>
      </c>
      <c r="K5219" s="8">
        <v>36755</v>
      </c>
      <c r="L5219">
        <v>1496.07</v>
      </c>
      <c r="M5219">
        <v>2881.2402000000002</v>
      </c>
      <c r="N5219" s="9">
        <f t="shared" si="256"/>
        <v>0.1303122568166879</v>
      </c>
      <c r="O5219" s="9">
        <f t="shared" si="257"/>
        <v>0.15703591869345934</v>
      </c>
    </row>
    <row r="5220" spans="1:15" x14ac:dyDescent="0.15">
      <c r="A5220">
        <f t="shared" si="258"/>
        <v>4</v>
      </c>
      <c r="B5220" s="3" t="s">
        <v>5219</v>
      </c>
      <c r="C5220" s="4">
        <v>12.5586669570092</v>
      </c>
      <c r="K5220" s="8">
        <v>36756</v>
      </c>
      <c r="L5220">
        <v>1491.72</v>
      </c>
      <c r="M5220">
        <v>2893.0841</v>
      </c>
      <c r="N5220" s="9">
        <f t="shared" si="256"/>
        <v>0.11604731372651722</v>
      </c>
      <c r="O5220" s="9">
        <f t="shared" si="257"/>
        <v>0.17209666968115922</v>
      </c>
    </row>
    <row r="5221" spans="1:15" x14ac:dyDescent="0.15">
      <c r="A5221">
        <f t="shared" si="258"/>
        <v>5</v>
      </c>
      <c r="B5221" s="3" t="s">
        <v>5220</v>
      </c>
      <c r="C5221" s="4">
        <v>12.5586669570092</v>
      </c>
      <c r="K5221" s="8">
        <v>36759</v>
      </c>
      <c r="L5221">
        <v>1499.48</v>
      </c>
      <c r="M5221">
        <v>2895.1297</v>
      </c>
      <c r="N5221" s="9">
        <f t="shared" si="256"/>
        <v>0.10238049727249998</v>
      </c>
      <c r="O5221" s="9">
        <f t="shared" si="257"/>
        <v>0.19598631753802942</v>
      </c>
    </row>
    <row r="5222" spans="1:15" x14ac:dyDescent="0.15">
      <c r="A5222">
        <f t="shared" si="258"/>
        <v>6</v>
      </c>
      <c r="B5222" s="3" t="s">
        <v>5221</v>
      </c>
      <c r="C5222" s="4">
        <v>12.368998684964</v>
      </c>
      <c r="K5222" s="8">
        <v>36760</v>
      </c>
      <c r="L5222">
        <v>1498.13</v>
      </c>
      <c r="M5222">
        <v>2904.6023</v>
      </c>
      <c r="N5222" s="9">
        <f t="shared" si="256"/>
        <v>9.8738540520718843E-2</v>
      </c>
      <c r="O5222" s="9">
        <f t="shared" si="257"/>
        <v>0.20479149586944656</v>
      </c>
    </row>
    <row r="5223" spans="1:15" x14ac:dyDescent="0.15">
      <c r="A5223">
        <f t="shared" si="258"/>
        <v>7</v>
      </c>
      <c r="B5223" s="3" t="s">
        <v>5222</v>
      </c>
      <c r="C5223" s="4">
        <v>12.368998684964</v>
      </c>
      <c r="K5223" s="8">
        <v>36761</v>
      </c>
      <c r="L5223">
        <v>1505.97</v>
      </c>
      <c r="M5223">
        <v>2876.8881000000001</v>
      </c>
      <c r="N5223" s="9">
        <f t="shared" si="256"/>
        <v>8.9868938116501207E-2</v>
      </c>
      <c r="O5223" s="9">
        <f t="shared" si="257"/>
        <v>0.21514278863266356</v>
      </c>
    </row>
    <row r="5224" spans="1:15" x14ac:dyDescent="0.15">
      <c r="A5224">
        <f t="shared" si="258"/>
        <v>1</v>
      </c>
      <c r="B5224" s="3" t="s">
        <v>5223</v>
      </c>
      <c r="C5224" s="4">
        <v>11.885248152691</v>
      </c>
      <c r="K5224" s="8">
        <v>36762</v>
      </c>
      <c r="L5224">
        <v>1508.31</v>
      </c>
      <c r="M5224">
        <v>2766.6680000000001</v>
      </c>
      <c r="N5224" s="9">
        <f t="shared" si="256"/>
        <v>0.10741477669033261</v>
      </c>
      <c r="O5224" s="9">
        <f t="shared" si="257"/>
        <v>0.13936853535645555</v>
      </c>
    </row>
    <row r="5225" spans="1:15" x14ac:dyDescent="0.15">
      <c r="A5225">
        <f t="shared" si="258"/>
        <v>2</v>
      </c>
      <c r="B5225" s="3" t="s">
        <v>5224</v>
      </c>
      <c r="C5225" s="4">
        <v>11.2664463942703</v>
      </c>
      <c r="K5225" s="8">
        <v>36763</v>
      </c>
      <c r="L5225">
        <v>1506.45</v>
      </c>
      <c r="M5225">
        <v>2772.2291</v>
      </c>
      <c r="N5225" s="9">
        <f t="shared" si="256"/>
        <v>0.11732071469364458</v>
      </c>
      <c r="O5225" s="9">
        <f t="shared" si="257"/>
        <v>0.14165870619082055</v>
      </c>
    </row>
    <row r="5226" spans="1:15" x14ac:dyDescent="0.15">
      <c r="A5226">
        <f t="shared" si="258"/>
        <v>3</v>
      </c>
      <c r="B5226" s="3" t="s">
        <v>5225</v>
      </c>
      <c r="C5226" s="4">
        <v>11.2447268762305</v>
      </c>
      <c r="K5226" s="8">
        <v>36766</v>
      </c>
      <c r="L5226">
        <v>1514.09</v>
      </c>
      <c r="M5226">
        <v>2775.4315000000001</v>
      </c>
      <c r="N5226" s="9">
        <f t="shared" si="256"/>
        <v>0.14355523330463282</v>
      </c>
      <c r="O5226" s="9">
        <f t="shared" si="257"/>
        <v>0.13498964805005964</v>
      </c>
    </row>
    <row r="5227" spans="1:15" x14ac:dyDescent="0.15">
      <c r="A5227">
        <f t="shared" si="258"/>
        <v>4</v>
      </c>
      <c r="B5227" s="3" t="s">
        <v>5226</v>
      </c>
      <c r="C5227" s="4">
        <v>11.031763863959201</v>
      </c>
      <c r="K5227" s="8">
        <v>36767</v>
      </c>
      <c r="L5227">
        <v>1509.84</v>
      </c>
      <c r="M5227">
        <v>2850.6199000000001</v>
      </c>
      <c r="N5227" s="9">
        <f t="shared" si="256"/>
        <v>0.14346301527555827</v>
      </c>
      <c r="O5227" s="9">
        <f t="shared" si="257"/>
        <v>0.16138564326161897</v>
      </c>
    </row>
    <row r="5228" spans="1:15" x14ac:dyDescent="0.15">
      <c r="A5228">
        <f t="shared" si="258"/>
        <v>5</v>
      </c>
      <c r="B5228" s="3" t="s">
        <v>5227</v>
      </c>
      <c r="C5228" s="4">
        <v>10.8820587036733</v>
      </c>
      <c r="K5228" s="8">
        <v>36768</v>
      </c>
      <c r="L5228">
        <v>1502.59</v>
      </c>
      <c r="M5228">
        <v>2882.5743000000002</v>
      </c>
      <c r="N5228" s="9">
        <f t="shared" si="256"/>
        <v>0.12885873770725809</v>
      </c>
      <c r="O5228" s="9">
        <f t="shared" si="257"/>
        <v>0.19480279775189713</v>
      </c>
    </row>
    <row r="5229" spans="1:15" x14ac:dyDescent="0.15">
      <c r="A5229">
        <f t="shared" si="258"/>
        <v>6</v>
      </c>
      <c r="B5229" s="3" t="s">
        <v>5228</v>
      </c>
      <c r="C5229" s="4">
        <v>11.217049339158599</v>
      </c>
      <c r="K5229" s="8">
        <v>36769</v>
      </c>
      <c r="L5229">
        <v>1517.68</v>
      </c>
      <c r="M5229">
        <v>2845.0048999999999</v>
      </c>
      <c r="N5229" s="9">
        <f t="shared" si="256"/>
        <v>0.15053331412846549</v>
      </c>
      <c r="O5229" s="9">
        <f t="shared" si="257"/>
        <v>0.18881699123682494</v>
      </c>
    </row>
    <row r="5230" spans="1:15" x14ac:dyDescent="0.15">
      <c r="A5230">
        <f t="shared" si="258"/>
        <v>7</v>
      </c>
      <c r="B5230" s="3" t="s">
        <v>5229</v>
      </c>
      <c r="C5230" s="4">
        <v>11.217049339158599</v>
      </c>
      <c r="K5230" s="8">
        <v>36770</v>
      </c>
      <c r="L5230">
        <v>1520.77</v>
      </c>
      <c r="M5230">
        <v>2832.6983</v>
      </c>
      <c r="N5230" s="9">
        <f t="shared" si="256"/>
        <v>0.12048716512923274</v>
      </c>
      <c r="O5230" s="9">
        <f t="shared" si="257"/>
        <v>0.17523851004211988</v>
      </c>
    </row>
    <row r="5231" spans="1:15" x14ac:dyDescent="0.15">
      <c r="A5231">
        <f t="shared" si="258"/>
        <v>1</v>
      </c>
      <c r="B5231" s="3" t="s">
        <v>5230</v>
      </c>
      <c r="C5231" s="4">
        <v>10.3152477926256</v>
      </c>
      <c r="K5231" s="8">
        <v>36774</v>
      </c>
      <c r="L5231">
        <v>1507.08</v>
      </c>
      <c r="M5231">
        <v>2867.1712000000002</v>
      </c>
      <c r="N5231" s="9">
        <f t="shared" si="256"/>
        <v>0.11598356103521046</v>
      </c>
      <c r="O5231" s="9">
        <f t="shared" si="257"/>
        <v>0.17212467227846617</v>
      </c>
    </row>
    <row r="5232" spans="1:15" x14ac:dyDescent="0.15">
      <c r="A5232">
        <f t="shared" si="258"/>
        <v>2</v>
      </c>
      <c r="B5232" s="3" t="s">
        <v>5231</v>
      </c>
      <c r="C5232" s="4">
        <v>7.7040597814341396</v>
      </c>
      <c r="K5232" s="8">
        <v>36775</v>
      </c>
      <c r="L5232">
        <v>1492.25</v>
      </c>
      <c r="M5232">
        <v>2897.7676999999999</v>
      </c>
      <c r="N5232" s="9">
        <f t="shared" si="256"/>
        <v>0.11018115537700401</v>
      </c>
      <c r="O5232" s="9">
        <f t="shared" si="257"/>
        <v>0.19317661553644605</v>
      </c>
    </row>
    <row r="5233" spans="1:15" x14ac:dyDescent="0.15">
      <c r="A5233">
        <f t="shared" si="258"/>
        <v>3</v>
      </c>
      <c r="B5233" s="3" t="s">
        <v>5232</v>
      </c>
      <c r="C5233" s="4">
        <v>7.1792783895839403</v>
      </c>
      <c r="K5233" s="8">
        <v>36776</v>
      </c>
      <c r="L5233">
        <v>1502.51</v>
      </c>
      <c r="M5233">
        <v>2897.7676999999999</v>
      </c>
      <c r="N5233" s="9">
        <f t="shared" si="256"/>
        <v>0.11490286867607558</v>
      </c>
      <c r="O5233" s="9">
        <f t="shared" si="257"/>
        <v>0.1721197186929857</v>
      </c>
    </row>
    <row r="5234" spans="1:15" x14ac:dyDescent="0.15">
      <c r="A5234">
        <f t="shared" si="258"/>
        <v>4</v>
      </c>
      <c r="B5234" s="3" t="s">
        <v>5233</v>
      </c>
      <c r="C5234" s="4">
        <v>7.2980815761504596</v>
      </c>
      <c r="K5234" s="8">
        <v>36777</v>
      </c>
      <c r="L5234">
        <v>1494.5</v>
      </c>
      <c r="M5234">
        <v>2877.9973</v>
      </c>
      <c r="N5234" s="9">
        <f t="shared" si="256"/>
        <v>0.10567746326738958</v>
      </c>
      <c r="O5234" s="9">
        <f t="shared" si="257"/>
        <v>0.15114099458515251</v>
      </c>
    </row>
    <row r="5235" spans="1:15" x14ac:dyDescent="0.15">
      <c r="A5235">
        <f t="shared" si="258"/>
        <v>5</v>
      </c>
      <c r="B5235" s="3" t="s">
        <v>5234</v>
      </c>
      <c r="C5235" s="4">
        <v>6.6127030695383402</v>
      </c>
      <c r="K5235" s="8">
        <v>36780</v>
      </c>
      <c r="L5235">
        <v>1489.26</v>
      </c>
      <c r="M5235">
        <v>2879.6289000000002</v>
      </c>
      <c r="N5235" s="9">
        <f t="shared" si="256"/>
        <v>0.10797318711731752</v>
      </c>
      <c r="O5235" s="9">
        <f t="shared" si="257"/>
        <v>0.15780140881579174</v>
      </c>
    </row>
    <row r="5236" spans="1:15" x14ac:dyDescent="0.15">
      <c r="A5236">
        <f t="shared" si="258"/>
        <v>6</v>
      </c>
      <c r="B5236" s="3" t="s">
        <v>5235</v>
      </c>
      <c r="C5236" s="4">
        <v>7.5688167222510296</v>
      </c>
      <c r="K5236" s="8">
        <v>36781</v>
      </c>
      <c r="L5236">
        <v>1481.99</v>
      </c>
      <c r="M5236">
        <v>2859.2049000000002</v>
      </c>
      <c r="N5236" s="9">
        <f t="shared" si="256"/>
        <v>0.1090332188372285</v>
      </c>
      <c r="O5236" s="9">
        <f t="shared" si="257"/>
        <v>0.15957086380419061</v>
      </c>
    </row>
    <row r="5237" spans="1:15" x14ac:dyDescent="0.15">
      <c r="A5237">
        <f t="shared" si="258"/>
        <v>7</v>
      </c>
      <c r="B5237" s="3" t="s">
        <v>5236</v>
      </c>
      <c r="C5237" s="4">
        <v>7.5688167222510296</v>
      </c>
      <c r="K5237" s="8">
        <v>36782</v>
      </c>
      <c r="L5237">
        <v>1484.91</v>
      </c>
      <c r="M5237">
        <v>2850.8779</v>
      </c>
      <c r="N5237" s="9">
        <f t="shared" si="256"/>
        <v>0.12666449160451299</v>
      </c>
      <c r="O5237" s="9">
        <f t="shared" si="257"/>
        <v>0.14688431770273458</v>
      </c>
    </row>
    <row r="5238" spans="1:15" x14ac:dyDescent="0.15">
      <c r="A5238">
        <f t="shared" si="258"/>
        <v>1</v>
      </c>
      <c r="B5238" s="3" t="s">
        <v>5237</v>
      </c>
      <c r="C5238" s="4">
        <v>7.93770318731994</v>
      </c>
      <c r="K5238" s="8">
        <v>36783</v>
      </c>
      <c r="L5238">
        <v>1480.87</v>
      </c>
      <c r="M5238">
        <v>2772.1194999999998</v>
      </c>
      <c r="N5238" s="9">
        <f t="shared" si="256"/>
        <v>0.12316455312177643</v>
      </c>
      <c r="O5238" s="9">
        <f t="shared" si="257"/>
        <v>0.13617433802664025</v>
      </c>
    </row>
    <row r="5239" spans="1:15" x14ac:dyDescent="0.15">
      <c r="A5239">
        <f t="shared" si="258"/>
        <v>2</v>
      </c>
      <c r="B5239" s="3" t="s">
        <v>5238</v>
      </c>
      <c r="C5239" s="4">
        <v>6.7721547420497297</v>
      </c>
      <c r="K5239" s="8">
        <v>36784</v>
      </c>
      <c r="L5239">
        <v>1465.81</v>
      </c>
      <c r="M5239">
        <v>2788.9317999999998</v>
      </c>
      <c r="N5239" s="9">
        <f t="shared" si="256"/>
        <v>9.7639693879079115E-2</v>
      </c>
      <c r="O5239" s="9">
        <f t="shared" si="257"/>
        <v>0.15142334516106737</v>
      </c>
    </row>
    <row r="5240" spans="1:15" x14ac:dyDescent="0.15">
      <c r="A5240">
        <f t="shared" si="258"/>
        <v>3</v>
      </c>
      <c r="B5240" s="3" t="s">
        <v>5239</v>
      </c>
      <c r="C5240" s="4">
        <v>7.7801500998670301</v>
      </c>
      <c r="K5240" s="8">
        <v>36787</v>
      </c>
      <c r="L5240">
        <v>1444.51</v>
      </c>
      <c r="M5240">
        <v>2777.2669999999998</v>
      </c>
      <c r="N5240" s="9">
        <f t="shared" si="256"/>
        <v>8.1600563072338428E-2</v>
      </c>
      <c r="O5240" s="9">
        <f t="shared" si="257"/>
        <v>0.14239617369860391</v>
      </c>
    </row>
    <row r="5241" spans="1:15" x14ac:dyDescent="0.15">
      <c r="A5241">
        <f t="shared" si="258"/>
        <v>4</v>
      </c>
      <c r="B5241" s="3" t="s">
        <v>5240</v>
      </c>
      <c r="C5241" s="4">
        <v>5.9673820328798799</v>
      </c>
      <c r="K5241" s="8">
        <v>36788</v>
      </c>
      <c r="L5241">
        <v>1459.9</v>
      </c>
      <c r="M5241">
        <v>2766.5236</v>
      </c>
      <c r="N5241" s="9">
        <f t="shared" si="256"/>
        <v>0.11649000443567514</v>
      </c>
      <c r="O5241" s="9">
        <f t="shared" si="257"/>
        <v>0.16381445863801258</v>
      </c>
    </row>
    <row r="5242" spans="1:15" x14ac:dyDescent="0.15">
      <c r="A5242">
        <f t="shared" si="258"/>
        <v>5</v>
      </c>
      <c r="B5242" s="3" t="s">
        <v>5241</v>
      </c>
      <c r="C5242" s="4">
        <v>6.4588570995653303</v>
      </c>
      <c r="K5242" s="8">
        <v>36789</v>
      </c>
      <c r="L5242">
        <v>1451.34</v>
      </c>
      <c r="M5242">
        <v>2690.8051999999998</v>
      </c>
      <c r="N5242" s="9">
        <f t="shared" si="256"/>
        <v>0.10746198045035893</v>
      </c>
      <c r="O5242" s="9">
        <f t="shared" si="257"/>
        <v>0.1248970232927813</v>
      </c>
    </row>
    <row r="5243" spans="1:15" x14ac:dyDescent="0.15">
      <c r="A5243">
        <f t="shared" si="258"/>
        <v>6</v>
      </c>
      <c r="B5243" s="3" t="s">
        <v>5242</v>
      </c>
      <c r="C5243" s="4">
        <v>5.7322807011698904</v>
      </c>
      <c r="K5243" s="8">
        <v>36790</v>
      </c>
      <c r="L5243">
        <v>1449.05</v>
      </c>
      <c r="M5243">
        <v>2758.6680000000001</v>
      </c>
      <c r="N5243" s="9">
        <f t="shared" si="256"/>
        <v>0.13170781234135931</v>
      </c>
      <c r="O5243" s="9">
        <f t="shared" si="257"/>
        <v>0.12513996096734203</v>
      </c>
    </row>
    <row r="5244" spans="1:15" x14ac:dyDescent="0.15">
      <c r="A5244">
        <f t="shared" si="258"/>
        <v>7</v>
      </c>
      <c r="B5244" s="3" t="s">
        <v>5243</v>
      </c>
      <c r="C5244" s="4">
        <v>5.7322807011698904</v>
      </c>
      <c r="K5244" s="8">
        <v>36791</v>
      </c>
      <c r="L5244">
        <v>1448.72</v>
      </c>
      <c r="M5244">
        <v>2787.9865</v>
      </c>
      <c r="N5244" s="9">
        <f t="shared" si="256"/>
        <v>0.13415168785620346</v>
      </c>
      <c r="O5244" s="9">
        <f t="shared" si="257"/>
        <v>0.15916458753331586</v>
      </c>
    </row>
    <row r="5245" spans="1:15" x14ac:dyDescent="0.15">
      <c r="A5245">
        <f t="shared" si="258"/>
        <v>1</v>
      </c>
      <c r="B5245" s="3" t="s">
        <v>5244</v>
      </c>
      <c r="C5245" s="4">
        <v>5.7322807011698904</v>
      </c>
      <c r="K5245" s="8">
        <v>36794</v>
      </c>
      <c r="L5245">
        <v>1439.03</v>
      </c>
      <c r="M5245">
        <v>2787.9382999999998</v>
      </c>
      <c r="N5245" s="9">
        <f t="shared" si="256"/>
        <v>0.12134246596691378</v>
      </c>
      <c r="O5245" s="9">
        <f t="shared" si="257"/>
        <v>0.15914454735983607</v>
      </c>
    </row>
    <row r="5246" spans="1:15" x14ac:dyDescent="0.15">
      <c r="A5246">
        <f t="shared" si="258"/>
        <v>2</v>
      </c>
      <c r="B5246" s="3" t="s">
        <v>5245</v>
      </c>
      <c r="C5246" s="4">
        <v>6.7566479474061802</v>
      </c>
      <c r="K5246" s="8">
        <v>36795</v>
      </c>
      <c r="L5246">
        <v>1427.21</v>
      </c>
      <c r="M5246">
        <v>2819.5475000000001</v>
      </c>
      <c r="N5246" s="9">
        <f t="shared" si="256"/>
        <v>0.11309468101700193</v>
      </c>
      <c r="O5246" s="9">
        <f t="shared" si="257"/>
        <v>0.16119886914026083</v>
      </c>
    </row>
    <row r="5247" spans="1:15" x14ac:dyDescent="0.15">
      <c r="A5247">
        <f t="shared" si="258"/>
        <v>3</v>
      </c>
      <c r="B5247" s="3" t="s">
        <v>5246</v>
      </c>
      <c r="C5247" s="4">
        <v>5.8481015964980703</v>
      </c>
      <c r="K5247" s="8">
        <v>36796</v>
      </c>
      <c r="L5247">
        <v>1426.57</v>
      </c>
      <c r="M5247">
        <v>2818.4479000000001</v>
      </c>
      <c r="N5247" s="9">
        <f t="shared" si="256"/>
        <v>0.12472701183408641</v>
      </c>
      <c r="O5247" s="9">
        <f t="shared" si="257"/>
        <v>0.17752372523336901</v>
      </c>
    </row>
    <row r="5248" spans="1:15" x14ac:dyDescent="0.15">
      <c r="A5248">
        <f t="shared" si="258"/>
        <v>4</v>
      </c>
      <c r="B5248" s="3" t="s">
        <v>5247</v>
      </c>
      <c r="C5248" s="4">
        <v>4.2085638794505904</v>
      </c>
      <c r="K5248" s="8">
        <v>36797</v>
      </c>
      <c r="L5248">
        <v>1458.29</v>
      </c>
      <c r="M5248">
        <v>2818.2419</v>
      </c>
      <c r="N5248" s="9">
        <f t="shared" si="256"/>
        <v>0.13688206999243779</v>
      </c>
      <c r="O5248" s="9">
        <f t="shared" si="257"/>
        <v>0.16473926028377939</v>
      </c>
    </row>
    <row r="5249" spans="1:15" x14ac:dyDescent="0.15">
      <c r="A5249">
        <f t="shared" si="258"/>
        <v>5</v>
      </c>
      <c r="B5249" s="3" t="s">
        <v>5248</v>
      </c>
      <c r="C5249" s="4">
        <v>3.87219614398657</v>
      </c>
      <c r="K5249" s="8">
        <v>36798</v>
      </c>
      <c r="L5249">
        <v>1436.51</v>
      </c>
      <c r="M5249">
        <v>2853.0057000000002</v>
      </c>
      <c r="N5249" s="9">
        <f t="shared" si="256"/>
        <v>0.11981509342770957</v>
      </c>
      <c r="O5249" s="9">
        <f t="shared" si="257"/>
        <v>0.17725685423732407</v>
      </c>
    </row>
    <row r="5250" spans="1:15" x14ac:dyDescent="0.15">
      <c r="A5250">
        <f t="shared" si="258"/>
        <v>6</v>
      </c>
      <c r="B5250" s="3" t="s">
        <v>5249</v>
      </c>
      <c r="C5250" s="4">
        <v>4.0886096897515101</v>
      </c>
      <c r="K5250" s="8">
        <v>36801</v>
      </c>
      <c r="L5250">
        <v>1436.23</v>
      </c>
      <c r="M5250">
        <v>2794.2069000000001</v>
      </c>
      <c r="N5250" s="9">
        <f t="shared" ref="N5250:N5313" si="259">L5250/L4998-1</f>
        <v>0.10089682661352151</v>
      </c>
      <c r="O5250" s="9">
        <f t="shared" ref="O5250:O5313" si="260">M5250/M4998-1</f>
        <v>0.12313233285489189</v>
      </c>
    </row>
    <row r="5251" spans="1:15" x14ac:dyDescent="0.15">
      <c r="A5251">
        <f t="shared" si="258"/>
        <v>7</v>
      </c>
      <c r="B5251" s="3" t="s">
        <v>5250</v>
      </c>
      <c r="C5251" s="4">
        <v>4.0886096897515101</v>
      </c>
      <c r="K5251" s="8">
        <v>36802</v>
      </c>
      <c r="L5251">
        <v>1426.46</v>
      </c>
      <c r="M5251">
        <v>2804.3728000000001</v>
      </c>
      <c r="N5251" s="9">
        <f t="shared" si="259"/>
        <v>9.6138625273754386E-2</v>
      </c>
      <c r="O5251" s="9">
        <f t="shared" si="260"/>
        <v>0.12805154397619511</v>
      </c>
    </row>
    <row r="5252" spans="1:15" x14ac:dyDescent="0.15">
      <c r="A5252">
        <f t="shared" ref="A5252:A5315" si="261">WEEKDAY(B5252,2)</f>
        <v>1</v>
      </c>
      <c r="B5252" s="3" t="s">
        <v>5251</v>
      </c>
      <c r="C5252" s="4">
        <v>3.72308945266508</v>
      </c>
      <c r="K5252" s="8">
        <v>36803</v>
      </c>
      <c r="L5252">
        <v>1434.32</v>
      </c>
      <c r="M5252">
        <v>2745.8492999999999</v>
      </c>
      <c r="N5252" s="9">
        <f t="shared" si="259"/>
        <v>8.2178964840802671E-2</v>
      </c>
      <c r="O5252" s="9">
        <f t="shared" si="260"/>
        <v>0.12005951081224708</v>
      </c>
    </row>
    <row r="5253" spans="1:15" x14ac:dyDescent="0.15">
      <c r="A5253">
        <f t="shared" si="261"/>
        <v>2</v>
      </c>
      <c r="B5253" s="3" t="s">
        <v>5252</v>
      </c>
      <c r="C5253" s="4">
        <v>2.8924993967625898</v>
      </c>
      <c r="K5253" s="8">
        <v>36804</v>
      </c>
      <c r="L5253">
        <v>1436.28</v>
      </c>
      <c r="M5253">
        <v>2751.5387000000001</v>
      </c>
      <c r="N5253" s="9">
        <f t="shared" si="259"/>
        <v>9.0039768070185877E-2</v>
      </c>
      <c r="O5253" s="9">
        <f t="shared" si="260"/>
        <v>0.12979482656096919</v>
      </c>
    </row>
    <row r="5254" spans="1:15" x14ac:dyDescent="0.15">
      <c r="A5254">
        <f t="shared" si="261"/>
        <v>3</v>
      </c>
      <c r="B5254" s="3" t="s">
        <v>5253</v>
      </c>
      <c r="C5254" s="4">
        <v>4.4173434313508997</v>
      </c>
      <c r="K5254" s="8">
        <v>36805</v>
      </c>
      <c r="L5254">
        <v>1408.99</v>
      </c>
      <c r="M5254">
        <v>2775.5346</v>
      </c>
      <c r="N5254" s="9">
        <f t="shared" si="259"/>
        <v>5.4617445846619095E-2</v>
      </c>
      <c r="O5254" s="9">
        <f t="shared" si="260"/>
        <v>0.14577592914747028</v>
      </c>
    </row>
    <row r="5255" spans="1:15" x14ac:dyDescent="0.15">
      <c r="A5255">
        <f t="shared" si="261"/>
        <v>4</v>
      </c>
      <c r="B5255" s="3" t="s">
        <v>5254</v>
      </c>
      <c r="C5255" s="4">
        <v>5.8932229730165302</v>
      </c>
      <c r="K5255" s="8">
        <v>36808</v>
      </c>
      <c r="L5255">
        <v>1402.03</v>
      </c>
      <c r="M5255">
        <v>2747.5538999999999</v>
      </c>
      <c r="N5255" s="9">
        <f t="shared" si="259"/>
        <v>5.0044562278592775E-2</v>
      </c>
      <c r="O5255" s="9">
        <f t="shared" si="260"/>
        <v>0.13618386175012298</v>
      </c>
    </row>
    <row r="5256" spans="1:15" x14ac:dyDescent="0.15">
      <c r="A5256">
        <f t="shared" si="261"/>
        <v>5</v>
      </c>
      <c r="B5256" s="3" t="s">
        <v>5255</v>
      </c>
      <c r="C5256" s="4">
        <v>5.0612625572831904</v>
      </c>
      <c r="K5256" s="8">
        <v>36809</v>
      </c>
      <c r="L5256">
        <v>1387.02</v>
      </c>
      <c r="M5256">
        <v>2748.7550999999999</v>
      </c>
      <c r="N5256" s="9">
        <f t="shared" si="259"/>
        <v>5.6342533357704339E-2</v>
      </c>
      <c r="O5256" s="9">
        <f t="shared" si="260"/>
        <v>0.14655084567639864</v>
      </c>
    </row>
    <row r="5257" spans="1:15" x14ac:dyDescent="0.15">
      <c r="A5257">
        <f t="shared" si="261"/>
        <v>6</v>
      </c>
      <c r="B5257" s="3" t="s">
        <v>5256</v>
      </c>
      <c r="C5257" s="4">
        <v>5.3387505229269996</v>
      </c>
      <c r="K5257" s="8">
        <v>36810</v>
      </c>
      <c r="L5257">
        <v>1364.59</v>
      </c>
      <c r="M5257">
        <v>2665.2615000000001</v>
      </c>
      <c r="N5257" s="9">
        <f t="shared" si="259"/>
        <v>6.1483411769281515E-2</v>
      </c>
      <c r="O5257" s="9">
        <f t="shared" si="260"/>
        <v>0.10948400443383743</v>
      </c>
    </row>
    <row r="5258" spans="1:15" x14ac:dyDescent="0.15">
      <c r="A5258">
        <f t="shared" si="261"/>
        <v>7</v>
      </c>
      <c r="B5258" s="3" t="s">
        <v>5257</v>
      </c>
      <c r="C5258" s="4">
        <v>5.3387505229269996</v>
      </c>
      <c r="K5258" s="8">
        <v>36811</v>
      </c>
      <c r="L5258">
        <v>1329.78</v>
      </c>
      <c r="M5258">
        <v>2665.2615000000001</v>
      </c>
      <c r="N5258" s="9">
        <f t="shared" si="259"/>
        <v>3.6122235900952093E-2</v>
      </c>
      <c r="O5258" s="9">
        <f t="shared" si="260"/>
        <v>9.2481651798077102E-2</v>
      </c>
    </row>
    <row r="5259" spans="1:15" x14ac:dyDescent="0.15">
      <c r="A5259">
        <f t="shared" si="261"/>
        <v>1</v>
      </c>
      <c r="B5259" s="3" t="s">
        <v>5258</v>
      </c>
      <c r="C5259" s="4">
        <v>6.2294883926952096</v>
      </c>
      <c r="K5259" s="8">
        <v>36812</v>
      </c>
      <c r="L5259">
        <v>1374.17</v>
      </c>
      <c r="M5259">
        <v>2677.3467000000001</v>
      </c>
      <c r="N5259" s="9">
        <f t="shared" si="259"/>
        <v>0.10161855364314865</v>
      </c>
      <c r="O5259" s="9">
        <f t="shared" si="260"/>
        <v>7.2611181162563154E-2</v>
      </c>
    </row>
    <row r="5260" spans="1:15" x14ac:dyDescent="0.15">
      <c r="A5260">
        <f t="shared" si="261"/>
        <v>2</v>
      </c>
      <c r="B5260" s="3" t="s">
        <v>5259</v>
      </c>
      <c r="C5260" s="4">
        <v>6.5709946430017503</v>
      </c>
      <c r="K5260" s="8">
        <v>36815</v>
      </c>
      <c r="L5260">
        <v>1374.62</v>
      </c>
      <c r="M5260">
        <v>2694.4459000000002</v>
      </c>
      <c r="N5260" s="9">
        <f t="shared" si="259"/>
        <v>9.6074569621968919E-2</v>
      </c>
      <c r="O5260" s="9">
        <f t="shared" si="260"/>
        <v>7.32894342701087E-2</v>
      </c>
    </row>
    <row r="5261" spans="1:15" x14ac:dyDescent="0.15">
      <c r="A5261">
        <f t="shared" si="261"/>
        <v>3</v>
      </c>
      <c r="B5261" s="3" t="s">
        <v>5260</v>
      </c>
      <c r="C5261" s="4">
        <v>6.8498814593515496</v>
      </c>
      <c r="K5261" s="8">
        <v>36816</v>
      </c>
      <c r="L5261">
        <v>1349.97</v>
      </c>
      <c r="M5261">
        <v>2680.1365999999998</v>
      </c>
      <c r="N5261" s="9">
        <f t="shared" si="259"/>
        <v>7.0283512510703083E-2</v>
      </c>
      <c r="O5261" s="9">
        <f t="shared" si="260"/>
        <v>6.9997505595641885E-2</v>
      </c>
    </row>
    <row r="5262" spans="1:15" x14ac:dyDescent="0.15">
      <c r="A5262">
        <f t="shared" si="261"/>
        <v>4</v>
      </c>
      <c r="B5262" s="3" t="s">
        <v>5261</v>
      </c>
      <c r="C5262" s="4">
        <v>7.4695347907523404</v>
      </c>
      <c r="K5262" s="8">
        <v>36817</v>
      </c>
      <c r="L5262">
        <v>1342.13</v>
      </c>
      <c r="M5262">
        <v>2640.61</v>
      </c>
      <c r="N5262" s="9">
        <f t="shared" si="259"/>
        <v>4.0870772356777829E-2</v>
      </c>
      <c r="O5262" s="9">
        <f t="shared" si="260"/>
        <v>4.8418228908861938E-2</v>
      </c>
    </row>
    <row r="5263" spans="1:15" x14ac:dyDescent="0.15">
      <c r="A5263">
        <f t="shared" si="261"/>
        <v>5</v>
      </c>
      <c r="B5263" s="3" t="s">
        <v>5262</v>
      </c>
      <c r="C5263" s="4">
        <v>8.4556063642968091</v>
      </c>
      <c r="K5263" s="8">
        <v>36818</v>
      </c>
      <c r="L5263">
        <v>1388.76</v>
      </c>
      <c r="M5263">
        <v>2670.0266999999999</v>
      </c>
      <c r="N5263" s="9">
        <f t="shared" si="259"/>
        <v>8.1917404819220829E-2</v>
      </c>
      <c r="O5263" s="9">
        <f t="shared" si="260"/>
        <v>5.0995938590803203E-2</v>
      </c>
    </row>
    <row r="5264" spans="1:15" x14ac:dyDescent="0.15">
      <c r="A5264">
        <f t="shared" si="261"/>
        <v>6</v>
      </c>
      <c r="B5264" s="3" t="s">
        <v>5263</v>
      </c>
      <c r="C5264" s="4">
        <v>7.1056515190381004</v>
      </c>
      <c r="K5264" s="8">
        <v>36819</v>
      </c>
      <c r="L5264">
        <v>1396.93</v>
      </c>
      <c r="M5264">
        <v>2706.4243999999999</v>
      </c>
      <c r="N5264" s="9">
        <f t="shared" si="259"/>
        <v>7.3199400760573186E-2</v>
      </c>
      <c r="O5264" s="9">
        <f t="shared" si="260"/>
        <v>6.7855438203257012E-2</v>
      </c>
    </row>
    <row r="5265" spans="1:15" x14ac:dyDescent="0.15">
      <c r="A5265">
        <f t="shared" si="261"/>
        <v>7</v>
      </c>
      <c r="B5265" s="3" t="s">
        <v>5264</v>
      </c>
      <c r="C5265" s="4">
        <v>7.1056515190381004</v>
      </c>
      <c r="K5265" s="8">
        <v>36822</v>
      </c>
      <c r="L5265">
        <v>1395.78</v>
      </c>
      <c r="M5265">
        <v>2732.3008</v>
      </c>
      <c r="N5265" s="9">
        <f t="shared" si="259"/>
        <v>7.896384592194039E-2</v>
      </c>
      <c r="O5265" s="9">
        <f t="shared" si="260"/>
        <v>6.760205193030866E-2</v>
      </c>
    </row>
    <row r="5266" spans="1:15" x14ac:dyDescent="0.15">
      <c r="A5266">
        <f t="shared" si="261"/>
        <v>1</v>
      </c>
      <c r="B5266" s="3" t="s">
        <v>5265</v>
      </c>
      <c r="C5266" s="4">
        <v>6.9922497738466696</v>
      </c>
      <c r="K5266" s="8">
        <v>36823</v>
      </c>
      <c r="L5266">
        <v>1398.13</v>
      </c>
      <c r="M5266">
        <v>2737.4461000000001</v>
      </c>
      <c r="N5266" s="9">
        <f t="shared" si="259"/>
        <v>9.0661590907318068E-2</v>
      </c>
      <c r="O5266" s="9">
        <f t="shared" si="260"/>
        <v>7.0327471133726061E-2</v>
      </c>
    </row>
    <row r="5267" spans="1:15" x14ac:dyDescent="0.15">
      <c r="A5267">
        <f t="shared" si="261"/>
        <v>2</v>
      </c>
      <c r="B5267" s="3" t="s">
        <v>5266</v>
      </c>
      <c r="C5267" s="4">
        <v>7.3221851911952101</v>
      </c>
      <c r="K5267" s="8">
        <v>36824</v>
      </c>
      <c r="L5267">
        <v>1364.9</v>
      </c>
      <c r="M5267">
        <v>2791.7613999999999</v>
      </c>
      <c r="N5267" s="9">
        <f t="shared" si="259"/>
        <v>5.2586931542133675E-2</v>
      </c>
      <c r="O5267" s="9">
        <f t="shared" si="260"/>
        <v>9.8702625124077015E-2</v>
      </c>
    </row>
    <row r="5268" spans="1:15" x14ac:dyDescent="0.15">
      <c r="A5268">
        <f t="shared" si="261"/>
        <v>3</v>
      </c>
      <c r="B5268" s="3" t="s">
        <v>5267</v>
      </c>
      <c r="C5268" s="4">
        <v>5.8955731383255996</v>
      </c>
      <c r="K5268" s="8">
        <v>36825</v>
      </c>
      <c r="L5268">
        <v>1364.44</v>
      </c>
      <c r="M5268">
        <v>2756.6376</v>
      </c>
      <c r="N5268" s="9">
        <f t="shared" si="259"/>
        <v>1.6388069485414603E-2</v>
      </c>
      <c r="O5268" s="9">
        <f t="shared" si="260"/>
        <v>6.9410821874029471E-2</v>
      </c>
    </row>
    <row r="5269" spans="1:15" x14ac:dyDescent="0.15">
      <c r="A5269">
        <f t="shared" si="261"/>
        <v>4</v>
      </c>
      <c r="B5269" s="3" t="s">
        <v>5268</v>
      </c>
      <c r="C5269" s="4">
        <v>5.18429135801364</v>
      </c>
      <c r="K5269" s="8">
        <v>36826</v>
      </c>
      <c r="L5269">
        <v>1379.58</v>
      </c>
      <c r="M5269">
        <v>2686.0614</v>
      </c>
      <c r="N5269" s="9">
        <f t="shared" si="259"/>
        <v>1.2216328057933934E-2</v>
      </c>
      <c r="O5269" s="9">
        <f t="shared" si="260"/>
        <v>5.5871213386851526E-2</v>
      </c>
    </row>
    <row r="5270" spans="1:15" x14ac:dyDescent="0.15">
      <c r="A5270">
        <f t="shared" si="261"/>
        <v>5</v>
      </c>
      <c r="B5270" s="3" t="s">
        <v>5269</v>
      </c>
      <c r="C5270" s="4">
        <v>6.4463278261880399</v>
      </c>
      <c r="K5270" s="8">
        <v>36829</v>
      </c>
      <c r="L5270">
        <v>1398.66</v>
      </c>
      <c r="M5270">
        <v>2708.3087</v>
      </c>
      <c r="N5270" s="9">
        <f t="shared" si="259"/>
        <v>3.2892210439252167E-2</v>
      </c>
      <c r="O5270" s="9">
        <f t="shared" si="260"/>
        <v>6.6471607563650892E-2</v>
      </c>
    </row>
    <row r="5271" spans="1:15" x14ac:dyDescent="0.15">
      <c r="A5271">
        <f t="shared" si="261"/>
        <v>6</v>
      </c>
      <c r="B5271" s="3" t="s">
        <v>5270</v>
      </c>
      <c r="C5271" s="4">
        <v>7.0219060191979397</v>
      </c>
      <c r="K5271" s="8">
        <v>36830</v>
      </c>
      <c r="L5271">
        <v>1429.4</v>
      </c>
      <c r="M5271">
        <v>2777.7098999999998</v>
      </c>
      <c r="N5271" s="9">
        <f t="shared" si="259"/>
        <v>6.0590321575378026E-2</v>
      </c>
      <c r="O5271" s="9">
        <f t="shared" si="260"/>
        <v>0.12401239553392696</v>
      </c>
    </row>
    <row r="5272" spans="1:15" x14ac:dyDescent="0.15">
      <c r="A5272">
        <f t="shared" si="261"/>
        <v>7</v>
      </c>
      <c r="B5272" s="3" t="s">
        <v>5271</v>
      </c>
      <c r="C5272" s="4">
        <v>7.0219060191979397</v>
      </c>
      <c r="K5272" s="8">
        <v>36831</v>
      </c>
      <c r="L5272">
        <v>1421.22</v>
      </c>
      <c r="M5272">
        <v>2764.5911999999998</v>
      </c>
      <c r="N5272" s="9">
        <f t="shared" si="259"/>
        <v>4.8925036717764048E-2</v>
      </c>
      <c r="O5272" s="9">
        <f t="shared" si="260"/>
        <v>0.11299934309237902</v>
      </c>
    </row>
    <row r="5273" spans="1:15" x14ac:dyDescent="0.15">
      <c r="A5273">
        <f t="shared" si="261"/>
        <v>1</v>
      </c>
      <c r="B5273" s="3" t="s">
        <v>5272</v>
      </c>
      <c r="C5273" s="4">
        <v>7.1078665920588397</v>
      </c>
      <c r="K5273" s="8">
        <v>36832</v>
      </c>
      <c r="L5273">
        <v>1428.32</v>
      </c>
      <c r="M5273">
        <v>2742.2363</v>
      </c>
      <c r="N5273" s="9">
        <f t="shared" si="259"/>
        <v>4.8200551869899577E-2</v>
      </c>
      <c r="O5273" s="9">
        <f t="shared" si="260"/>
        <v>8.5672702953911495E-2</v>
      </c>
    </row>
    <row r="5274" spans="1:15" x14ac:dyDescent="0.15">
      <c r="A5274">
        <f t="shared" si="261"/>
        <v>2</v>
      </c>
      <c r="B5274" s="3" t="s">
        <v>5273</v>
      </c>
      <c r="C5274" s="4">
        <v>7.47079284770507</v>
      </c>
      <c r="K5274" s="8">
        <v>36833</v>
      </c>
      <c r="L5274">
        <v>1426.69</v>
      </c>
      <c r="M5274">
        <v>2693.7644</v>
      </c>
      <c r="N5274" s="9">
        <f t="shared" si="259"/>
        <v>4.1204761244462595E-2</v>
      </c>
      <c r="O5274" s="9">
        <f t="shared" si="260"/>
        <v>7.2459879166914876E-2</v>
      </c>
    </row>
    <row r="5275" spans="1:15" x14ac:dyDescent="0.15">
      <c r="A5275">
        <f t="shared" si="261"/>
        <v>3</v>
      </c>
      <c r="B5275" s="3" t="s">
        <v>5274</v>
      </c>
      <c r="C5275" s="4">
        <v>6.4628052902176103</v>
      </c>
      <c r="K5275" s="8">
        <v>36836</v>
      </c>
      <c r="L5275">
        <v>1432.19</v>
      </c>
      <c r="M5275">
        <v>2759.2768000000001</v>
      </c>
      <c r="N5275" s="9">
        <f t="shared" si="259"/>
        <v>4.0072330629407293E-2</v>
      </c>
      <c r="O5275" s="9">
        <f t="shared" si="260"/>
        <v>7.5442163502414061E-2</v>
      </c>
    </row>
    <row r="5276" spans="1:15" x14ac:dyDescent="0.15">
      <c r="A5276">
        <f t="shared" si="261"/>
        <v>4</v>
      </c>
      <c r="B5276" s="3" t="s">
        <v>5275</v>
      </c>
      <c r="C5276" s="4">
        <v>6.0844727816142798</v>
      </c>
      <c r="K5276" s="8">
        <v>36837</v>
      </c>
      <c r="L5276">
        <v>1431.87</v>
      </c>
      <c r="M5276">
        <v>2891.1140999999998</v>
      </c>
      <c r="N5276" s="9">
        <f t="shared" si="259"/>
        <v>4.8773877885854855E-2</v>
      </c>
      <c r="O5276" s="9">
        <f t="shared" si="260"/>
        <v>0.13490367026551553</v>
      </c>
    </row>
    <row r="5277" spans="1:15" x14ac:dyDescent="0.15">
      <c r="A5277">
        <f t="shared" si="261"/>
        <v>5</v>
      </c>
      <c r="B5277" s="3" t="s">
        <v>5276</v>
      </c>
      <c r="C5277" s="4">
        <v>6.5938621074302501</v>
      </c>
      <c r="K5277" s="8">
        <v>36838</v>
      </c>
      <c r="L5277">
        <v>1409.28</v>
      </c>
      <c r="M5277">
        <v>2903.0155</v>
      </c>
      <c r="N5277" s="9">
        <f t="shared" si="259"/>
        <v>2.608011882399186E-2</v>
      </c>
      <c r="O5277" s="9">
        <f t="shared" si="260"/>
        <v>0.15230071307702686</v>
      </c>
    </row>
    <row r="5278" spans="1:15" x14ac:dyDescent="0.15">
      <c r="A5278">
        <f t="shared" si="261"/>
        <v>6</v>
      </c>
      <c r="B5278" s="3" t="s">
        <v>5277</v>
      </c>
      <c r="C5278" s="4">
        <v>6.8675414415366296</v>
      </c>
      <c r="K5278" s="8">
        <v>36839</v>
      </c>
      <c r="L5278">
        <v>1400.14</v>
      </c>
      <c r="M5278">
        <v>2887.5205999999998</v>
      </c>
      <c r="N5278" s="9">
        <f t="shared" si="259"/>
        <v>1.3521926078207125E-2</v>
      </c>
      <c r="O5278" s="9">
        <f t="shared" si="260"/>
        <v>0.13958523024410385</v>
      </c>
    </row>
    <row r="5279" spans="1:15" x14ac:dyDescent="0.15">
      <c r="A5279">
        <f t="shared" si="261"/>
        <v>7</v>
      </c>
      <c r="B5279" s="3" t="s">
        <v>5278</v>
      </c>
      <c r="C5279" s="4">
        <v>6.8675414415366296</v>
      </c>
      <c r="K5279" s="8">
        <v>36840</v>
      </c>
      <c r="L5279">
        <v>1365.98</v>
      </c>
      <c r="M5279">
        <v>2961.3425999999999</v>
      </c>
      <c r="N5279" s="9">
        <f t="shared" si="259"/>
        <v>-2.1546351875993852E-2</v>
      </c>
      <c r="O5279" s="9">
        <f t="shared" si="260"/>
        <v>0.16871972745499142</v>
      </c>
    </row>
    <row r="5280" spans="1:15" x14ac:dyDescent="0.15">
      <c r="A5280">
        <f t="shared" si="261"/>
        <v>1</v>
      </c>
      <c r="B5280" s="3" t="s">
        <v>5279</v>
      </c>
      <c r="C5280" s="4">
        <v>6.8675414415366296</v>
      </c>
      <c r="K5280" s="8">
        <v>36843</v>
      </c>
      <c r="L5280">
        <v>1351.26</v>
      </c>
      <c r="M5280">
        <v>2974.8049999999998</v>
      </c>
      <c r="N5280" s="9">
        <f t="shared" si="259"/>
        <v>-3.0931088146071151E-2</v>
      </c>
      <c r="O5280" s="9">
        <f t="shared" si="260"/>
        <v>0.14967753778967263</v>
      </c>
    </row>
    <row r="5281" spans="1:15" x14ac:dyDescent="0.15">
      <c r="A5281">
        <f t="shared" si="261"/>
        <v>2</v>
      </c>
      <c r="B5281" s="3" t="s">
        <v>5280</v>
      </c>
      <c r="C5281" s="4">
        <v>5.6050988216491699</v>
      </c>
      <c r="K5281" s="8">
        <v>36844</v>
      </c>
      <c r="L5281">
        <v>1382.95</v>
      </c>
      <c r="M5281">
        <v>3027.7593000000002</v>
      </c>
      <c r="N5281" s="9">
        <f t="shared" si="259"/>
        <v>-2.613955650073585E-2</v>
      </c>
      <c r="O5281" s="9">
        <f t="shared" si="260"/>
        <v>0.17296477048759584</v>
      </c>
    </row>
    <row r="5282" spans="1:15" x14ac:dyDescent="0.15">
      <c r="A5282">
        <f t="shared" si="261"/>
        <v>3</v>
      </c>
      <c r="B5282" s="3" t="s">
        <v>5281</v>
      </c>
      <c r="C5282" s="4">
        <v>6.3813648283044504</v>
      </c>
      <c r="K5282" s="8">
        <v>36845</v>
      </c>
      <c r="L5282">
        <v>1389.81</v>
      </c>
      <c r="M5282">
        <v>3027.9773</v>
      </c>
      <c r="N5282" s="9">
        <f t="shared" si="259"/>
        <v>-1.4815234881726314E-2</v>
      </c>
      <c r="O5282" s="9">
        <f t="shared" si="260"/>
        <v>0.16485754624072868</v>
      </c>
    </row>
    <row r="5283" spans="1:15" x14ac:dyDescent="0.15">
      <c r="A5283">
        <f t="shared" si="261"/>
        <v>4</v>
      </c>
      <c r="B5283" s="3" t="s">
        <v>5282</v>
      </c>
      <c r="C5283" s="4">
        <v>6.8127376150183903</v>
      </c>
      <c r="K5283" s="8">
        <v>36846</v>
      </c>
      <c r="L5283">
        <v>1372.32</v>
      </c>
      <c r="M5283">
        <v>3020.8407999999999</v>
      </c>
      <c r="N5283" s="9">
        <f t="shared" si="259"/>
        <v>-3.6927870647185279E-2</v>
      </c>
      <c r="O5283" s="9">
        <f t="shared" si="260"/>
        <v>0.14728767432114842</v>
      </c>
    </row>
    <row r="5284" spans="1:15" x14ac:dyDescent="0.15">
      <c r="A5284">
        <f t="shared" si="261"/>
        <v>5</v>
      </c>
      <c r="B5284" s="3" t="s">
        <v>5283</v>
      </c>
      <c r="C5284" s="4">
        <v>7.6707599819725099</v>
      </c>
      <c r="K5284" s="8">
        <v>36847</v>
      </c>
      <c r="L5284">
        <v>1367.72</v>
      </c>
      <c r="M5284">
        <v>2988.8978999999999</v>
      </c>
      <c r="N5284" s="9">
        <f t="shared" si="259"/>
        <v>-3.8171589310829757E-2</v>
      </c>
      <c r="O5284" s="9">
        <f t="shared" si="260"/>
        <v>0.13147700914631111</v>
      </c>
    </row>
    <row r="5285" spans="1:15" x14ac:dyDescent="0.15">
      <c r="A5285">
        <f t="shared" si="261"/>
        <v>6</v>
      </c>
      <c r="B5285" s="3" t="s">
        <v>5284</v>
      </c>
      <c r="C5285" s="4">
        <v>7.66651341013067</v>
      </c>
      <c r="K5285" s="8">
        <v>36850</v>
      </c>
      <c r="L5285">
        <v>1342.62</v>
      </c>
      <c r="M5285">
        <v>2990.8609000000001</v>
      </c>
      <c r="N5285" s="9">
        <f t="shared" si="259"/>
        <v>-5.5118442721015737E-2</v>
      </c>
      <c r="O5285" s="9">
        <f t="shared" si="260"/>
        <v>0.12363134416790733</v>
      </c>
    </row>
    <row r="5286" spans="1:15" x14ac:dyDescent="0.15">
      <c r="A5286">
        <f t="shared" si="261"/>
        <v>7</v>
      </c>
      <c r="B5286" s="3" t="s">
        <v>5285</v>
      </c>
      <c r="C5286" s="4">
        <v>7.66651341013067</v>
      </c>
      <c r="K5286" s="8">
        <v>36851</v>
      </c>
      <c r="L5286">
        <v>1347.35</v>
      </c>
      <c r="M5286">
        <v>2950.0605999999998</v>
      </c>
      <c r="N5286" s="9">
        <f t="shared" si="259"/>
        <v>-4.078625128146729E-2</v>
      </c>
      <c r="O5286" s="9">
        <f t="shared" si="260"/>
        <v>0.11550009999591238</v>
      </c>
    </row>
    <row r="5287" spans="1:15" x14ac:dyDescent="0.15">
      <c r="A5287">
        <f t="shared" si="261"/>
        <v>1</v>
      </c>
      <c r="B5287" s="3" t="s">
        <v>5286</v>
      </c>
      <c r="C5287" s="4">
        <v>6.9780449669569098</v>
      </c>
      <c r="K5287" s="8">
        <v>36852</v>
      </c>
      <c r="L5287">
        <v>1322.36</v>
      </c>
      <c r="M5287">
        <v>2971.1959000000002</v>
      </c>
      <c r="N5287" s="9">
        <f t="shared" si="259"/>
        <v>-6.6841674429107711E-2</v>
      </c>
      <c r="O5287" s="9">
        <f t="shared" si="260"/>
        <v>0.14155067301712743</v>
      </c>
    </row>
    <row r="5288" spans="1:15" x14ac:dyDescent="0.15">
      <c r="A5288">
        <f t="shared" si="261"/>
        <v>2</v>
      </c>
      <c r="B5288" s="3" t="s">
        <v>5287</v>
      </c>
      <c r="C5288" s="4">
        <v>6.5544810420079997</v>
      </c>
      <c r="K5288" s="8">
        <v>36854</v>
      </c>
      <c r="L5288">
        <v>1341.77</v>
      </c>
      <c r="M5288">
        <v>2985.8705</v>
      </c>
      <c r="N5288" s="9">
        <f t="shared" si="259"/>
        <v>-5.2837034631728952E-2</v>
      </c>
      <c r="O5288" s="9">
        <f t="shared" si="260"/>
        <v>0.15202456843311163</v>
      </c>
    </row>
    <row r="5289" spans="1:15" x14ac:dyDescent="0.15">
      <c r="A5289">
        <f t="shared" si="261"/>
        <v>3</v>
      </c>
      <c r="B5289" s="3" t="s">
        <v>5288</v>
      </c>
      <c r="C5289" s="4">
        <v>7.19652222181006</v>
      </c>
      <c r="K5289" s="8">
        <v>36857</v>
      </c>
      <c r="L5289">
        <v>1348.97</v>
      </c>
      <c r="M5289">
        <v>2963.6772999999998</v>
      </c>
      <c r="N5289" s="9">
        <f t="shared" si="259"/>
        <v>-4.1809025237422026E-2</v>
      </c>
      <c r="O5289" s="9">
        <f t="shared" si="260"/>
        <v>0.14680687662199032</v>
      </c>
    </row>
    <row r="5290" spans="1:15" x14ac:dyDescent="0.15">
      <c r="A5290">
        <f t="shared" si="261"/>
        <v>4</v>
      </c>
      <c r="B5290" s="3" t="s">
        <v>5289</v>
      </c>
      <c r="C5290" s="4">
        <v>7.0223370930238902</v>
      </c>
      <c r="K5290" s="8">
        <v>36858</v>
      </c>
      <c r="L5290">
        <v>1336.09</v>
      </c>
      <c r="M5290">
        <v>2949.2930999999999</v>
      </c>
      <c r="N5290" s="9">
        <f t="shared" si="259"/>
        <v>-3.8140626462309313E-2</v>
      </c>
      <c r="O5290" s="9">
        <f t="shared" si="260"/>
        <v>0.16735837023993505</v>
      </c>
    </row>
    <row r="5291" spans="1:15" x14ac:dyDescent="0.15">
      <c r="A5291">
        <f t="shared" si="261"/>
        <v>5</v>
      </c>
      <c r="B5291" s="3" t="s">
        <v>5290</v>
      </c>
      <c r="C5291" s="4">
        <v>7.6915002923355402</v>
      </c>
      <c r="K5291" s="8">
        <v>36859</v>
      </c>
      <c r="L5291">
        <v>1341.93</v>
      </c>
      <c r="M5291">
        <v>2977.511</v>
      </c>
      <c r="N5291" s="9">
        <f t="shared" si="259"/>
        <v>-3.9915004435795431E-2</v>
      </c>
      <c r="O5291" s="9">
        <f t="shared" si="260"/>
        <v>0.16346827066700809</v>
      </c>
    </row>
    <row r="5292" spans="1:15" x14ac:dyDescent="0.15">
      <c r="A5292">
        <f t="shared" si="261"/>
        <v>6</v>
      </c>
      <c r="B5292" s="3" t="s">
        <v>5291</v>
      </c>
      <c r="C5292" s="4">
        <v>7.5051094053987901</v>
      </c>
      <c r="K5292" s="8">
        <v>36860</v>
      </c>
      <c r="L5292">
        <v>1314.95</v>
      </c>
      <c r="M5292">
        <v>3007.2820000000002</v>
      </c>
      <c r="N5292" s="9">
        <f t="shared" si="259"/>
        <v>-6.6775960937943468E-2</v>
      </c>
      <c r="O5292" s="9">
        <f t="shared" si="260"/>
        <v>0.14869973234024503</v>
      </c>
    </row>
    <row r="5293" spans="1:15" x14ac:dyDescent="0.15">
      <c r="A5293">
        <f t="shared" si="261"/>
        <v>7</v>
      </c>
      <c r="B5293" s="3" t="s">
        <v>5292</v>
      </c>
      <c r="C5293" s="4">
        <v>7.5051094053987901</v>
      </c>
      <c r="K5293" s="8">
        <v>36861</v>
      </c>
      <c r="L5293">
        <v>1315.23</v>
      </c>
      <c r="M5293">
        <v>2983.7013000000002</v>
      </c>
      <c r="N5293" s="9">
        <f t="shared" si="259"/>
        <v>-8.237633433335656E-2</v>
      </c>
      <c r="O5293" s="9">
        <f t="shared" si="260"/>
        <v>0.12063220951039511</v>
      </c>
    </row>
    <row r="5294" spans="1:15" x14ac:dyDescent="0.15">
      <c r="A5294">
        <f t="shared" si="261"/>
        <v>1</v>
      </c>
      <c r="B5294" s="3" t="s">
        <v>5293</v>
      </c>
      <c r="C5294" s="4">
        <v>7.7898444939845701</v>
      </c>
      <c r="K5294" s="8">
        <v>36864</v>
      </c>
      <c r="L5294">
        <v>1324.97</v>
      </c>
      <c r="M5294">
        <v>2976.1635999999999</v>
      </c>
      <c r="N5294" s="9">
        <f t="shared" si="259"/>
        <v>-6.910554825655324E-2</v>
      </c>
      <c r="O5294" s="9">
        <f t="shared" si="260"/>
        <v>0.11942409999638914</v>
      </c>
    </row>
    <row r="5295" spans="1:15" x14ac:dyDescent="0.15">
      <c r="A5295">
        <f t="shared" si="261"/>
        <v>2</v>
      </c>
      <c r="B5295" s="3" t="s">
        <v>5294</v>
      </c>
      <c r="C5295" s="4">
        <v>8.1788333750174793</v>
      </c>
      <c r="K5295" s="8">
        <v>36865</v>
      </c>
      <c r="L5295">
        <v>1376.54</v>
      </c>
      <c r="M5295">
        <v>2910.0857000000001</v>
      </c>
      <c r="N5295" s="9">
        <f t="shared" si="259"/>
        <v>-2.3155474499173323E-2</v>
      </c>
      <c r="O5295" s="9">
        <f t="shared" si="260"/>
        <v>9.2002886705297771E-2</v>
      </c>
    </row>
    <row r="5296" spans="1:15" x14ac:dyDescent="0.15">
      <c r="A5296">
        <f t="shared" si="261"/>
        <v>3</v>
      </c>
      <c r="B5296" s="3" t="s">
        <v>5295</v>
      </c>
      <c r="C5296" s="4">
        <v>7.7075537436080497</v>
      </c>
      <c r="K5296" s="8">
        <v>36866</v>
      </c>
      <c r="L5296">
        <v>1351.46</v>
      </c>
      <c r="M5296">
        <v>2857.2096000000001</v>
      </c>
      <c r="N5296" s="9">
        <f t="shared" si="259"/>
        <v>-3.7339373735646997E-2</v>
      </c>
      <c r="O5296" s="9">
        <f t="shared" si="260"/>
        <v>6.9989840523291269E-2</v>
      </c>
    </row>
    <row r="5297" spans="1:15" x14ac:dyDescent="0.15">
      <c r="A5297">
        <f t="shared" si="261"/>
        <v>4</v>
      </c>
      <c r="B5297" s="3" t="s">
        <v>5296</v>
      </c>
      <c r="C5297" s="4">
        <v>9.5032295513000502</v>
      </c>
      <c r="K5297" s="8">
        <v>36867</v>
      </c>
      <c r="L5297">
        <v>1343.55</v>
      </c>
      <c r="M5297">
        <v>2690.6972000000001</v>
      </c>
      <c r="N5297" s="9">
        <f t="shared" si="259"/>
        <v>-4.5848690798304115E-2</v>
      </c>
      <c r="O5297" s="9">
        <f t="shared" si="260"/>
        <v>1.6424027145164333E-2</v>
      </c>
    </row>
    <row r="5298" spans="1:15" x14ac:dyDescent="0.15">
      <c r="A5298">
        <f t="shared" si="261"/>
        <v>5</v>
      </c>
      <c r="B5298" s="3" t="s">
        <v>5297</v>
      </c>
      <c r="C5298" s="4">
        <v>10.349765297028901</v>
      </c>
      <c r="K5298" s="8">
        <v>36868</v>
      </c>
      <c r="L5298">
        <v>1369.89</v>
      </c>
      <c r="M5298">
        <v>2779.7154</v>
      </c>
      <c r="N5298" s="9">
        <f t="shared" si="259"/>
        <v>-3.3273584373059273E-2</v>
      </c>
      <c r="O5298" s="9">
        <f t="shared" si="260"/>
        <v>5.6189486115005849E-2</v>
      </c>
    </row>
    <row r="5299" spans="1:15" x14ac:dyDescent="0.15">
      <c r="A5299">
        <f t="shared" si="261"/>
        <v>6</v>
      </c>
      <c r="B5299" s="3" t="s">
        <v>5298</v>
      </c>
      <c r="C5299" s="4">
        <v>8.9911655822615799</v>
      </c>
      <c r="K5299" s="8">
        <v>36871</v>
      </c>
      <c r="L5299">
        <v>1380.2</v>
      </c>
      <c r="M5299">
        <v>2859.5185999999999</v>
      </c>
      <c r="N5299" s="9">
        <f t="shared" si="259"/>
        <v>-2.4745269286754024E-2</v>
      </c>
      <c r="O5299" s="9">
        <f t="shared" si="260"/>
        <v>9.2728042490278773E-2</v>
      </c>
    </row>
    <row r="5300" spans="1:15" x14ac:dyDescent="0.15">
      <c r="A5300">
        <f t="shared" si="261"/>
        <v>7</v>
      </c>
      <c r="B5300" s="3" t="s">
        <v>5299</v>
      </c>
      <c r="C5300" s="4">
        <v>8.9911655822615799</v>
      </c>
      <c r="K5300" s="8">
        <v>36872</v>
      </c>
      <c r="L5300">
        <v>1371.18</v>
      </c>
      <c r="M5300">
        <v>2831.5544</v>
      </c>
      <c r="N5300" s="9">
        <f t="shared" si="259"/>
        <v>-2.2798377958479721E-2</v>
      </c>
      <c r="O5300" s="9">
        <f t="shared" si="260"/>
        <v>6.650574158145206E-2</v>
      </c>
    </row>
    <row r="5301" spans="1:15" x14ac:dyDescent="0.15">
      <c r="A5301">
        <f t="shared" si="261"/>
        <v>1</v>
      </c>
      <c r="B5301" s="3" t="s">
        <v>5300</v>
      </c>
      <c r="C5301" s="4">
        <v>9.6083303018048607</v>
      </c>
      <c r="K5301" s="8">
        <v>36873</v>
      </c>
      <c r="L5301">
        <v>1359.99</v>
      </c>
      <c r="M5301">
        <v>2845.6089000000002</v>
      </c>
      <c r="N5301" s="9">
        <f t="shared" si="259"/>
        <v>-3.7740655048714711E-2</v>
      </c>
      <c r="O5301" s="9">
        <f t="shared" si="260"/>
        <v>8.9998775402310383E-2</v>
      </c>
    </row>
    <row r="5302" spans="1:15" x14ac:dyDescent="0.15">
      <c r="A5302">
        <f t="shared" si="261"/>
        <v>2</v>
      </c>
      <c r="B5302" s="3" t="s">
        <v>5301</v>
      </c>
      <c r="C5302" s="4">
        <v>10.3656343633512</v>
      </c>
      <c r="K5302" s="8">
        <v>36874</v>
      </c>
      <c r="L5302">
        <v>1340.93</v>
      </c>
      <c r="M5302">
        <v>2845.6089000000002</v>
      </c>
      <c r="N5302" s="9">
        <f t="shared" si="259"/>
        <v>-5.4871086426366289E-2</v>
      </c>
      <c r="O5302" s="9">
        <f t="shared" si="260"/>
        <v>7.7372733188318499E-2</v>
      </c>
    </row>
    <row r="5303" spans="1:15" x14ac:dyDescent="0.15">
      <c r="A5303">
        <f t="shared" si="261"/>
        <v>3</v>
      </c>
      <c r="B5303" s="3" t="s">
        <v>5302</v>
      </c>
      <c r="C5303" s="4">
        <v>8.8701657387941601</v>
      </c>
      <c r="K5303" s="8">
        <v>36875</v>
      </c>
      <c r="L5303">
        <v>1312.15</v>
      </c>
      <c r="M5303">
        <v>2836.3467999999998</v>
      </c>
      <c r="N5303" s="9">
        <f t="shared" si="259"/>
        <v>-7.6620479511340323E-2</v>
      </c>
      <c r="O5303" s="9">
        <f t="shared" si="260"/>
        <v>8.6090108341856153E-2</v>
      </c>
    </row>
    <row r="5304" spans="1:15" x14ac:dyDescent="0.15">
      <c r="A5304">
        <f t="shared" si="261"/>
        <v>4</v>
      </c>
      <c r="B5304" s="3" t="s">
        <v>5303</v>
      </c>
      <c r="C5304" s="4">
        <v>7.7909036548767103</v>
      </c>
      <c r="K5304" s="8">
        <v>36878</v>
      </c>
      <c r="L5304">
        <v>1322.74</v>
      </c>
      <c r="M5304">
        <v>2930.7291</v>
      </c>
      <c r="N5304" s="9">
        <f t="shared" si="259"/>
        <v>-6.7238327609672077E-2</v>
      </c>
      <c r="O5304" s="9">
        <f t="shared" si="260"/>
        <v>0.11142447843832515</v>
      </c>
    </row>
    <row r="5305" spans="1:15" x14ac:dyDescent="0.15">
      <c r="A5305">
        <f t="shared" si="261"/>
        <v>5</v>
      </c>
      <c r="B5305" s="3" t="s">
        <v>5304</v>
      </c>
      <c r="C5305" s="4">
        <v>7.8764291227630103</v>
      </c>
      <c r="K5305" s="8">
        <v>36879</v>
      </c>
      <c r="L5305">
        <v>1305.5999999999999</v>
      </c>
      <c r="M5305">
        <v>2898.3204000000001</v>
      </c>
      <c r="N5305" s="9">
        <f t="shared" si="259"/>
        <v>-8.917770661978619E-2</v>
      </c>
      <c r="O5305" s="9">
        <f t="shared" si="260"/>
        <v>0.10268310819538162</v>
      </c>
    </row>
    <row r="5306" spans="1:15" x14ac:dyDescent="0.15">
      <c r="A5306">
        <f t="shared" si="261"/>
        <v>6</v>
      </c>
      <c r="B5306" s="3" t="s">
        <v>5305</v>
      </c>
      <c r="C5306" s="4">
        <v>9.0952867585503103</v>
      </c>
      <c r="K5306" s="8">
        <v>36880</v>
      </c>
      <c r="L5306">
        <v>1264.74</v>
      </c>
      <c r="M5306">
        <v>2906.4023000000002</v>
      </c>
      <c r="N5306" s="9">
        <f t="shared" si="259"/>
        <v>-0.11925570512329475</v>
      </c>
      <c r="O5306" s="9">
        <f t="shared" si="260"/>
        <v>9.3204074265750503E-2</v>
      </c>
    </row>
    <row r="5307" spans="1:15" x14ac:dyDescent="0.15">
      <c r="A5307">
        <f t="shared" si="261"/>
        <v>7</v>
      </c>
      <c r="B5307" s="3" t="s">
        <v>5306</v>
      </c>
      <c r="C5307" s="4">
        <v>9.0952867585503103</v>
      </c>
      <c r="K5307" s="8">
        <v>36881</v>
      </c>
      <c r="L5307">
        <v>1274.8599999999999</v>
      </c>
      <c r="M5307">
        <v>2881.7874999999999</v>
      </c>
      <c r="N5307" s="9">
        <f t="shared" si="259"/>
        <v>-0.12581428199185374</v>
      </c>
      <c r="O5307" s="9">
        <f t="shared" si="260"/>
        <v>7.7070366360993292E-2</v>
      </c>
    </row>
    <row r="5308" spans="1:15" x14ac:dyDescent="0.15">
      <c r="A5308">
        <f t="shared" si="261"/>
        <v>1</v>
      </c>
      <c r="B5308" s="3" t="s">
        <v>5307</v>
      </c>
      <c r="C5308" s="4">
        <v>8.5578285631443105</v>
      </c>
      <c r="K5308" s="8">
        <v>36882</v>
      </c>
      <c r="L5308">
        <v>1305.95</v>
      </c>
      <c r="M5308">
        <v>2913.1772999999998</v>
      </c>
      <c r="N5308" s="9">
        <f t="shared" si="259"/>
        <v>-0.10373344314048438</v>
      </c>
      <c r="O5308" s="9">
        <f t="shared" si="260"/>
        <v>8.594482259880265E-2</v>
      </c>
    </row>
    <row r="5309" spans="1:15" x14ac:dyDescent="0.15">
      <c r="A5309">
        <f t="shared" si="261"/>
        <v>2</v>
      </c>
      <c r="B5309" s="3" t="s">
        <v>5308</v>
      </c>
      <c r="C5309" s="4">
        <v>8.8626733599686602</v>
      </c>
      <c r="K5309" s="8">
        <v>36886</v>
      </c>
      <c r="L5309">
        <v>1315.19</v>
      </c>
      <c r="M5309">
        <v>2869.6351</v>
      </c>
      <c r="N5309" s="9">
        <f t="shared" si="259"/>
        <v>-9.7738841705198753E-2</v>
      </c>
      <c r="O5309" s="9">
        <f t="shared" si="260"/>
        <v>9.3472044880884786E-2</v>
      </c>
    </row>
    <row r="5310" spans="1:15" x14ac:dyDescent="0.15">
      <c r="A5310">
        <f t="shared" si="261"/>
        <v>3</v>
      </c>
      <c r="B5310" s="3" t="s">
        <v>5309</v>
      </c>
      <c r="C5310" s="4">
        <v>9.0850131584943004</v>
      </c>
      <c r="K5310" s="8">
        <v>36887</v>
      </c>
      <c r="L5310">
        <v>1328.92</v>
      </c>
      <c r="M5310">
        <v>2808.0421999999999</v>
      </c>
      <c r="N5310" s="9">
        <f t="shared" si="259"/>
        <v>-9.193281674934739E-2</v>
      </c>
      <c r="O5310" s="9">
        <f t="shared" si="260"/>
        <v>6.8622576854804773E-2</v>
      </c>
    </row>
    <row r="5311" spans="1:15" x14ac:dyDescent="0.15">
      <c r="A5311">
        <f t="shared" si="261"/>
        <v>4</v>
      </c>
      <c r="B5311" s="3" t="s">
        <v>5310</v>
      </c>
      <c r="C5311" s="4">
        <v>9.2423442243801901</v>
      </c>
      <c r="K5311" s="8">
        <v>36888</v>
      </c>
      <c r="L5311">
        <v>1334.22</v>
      </c>
      <c r="M5311">
        <v>2797.154</v>
      </c>
      <c r="N5311" s="9">
        <f t="shared" si="259"/>
        <v>-8.8940026084522006E-2</v>
      </c>
      <c r="O5311" s="9">
        <f t="shared" si="260"/>
        <v>6.9334516405085367E-2</v>
      </c>
    </row>
    <row r="5312" spans="1:15" x14ac:dyDescent="0.15">
      <c r="A5312">
        <f t="shared" si="261"/>
        <v>5</v>
      </c>
      <c r="B5312" s="3" t="s">
        <v>5311</v>
      </c>
      <c r="C5312" s="4">
        <v>7.4836187054063901</v>
      </c>
      <c r="K5312" s="8">
        <v>36889</v>
      </c>
      <c r="L5312">
        <v>1320.28</v>
      </c>
      <c r="M5312">
        <v>2842.9468000000002</v>
      </c>
      <c r="N5312" s="9">
        <f t="shared" si="259"/>
        <v>-0.10139186659860477</v>
      </c>
      <c r="O5312" s="9">
        <f t="shared" si="260"/>
        <v>7.7977530705776843E-2</v>
      </c>
    </row>
    <row r="5313" spans="1:15" x14ac:dyDescent="0.15">
      <c r="A5313">
        <f t="shared" si="261"/>
        <v>6</v>
      </c>
      <c r="B5313" s="3" t="s">
        <v>5312</v>
      </c>
      <c r="C5313" s="4">
        <v>7.5927704765227597</v>
      </c>
      <c r="K5313" s="8">
        <v>36893</v>
      </c>
      <c r="L5313">
        <v>1283.27</v>
      </c>
      <c r="M5313">
        <v>2826.4128999999998</v>
      </c>
      <c r="N5313" s="9">
        <f t="shared" si="259"/>
        <v>-0.11816082791605398</v>
      </c>
      <c r="O5313" s="9">
        <f t="shared" si="260"/>
        <v>7.5975622852621827E-2</v>
      </c>
    </row>
    <row r="5314" spans="1:15" x14ac:dyDescent="0.15">
      <c r="A5314">
        <f t="shared" si="261"/>
        <v>7</v>
      </c>
      <c r="B5314" s="3" t="s">
        <v>5313</v>
      </c>
      <c r="C5314" s="4">
        <v>7.5927704765227597</v>
      </c>
      <c r="K5314" s="8">
        <v>36894</v>
      </c>
      <c r="L5314">
        <v>1347.56</v>
      </c>
      <c r="M5314">
        <v>2802.6804999999999</v>
      </c>
      <c r="N5314" s="9">
        <f t="shared" ref="N5314:N5377" si="262">L5314/L5062-1</f>
        <v>-3.7058209829786692E-2</v>
      </c>
      <c r="O5314" s="9">
        <f t="shared" ref="O5314:O5377" si="263">M5314/M5062-1</f>
        <v>7.3781571072099483E-2</v>
      </c>
    </row>
    <row r="5315" spans="1:15" x14ac:dyDescent="0.15">
      <c r="A5315">
        <f t="shared" si="261"/>
        <v>1</v>
      </c>
      <c r="B5315" s="3" t="s">
        <v>5314</v>
      </c>
      <c r="C5315" s="4">
        <v>7.8554334451438601</v>
      </c>
      <c r="K5315" s="8">
        <v>36895</v>
      </c>
      <c r="L5315">
        <v>1333.34</v>
      </c>
      <c r="M5315">
        <v>2745.6334000000002</v>
      </c>
      <c r="N5315" s="9">
        <f t="shared" si="262"/>
        <v>-4.9047506971635624E-2</v>
      </c>
      <c r="O5315" s="9">
        <f t="shared" si="263"/>
        <v>7.0949084705792087E-2</v>
      </c>
    </row>
    <row r="5316" spans="1:15" x14ac:dyDescent="0.15">
      <c r="A5316">
        <f t="shared" ref="A5316:A5379" si="264">WEEKDAY(B5316,2)</f>
        <v>2</v>
      </c>
      <c r="B5316" s="3" t="s">
        <v>5315</v>
      </c>
      <c r="C5316" s="4">
        <v>5.6656500209903102</v>
      </c>
      <c r="K5316" s="8">
        <v>36896</v>
      </c>
      <c r="L5316">
        <v>1298.3499999999999</v>
      </c>
      <c r="M5316">
        <v>2795.3285000000001</v>
      </c>
      <c r="N5316" s="9">
        <f t="shared" si="262"/>
        <v>-7.4886885888346688E-2</v>
      </c>
      <c r="O5316" s="9">
        <f t="shared" si="263"/>
        <v>0.10919959246566213</v>
      </c>
    </row>
    <row r="5317" spans="1:15" x14ac:dyDescent="0.15">
      <c r="A5317">
        <f t="shared" si="264"/>
        <v>3</v>
      </c>
      <c r="B5317" s="3" t="s">
        <v>5316</v>
      </c>
      <c r="C5317" s="4">
        <v>6.7008656082347304</v>
      </c>
      <c r="K5317" s="8">
        <v>36899</v>
      </c>
      <c r="L5317">
        <v>1295.8599999999999</v>
      </c>
      <c r="M5317">
        <v>2821.4998999999998</v>
      </c>
      <c r="N5317" s="9">
        <f t="shared" si="262"/>
        <v>-0.10101493614157775</v>
      </c>
      <c r="O5317" s="9">
        <f t="shared" si="263"/>
        <v>0.10196072075224683</v>
      </c>
    </row>
    <row r="5318" spans="1:15" x14ac:dyDescent="0.15">
      <c r="A5318">
        <f t="shared" si="264"/>
        <v>4</v>
      </c>
      <c r="B5318" s="3" t="s">
        <v>5317</v>
      </c>
      <c r="C5318" s="4">
        <v>6.6932789699328996</v>
      </c>
      <c r="K5318" s="8">
        <v>36900</v>
      </c>
      <c r="L5318">
        <v>1300.8</v>
      </c>
      <c r="M5318">
        <v>2883.9178999999999</v>
      </c>
      <c r="N5318" s="9">
        <f t="shared" si="262"/>
        <v>-0.10757409440175625</v>
      </c>
      <c r="O5318" s="9">
        <f t="shared" si="263"/>
        <v>0.14670810255043265</v>
      </c>
    </row>
    <row r="5319" spans="1:15" x14ac:dyDescent="0.15">
      <c r="A5319">
        <f t="shared" si="264"/>
        <v>5</v>
      </c>
      <c r="B5319" s="3" t="s">
        <v>5318</v>
      </c>
      <c r="C5319" s="4">
        <v>5.4417734392474797</v>
      </c>
      <c r="K5319" s="8">
        <v>36901</v>
      </c>
      <c r="L5319">
        <v>1313.27</v>
      </c>
      <c r="M5319">
        <v>2911.1124</v>
      </c>
      <c r="N5319" s="9">
        <f t="shared" si="262"/>
        <v>-8.7094038482927405E-2</v>
      </c>
      <c r="O5319" s="9">
        <f t="shared" si="263"/>
        <v>0.13935169595208019</v>
      </c>
    </row>
    <row r="5320" spans="1:15" x14ac:dyDescent="0.15">
      <c r="A5320">
        <f t="shared" si="264"/>
        <v>6</v>
      </c>
      <c r="B5320" s="3" t="s">
        <v>5319</v>
      </c>
      <c r="C5320" s="4">
        <v>4.5444841322118199</v>
      </c>
      <c r="K5320" s="8">
        <v>36902</v>
      </c>
      <c r="L5320">
        <v>1326.82</v>
      </c>
      <c r="M5320">
        <v>2875.1651000000002</v>
      </c>
      <c r="N5320" s="9">
        <f t="shared" si="262"/>
        <v>-7.3611450514924126E-2</v>
      </c>
      <c r="O5320" s="9">
        <f t="shared" si="263"/>
        <v>0.1252826351971954</v>
      </c>
    </row>
    <row r="5321" spans="1:15" x14ac:dyDescent="0.15">
      <c r="A5321">
        <f t="shared" si="264"/>
        <v>7</v>
      </c>
      <c r="B5321" s="3" t="s">
        <v>5320</v>
      </c>
      <c r="C5321" s="4">
        <v>4.5444841322118199</v>
      </c>
      <c r="K5321" s="8">
        <v>36903</v>
      </c>
      <c r="L5321">
        <v>1318.55</v>
      </c>
      <c r="M5321">
        <v>2854.2748999999999</v>
      </c>
      <c r="N5321" s="9">
        <f t="shared" si="262"/>
        <v>-9.0454445118922866E-2</v>
      </c>
      <c r="O5321" s="9">
        <f t="shared" si="263"/>
        <v>0.12361565794607321</v>
      </c>
    </row>
    <row r="5322" spans="1:15" x14ac:dyDescent="0.15">
      <c r="A5322">
        <f t="shared" si="264"/>
        <v>1</v>
      </c>
      <c r="B5322" s="3" t="s">
        <v>5321</v>
      </c>
      <c r="C5322" s="4">
        <v>4.8417971571184504</v>
      </c>
      <c r="K5322" s="8">
        <v>36907</v>
      </c>
      <c r="L5322">
        <v>1326.65</v>
      </c>
      <c r="M5322">
        <v>2794.2826</v>
      </c>
      <c r="N5322" s="9">
        <f t="shared" si="262"/>
        <v>-9.4529570351158609E-2</v>
      </c>
      <c r="O5322" s="9">
        <f t="shared" si="263"/>
        <v>9.9305953312075701E-2</v>
      </c>
    </row>
    <row r="5323" spans="1:15" x14ac:dyDescent="0.15">
      <c r="A5323">
        <f t="shared" si="264"/>
        <v>2</v>
      </c>
      <c r="B5323" s="3" t="s">
        <v>5322</v>
      </c>
      <c r="C5323" s="4">
        <v>4.5115605209538101</v>
      </c>
      <c r="K5323" s="8">
        <v>36908</v>
      </c>
      <c r="L5323">
        <v>1329.47</v>
      </c>
      <c r="M5323">
        <v>2781.9094</v>
      </c>
      <c r="N5323" s="9">
        <f t="shared" si="262"/>
        <v>-8.6362824195610144E-2</v>
      </c>
      <c r="O5323" s="9">
        <f t="shared" si="263"/>
        <v>9.0440865253416547E-2</v>
      </c>
    </row>
    <row r="5324" spans="1:15" x14ac:dyDescent="0.15">
      <c r="A5324">
        <f t="shared" si="264"/>
        <v>3</v>
      </c>
      <c r="B5324" s="3" t="s">
        <v>5323</v>
      </c>
      <c r="C5324" s="4">
        <v>4.9585957678967496</v>
      </c>
      <c r="K5324" s="8">
        <v>36909</v>
      </c>
      <c r="L5324">
        <v>1347.97</v>
      </c>
      <c r="M5324">
        <v>2728.5988000000002</v>
      </c>
      <c r="N5324" s="9">
        <f t="shared" si="262"/>
        <v>-7.4132838793873224E-2</v>
      </c>
      <c r="O5324" s="9">
        <f t="shared" si="263"/>
        <v>4.6803323807262931E-2</v>
      </c>
    </row>
    <row r="5325" spans="1:15" x14ac:dyDescent="0.15">
      <c r="A5325">
        <f t="shared" si="264"/>
        <v>4</v>
      </c>
      <c r="B5325" s="3" t="s">
        <v>5324</v>
      </c>
      <c r="C5325" s="4">
        <v>6.2922261347366799</v>
      </c>
      <c r="K5325" s="8">
        <v>36910</v>
      </c>
      <c r="L5325">
        <v>1342.54</v>
      </c>
      <c r="M5325">
        <v>2778.7651999999998</v>
      </c>
      <c r="N5325" s="9">
        <f t="shared" si="262"/>
        <v>-7.1272923483470141E-2</v>
      </c>
      <c r="O5325" s="9">
        <f t="shared" si="263"/>
        <v>6.0598780929715712E-2</v>
      </c>
    </row>
    <row r="5326" spans="1:15" x14ac:dyDescent="0.15">
      <c r="A5326">
        <f t="shared" si="264"/>
        <v>5</v>
      </c>
      <c r="B5326" s="3" t="s">
        <v>5325</v>
      </c>
      <c r="C5326" s="4">
        <v>5.5174262838435704</v>
      </c>
      <c r="K5326" s="8">
        <v>36913</v>
      </c>
      <c r="L5326">
        <v>1342.9</v>
      </c>
      <c r="M5326">
        <v>2744.0140000000001</v>
      </c>
      <c r="N5326" s="9">
        <f t="shared" si="262"/>
        <v>-6.8310484542376537E-2</v>
      </c>
      <c r="O5326" s="9">
        <f t="shared" si="263"/>
        <v>6.0965947342642046E-2</v>
      </c>
    </row>
    <row r="5327" spans="1:15" x14ac:dyDescent="0.15">
      <c r="A5327">
        <f t="shared" si="264"/>
        <v>6</v>
      </c>
      <c r="B5327" s="3" t="s">
        <v>5326</v>
      </c>
      <c r="C5327" s="4">
        <v>5.5174262838435704</v>
      </c>
      <c r="K5327" s="8">
        <v>36914</v>
      </c>
      <c r="L5327">
        <v>1360.4</v>
      </c>
      <c r="M5327">
        <v>2737.2813999999998</v>
      </c>
      <c r="N5327" s="9">
        <f t="shared" si="262"/>
        <v>-2.9346499896541589E-2</v>
      </c>
      <c r="O5327" s="9">
        <f t="shared" si="263"/>
        <v>5.7232742758767774E-2</v>
      </c>
    </row>
    <row r="5328" spans="1:15" x14ac:dyDescent="0.15">
      <c r="A5328">
        <f t="shared" si="264"/>
        <v>7</v>
      </c>
      <c r="B5328" s="3" t="s">
        <v>5327</v>
      </c>
      <c r="C5328" s="4">
        <v>5.5174262838435704</v>
      </c>
      <c r="K5328" s="8">
        <v>36915</v>
      </c>
      <c r="L5328">
        <v>1364.3</v>
      </c>
      <c r="M5328">
        <v>2737.2813999999998</v>
      </c>
      <c r="N5328" s="9">
        <f t="shared" si="262"/>
        <v>-3.2431934072324697E-2</v>
      </c>
      <c r="O5328" s="9">
        <f t="shared" si="263"/>
        <v>7.0060407046348416E-2</v>
      </c>
    </row>
    <row r="5329" spans="1:15" x14ac:dyDescent="0.15">
      <c r="A5329">
        <f t="shared" si="264"/>
        <v>1</v>
      </c>
      <c r="B5329" s="3" t="s">
        <v>5328</v>
      </c>
      <c r="C5329" s="4">
        <v>5.5199441531063904</v>
      </c>
      <c r="K5329" s="8">
        <v>36916</v>
      </c>
      <c r="L5329">
        <v>1357.51</v>
      </c>
      <c r="M5329">
        <v>2825.7878999999998</v>
      </c>
      <c r="N5329" s="9">
        <f t="shared" si="262"/>
        <v>-3.3174511605381318E-2</v>
      </c>
      <c r="O5329" s="9">
        <f t="shared" si="263"/>
        <v>0.11225148405794916</v>
      </c>
    </row>
    <row r="5330" spans="1:15" x14ac:dyDescent="0.15">
      <c r="A5330">
        <f t="shared" si="264"/>
        <v>2</v>
      </c>
      <c r="B5330" s="3" t="s">
        <v>5329</v>
      </c>
      <c r="C5330" s="4">
        <v>5.56380881756664</v>
      </c>
      <c r="K5330" s="8">
        <v>36917</v>
      </c>
      <c r="L5330">
        <v>1354.95</v>
      </c>
      <c r="M5330">
        <v>2822.6455000000001</v>
      </c>
      <c r="N5330" s="9">
        <f t="shared" si="262"/>
        <v>-3.1182072989360377E-2</v>
      </c>
      <c r="O5330" s="9">
        <f t="shared" si="263"/>
        <v>0.11068506986468729</v>
      </c>
    </row>
    <row r="5331" spans="1:15" x14ac:dyDescent="0.15">
      <c r="A5331">
        <f t="shared" si="264"/>
        <v>3</v>
      </c>
      <c r="B5331" s="3" t="s">
        <v>5330</v>
      </c>
      <c r="C5331" s="4">
        <v>5.78390012625984</v>
      </c>
      <c r="K5331" s="8">
        <v>36920</v>
      </c>
      <c r="L5331">
        <v>1364.17</v>
      </c>
      <c r="M5331">
        <v>2878.7487999999998</v>
      </c>
      <c r="N5331" s="9">
        <f t="shared" si="262"/>
        <v>2.948182566756774E-3</v>
      </c>
      <c r="O5331" s="9">
        <f t="shared" si="263"/>
        <v>0.1265220037671928</v>
      </c>
    </row>
    <row r="5332" spans="1:15" x14ac:dyDescent="0.15">
      <c r="A5332">
        <f t="shared" si="264"/>
        <v>4</v>
      </c>
      <c r="B5332" s="3" t="s">
        <v>5331</v>
      </c>
      <c r="C5332" s="4">
        <v>4.8405865857088903</v>
      </c>
      <c r="K5332" s="8">
        <v>36921</v>
      </c>
      <c r="L5332">
        <v>1373.73</v>
      </c>
      <c r="M5332">
        <v>2935.2809000000002</v>
      </c>
      <c r="N5332" s="9">
        <f t="shared" si="262"/>
        <v>-1.4865969622649633E-2</v>
      </c>
      <c r="O5332" s="9">
        <f t="shared" si="263"/>
        <v>0.12335263758623927</v>
      </c>
    </row>
    <row r="5333" spans="1:15" x14ac:dyDescent="0.15">
      <c r="A5333">
        <f t="shared" si="264"/>
        <v>5</v>
      </c>
      <c r="B5333" s="3" t="s">
        <v>5332</v>
      </c>
      <c r="C5333" s="4">
        <v>3.0275335670495198</v>
      </c>
      <c r="K5333" s="8">
        <v>36922</v>
      </c>
      <c r="L5333">
        <v>1366.01</v>
      </c>
      <c r="M5333">
        <v>2916.1842999999999</v>
      </c>
      <c r="N5333" s="9">
        <f t="shared" si="262"/>
        <v>-3.0703621707538598E-2</v>
      </c>
      <c r="O5333" s="9">
        <f t="shared" si="263"/>
        <v>0.1080887877165253</v>
      </c>
    </row>
    <row r="5334" spans="1:15" x14ac:dyDescent="0.15">
      <c r="A5334">
        <f t="shared" si="264"/>
        <v>6</v>
      </c>
      <c r="B5334" s="3" t="s">
        <v>5333</v>
      </c>
      <c r="C5334" s="4">
        <v>2.50306354419887</v>
      </c>
      <c r="K5334" s="8">
        <v>36923</v>
      </c>
      <c r="L5334">
        <v>1373.47</v>
      </c>
      <c r="M5334">
        <v>2896.7644</v>
      </c>
      <c r="N5334" s="9">
        <f t="shared" si="262"/>
        <v>-2.529947768820251E-2</v>
      </c>
      <c r="O5334" s="9">
        <f t="shared" si="263"/>
        <v>9.8296508592755405E-2</v>
      </c>
    </row>
    <row r="5335" spans="1:15" x14ac:dyDescent="0.15">
      <c r="A5335">
        <f t="shared" si="264"/>
        <v>7</v>
      </c>
      <c r="B5335" s="3" t="s">
        <v>5334</v>
      </c>
      <c r="C5335" s="4">
        <v>2.50306354419887</v>
      </c>
      <c r="K5335" s="8">
        <v>36924</v>
      </c>
      <c r="L5335">
        <v>1349.47</v>
      </c>
      <c r="M5335">
        <v>2923.9609999999998</v>
      </c>
      <c r="N5335" s="9">
        <f t="shared" si="262"/>
        <v>-5.2983571583963163E-2</v>
      </c>
      <c r="O5335" s="9">
        <f t="shared" si="263"/>
        <v>0.10352634206104483</v>
      </c>
    </row>
    <row r="5336" spans="1:15" x14ac:dyDescent="0.15">
      <c r="A5336">
        <f t="shared" si="264"/>
        <v>1</v>
      </c>
      <c r="B5336" s="3" t="s">
        <v>5335</v>
      </c>
      <c r="C5336" s="4">
        <v>2.8040979122892198</v>
      </c>
      <c r="K5336" s="8">
        <v>36927</v>
      </c>
      <c r="L5336">
        <v>1354.31</v>
      </c>
      <c r="M5336">
        <v>2904.7727</v>
      </c>
      <c r="N5336" s="9">
        <f t="shared" si="262"/>
        <v>-4.9186657961063474E-2</v>
      </c>
      <c r="O5336" s="9">
        <f t="shared" si="263"/>
        <v>0.10704895886951293</v>
      </c>
    </row>
    <row r="5337" spans="1:15" x14ac:dyDescent="0.15">
      <c r="A5337">
        <f t="shared" si="264"/>
        <v>2</v>
      </c>
      <c r="B5337" s="3" t="s">
        <v>5336</v>
      </c>
      <c r="C5337" s="4">
        <v>3.3045163610689401</v>
      </c>
      <c r="K5337" s="8">
        <v>36928</v>
      </c>
      <c r="L5337">
        <v>1352.26</v>
      </c>
      <c r="M5337">
        <v>2895.3926999999999</v>
      </c>
      <c r="N5337" s="9">
        <f t="shared" si="262"/>
        <v>-5.0539234960399915E-2</v>
      </c>
      <c r="O5337" s="9">
        <f t="shared" si="263"/>
        <v>0.10579511582119761</v>
      </c>
    </row>
    <row r="5338" spans="1:15" x14ac:dyDescent="0.15">
      <c r="A5338">
        <f t="shared" si="264"/>
        <v>3</v>
      </c>
      <c r="B5338" s="3" t="s">
        <v>5337</v>
      </c>
      <c r="C5338" s="4">
        <v>3.5528938177081599</v>
      </c>
      <c r="K5338" s="8">
        <v>36929</v>
      </c>
      <c r="L5338">
        <v>1340.89</v>
      </c>
      <c r="M5338">
        <v>2873.6835000000001</v>
      </c>
      <c r="N5338" s="9">
        <f t="shared" si="262"/>
        <v>-6.9937297117331987E-2</v>
      </c>
      <c r="O5338" s="9">
        <f t="shared" si="263"/>
        <v>0.11191500164464707</v>
      </c>
    </row>
    <row r="5339" spans="1:15" x14ac:dyDescent="0.15">
      <c r="A5339">
        <f t="shared" si="264"/>
        <v>4</v>
      </c>
      <c r="B5339" s="3" t="s">
        <v>5338</v>
      </c>
      <c r="C5339" s="4">
        <v>5.0331939515422901</v>
      </c>
      <c r="K5339" s="8">
        <v>36930</v>
      </c>
      <c r="L5339">
        <v>1332.53</v>
      </c>
      <c r="M5339">
        <v>2920.6098999999999</v>
      </c>
      <c r="N5339" s="9">
        <f t="shared" si="262"/>
        <v>-5.6088006743594709E-2</v>
      </c>
      <c r="O5339" s="9">
        <f t="shared" si="263"/>
        <v>0.13047379061951458</v>
      </c>
    </row>
    <row r="5340" spans="1:15" x14ac:dyDescent="0.15">
      <c r="A5340">
        <f t="shared" si="264"/>
        <v>5</v>
      </c>
      <c r="B5340" s="3" t="s">
        <v>5339</v>
      </c>
      <c r="C5340" s="4">
        <v>2.8736099337724399</v>
      </c>
      <c r="K5340" s="8">
        <v>36931</v>
      </c>
      <c r="L5340">
        <v>1314.76</v>
      </c>
      <c r="M5340">
        <v>2922.9274999999998</v>
      </c>
      <c r="N5340" s="9">
        <f t="shared" si="262"/>
        <v>-7.204110584897272E-2</v>
      </c>
      <c r="O5340" s="9">
        <f t="shared" si="263"/>
        <v>0.11758664273807029</v>
      </c>
    </row>
    <row r="5341" spans="1:15" x14ac:dyDescent="0.15">
      <c r="A5341">
        <f t="shared" si="264"/>
        <v>6</v>
      </c>
      <c r="B5341" s="3" t="s">
        <v>5340</v>
      </c>
      <c r="C5341" s="4">
        <v>2.8123247132551401</v>
      </c>
      <c r="K5341" s="8">
        <v>36934</v>
      </c>
      <c r="L5341">
        <v>1330.31</v>
      </c>
      <c r="M5341">
        <v>2939.2094999999999</v>
      </c>
      <c r="N5341" s="9">
        <f t="shared" si="262"/>
        <v>-4.0955360747447878E-2</v>
      </c>
      <c r="O5341" s="9">
        <f t="shared" si="263"/>
        <v>0.10708708971579983</v>
      </c>
    </row>
    <row r="5342" spans="1:15" x14ac:dyDescent="0.15">
      <c r="A5342">
        <f t="shared" si="264"/>
        <v>7</v>
      </c>
      <c r="B5342" s="3" t="s">
        <v>5341</v>
      </c>
      <c r="C5342" s="4">
        <v>2.8123247132551401</v>
      </c>
      <c r="K5342" s="8">
        <v>36935</v>
      </c>
      <c r="L5342">
        <v>1318.8</v>
      </c>
      <c r="M5342">
        <v>2911.1529999999998</v>
      </c>
      <c r="N5342" s="9">
        <f t="shared" si="262"/>
        <v>-5.1182065412895605E-2</v>
      </c>
      <c r="O5342" s="9">
        <f t="shared" si="263"/>
        <v>7.9460307112008799E-2</v>
      </c>
    </row>
    <row r="5343" spans="1:15" x14ac:dyDescent="0.15">
      <c r="A5343">
        <f t="shared" si="264"/>
        <v>1</v>
      </c>
      <c r="B5343" s="3" t="s">
        <v>5342</v>
      </c>
      <c r="C5343" s="4">
        <v>3.7028849953165501</v>
      </c>
      <c r="K5343" s="8">
        <v>36936</v>
      </c>
      <c r="L5343">
        <v>1315.92</v>
      </c>
      <c r="M5343">
        <v>2954.0250000000001</v>
      </c>
      <c r="N5343" s="9">
        <f t="shared" si="262"/>
        <v>-6.1431475339681074E-2</v>
      </c>
      <c r="O5343" s="9">
        <f t="shared" si="263"/>
        <v>8.8763955244735016E-2</v>
      </c>
    </row>
    <row r="5344" spans="1:15" x14ac:dyDescent="0.15">
      <c r="A5344">
        <f t="shared" si="264"/>
        <v>2</v>
      </c>
      <c r="B5344" s="3" t="s">
        <v>5343</v>
      </c>
      <c r="C5344" s="4">
        <v>3.2367202988399502</v>
      </c>
      <c r="K5344" s="8">
        <v>36937</v>
      </c>
      <c r="L5344">
        <v>1326.61</v>
      </c>
      <c r="M5344">
        <v>2934.0578999999998</v>
      </c>
      <c r="N5344" s="9">
        <f t="shared" si="262"/>
        <v>-4.400181599371622E-2</v>
      </c>
      <c r="O5344" s="9">
        <f t="shared" si="263"/>
        <v>7.3429546673745572E-2</v>
      </c>
    </row>
    <row r="5345" spans="1:15" x14ac:dyDescent="0.15">
      <c r="A5345">
        <f t="shared" si="264"/>
        <v>3</v>
      </c>
      <c r="B5345" s="3" t="s">
        <v>5344</v>
      </c>
      <c r="C5345" s="4">
        <v>3.4285288625743902</v>
      </c>
      <c r="K5345" s="8">
        <v>36938</v>
      </c>
      <c r="L5345">
        <v>1301.53</v>
      </c>
      <c r="M5345">
        <v>2940.3980000000001</v>
      </c>
      <c r="N5345" s="9">
        <f t="shared" si="262"/>
        <v>-6.2473888176566406E-2</v>
      </c>
      <c r="O5345" s="9">
        <f t="shared" si="263"/>
        <v>7.5749081904753268E-2</v>
      </c>
    </row>
    <row r="5346" spans="1:15" x14ac:dyDescent="0.15">
      <c r="A5346">
        <f t="shared" si="264"/>
        <v>4</v>
      </c>
      <c r="B5346" s="3" t="s">
        <v>5345</v>
      </c>
      <c r="C5346" s="4">
        <v>3.7013495644165002</v>
      </c>
      <c r="K5346" s="8">
        <v>36942</v>
      </c>
      <c r="L5346">
        <v>1278.94</v>
      </c>
      <c r="M5346">
        <v>2886.9209999999998</v>
      </c>
      <c r="N5346" s="9">
        <f t="shared" si="262"/>
        <v>-4.9885223127725364E-2</v>
      </c>
      <c r="O5346" s="9">
        <f t="shared" si="263"/>
        <v>5.8426018414623471E-2</v>
      </c>
    </row>
    <row r="5347" spans="1:15" x14ac:dyDescent="0.15">
      <c r="A5347">
        <f t="shared" si="264"/>
        <v>5</v>
      </c>
      <c r="B5347" s="3" t="s">
        <v>5346</v>
      </c>
      <c r="C5347" s="4">
        <v>5.71133632837397</v>
      </c>
      <c r="K5347" s="8">
        <v>36943</v>
      </c>
      <c r="L5347">
        <v>1255.27</v>
      </c>
      <c r="M5347">
        <v>2865.6495</v>
      </c>
      <c r="N5347" s="9">
        <f t="shared" si="262"/>
        <v>-7.1662586804913664E-2</v>
      </c>
      <c r="O5347" s="9">
        <f t="shared" si="263"/>
        <v>4.4575284651507951E-2</v>
      </c>
    </row>
    <row r="5348" spans="1:15" x14ac:dyDescent="0.15">
      <c r="A5348">
        <f t="shared" si="264"/>
        <v>6</v>
      </c>
      <c r="B5348" s="3" t="s">
        <v>5347</v>
      </c>
      <c r="C5348" s="4">
        <v>6.3390832131804604</v>
      </c>
      <c r="K5348" s="8">
        <v>36944</v>
      </c>
      <c r="L5348">
        <v>1252.82</v>
      </c>
      <c r="M5348">
        <v>2893.1433999999999</v>
      </c>
      <c r="N5348" s="9">
        <f t="shared" si="262"/>
        <v>-7.9275955581359581E-2</v>
      </c>
      <c r="O5348" s="9">
        <f t="shared" si="263"/>
        <v>5.5629732196763815E-2</v>
      </c>
    </row>
    <row r="5349" spans="1:15" x14ac:dyDescent="0.15">
      <c r="A5349">
        <f t="shared" si="264"/>
        <v>7</v>
      </c>
      <c r="B5349" s="3" t="s">
        <v>5348</v>
      </c>
      <c r="C5349" s="4">
        <v>6.3390832131804604</v>
      </c>
      <c r="K5349" s="8">
        <v>36945</v>
      </c>
      <c r="L5349">
        <v>1245.8599999999999</v>
      </c>
      <c r="M5349">
        <v>2883.6804999999999</v>
      </c>
      <c r="N5349" s="9">
        <f t="shared" si="262"/>
        <v>-7.9479544564550975E-2</v>
      </c>
      <c r="O5349" s="9">
        <f t="shared" si="263"/>
        <v>4.5533761882888601E-2</v>
      </c>
    </row>
    <row r="5350" spans="1:15" x14ac:dyDescent="0.15">
      <c r="A5350">
        <f t="shared" si="264"/>
        <v>1</v>
      </c>
      <c r="B5350" s="3" t="s">
        <v>5349</v>
      </c>
      <c r="C5350" s="4">
        <v>6.8277073046383503</v>
      </c>
      <c r="K5350" s="8">
        <v>36948</v>
      </c>
      <c r="L5350">
        <v>1267.6500000000001</v>
      </c>
      <c r="M5350">
        <v>2892.5886</v>
      </c>
      <c r="N5350" s="9">
        <f t="shared" si="262"/>
        <v>-4.9281514369712509E-2</v>
      </c>
      <c r="O5350" s="9">
        <f t="shared" si="263"/>
        <v>5.1895612385957746E-2</v>
      </c>
    </row>
    <row r="5351" spans="1:15" x14ac:dyDescent="0.15">
      <c r="A5351">
        <f t="shared" si="264"/>
        <v>2</v>
      </c>
      <c r="B5351" s="3" t="s">
        <v>5350</v>
      </c>
      <c r="C5351" s="4">
        <v>5.7633980836783598</v>
      </c>
      <c r="K5351" s="8">
        <v>36949</v>
      </c>
      <c r="L5351">
        <v>1257.94</v>
      </c>
      <c r="M5351">
        <v>2867.8960000000002</v>
      </c>
      <c r="N5351" s="9">
        <f t="shared" si="262"/>
        <v>-6.6844701606023404E-2</v>
      </c>
      <c r="O5351" s="9">
        <f t="shared" si="263"/>
        <v>4.7019602465681931E-2</v>
      </c>
    </row>
    <row r="5352" spans="1:15" x14ac:dyDescent="0.15">
      <c r="A5352">
        <f t="shared" si="264"/>
        <v>3</v>
      </c>
      <c r="B5352" s="3" t="s">
        <v>5351</v>
      </c>
      <c r="C5352" s="4">
        <v>6.9052085640073102</v>
      </c>
      <c r="K5352" s="8">
        <v>36950</v>
      </c>
      <c r="L5352">
        <v>1239.94</v>
      </c>
      <c r="M5352">
        <v>2892.2311</v>
      </c>
      <c r="N5352" s="9">
        <f t="shared" si="262"/>
        <v>-9.2563047964754674E-2</v>
      </c>
      <c r="O5352" s="9">
        <f t="shared" si="263"/>
        <v>5.2396842421332357E-2</v>
      </c>
    </row>
    <row r="5353" spans="1:15" x14ac:dyDescent="0.15">
      <c r="A5353">
        <f t="shared" si="264"/>
        <v>4</v>
      </c>
      <c r="B5353" s="3" t="s">
        <v>5352</v>
      </c>
      <c r="C5353" s="4">
        <v>6.4301591960018296</v>
      </c>
      <c r="K5353" s="8">
        <v>36951</v>
      </c>
      <c r="L5353">
        <v>1241.23</v>
      </c>
      <c r="M5353">
        <v>2922.2547</v>
      </c>
      <c r="N5353" s="9">
        <f t="shared" si="262"/>
        <v>-0.10002972759373252</v>
      </c>
      <c r="O5353" s="9">
        <f t="shared" si="263"/>
        <v>5.4680527324618033E-2</v>
      </c>
    </row>
    <row r="5354" spans="1:15" x14ac:dyDescent="0.15">
      <c r="A5354">
        <f t="shared" si="264"/>
        <v>5</v>
      </c>
      <c r="B5354" s="3" t="s">
        <v>5353</v>
      </c>
      <c r="C5354" s="4">
        <v>7.0290275868657401</v>
      </c>
      <c r="K5354" s="8">
        <v>36952</v>
      </c>
      <c r="L5354">
        <v>1234.18</v>
      </c>
      <c r="M5354">
        <v>2922.2547</v>
      </c>
      <c r="N5354" s="9">
        <f t="shared" si="262"/>
        <v>-0.10680581287633162</v>
      </c>
      <c r="O5354" s="9">
        <f t="shared" si="263"/>
        <v>4.7860796834058084E-2</v>
      </c>
    </row>
    <row r="5355" spans="1:15" x14ac:dyDescent="0.15">
      <c r="A5355">
        <f t="shared" si="264"/>
        <v>6</v>
      </c>
      <c r="B5355" s="3" t="s">
        <v>5354</v>
      </c>
      <c r="C5355" s="4">
        <v>8.5186626933030798</v>
      </c>
      <c r="K5355" s="8">
        <v>36955</v>
      </c>
      <c r="L5355">
        <v>1241.4100000000001</v>
      </c>
      <c r="M5355">
        <v>2876.4611</v>
      </c>
      <c r="N5355" s="9">
        <f t="shared" si="262"/>
        <v>-0.11904880177693256</v>
      </c>
      <c r="O5355" s="9">
        <f t="shared" si="263"/>
        <v>3.9588303730717866E-2</v>
      </c>
    </row>
    <row r="5356" spans="1:15" x14ac:dyDescent="0.15">
      <c r="A5356">
        <f t="shared" si="264"/>
        <v>7</v>
      </c>
      <c r="B5356" s="3" t="s">
        <v>5355</v>
      </c>
      <c r="C5356" s="4">
        <v>8.5186626933030798</v>
      </c>
      <c r="K5356" s="8">
        <v>36956</v>
      </c>
      <c r="L5356">
        <v>1253.8</v>
      </c>
      <c r="M5356">
        <v>2897.5826999999999</v>
      </c>
      <c r="N5356" s="9">
        <f t="shared" si="262"/>
        <v>-9.8815479270887296E-2</v>
      </c>
      <c r="O5356" s="9">
        <f t="shared" si="263"/>
        <v>7.0451663403005904E-2</v>
      </c>
    </row>
    <row r="5357" spans="1:15" x14ac:dyDescent="0.15">
      <c r="A5357">
        <f t="shared" si="264"/>
        <v>1</v>
      </c>
      <c r="B5357" s="3" t="s">
        <v>5356</v>
      </c>
      <c r="C5357" s="4">
        <v>9.21424976007326</v>
      </c>
      <c r="K5357" s="8">
        <v>36957</v>
      </c>
      <c r="L5357">
        <v>1261.8900000000001</v>
      </c>
      <c r="M5357">
        <v>2941.8022000000001</v>
      </c>
      <c r="N5357" s="9">
        <f t="shared" si="262"/>
        <v>-6.9141794898275211E-2</v>
      </c>
      <c r="O5357" s="9">
        <f t="shared" si="263"/>
        <v>8.5003574814496163E-2</v>
      </c>
    </row>
    <row r="5358" spans="1:15" x14ac:dyDescent="0.15">
      <c r="A5358">
        <f t="shared" si="264"/>
        <v>2</v>
      </c>
      <c r="B5358" s="3" t="s">
        <v>5357</v>
      </c>
      <c r="C5358" s="4">
        <v>9.1941030090413793</v>
      </c>
      <c r="K5358" s="8">
        <v>36958</v>
      </c>
      <c r="L5358">
        <v>1264.74</v>
      </c>
      <c r="M5358">
        <v>2935.2777000000001</v>
      </c>
      <c r="N5358" s="9">
        <f t="shared" si="262"/>
        <v>-7.460305846198878E-2</v>
      </c>
      <c r="O5358" s="9">
        <f t="shared" si="263"/>
        <v>9.7152953732895675E-2</v>
      </c>
    </row>
    <row r="5359" spans="1:15" x14ac:dyDescent="0.15">
      <c r="A5359">
        <f t="shared" si="264"/>
        <v>3</v>
      </c>
      <c r="B5359" s="3" t="s">
        <v>5358</v>
      </c>
      <c r="C5359" s="4">
        <v>8.8510989573211702</v>
      </c>
      <c r="K5359" s="8">
        <v>36959</v>
      </c>
      <c r="L5359">
        <v>1233.42</v>
      </c>
      <c r="M5359">
        <v>2945.8389000000002</v>
      </c>
      <c r="N5359" s="9">
        <f t="shared" si="262"/>
        <v>-0.12004794212700376</v>
      </c>
      <c r="O5359" s="9">
        <f t="shared" si="263"/>
        <v>0.10437068665959348</v>
      </c>
    </row>
    <row r="5360" spans="1:15" x14ac:dyDescent="0.15">
      <c r="A5360">
        <f t="shared" si="264"/>
        <v>4</v>
      </c>
      <c r="B5360" s="3" t="s">
        <v>5359</v>
      </c>
      <c r="C5360" s="4">
        <v>7.5562009188587602</v>
      </c>
      <c r="K5360" s="8">
        <v>36962</v>
      </c>
      <c r="L5360">
        <v>1180.1600000000001</v>
      </c>
      <c r="M5360">
        <v>2969.9693000000002</v>
      </c>
      <c r="N5360" s="9">
        <f t="shared" si="262"/>
        <v>-0.15404961758191338</v>
      </c>
      <c r="O5360" s="9">
        <f t="shared" si="263"/>
        <v>0.12100079305020639</v>
      </c>
    </row>
    <row r="5361" spans="1:15" x14ac:dyDescent="0.15">
      <c r="A5361">
        <f t="shared" si="264"/>
        <v>5</v>
      </c>
      <c r="B5361" s="3" t="s">
        <v>5360</v>
      </c>
      <c r="C5361" s="4">
        <v>7.1489942402943401</v>
      </c>
      <c r="K5361" s="8">
        <v>36963</v>
      </c>
      <c r="L5361">
        <v>1197.6600000000001</v>
      </c>
      <c r="M5361">
        <v>2975.8218000000002</v>
      </c>
      <c r="N5361" s="9">
        <f t="shared" si="262"/>
        <v>-0.13440106387591955</v>
      </c>
      <c r="O5361" s="9">
        <f t="shared" si="263"/>
        <v>0.11078135718062931</v>
      </c>
    </row>
    <row r="5362" spans="1:15" x14ac:dyDescent="0.15">
      <c r="A5362">
        <f t="shared" si="264"/>
        <v>6</v>
      </c>
      <c r="B5362" s="3" t="s">
        <v>5361</v>
      </c>
      <c r="C5362" s="4">
        <v>7.2111293846108104</v>
      </c>
      <c r="K5362" s="8">
        <v>36964</v>
      </c>
      <c r="L5362">
        <v>1166.71</v>
      </c>
      <c r="M5362">
        <v>3003.9549999999999</v>
      </c>
      <c r="N5362" s="9">
        <f t="shared" si="262"/>
        <v>-0.14158849280800501</v>
      </c>
      <c r="O5362" s="9">
        <f t="shared" si="263"/>
        <v>0.11908335418296834</v>
      </c>
    </row>
    <row r="5363" spans="1:15" x14ac:dyDescent="0.15">
      <c r="A5363">
        <f t="shared" si="264"/>
        <v>7</v>
      </c>
      <c r="B5363" s="3" t="s">
        <v>5362</v>
      </c>
      <c r="C5363" s="4">
        <v>7.2111293846108104</v>
      </c>
      <c r="K5363" s="8">
        <v>36965</v>
      </c>
      <c r="L5363">
        <v>1173.56</v>
      </c>
      <c r="M5363">
        <v>3004.9695999999999</v>
      </c>
      <c r="N5363" s="9">
        <f t="shared" si="262"/>
        <v>-0.1570100708262101</v>
      </c>
      <c r="O5363" s="9">
        <f t="shared" si="263"/>
        <v>0.13962064167017818</v>
      </c>
    </row>
    <row r="5364" spans="1:15" x14ac:dyDescent="0.15">
      <c r="A5364">
        <f t="shared" si="264"/>
        <v>1</v>
      </c>
      <c r="B5364" s="3" t="s">
        <v>5363</v>
      </c>
      <c r="C5364" s="4">
        <v>8.3040418006782701</v>
      </c>
      <c r="K5364" s="8">
        <v>36966</v>
      </c>
      <c r="L5364">
        <v>1150.53</v>
      </c>
      <c r="M5364">
        <v>2971.6743000000001</v>
      </c>
      <c r="N5364" s="9">
        <f t="shared" si="262"/>
        <v>-0.21113907039568869</v>
      </c>
      <c r="O5364" s="9">
        <f t="shared" si="263"/>
        <v>0.13742834554741967</v>
      </c>
    </row>
    <row r="5365" spans="1:15" x14ac:dyDescent="0.15">
      <c r="A5365">
        <f t="shared" si="264"/>
        <v>2</v>
      </c>
      <c r="B5365" s="3" t="s">
        <v>5364</v>
      </c>
      <c r="C5365" s="4">
        <v>10.2287227310881</v>
      </c>
      <c r="K5365" s="8">
        <v>36969</v>
      </c>
      <c r="L5365">
        <v>1170.81</v>
      </c>
      <c r="M5365">
        <v>2948.3737999999998</v>
      </c>
      <c r="N5365" s="9">
        <f t="shared" si="262"/>
        <v>-0.20052305612269294</v>
      </c>
      <c r="O5365" s="9">
        <f t="shared" si="263"/>
        <v>0.12907609705055156</v>
      </c>
    </row>
    <row r="5366" spans="1:15" x14ac:dyDescent="0.15">
      <c r="A5366">
        <f t="shared" si="264"/>
        <v>3</v>
      </c>
      <c r="B5366" s="3" t="s">
        <v>5365</v>
      </c>
      <c r="C5366" s="4">
        <v>10.596081856930599</v>
      </c>
      <c r="K5366" s="8">
        <v>36970</v>
      </c>
      <c r="L5366">
        <v>1142.6199999999999</v>
      </c>
      <c r="M5366">
        <v>2975.4585999999999</v>
      </c>
      <c r="N5366" s="9">
        <f t="shared" si="262"/>
        <v>-0.21557293204176775</v>
      </c>
      <c r="O5366" s="9">
        <f t="shared" si="263"/>
        <v>0.14446987959917035</v>
      </c>
    </row>
    <row r="5367" spans="1:15" x14ac:dyDescent="0.15">
      <c r="A5367">
        <f t="shared" si="264"/>
        <v>4</v>
      </c>
      <c r="B5367" s="3" t="s">
        <v>5366</v>
      </c>
      <c r="C5367" s="4">
        <v>11.3798057041497</v>
      </c>
      <c r="K5367" s="8">
        <v>36971</v>
      </c>
      <c r="L5367">
        <v>1122.1400000000001</v>
      </c>
      <c r="M5367">
        <v>2944.8598999999999</v>
      </c>
      <c r="N5367" s="9">
        <f t="shared" si="262"/>
        <v>-0.24883691351991799</v>
      </c>
      <c r="O5367" s="9">
        <f t="shared" si="263"/>
        <v>0.14715027109677559</v>
      </c>
    </row>
    <row r="5368" spans="1:15" x14ac:dyDescent="0.15">
      <c r="A5368">
        <f t="shared" si="264"/>
        <v>5</v>
      </c>
      <c r="B5368" s="3" t="s">
        <v>5367</v>
      </c>
      <c r="C5368" s="4">
        <v>11.1580164168248</v>
      </c>
      <c r="K5368" s="8">
        <v>36972</v>
      </c>
      <c r="L5368">
        <v>1117.58</v>
      </c>
      <c r="M5368">
        <v>2913.386</v>
      </c>
      <c r="N5368" s="9">
        <f t="shared" si="262"/>
        <v>-0.25526442051391418</v>
      </c>
      <c r="O5368" s="9">
        <f t="shared" si="263"/>
        <v>0.12756657702287399</v>
      </c>
    </row>
    <row r="5369" spans="1:15" x14ac:dyDescent="0.15">
      <c r="A5369">
        <f t="shared" si="264"/>
        <v>6</v>
      </c>
      <c r="B5369" s="3" t="s">
        <v>5368</v>
      </c>
      <c r="C5369" s="4">
        <v>10.712901725183899</v>
      </c>
      <c r="K5369" s="8">
        <v>36973</v>
      </c>
      <c r="L5369">
        <v>1139.83</v>
      </c>
      <c r="M5369">
        <v>2933.645</v>
      </c>
      <c r="N5369" s="9">
        <f t="shared" si="262"/>
        <v>-0.25372049628441418</v>
      </c>
      <c r="O5369" s="9">
        <f t="shared" si="263"/>
        <v>0.146919520958112</v>
      </c>
    </row>
    <row r="5370" spans="1:15" x14ac:dyDescent="0.15">
      <c r="A5370">
        <f t="shared" si="264"/>
        <v>7</v>
      </c>
      <c r="B5370" s="3" t="s">
        <v>5369</v>
      </c>
      <c r="C5370" s="4">
        <v>10.712901725183899</v>
      </c>
      <c r="K5370" s="8">
        <v>36976</v>
      </c>
      <c r="L5370">
        <v>1152.69</v>
      </c>
      <c r="M5370">
        <v>2889.8168999999998</v>
      </c>
      <c r="N5370" s="9">
        <f t="shared" si="262"/>
        <v>-0.24535503384704016</v>
      </c>
      <c r="O5370" s="9">
        <f t="shared" si="263"/>
        <v>0.13193547809658113</v>
      </c>
    </row>
    <row r="5371" spans="1:15" x14ac:dyDescent="0.15">
      <c r="A5371">
        <f t="shared" si="264"/>
        <v>1</v>
      </c>
      <c r="B5371" s="3" t="s">
        <v>5370</v>
      </c>
      <c r="C5371" s="4">
        <v>11.140407430773999</v>
      </c>
      <c r="K5371" s="8">
        <v>36977</v>
      </c>
      <c r="L5371">
        <v>1182.17</v>
      </c>
      <c r="M5371">
        <v>2884.4539</v>
      </c>
      <c r="N5371" s="9">
        <f t="shared" si="262"/>
        <v>-0.22422663499271578</v>
      </c>
      <c r="O5371" s="9">
        <f t="shared" si="263"/>
        <v>0.14422953186796628</v>
      </c>
    </row>
    <row r="5372" spans="1:15" x14ac:dyDescent="0.15">
      <c r="A5372">
        <f t="shared" si="264"/>
        <v>2</v>
      </c>
      <c r="B5372" s="3" t="s">
        <v>5371</v>
      </c>
      <c r="C5372" s="4">
        <v>10.972702724902399</v>
      </c>
      <c r="K5372" s="8">
        <v>36978</v>
      </c>
      <c r="L5372">
        <v>1153.29</v>
      </c>
      <c r="M5372">
        <v>2825.4034999999999</v>
      </c>
      <c r="N5372" s="9">
        <f t="shared" si="262"/>
        <v>-0.23508187805508951</v>
      </c>
      <c r="O5372" s="9">
        <f t="shared" si="263"/>
        <v>0.10286035655984649</v>
      </c>
    </row>
    <row r="5373" spans="1:15" x14ac:dyDescent="0.15">
      <c r="A5373">
        <f t="shared" si="264"/>
        <v>3</v>
      </c>
      <c r="B5373" s="3" t="s">
        <v>5372</v>
      </c>
      <c r="C5373" s="4">
        <v>8.8472102960621193</v>
      </c>
      <c r="K5373" s="8">
        <v>36979</v>
      </c>
      <c r="L5373">
        <v>1147.95</v>
      </c>
      <c r="M5373">
        <v>2847.1898999999999</v>
      </c>
      <c r="N5373" s="9">
        <f t="shared" si="262"/>
        <v>-0.23902235303476249</v>
      </c>
      <c r="O5373" s="9">
        <f t="shared" si="263"/>
        <v>0.11455354831860443</v>
      </c>
    </row>
    <row r="5374" spans="1:15" x14ac:dyDescent="0.15">
      <c r="A5374">
        <f t="shared" si="264"/>
        <v>4</v>
      </c>
      <c r="B5374" s="3" t="s">
        <v>5373</v>
      </c>
      <c r="C5374" s="4">
        <v>9.3550289180419401</v>
      </c>
      <c r="K5374" s="8">
        <v>36980</v>
      </c>
      <c r="L5374">
        <v>1160.33</v>
      </c>
      <c r="M5374">
        <v>2861.6563999999998</v>
      </c>
      <c r="N5374" s="9">
        <f t="shared" si="262"/>
        <v>-0.22016640679606436</v>
      </c>
      <c r="O5374" s="9">
        <f t="shared" si="263"/>
        <v>9.5267905149280407E-2</v>
      </c>
    </row>
    <row r="5375" spans="1:15" x14ac:dyDescent="0.15">
      <c r="A5375">
        <f t="shared" si="264"/>
        <v>5</v>
      </c>
      <c r="B5375" s="3" t="s">
        <v>5374</v>
      </c>
      <c r="C5375" s="4">
        <v>8.8426440050591602</v>
      </c>
      <c r="K5375" s="8">
        <v>36983</v>
      </c>
      <c r="L5375">
        <v>1145.8699999999999</v>
      </c>
      <c r="M5375">
        <v>2863.0643</v>
      </c>
      <c r="N5375" s="9">
        <f t="shared" si="262"/>
        <v>-0.23536281012692017</v>
      </c>
      <c r="O5375" s="9">
        <f t="shared" si="263"/>
        <v>9.3231123037402108E-2</v>
      </c>
    </row>
    <row r="5376" spans="1:15" x14ac:dyDescent="0.15">
      <c r="A5376">
        <f t="shared" si="264"/>
        <v>6</v>
      </c>
      <c r="B5376" s="3" t="s">
        <v>5375</v>
      </c>
      <c r="C5376" s="4">
        <v>8.8983909434368105</v>
      </c>
      <c r="K5376" s="8">
        <v>36984</v>
      </c>
      <c r="L5376">
        <v>1106.46</v>
      </c>
      <c r="M5376">
        <v>2890.9231</v>
      </c>
      <c r="N5376" s="9">
        <f t="shared" si="262"/>
        <v>-0.26528416900735075</v>
      </c>
      <c r="O5376" s="9">
        <f t="shared" si="263"/>
        <v>9.286392287645806E-2</v>
      </c>
    </row>
    <row r="5377" spans="1:15" x14ac:dyDescent="0.15">
      <c r="A5377">
        <f t="shared" si="264"/>
        <v>7</v>
      </c>
      <c r="B5377" s="3" t="s">
        <v>5376</v>
      </c>
      <c r="C5377" s="4">
        <v>8.8983909434368105</v>
      </c>
      <c r="K5377" s="8">
        <v>36985</v>
      </c>
      <c r="L5377">
        <v>1103.25</v>
      </c>
      <c r="M5377">
        <v>2911.9139</v>
      </c>
      <c r="N5377" s="9">
        <f t="shared" si="262"/>
        <v>-0.26190683267212145</v>
      </c>
      <c r="O5377" s="9">
        <f t="shared" si="263"/>
        <v>0.11003658273367867</v>
      </c>
    </row>
    <row r="5378" spans="1:15" x14ac:dyDescent="0.15">
      <c r="A5378">
        <f t="shared" si="264"/>
        <v>1</v>
      </c>
      <c r="B5378" s="3" t="s">
        <v>5377</v>
      </c>
      <c r="C5378" s="4">
        <v>8.8983909434368105</v>
      </c>
      <c r="K5378" s="8">
        <v>36986</v>
      </c>
      <c r="L5378">
        <v>1151.44</v>
      </c>
      <c r="M5378">
        <v>2944.5857999999998</v>
      </c>
      <c r="N5378" s="9">
        <f t="shared" ref="N5378:N5441" si="265">L5378/L5126-1</f>
        <v>-0.22585503270874085</v>
      </c>
      <c r="O5378" s="9">
        <f t="shared" ref="O5378:O5441" si="266">M5378/M5126-1</f>
        <v>0.13028134913544331</v>
      </c>
    </row>
    <row r="5379" spans="1:15" x14ac:dyDescent="0.15">
      <c r="A5379">
        <f t="shared" si="264"/>
        <v>2</v>
      </c>
      <c r="B5379" s="3" t="s">
        <v>5378</v>
      </c>
      <c r="C5379" s="4">
        <v>8.2373570318414497</v>
      </c>
      <c r="K5379" s="8">
        <v>36987</v>
      </c>
      <c r="L5379">
        <v>1128.43</v>
      </c>
      <c r="M5379">
        <v>2951.7386000000001</v>
      </c>
      <c r="N5379" s="9">
        <f t="shared" si="265"/>
        <v>-0.2483847762665351</v>
      </c>
      <c r="O5379" s="9">
        <f t="shared" si="266"/>
        <v>0.12198821450741404</v>
      </c>
    </row>
    <row r="5380" spans="1:15" x14ac:dyDescent="0.15">
      <c r="A5380">
        <f t="shared" ref="A5380:A5443" si="267">WEEKDAY(B5380,2)</f>
        <v>3</v>
      </c>
      <c r="B5380" s="3" t="s">
        <v>5379</v>
      </c>
      <c r="C5380" s="4">
        <v>9.1997973559779407</v>
      </c>
      <c r="K5380" s="8">
        <v>36990</v>
      </c>
      <c r="L5380">
        <v>1137.5899999999999</v>
      </c>
      <c r="M5380">
        <v>2932.2437</v>
      </c>
      <c r="N5380" s="9">
        <f t="shared" si="265"/>
        <v>-0.2497840208395159</v>
      </c>
      <c r="O5380" s="9">
        <f t="shared" si="266"/>
        <v>9.5219353980361854E-2</v>
      </c>
    </row>
    <row r="5381" spans="1:15" x14ac:dyDescent="0.15">
      <c r="A5381">
        <f t="shared" si="267"/>
        <v>4</v>
      </c>
      <c r="B5381" s="3" t="s">
        <v>5380</v>
      </c>
      <c r="C5381" s="4">
        <v>8.9813979733659206</v>
      </c>
      <c r="K5381" s="8">
        <v>36991</v>
      </c>
      <c r="L5381">
        <v>1168.3800000000001</v>
      </c>
      <c r="M5381">
        <v>2907.5023999999999</v>
      </c>
      <c r="N5381" s="9">
        <f t="shared" si="265"/>
        <v>-0.22338912300759073</v>
      </c>
      <c r="O5381" s="9">
        <f t="shared" si="266"/>
        <v>8.3359114712824312E-2</v>
      </c>
    </row>
    <row r="5382" spans="1:15" x14ac:dyDescent="0.15">
      <c r="A5382">
        <f t="shared" si="267"/>
        <v>5</v>
      </c>
      <c r="B5382" s="3" t="s">
        <v>5381</v>
      </c>
      <c r="C5382" s="4">
        <v>9.0408680770835499</v>
      </c>
      <c r="K5382" s="8">
        <v>36992</v>
      </c>
      <c r="L5382">
        <v>1165.8900000000001</v>
      </c>
      <c r="M5382">
        <v>2930.748</v>
      </c>
      <c r="N5382" s="9">
        <f t="shared" si="265"/>
        <v>-0.22304560206318835</v>
      </c>
      <c r="O5382" s="9">
        <f t="shared" si="266"/>
        <v>7.7490587690955293E-2</v>
      </c>
    </row>
    <row r="5383" spans="1:15" x14ac:dyDescent="0.15">
      <c r="A5383">
        <f t="shared" si="267"/>
        <v>6</v>
      </c>
      <c r="B5383" s="3" t="s">
        <v>5382</v>
      </c>
      <c r="C5383" s="4">
        <v>8.4694416466589004</v>
      </c>
      <c r="K5383" s="8">
        <v>36993</v>
      </c>
      <c r="L5383">
        <v>1183.5</v>
      </c>
      <c r="M5383">
        <v>2970.1138000000001</v>
      </c>
      <c r="N5383" s="9">
        <f t="shared" si="265"/>
        <v>-0.1933450111439029</v>
      </c>
      <c r="O5383" s="9">
        <f t="shared" si="266"/>
        <v>0.10780920362461277</v>
      </c>
    </row>
    <row r="5384" spans="1:15" x14ac:dyDescent="0.15">
      <c r="A5384">
        <f t="shared" si="267"/>
        <v>7</v>
      </c>
      <c r="B5384" s="3" t="s">
        <v>5383</v>
      </c>
      <c r="C5384" s="4">
        <v>8.4694416466589004</v>
      </c>
      <c r="K5384" s="8">
        <v>36997</v>
      </c>
      <c r="L5384">
        <v>1179.68</v>
      </c>
      <c r="M5384">
        <v>2955.9218999999998</v>
      </c>
      <c r="N5384" s="9">
        <f t="shared" si="265"/>
        <v>-0.18106781625951918</v>
      </c>
      <c r="O5384" s="9">
        <f t="shared" si="266"/>
        <v>0.11366083135922689</v>
      </c>
    </row>
    <row r="5385" spans="1:15" x14ac:dyDescent="0.15">
      <c r="A5385">
        <f t="shared" si="267"/>
        <v>1</v>
      </c>
      <c r="B5385" s="3" t="s">
        <v>5384</v>
      </c>
      <c r="C5385" s="4">
        <v>8.6098752928338307</v>
      </c>
      <c r="K5385" s="8">
        <v>36998</v>
      </c>
      <c r="L5385">
        <v>1191.81</v>
      </c>
      <c r="M5385">
        <v>2947.1653999999999</v>
      </c>
      <c r="N5385" s="9">
        <f t="shared" si="265"/>
        <v>-0.12144689508757445</v>
      </c>
      <c r="O5385" s="9">
        <f t="shared" si="266"/>
        <v>0.13056424955979717</v>
      </c>
    </row>
    <row r="5386" spans="1:15" x14ac:dyDescent="0.15">
      <c r="A5386">
        <f t="shared" si="267"/>
        <v>2</v>
      </c>
      <c r="B5386" s="3" t="s">
        <v>5385</v>
      </c>
      <c r="C5386" s="4">
        <v>6.8840568722991398</v>
      </c>
      <c r="K5386" s="8">
        <v>36999</v>
      </c>
      <c r="L5386">
        <v>1238.1600000000001</v>
      </c>
      <c r="M5386">
        <v>2979.5048999999999</v>
      </c>
      <c r="N5386" s="9">
        <f t="shared" si="265"/>
        <v>-0.11650873387372984</v>
      </c>
      <c r="O5386" s="9">
        <f t="shared" si="266"/>
        <v>0.14608168989130688</v>
      </c>
    </row>
    <row r="5387" spans="1:15" x14ac:dyDescent="0.15">
      <c r="A5387">
        <f t="shared" si="267"/>
        <v>3</v>
      </c>
      <c r="B5387" s="3" t="s">
        <v>5386</v>
      </c>
      <c r="C5387" s="4">
        <v>6.4967009521040602</v>
      </c>
      <c r="K5387" s="8">
        <v>37000</v>
      </c>
      <c r="L5387">
        <v>1253.69</v>
      </c>
      <c r="M5387">
        <v>2970.9430000000002</v>
      </c>
      <c r="N5387" s="9">
        <f t="shared" si="265"/>
        <v>-0.13035425669910716</v>
      </c>
      <c r="O5387" s="9">
        <f t="shared" si="266"/>
        <v>0.13338318127802773</v>
      </c>
    </row>
    <row r="5388" spans="1:15" x14ac:dyDescent="0.15">
      <c r="A5388">
        <f t="shared" si="267"/>
        <v>4</v>
      </c>
      <c r="B5388" s="3" t="s">
        <v>5387</v>
      </c>
      <c r="C5388" s="4">
        <v>8.0763717606642196</v>
      </c>
      <c r="K5388" s="8">
        <v>37001</v>
      </c>
      <c r="L5388">
        <v>1242.98</v>
      </c>
      <c r="M5388">
        <v>2986.415</v>
      </c>
      <c r="N5388" s="9">
        <f t="shared" si="265"/>
        <v>-0.12924264608012781</v>
      </c>
      <c r="O5388" s="9">
        <f t="shared" si="266"/>
        <v>0.14960074632826537</v>
      </c>
    </row>
    <row r="5389" spans="1:15" x14ac:dyDescent="0.15">
      <c r="A5389">
        <f t="shared" si="267"/>
        <v>5</v>
      </c>
      <c r="B5389" s="3" t="s">
        <v>5388</v>
      </c>
      <c r="C5389" s="4">
        <v>7.33039015464123</v>
      </c>
      <c r="K5389" s="8">
        <v>37004</v>
      </c>
      <c r="L5389">
        <v>1224.3599999999999</v>
      </c>
      <c r="M5389">
        <v>2983.7323000000001</v>
      </c>
      <c r="N5389" s="9">
        <f t="shared" si="265"/>
        <v>-0.14651386507173036</v>
      </c>
      <c r="O5389" s="9">
        <f t="shared" si="266"/>
        <v>0.11626376491860069</v>
      </c>
    </row>
    <row r="5390" spans="1:15" x14ac:dyDescent="0.15">
      <c r="A5390">
        <f t="shared" si="267"/>
        <v>6</v>
      </c>
      <c r="B5390" s="3" t="s">
        <v>5389</v>
      </c>
      <c r="C5390" s="4">
        <v>7.33039015464123</v>
      </c>
      <c r="K5390" s="8">
        <v>37005</v>
      </c>
      <c r="L5390">
        <v>1209.47</v>
      </c>
      <c r="M5390">
        <v>2999.5628000000002</v>
      </c>
      <c r="N5390" s="9">
        <f t="shared" si="265"/>
        <v>-0.15413397115801541</v>
      </c>
      <c r="O5390" s="9">
        <f t="shared" si="266"/>
        <v>0.12218621765691906</v>
      </c>
    </row>
    <row r="5391" spans="1:15" x14ac:dyDescent="0.15">
      <c r="A5391">
        <f t="shared" si="267"/>
        <v>7</v>
      </c>
      <c r="B5391" s="3" t="s">
        <v>5390</v>
      </c>
      <c r="C5391" s="4">
        <v>7.33039015464123</v>
      </c>
      <c r="K5391" s="8">
        <v>37006</v>
      </c>
      <c r="L5391">
        <v>1228.75</v>
      </c>
      <c r="M5391">
        <v>3004.2534999999998</v>
      </c>
      <c r="N5391" s="9">
        <f t="shared" si="265"/>
        <v>-0.16832494043751356</v>
      </c>
      <c r="O5391" s="9">
        <f t="shared" si="266"/>
        <v>0.12949126163716773</v>
      </c>
    </row>
    <row r="5392" spans="1:15" x14ac:dyDescent="0.15">
      <c r="A5392">
        <f t="shared" si="267"/>
        <v>1</v>
      </c>
      <c r="B5392" s="3" t="s">
        <v>5391</v>
      </c>
      <c r="C5392" s="4">
        <v>7.6033191798188504</v>
      </c>
      <c r="K5392" s="8">
        <v>37007</v>
      </c>
      <c r="L5392">
        <v>1234.52</v>
      </c>
      <c r="M5392">
        <v>3000.5776999999998</v>
      </c>
      <c r="N5392" s="9">
        <f t="shared" si="265"/>
        <v>-0.15501132793516725</v>
      </c>
      <c r="O5392" s="9">
        <f t="shared" si="266"/>
        <v>0.13328417589504848</v>
      </c>
    </row>
    <row r="5393" spans="1:15" x14ac:dyDescent="0.15">
      <c r="A5393">
        <f t="shared" si="267"/>
        <v>2</v>
      </c>
      <c r="B5393" s="3" t="s">
        <v>5392</v>
      </c>
      <c r="C5393" s="4">
        <v>8.9264221537236104</v>
      </c>
      <c r="K5393" s="8">
        <v>37008</v>
      </c>
      <c r="L5393">
        <v>1253.05</v>
      </c>
      <c r="M5393">
        <v>3015.8355000000001</v>
      </c>
      <c r="N5393" s="9">
        <f t="shared" si="265"/>
        <v>-0.14462905824208838</v>
      </c>
      <c r="O5393" s="9">
        <f t="shared" si="266"/>
        <v>0.13607881351341522</v>
      </c>
    </row>
    <row r="5394" spans="1:15" x14ac:dyDescent="0.15">
      <c r="A5394">
        <f t="shared" si="267"/>
        <v>3</v>
      </c>
      <c r="B5394" s="3" t="s">
        <v>5393</v>
      </c>
      <c r="C5394" s="4">
        <v>8.5208726069083909</v>
      </c>
      <c r="K5394" s="8">
        <v>37011</v>
      </c>
      <c r="L5394">
        <v>1249.46</v>
      </c>
      <c r="M5394">
        <v>3007.5931999999998</v>
      </c>
      <c r="N5394" s="9">
        <f t="shared" si="265"/>
        <v>-0.13974511680425217</v>
      </c>
      <c r="O5394" s="9">
        <f t="shared" si="266"/>
        <v>0.12962108218139656</v>
      </c>
    </row>
    <row r="5395" spans="1:15" x14ac:dyDescent="0.15">
      <c r="A5395">
        <f t="shared" si="267"/>
        <v>4</v>
      </c>
      <c r="B5395" s="3" t="s">
        <v>5394</v>
      </c>
      <c r="C5395" s="4">
        <v>8.7641597512671403</v>
      </c>
      <c r="K5395" s="8">
        <v>37012</v>
      </c>
      <c r="L5395">
        <v>1266.44</v>
      </c>
      <c r="M5395">
        <v>2993.9369000000002</v>
      </c>
      <c r="N5395" s="9">
        <f t="shared" si="265"/>
        <v>-0.13744934445768764</v>
      </c>
      <c r="O5395" s="9">
        <f t="shared" si="266"/>
        <v>0.13052687400956464</v>
      </c>
    </row>
    <row r="5396" spans="1:15" x14ac:dyDescent="0.15">
      <c r="A5396">
        <f t="shared" si="267"/>
        <v>5</v>
      </c>
      <c r="B5396" s="3" t="s">
        <v>5395</v>
      </c>
      <c r="C5396" s="4">
        <v>9.4491377814787292</v>
      </c>
      <c r="K5396" s="8">
        <v>37013</v>
      </c>
      <c r="L5396">
        <v>1267.43</v>
      </c>
      <c r="M5396">
        <v>3024.0426000000002</v>
      </c>
      <c r="N5396" s="9">
        <f t="shared" si="265"/>
        <v>-0.12366814400984583</v>
      </c>
      <c r="O5396" s="9">
        <f t="shared" si="266"/>
        <v>0.14858613469443949</v>
      </c>
    </row>
    <row r="5397" spans="1:15" x14ac:dyDescent="0.15">
      <c r="A5397">
        <f t="shared" si="267"/>
        <v>6</v>
      </c>
      <c r="B5397" s="3" t="s">
        <v>5396</v>
      </c>
      <c r="C5397" s="4">
        <v>9.1627640171467508</v>
      </c>
      <c r="K5397" s="8">
        <v>37014</v>
      </c>
      <c r="L5397">
        <v>1248.58</v>
      </c>
      <c r="M5397">
        <v>3030.2547</v>
      </c>
      <c r="N5397" s="9">
        <f t="shared" si="265"/>
        <v>-0.11767366263868273</v>
      </c>
      <c r="O5397" s="9">
        <f t="shared" si="266"/>
        <v>0.16690332660411444</v>
      </c>
    </row>
    <row r="5398" spans="1:15" x14ac:dyDescent="0.15">
      <c r="A5398">
        <f t="shared" si="267"/>
        <v>7</v>
      </c>
      <c r="B5398" s="3" t="s">
        <v>5397</v>
      </c>
      <c r="C5398" s="4">
        <v>9.1627640171467508</v>
      </c>
      <c r="K5398" s="8">
        <v>37015</v>
      </c>
      <c r="L5398">
        <v>1266.6099999999999</v>
      </c>
      <c r="M5398">
        <v>3030.2547</v>
      </c>
      <c r="N5398" s="9">
        <f t="shared" si="265"/>
        <v>-0.10142100073071936</v>
      </c>
      <c r="O5398" s="9">
        <f t="shared" si="266"/>
        <v>0.16638419190341813</v>
      </c>
    </row>
    <row r="5399" spans="1:15" x14ac:dyDescent="0.15">
      <c r="A5399">
        <f t="shared" si="267"/>
        <v>1</v>
      </c>
      <c r="B5399" s="3" t="s">
        <v>5398</v>
      </c>
      <c r="C5399" s="4">
        <v>9.0854677476330608</v>
      </c>
      <c r="K5399" s="8">
        <v>37018</v>
      </c>
      <c r="L5399">
        <v>1263.51</v>
      </c>
      <c r="M5399">
        <v>3002.9774000000002</v>
      </c>
      <c r="N5399" s="9">
        <f t="shared" si="265"/>
        <v>-0.1180486238596149</v>
      </c>
      <c r="O5399" s="9">
        <f t="shared" si="266"/>
        <v>0.14120710598492581</v>
      </c>
    </row>
    <row r="5400" spans="1:15" x14ac:dyDescent="0.15">
      <c r="A5400">
        <f t="shared" si="267"/>
        <v>2</v>
      </c>
      <c r="B5400" s="3" t="s">
        <v>5399</v>
      </c>
      <c r="C5400" s="4">
        <v>9.3173674601879597</v>
      </c>
      <c r="K5400" s="8">
        <v>37019</v>
      </c>
      <c r="L5400">
        <v>1261.2</v>
      </c>
      <c r="M5400">
        <v>2973.6997000000001</v>
      </c>
      <c r="N5400" s="9">
        <f t="shared" si="265"/>
        <v>-0.11443156364759821</v>
      </c>
      <c r="O5400" s="9">
        <f t="shared" si="266"/>
        <v>0.12996773376943693</v>
      </c>
    </row>
    <row r="5401" spans="1:15" x14ac:dyDescent="0.15">
      <c r="A5401">
        <f t="shared" si="267"/>
        <v>3</v>
      </c>
      <c r="B5401" s="3" t="s">
        <v>5400</v>
      </c>
      <c r="C5401" s="4">
        <v>8.9450844276478101</v>
      </c>
      <c r="K5401" s="8">
        <v>37020</v>
      </c>
      <c r="L5401">
        <v>1255.54</v>
      </c>
      <c r="M5401">
        <v>2994.2208000000001</v>
      </c>
      <c r="N5401" s="9">
        <f t="shared" si="265"/>
        <v>-0.11089552027419392</v>
      </c>
      <c r="O5401" s="9">
        <f t="shared" si="266"/>
        <v>0.16208302575721945</v>
      </c>
    </row>
    <row r="5402" spans="1:15" x14ac:dyDescent="0.15">
      <c r="A5402">
        <f t="shared" si="267"/>
        <v>4</v>
      </c>
      <c r="B5402" s="3" t="s">
        <v>5401</v>
      </c>
      <c r="C5402" s="4">
        <v>6.8782230298182601</v>
      </c>
      <c r="K5402" s="8">
        <v>37021</v>
      </c>
      <c r="L5402">
        <v>1255.18</v>
      </c>
      <c r="M5402">
        <v>2978.2698999999998</v>
      </c>
      <c r="N5402" s="9">
        <f t="shared" si="265"/>
        <v>-9.2455081161201602E-2</v>
      </c>
      <c r="O5402" s="9">
        <f t="shared" si="266"/>
        <v>0.15328230489339245</v>
      </c>
    </row>
    <row r="5403" spans="1:15" x14ac:dyDescent="0.15">
      <c r="A5403">
        <f t="shared" si="267"/>
        <v>5</v>
      </c>
      <c r="B5403" s="3" t="s">
        <v>5402</v>
      </c>
      <c r="C5403" s="4">
        <v>6.35852812670052</v>
      </c>
      <c r="K5403" s="8">
        <v>37022</v>
      </c>
      <c r="L5403">
        <v>1245.67</v>
      </c>
      <c r="M5403">
        <v>2967.8647999999998</v>
      </c>
      <c r="N5403" s="9">
        <f t="shared" si="265"/>
        <v>-0.1151717916480206</v>
      </c>
      <c r="O5403" s="9">
        <f t="shared" si="266"/>
        <v>0.17626495164074441</v>
      </c>
    </row>
    <row r="5404" spans="1:15" x14ac:dyDescent="0.15">
      <c r="A5404">
        <f t="shared" si="267"/>
        <v>6</v>
      </c>
      <c r="B5404" s="3" t="s">
        <v>5403</v>
      </c>
      <c r="C5404" s="4">
        <v>6.9410278756017103</v>
      </c>
      <c r="K5404" s="8">
        <v>37025</v>
      </c>
      <c r="L5404">
        <v>1248.92</v>
      </c>
      <c r="M5404">
        <v>2953.3842</v>
      </c>
      <c r="N5404" s="9">
        <f t="shared" si="265"/>
        <v>-0.12107307735615358</v>
      </c>
      <c r="O5404" s="9">
        <f t="shared" si="266"/>
        <v>0.17332037776875331</v>
      </c>
    </row>
    <row r="5405" spans="1:15" x14ac:dyDescent="0.15">
      <c r="A5405">
        <f t="shared" si="267"/>
        <v>7</v>
      </c>
      <c r="B5405" s="3" t="s">
        <v>5404</v>
      </c>
      <c r="C5405" s="4">
        <v>6.9410278756017103</v>
      </c>
      <c r="K5405" s="8">
        <v>37026</v>
      </c>
      <c r="L5405">
        <v>1249.44</v>
      </c>
      <c r="M5405">
        <v>2959.8604999999998</v>
      </c>
      <c r="N5405" s="9">
        <f t="shared" si="265"/>
        <v>-0.13971742543171106</v>
      </c>
      <c r="O5405" s="9">
        <f t="shared" si="266"/>
        <v>0.17044128704784378</v>
      </c>
    </row>
    <row r="5406" spans="1:15" x14ac:dyDescent="0.15">
      <c r="A5406">
        <f t="shared" si="267"/>
        <v>1</v>
      </c>
      <c r="B5406" s="3" t="s">
        <v>5405</v>
      </c>
      <c r="C5406" s="4">
        <v>6.86218717452594</v>
      </c>
      <c r="K5406" s="8">
        <v>37027</v>
      </c>
      <c r="L5406">
        <v>1284.99</v>
      </c>
      <c r="M5406">
        <v>2951.8618999999999</v>
      </c>
      <c r="N5406" s="9">
        <f t="shared" si="265"/>
        <v>-0.12349594826880572</v>
      </c>
      <c r="O5406" s="9">
        <f t="shared" si="266"/>
        <v>0.16799941027514831</v>
      </c>
    </row>
    <row r="5407" spans="1:15" x14ac:dyDescent="0.15">
      <c r="A5407">
        <f t="shared" si="267"/>
        <v>2</v>
      </c>
      <c r="B5407" s="3" t="s">
        <v>5406</v>
      </c>
      <c r="C5407" s="4">
        <v>7.9429287738538701</v>
      </c>
      <c r="K5407" s="8">
        <v>37028</v>
      </c>
      <c r="L5407">
        <v>1288.49</v>
      </c>
      <c r="M5407">
        <v>2921.8497000000002</v>
      </c>
      <c r="N5407" s="9">
        <f t="shared" si="265"/>
        <v>-0.11003591656306111</v>
      </c>
      <c r="O5407" s="9">
        <f t="shared" si="266"/>
        <v>0.16865026789745774</v>
      </c>
    </row>
    <row r="5408" spans="1:15" x14ac:dyDescent="0.15">
      <c r="A5408">
        <f t="shared" si="267"/>
        <v>3</v>
      </c>
      <c r="B5408" s="3" t="s">
        <v>5407</v>
      </c>
      <c r="C5408" s="4">
        <v>7.5295551897295097</v>
      </c>
      <c r="K5408" s="8">
        <v>37029</v>
      </c>
      <c r="L5408">
        <v>1291.96</v>
      </c>
      <c r="M5408">
        <v>2879.4450999999999</v>
      </c>
      <c r="N5408" s="9">
        <f t="shared" si="265"/>
        <v>-0.1010638667974757</v>
      </c>
      <c r="O5408" s="9">
        <f t="shared" si="266"/>
        <v>0.13881445948193316</v>
      </c>
    </row>
    <row r="5409" spans="1:15" x14ac:dyDescent="0.15">
      <c r="A5409">
        <f t="shared" si="267"/>
        <v>4</v>
      </c>
      <c r="B5409" s="3" t="s">
        <v>5408</v>
      </c>
      <c r="C5409" s="4">
        <v>6.3235651998682298</v>
      </c>
      <c r="K5409" s="8">
        <v>37032</v>
      </c>
      <c r="L5409">
        <v>1312.83</v>
      </c>
      <c r="M5409">
        <v>2910.1300999999999</v>
      </c>
      <c r="N5409" s="9">
        <f t="shared" si="265"/>
        <v>-6.6896478197519538E-2</v>
      </c>
      <c r="O5409" s="9">
        <f t="shared" si="266"/>
        <v>0.15083547711347611</v>
      </c>
    </row>
    <row r="5410" spans="1:15" x14ac:dyDescent="0.15">
      <c r="A5410">
        <f t="shared" si="267"/>
        <v>5</v>
      </c>
      <c r="B5410" s="3" t="s">
        <v>5409</v>
      </c>
      <c r="C5410" s="4">
        <v>7.7232368861715601</v>
      </c>
      <c r="K5410" s="8">
        <v>37033</v>
      </c>
      <c r="L5410">
        <v>1309.3800000000001</v>
      </c>
      <c r="M5410">
        <v>2893.1365999999998</v>
      </c>
      <c r="N5410" s="9">
        <f t="shared" si="265"/>
        <v>-6.5209320920669334E-2</v>
      </c>
      <c r="O5410" s="9">
        <f t="shared" si="266"/>
        <v>0.12497006896561391</v>
      </c>
    </row>
    <row r="5411" spans="1:15" x14ac:dyDescent="0.15">
      <c r="A5411">
        <f t="shared" si="267"/>
        <v>6</v>
      </c>
      <c r="B5411" s="3" t="s">
        <v>5410</v>
      </c>
      <c r="C5411" s="4">
        <v>8.0610791768470396</v>
      </c>
      <c r="K5411" s="8">
        <v>37034</v>
      </c>
      <c r="L5411">
        <v>1289.05</v>
      </c>
      <c r="M5411">
        <v>2888.6412999999998</v>
      </c>
      <c r="N5411" s="9">
        <f t="shared" si="265"/>
        <v>-6.1731180760776216E-2</v>
      </c>
      <c r="O5411" s="9">
        <f t="shared" si="266"/>
        <v>0.12598354051235616</v>
      </c>
    </row>
    <row r="5412" spans="1:15" x14ac:dyDescent="0.15">
      <c r="A5412">
        <f t="shared" si="267"/>
        <v>7</v>
      </c>
      <c r="B5412" s="3" t="s">
        <v>5411</v>
      </c>
      <c r="C5412" s="4">
        <v>8.0610791768470396</v>
      </c>
      <c r="K5412" s="8">
        <v>37035</v>
      </c>
      <c r="L5412">
        <v>1293.17</v>
      </c>
      <c r="M5412">
        <v>2887.9920000000002</v>
      </c>
      <c r="N5412" s="9">
        <f t="shared" si="265"/>
        <v>-7.5679925663843295E-2</v>
      </c>
      <c r="O5412" s="9">
        <f t="shared" si="266"/>
        <v>0.10512686149147998</v>
      </c>
    </row>
    <row r="5413" spans="1:15" x14ac:dyDescent="0.15">
      <c r="A5413">
        <f t="shared" si="267"/>
        <v>1</v>
      </c>
      <c r="B5413" s="3" t="s">
        <v>5412</v>
      </c>
      <c r="C5413" s="4">
        <v>8.0610791768470396</v>
      </c>
      <c r="K5413" s="8">
        <v>37036</v>
      </c>
      <c r="L5413">
        <v>1277.8900000000001</v>
      </c>
      <c r="M5413">
        <v>2868.6752000000001</v>
      </c>
      <c r="N5413" s="9">
        <f t="shared" si="265"/>
        <v>-7.5011581446522535E-2</v>
      </c>
      <c r="O5413" s="9">
        <f t="shared" si="266"/>
        <v>0.10417825402454839</v>
      </c>
    </row>
    <row r="5414" spans="1:15" x14ac:dyDescent="0.15">
      <c r="A5414">
        <f t="shared" si="267"/>
        <v>2</v>
      </c>
      <c r="B5414" s="3" t="s">
        <v>5413</v>
      </c>
      <c r="C5414" s="4">
        <v>9.0167353252410791</v>
      </c>
      <c r="K5414" s="8">
        <v>37040</v>
      </c>
      <c r="L5414">
        <v>1267.93</v>
      </c>
      <c r="M5414">
        <v>2845.1194</v>
      </c>
      <c r="N5414" s="9">
        <f t="shared" si="265"/>
        <v>-7.9889987082916059E-2</v>
      </c>
      <c r="O5414" s="9">
        <f t="shared" si="266"/>
        <v>8.0045637130904179E-2</v>
      </c>
    </row>
    <row r="5415" spans="1:15" x14ac:dyDescent="0.15">
      <c r="A5415">
        <f t="shared" si="267"/>
        <v>3</v>
      </c>
      <c r="B5415" s="3" t="s">
        <v>5414</v>
      </c>
      <c r="C5415" s="4">
        <v>9.0221202328575103</v>
      </c>
      <c r="K5415" s="8">
        <v>37041</v>
      </c>
      <c r="L5415">
        <v>1248.08</v>
      </c>
      <c r="M5415">
        <v>2844.2345999999998</v>
      </c>
      <c r="N5415" s="9">
        <f t="shared" si="265"/>
        <v>-0.1225842736124293</v>
      </c>
      <c r="O5415" s="9">
        <f t="shared" si="266"/>
        <v>8.0364759402785202E-2</v>
      </c>
    </row>
    <row r="5416" spans="1:15" x14ac:dyDescent="0.15">
      <c r="A5416">
        <f t="shared" si="267"/>
        <v>4</v>
      </c>
      <c r="B5416" s="3" t="s">
        <v>5415</v>
      </c>
      <c r="C5416" s="4">
        <v>9.0614971220419793</v>
      </c>
      <c r="K5416" s="8">
        <v>37042</v>
      </c>
      <c r="L5416">
        <v>1255.82</v>
      </c>
      <c r="M5416">
        <v>2907.4951999999998</v>
      </c>
      <c r="N5416" s="9">
        <f t="shared" si="265"/>
        <v>-0.11599324229198926</v>
      </c>
      <c r="O5416" s="9">
        <f t="shared" si="266"/>
        <v>0.12303987213353973</v>
      </c>
    </row>
    <row r="5417" spans="1:15" x14ac:dyDescent="0.15">
      <c r="A5417">
        <f t="shared" si="267"/>
        <v>5</v>
      </c>
      <c r="B5417" s="3" t="s">
        <v>5416</v>
      </c>
      <c r="C5417" s="4">
        <v>11.2460197730597</v>
      </c>
      <c r="K5417" s="8">
        <v>37043</v>
      </c>
      <c r="L5417">
        <v>1260.67</v>
      </c>
      <c r="M5417">
        <v>2864.386</v>
      </c>
      <c r="N5417" s="9">
        <f t="shared" si="265"/>
        <v>-0.12985829749932698</v>
      </c>
      <c r="O5417" s="9">
        <f t="shared" si="266"/>
        <v>0.12996267444110865</v>
      </c>
    </row>
    <row r="5418" spans="1:15" x14ac:dyDescent="0.15">
      <c r="A5418">
        <f t="shared" si="267"/>
        <v>6</v>
      </c>
      <c r="B5418" s="3" t="s">
        <v>5417</v>
      </c>
      <c r="C5418" s="4">
        <v>10.8703004713879</v>
      </c>
      <c r="K5418" s="8">
        <v>37046</v>
      </c>
      <c r="L5418">
        <v>1267.1099999999999</v>
      </c>
      <c r="M5418">
        <v>2863.8276999999998</v>
      </c>
      <c r="N5418" s="9">
        <f t="shared" si="265"/>
        <v>-0.14225661021079572</v>
      </c>
      <c r="O5418" s="9">
        <f t="shared" si="266"/>
        <v>0.13161421677469254</v>
      </c>
    </row>
    <row r="5419" spans="1:15" x14ac:dyDescent="0.15">
      <c r="A5419">
        <f t="shared" si="267"/>
        <v>7</v>
      </c>
      <c r="B5419" s="3" t="s">
        <v>5418</v>
      </c>
      <c r="C5419" s="4">
        <v>10.8703004713879</v>
      </c>
      <c r="K5419" s="8">
        <v>37047</v>
      </c>
      <c r="L5419">
        <v>1283.57</v>
      </c>
      <c r="M5419">
        <v>2844.4162999999999</v>
      </c>
      <c r="N5419" s="9">
        <f t="shared" si="265"/>
        <v>-0.12541308095364645</v>
      </c>
      <c r="O5419" s="9">
        <f t="shared" si="266"/>
        <v>0.15638980781004208</v>
      </c>
    </row>
    <row r="5420" spans="1:15" x14ac:dyDescent="0.15">
      <c r="A5420">
        <f t="shared" si="267"/>
        <v>1</v>
      </c>
      <c r="B5420" s="3" t="s">
        <v>5419</v>
      </c>
      <c r="C5420" s="4">
        <v>11.565351588956201</v>
      </c>
      <c r="K5420" s="8">
        <v>37048</v>
      </c>
      <c r="L5420">
        <v>1270.03</v>
      </c>
      <c r="M5420">
        <v>2860.4856</v>
      </c>
      <c r="N5420" s="9">
        <f t="shared" si="265"/>
        <v>-0.12882758053009924</v>
      </c>
      <c r="O5420" s="9">
        <f t="shared" si="266"/>
        <v>0.15668247804243296</v>
      </c>
    </row>
    <row r="5421" spans="1:15" x14ac:dyDescent="0.15">
      <c r="A5421">
        <f t="shared" si="267"/>
        <v>2</v>
      </c>
      <c r="B5421" s="3" t="s">
        <v>5420</v>
      </c>
      <c r="C5421" s="4">
        <v>11.6666629108657</v>
      </c>
      <c r="K5421" s="8">
        <v>37049</v>
      </c>
      <c r="L5421">
        <v>1276.96</v>
      </c>
      <c r="M5421">
        <v>2864.9090999999999</v>
      </c>
      <c r="N5421" s="9">
        <f t="shared" si="265"/>
        <v>-0.13212266202696821</v>
      </c>
      <c r="O5421" s="9">
        <f t="shared" si="266"/>
        <v>0.15186746759310021</v>
      </c>
    </row>
    <row r="5422" spans="1:15" x14ac:dyDescent="0.15">
      <c r="A5422">
        <f t="shared" si="267"/>
        <v>3</v>
      </c>
      <c r="B5422" s="3" t="s">
        <v>5421</v>
      </c>
      <c r="C5422" s="4">
        <v>11.6941736436857</v>
      </c>
      <c r="K5422" s="8">
        <v>37050</v>
      </c>
      <c r="L5422">
        <v>1264.96</v>
      </c>
      <c r="M5422">
        <v>2810.4771000000001</v>
      </c>
      <c r="N5422" s="9">
        <f t="shared" si="265"/>
        <v>-0.13457894052693153</v>
      </c>
      <c r="O5422" s="9">
        <f t="shared" si="266"/>
        <v>0.10528089858476486</v>
      </c>
    </row>
    <row r="5423" spans="1:15" x14ac:dyDescent="0.15">
      <c r="A5423">
        <f t="shared" si="267"/>
        <v>4</v>
      </c>
      <c r="B5423" s="3" t="s">
        <v>5422</v>
      </c>
      <c r="C5423" s="4">
        <v>12.353522905436799</v>
      </c>
      <c r="K5423" s="8">
        <v>37053</v>
      </c>
      <c r="L5423">
        <v>1254.3900000000001</v>
      </c>
      <c r="M5423">
        <v>2796.5942</v>
      </c>
      <c r="N5423" s="9">
        <f t="shared" si="265"/>
        <v>-0.13903016575723248</v>
      </c>
      <c r="O5423" s="9">
        <f t="shared" si="266"/>
        <v>0.10479469090651672</v>
      </c>
    </row>
    <row r="5424" spans="1:15" x14ac:dyDescent="0.15">
      <c r="A5424">
        <f t="shared" si="267"/>
        <v>5</v>
      </c>
      <c r="B5424" s="3" t="s">
        <v>5423</v>
      </c>
      <c r="C5424" s="4">
        <v>12.9698794446061</v>
      </c>
      <c r="K5424" s="8">
        <v>37054</v>
      </c>
      <c r="L5424">
        <v>1255.8499999999999</v>
      </c>
      <c r="M5424">
        <v>2766.7777000000001</v>
      </c>
      <c r="N5424" s="9">
        <f t="shared" si="265"/>
        <v>-0.13150069156293231</v>
      </c>
      <c r="O5424" s="9">
        <f t="shared" si="266"/>
        <v>7.7858027796869012E-2</v>
      </c>
    </row>
    <row r="5425" spans="1:15" x14ac:dyDescent="0.15">
      <c r="A5425">
        <f t="shared" si="267"/>
        <v>6</v>
      </c>
      <c r="B5425" s="3" t="s">
        <v>5424</v>
      </c>
      <c r="C5425" s="4">
        <v>13.5111443958282</v>
      </c>
      <c r="K5425" s="8">
        <v>37055</v>
      </c>
      <c r="L5425">
        <v>1241.5999999999999</v>
      </c>
      <c r="M5425">
        <v>2722.1734000000001</v>
      </c>
      <c r="N5425" s="9">
        <f t="shared" si="265"/>
        <v>-0.15505226480836243</v>
      </c>
      <c r="O5425" s="9">
        <f t="shared" si="266"/>
        <v>6.7054037748493167E-2</v>
      </c>
    </row>
    <row r="5426" spans="1:15" x14ac:dyDescent="0.15">
      <c r="A5426">
        <f t="shared" si="267"/>
        <v>7</v>
      </c>
      <c r="B5426" s="3" t="s">
        <v>5425</v>
      </c>
      <c r="C5426" s="4">
        <v>13.5111443958282</v>
      </c>
      <c r="K5426" s="8">
        <v>37056</v>
      </c>
      <c r="L5426">
        <v>1219.8699999999999</v>
      </c>
      <c r="M5426">
        <v>2652.7935000000002</v>
      </c>
      <c r="N5426" s="9">
        <f t="shared" si="265"/>
        <v>-0.17046119112706903</v>
      </c>
      <c r="O5426" s="9">
        <f t="shared" si="266"/>
        <v>4.9365098540798291E-2</v>
      </c>
    </row>
    <row r="5427" spans="1:15" x14ac:dyDescent="0.15">
      <c r="A5427">
        <f t="shared" si="267"/>
        <v>1</v>
      </c>
      <c r="B5427" s="3" t="s">
        <v>5426</v>
      </c>
      <c r="C5427" s="4">
        <v>12.8833798122491</v>
      </c>
      <c r="K5427" s="8">
        <v>37057</v>
      </c>
      <c r="L5427">
        <v>1214.3599999999999</v>
      </c>
      <c r="M5427">
        <v>2741.3543</v>
      </c>
      <c r="N5427" s="9">
        <f t="shared" si="265"/>
        <v>-0.17878179248409121</v>
      </c>
      <c r="O5427" s="9">
        <f t="shared" si="266"/>
        <v>7.1938124513393653E-2</v>
      </c>
    </row>
    <row r="5428" spans="1:15" x14ac:dyDescent="0.15">
      <c r="A5428">
        <f t="shared" si="267"/>
        <v>2</v>
      </c>
      <c r="B5428" s="3" t="s">
        <v>5427</v>
      </c>
      <c r="C5428" s="4">
        <v>13.693861568037301</v>
      </c>
      <c r="K5428" s="8">
        <v>37060</v>
      </c>
      <c r="L5428">
        <v>1208.43</v>
      </c>
      <c r="M5428">
        <v>2742.252</v>
      </c>
      <c r="N5428" s="9">
        <f t="shared" si="265"/>
        <v>-0.17482894718872488</v>
      </c>
      <c r="O5428" s="9">
        <f t="shared" si="266"/>
        <v>3.558915812865604E-2</v>
      </c>
    </row>
    <row r="5429" spans="1:15" x14ac:dyDescent="0.15">
      <c r="A5429">
        <f t="shared" si="267"/>
        <v>3</v>
      </c>
      <c r="B5429" s="3" t="s">
        <v>5428</v>
      </c>
      <c r="C5429" s="4">
        <v>13.4456265193707</v>
      </c>
      <c r="K5429" s="8">
        <v>37061</v>
      </c>
      <c r="L5429">
        <v>1212.58</v>
      </c>
      <c r="M5429">
        <v>2693.0772999999999</v>
      </c>
      <c r="N5429" s="9">
        <f t="shared" si="265"/>
        <v>-0.18399730820995963</v>
      </c>
      <c r="O5429" s="9">
        <f t="shared" si="266"/>
        <v>1.723748588913665E-3</v>
      </c>
    </row>
    <row r="5430" spans="1:15" x14ac:dyDescent="0.15">
      <c r="A5430">
        <f t="shared" si="267"/>
        <v>4</v>
      </c>
      <c r="B5430" s="3" t="s">
        <v>5429</v>
      </c>
      <c r="C5430" s="4">
        <v>14.210295433607801</v>
      </c>
      <c r="K5430" s="8">
        <v>37062</v>
      </c>
      <c r="L5430">
        <v>1223.1400000000001</v>
      </c>
      <c r="M5430">
        <v>2677.5994000000001</v>
      </c>
      <c r="N5430" s="9">
        <f t="shared" si="265"/>
        <v>-0.17128629018598185</v>
      </c>
      <c r="O5430" s="9">
        <f t="shared" si="266"/>
        <v>2.4370577132972748E-3</v>
      </c>
    </row>
    <row r="5431" spans="1:15" x14ac:dyDescent="0.15">
      <c r="A5431">
        <f t="shared" si="267"/>
        <v>5</v>
      </c>
      <c r="B5431" s="3" t="s">
        <v>5430</v>
      </c>
      <c r="C5431" s="4">
        <v>14.5197932123332</v>
      </c>
      <c r="K5431" s="8">
        <v>37063</v>
      </c>
      <c r="L5431">
        <v>1237.04</v>
      </c>
      <c r="M5431">
        <v>2770.6554000000001</v>
      </c>
      <c r="N5431" s="9">
        <f t="shared" si="265"/>
        <v>-0.16367053605835868</v>
      </c>
      <c r="O5431" s="9">
        <f t="shared" si="266"/>
        <v>4.2172499157619781E-2</v>
      </c>
    </row>
    <row r="5432" spans="1:15" x14ac:dyDescent="0.15">
      <c r="A5432">
        <f t="shared" si="267"/>
        <v>6</v>
      </c>
      <c r="B5432" s="3" t="s">
        <v>5431</v>
      </c>
      <c r="C5432" s="4">
        <v>15.6404345764676</v>
      </c>
      <c r="K5432" s="8">
        <v>37064</v>
      </c>
      <c r="L5432">
        <v>1225.3499999999999</v>
      </c>
      <c r="M5432">
        <v>2786.9549999999999</v>
      </c>
      <c r="N5432" s="9">
        <f t="shared" si="265"/>
        <v>-0.1561996446721482</v>
      </c>
      <c r="O5432" s="9">
        <f t="shared" si="266"/>
        <v>4.2584055067283355E-2</v>
      </c>
    </row>
    <row r="5433" spans="1:15" x14ac:dyDescent="0.15">
      <c r="A5433">
        <f t="shared" si="267"/>
        <v>7</v>
      </c>
      <c r="B5433" s="3" t="s">
        <v>5432</v>
      </c>
      <c r="C5433" s="4">
        <v>15.6404345764676</v>
      </c>
      <c r="K5433" s="8">
        <v>37067</v>
      </c>
      <c r="L5433">
        <v>1218.5999999999999</v>
      </c>
      <c r="M5433">
        <v>2784.6723000000002</v>
      </c>
      <c r="N5433" s="9">
        <f t="shared" si="265"/>
        <v>-0.15461886394538948</v>
      </c>
      <c r="O5433" s="9">
        <f t="shared" si="266"/>
        <v>3.5824938599226641E-2</v>
      </c>
    </row>
    <row r="5434" spans="1:15" x14ac:dyDescent="0.15">
      <c r="A5434">
        <f t="shared" si="267"/>
        <v>1</v>
      </c>
      <c r="B5434" s="3" t="s">
        <v>5433</v>
      </c>
      <c r="C5434" s="4">
        <v>15.2050624119323</v>
      </c>
      <c r="K5434" s="8">
        <v>37068</v>
      </c>
      <c r="L5434">
        <v>1216.76</v>
      </c>
      <c r="M5434">
        <v>2789.3811999999998</v>
      </c>
      <c r="N5434" s="9">
        <f t="shared" si="265"/>
        <v>-0.16391696614467022</v>
      </c>
      <c r="O5434" s="9">
        <f t="shared" si="266"/>
        <v>3.1816403061704746E-2</v>
      </c>
    </row>
    <row r="5435" spans="1:15" x14ac:dyDescent="0.15">
      <c r="A5435">
        <f t="shared" si="267"/>
        <v>2</v>
      </c>
      <c r="B5435" s="3" t="s">
        <v>5434</v>
      </c>
      <c r="C5435" s="4">
        <v>15.6313670089423</v>
      </c>
      <c r="K5435" s="8">
        <v>37069</v>
      </c>
      <c r="L5435">
        <v>1211.07</v>
      </c>
      <c r="M5435">
        <v>2723.1354000000001</v>
      </c>
      <c r="N5435" s="9">
        <f t="shared" si="265"/>
        <v>-0.16509599806969777</v>
      </c>
      <c r="O5435" s="9">
        <f t="shared" si="266"/>
        <v>2.2601812407057054E-3</v>
      </c>
    </row>
    <row r="5436" spans="1:15" x14ac:dyDescent="0.15">
      <c r="A5436">
        <f t="shared" si="267"/>
        <v>3</v>
      </c>
      <c r="B5436" s="3" t="s">
        <v>5435</v>
      </c>
      <c r="C5436" s="4">
        <v>15.033387175139699</v>
      </c>
      <c r="K5436" s="8">
        <v>37070</v>
      </c>
      <c r="L5436">
        <v>1226.2</v>
      </c>
      <c r="M5436">
        <v>2722.2303000000002</v>
      </c>
      <c r="N5436" s="9">
        <f t="shared" si="265"/>
        <v>-0.15714658858140518</v>
      </c>
      <c r="O5436" s="9">
        <f t="shared" si="266"/>
        <v>1.0337303489410532E-2</v>
      </c>
    </row>
    <row r="5437" spans="1:15" x14ac:dyDescent="0.15">
      <c r="A5437">
        <f t="shared" si="267"/>
        <v>4</v>
      </c>
      <c r="B5437" s="3" t="s">
        <v>5436</v>
      </c>
      <c r="C5437" s="4">
        <v>15.626731165067101</v>
      </c>
      <c r="K5437" s="8">
        <v>37071</v>
      </c>
      <c r="L5437">
        <v>1224.3800000000001</v>
      </c>
      <c r="M5437">
        <v>2752.5994999999998</v>
      </c>
      <c r="N5437" s="9">
        <f t="shared" si="265"/>
        <v>-0.15114497466011267</v>
      </c>
      <c r="O5437" s="9">
        <f t="shared" si="266"/>
        <v>1.5414111484639559E-2</v>
      </c>
    </row>
    <row r="5438" spans="1:15" x14ac:dyDescent="0.15">
      <c r="A5438">
        <f t="shared" si="267"/>
        <v>5</v>
      </c>
      <c r="B5438" s="3" t="s">
        <v>5437</v>
      </c>
      <c r="C5438" s="4">
        <v>14.1869395871531</v>
      </c>
      <c r="K5438" s="8">
        <v>37074</v>
      </c>
      <c r="L5438">
        <v>1236.72</v>
      </c>
      <c r="M5438">
        <v>2790.8993999999998</v>
      </c>
      <c r="N5438" s="9">
        <f t="shared" si="265"/>
        <v>-0.14978688299188769</v>
      </c>
      <c r="O5438" s="9">
        <f t="shared" si="266"/>
        <v>2.3580611840866794E-2</v>
      </c>
    </row>
    <row r="5439" spans="1:15" x14ac:dyDescent="0.15">
      <c r="A5439">
        <f t="shared" si="267"/>
        <v>6</v>
      </c>
      <c r="B5439" s="3" t="s">
        <v>5438</v>
      </c>
      <c r="C5439" s="4">
        <v>14.052312052408199</v>
      </c>
      <c r="K5439" s="8">
        <v>37075</v>
      </c>
      <c r="L5439">
        <v>1234.45</v>
      </c>
      <c r="M5439">
        <v>2852.261</v>
      </c>
      <c r="N5439" s="9">
        <f t="shared" si="265"/>
        <v>-0.15997523034418926</v>
      </c>
      <c r="O5439" s="9">
        <f t="shared" si="266"/>
        <v>3.5052105314535176E-2</v>
      </c>
    </row>
    <row r="5440" spans="1:15" x14ac:dyDescent="0.15">
      <c r="A5440">
        <f t="shared" si="267"/>
        <v>7</v>
      </c>
      <c r="B5440" s="3" t="s">
        <v>5439</v>
      </c>
      <c r="C5440" s="4">
        <v>14.052312052408199</v>
      </c>
      <c r="K5440" s="8">
        <v>37077</v>
      </c>
      <c r="L5440">
        <v>1219.24</v>
      </c>
      <c r="M5440">
        <v>2836.1840000000002</v>
      </c>
      <c r="N5440" s="9">
        <f t="shared" si="265"/>
        <v>-0.15695290513956983</v>
      </c>
      <c r="O5440" s="9">
        <f t="shared" si="266"/>
        <v>3.0428250678500079E-2</v>
      </c>
    </row>
    <row r="5441" spans="1:15" x14ac:dyDescent="0.15">
      <c r="A5441">
        <f t="shared" si="267"/>
        <v>1</v>
      </c>
      <c r="B5441" s="3" t="s">
        <v>5440</v>
      </c>
      <c r="C5441" s="4">
        <v>14.160703522423701</v>
      </c>
      <c r="K5441" s="8">
        <v>37078</v>
      </c>
      <c r="L5441">
        <v>1190.5899999999999</v>
      </c>
      <c r="M5441">
        <v>2850.5735</v>
      </c>
      <c r="N5441" s="9">
        <f t="shared" si="265"/>
        <v>-0.18266319756705374</v>
      </c>
      <c r="O5441" s="9">
        <f t="shared" si="266"/>
        <v>1.6883976833123038E-2</v>
      </c>
    </row>
    <row r="5442" spans="1:15" x14ac:dyDescent="0.15">
      <c r="A5442">
        <f t="shared" si="267"/>
        <v>2</v>
      </c>
      <c r="B5442" s="3" t="s">
        <v>5441</v>
      </c>
      <c r="C5442" s="4">
        <v>14.4621654655702</v>
      </c>
      <c r="K5442" s="8">
        <v>37081</v>
      </c>
      <c r="L5442">
        <v>1198.78</v>
      </c>
      <c r="M5442">
        <v>2847.3703</v>
      </c>
      <c r="N5442" s="9">
        <f t="shared" ref="N5442:N5505" si="268">L5442/L5190-1</f>
        <v>-0.18941104875245118</v>
      </c>
      <c r="O5442" s="9">
        <f t="shared" ref="O5442:O5505" si="269">M5442/M5190-1</f>
        <v>2.2349194380862691E-2</v>
      </c>
    </row>
    <row r="5443" spans="1:15" x14ac:dyDescent="0.15">
      <c r="A5443">
        <f t="shared" si="267"/>
        <v>3</v>
      </c>
      <c r="B5443" s="3" t="s">
        <v>5442</v>
      </c>
      <c r="C5443" s="4">
        <v>15.2921186176467</v>
      </c>
      <c r="K5443" s="8">
        <v>37082</v>
      </c>
      <c r="L5443">
        <v>1181.52</v>
      </c>
      <c r="M5443">
        <v>2858.4216999999999</v>
      </c>
      <c r="N5443" s="9">
        <f t="shared" si="268"/>
        <v>-0.19930605440425042</v>
      </c>
      <c r="O5443" s="9">
        <f t="shared" si="269"/>
        <v>1.6015162197925648E-2</v>
      </c>
    </row>
    <row r="5444" spans="1:15" x14ac:dyDescent="0.15">
      <c r="A5444">
        <f t="shared" ref="A5444:A5507" si="270">WEEKDAY(B5444,2)</f>
        <v>4</v>
      </c>
      <c r="B5444" s="3" t="s">
        <v>5443</v>
      </c>
      <c r="C5444" s="4">
        <v>14.5337556325996</v>
      </c>
      <c r="K5444" s="8">
        <v>37083</v>
      </c>
      <c r="L5444">
        <v>1180.18</v>
      </c>
      <c r="M5444">
        <v>2857.85</v>
      </c>
      <c r="N5444" s="9">
        <f t="shared" si="268"/>
        <v>-0.20305494030576421</v>
      </c>
      <c r="O5444" s="9">
        <f t="shared" si="269"/>
        <v>1.7910175575569731E-2</v>
      </c>
    </row>
    <row r="5445" spans="1:15" x14ac:dyDescent="0.15">
      <c r="A5445">
        <f t="shared" si="270"/>
        <v>5</v>
      </c>
      <c r="B5445" s="3" t="s">
        <v>5444</v>
      </c>
      <c r="C5445" s="4">
        <v>15.543401076433399</v>
      </c>
      <c r="K5445" s="8">
        <v>37084</v>
      </c>
      <c r="L5445">
        <v>1208.1400000000001</v>
      </c>
      <c r="M5445">
        <v>2813.0513000000001</v>
      </c>
      <c r="N5445" s="9">
        <f t="shared" si="268"/>
        <v>-0.19075369075369075</v>
      </c>
      <c r="O5445" s="9">
        <f t="shared" si="269"/>
        <v>2.6885678656829448E-3</v>
      </c>
    </row>
    <row r="5446" spans="1:15" x14ac:dyDescent="0.15">
      <c r="A5446">
        <f t="shared" si="270"/>
        <v>6</v>
      </c>
      <c r="B5446" s="3" t="s">
        <v>5445</v>
      </c>
      <c r="C5446" s="4">
        <v>17.353625400216099</v>
      </c>
      <c r="K5446" s="8">
        <v>37085</v>
      </c>
      <c r="L5446">
        <v>1215.68</v>
      </c>
      <c r="M5446">
        <v>2795.2588999999998</v>
      </c>
      <c r="N5446" s="9">
        <f t="shared" si="268"/>
        <v>-0.18729275858380567</v>
      </c>
      <c r="O5446" s="9">
        <f t="shared" si="269"/>
        <v>7.8612385463754375E-3</v>
      </c>
    </row>
    <row r="5447" spans="1:15" x14ac:dyDescent="0.15">
      <c r="A5447">
        <f t="shared" si="270"/>
        <v>7</v>
      </c>
      <c r="B5447" s="3" t="s">
        <v>5446</v>
      </c>
      <c r="C5447" s="4">
        <v>17.353625400216099</v>
      </c>
      <c r="K5447" s="8">
        <v>37088</v>
      </c>
      <c r="L5447">
        <v>1202.45</v>
      </c>
      <c r="M5447">
        <v>2727.0621999999998</v>
      </c>
      <c r="N5447" s="9">
        <f t="shared" si="268"/>
        <v>-0.20366494920462519</v>
      </c>
      <c r="O5447" s="9">
        <f t="shared" si="269"/>
        <v>-2.5367667819139239E-2</v>
      </c>
    </row>
    <row r="5448" spans="1:15" x14ac:dyDescent="0.15">
      <c r="A5448">
        <f t="shared" si="270"/>
        <v>1</v>
      </c>
      <c r="B5448" s="3" t="s">
        <v>5447</v>
      </c>
      <c r="C5448" s="4">
        <v>17.046479762017199</v>
      </c>
      <c r="K5448" s="8">
        <v>37089</v>
      </c>
      <c r="L5448">
        <v>1214.44</v>
      </c>
      <c r="M5448">
        <v>2697.9448000000002</v>
      </c>
      <c r="N5448" s="9">
        <f t="shared" si="268"/>
        <v>-0.19599600129759209</v>
      </c>
      <c r="O5448" s="9">
        <f t="shared" si="269"/>
        <v>-3.5774016258512065E-2</v>
      </c>
    </row>
    <row r="5449" spans="1:15" x14ac:dyDescent="0.15">
      <c r="A5449">
        <f t="shared" si="270"/>
        <v>2</v>
      </c>
      <c r="B5449" s="3" t="s">
        <v>5448</v>
      </c>
      <c r="C5449" s="4">
        <v>17.694719365075699</v>
      </c>
      <c r="K5449" s="8">
        <v>37090</v>
      </c>
      <c r="L5449">
        <v>1207.71</v>
      </c>
      <c r="M5449">
        <v>2761.3888999999999</v>
      </c>
      <c r="N5449" s="9">
        <f t="shared" si="268"/>
        <v>-0.19148580074176225</v>
      </c>
      <c r="O5449" s="9">
        <f t="shared" si="269"/>
        <v>-1.2851005643759517E-2</v>
      </c>
    </row>
    <row r="5450" spans="1:15" x14ac:dyDescent="0.15">
      <c r="A5450">
        <f t="shared" si="270"/>
        <v>3</v>
      </c>
      <c r="B5450" s="3" t="s">
        <v>5449</v>
      </c>
      <c r="C5450" s="4">
        <v>16.022552379269602</v>
      </c>
      <c r="K5450" s="8">
        <v>37091</v>
      </c>
      <c r="L5450">
        <v>1215.02</v>
      </c>
      <c r="M5450">
        <v>2775.4391000000001</v>
      </c>
      <c r="N5450" s="9">
        <f t="shared" si="268"/>
        <v>-0.18012631919889877</v>
      </c>
      <c r="O5450" s="9">
        <f t="shared" si="269"/>
        <v>-1.7866091959355401E-3</v>
      </c>
    </row>
    <row r="5451" spans="1:15" x14ac:dyDescent="0.15">
      <c r="A5451">
        <f t="shared" si="270"/>
        <v>4</v>
      </c>
      <c r="B5451" s="3" t="s">
        <v>5450</v>
      </c>
      <c r="C5451" s="4">
        <v>17.145132982817401</v>
      </c>
      <c r="K5451" s="8">
        <v>37092</v>
      </c>
      <c r="L5451">
        <v>1210.8499999999999</v>
      </c>
      <c r="M5451">
        <v>2740.5963000000002</v>
      </c>
      <c r="N5451" s="9">
        <f t="shared" si="268"/>
        <v>-0.19037557586739506</v>
      </c>
      <c r="O5451" s="9">
        <f t="shared" si="269"/>
        <v>-9.0646188295884222E-4</v>
      </c>
    </row>
    <row r="5452" spans="1:15" x14ac:dyDescent="0.15">
      <c r="A5452">
        <f t="shared" si="270"/>
        <v>5</v>
      </c>
      <c r="B5452" s="3" t="s">
        <v>5451</v>
      </c>
      <c r="C5452" s="4">
        <v>17.817191207996999</v>
      </c>
      <c r="K5452" s="8">
        <v>37095</v>
      </c>
      <c r="L5452">
        <v>1191.03</v>
      </c>
      <c r="M5452">
        <v>2731.5234999999998</v>
      </c>
      <c r="N5452" s="9">
        <f t="shared" si="268"/>
        <v>-0.19535329923861133</v>
      </c>
      <c r="O5452" s="9">
        <f t="shared" si="269"/>
        <v>-1.0703183157811269E-2</v>
      </c>
    </row>
    <row r="5453" spans="1:15" x14ac:dyDescent="0.15">
      <c r="A5453">
        <f t="shared" si="270"/>
        <v>6</v>
      </c>
      <c r="B5453" s="3" t="s">
        <v>5452</v>
      </c>
      <c r="C5453" s="4">
        <v>17.629820243573501</v>
      </c>
      <c r="K5453" s="8">
        <v>37096</v>
      </c>
      <c r="L5453">
        <v>1171.6500000000001</v>
      </c>
      <c r="M5453">
        <v>2681.4173999999998</v>
      </c>
      <c r="N5453" s="9">
        <f t="shared" si="268"/>
        <v>-0.19985112238695879</v>
      </c>
      <c r="O5453" s="9">
        <f t="shared" si="269"/>
        <v>-3.6660032116153651E-2</v>
      </c>
    </row>
    <row r="5454" spans="1:15" x14ac:dyDescent="0.15">
      <c r="A5454">
        <f t="shared" si="270"/>
        <v>7</v>
      </c>
      <c r="B5454" s="3" t="s">
        <v>5453</v>
      </c>
      <c r="C5454" s="4">
        <v>17.629820243573501</v>
      </c>
      <c r="K5454" s="8">
        <v>37097</v>
      </c>
      <c r="L5454">
        <v>1190.49</v>
      </c>
      <c r="M5454">
        <v>2691.0547000000001</v>
      </c>
      <c r="N5454" s="9">
        <f t="shared" si="268"/>
        <v>-0.192598018270972</v>
      </c>
      <c r="O5454" s="9">
        <f t="shared" si="269"/>
        <v>-4.9563563939161281E-2</v>
      </c>
    </row>
    <row r="5455" spans="1:15" x14ac:dyDescent="0.15">
      <c r="A5455">
        <f t="shared" si="270"/>
        <v>1</v>
      </c>
      <c r="B5455" s="3" t="s">
        <v>5454</v>
      </c>
      <c r="C5455" s="4">
        <v>17.978114689667599</v>
      </c>
      <c r="K5455" s="8">
        <v>37098</v>
      </c>
      <c r="L5455">
        <v>1202.93</v>
      </c>
      <c r="M5455">
        <v>2641.1577000000002</v>
      </c>
      <c r="N5455" s="9">
        <f t="shared" si="268"/>
        <v>-0.17177538177662111</v>
      </c>
      <c r="O5455" s="9">
        <f t="shared" si="269"/>
        <v>-6.0673423866062892E-2</v>
      </c>
    </row>
    <row r="5456" spans="1:15" x14ac:dyDescent="0.15">
      <c r="A5456">
        <f t="shared" si="270"/>
        <v>2</v>
      </c>
      <c r="B5456" s="3" t="s">
        <v>5455</v>
      </c>
      <c r="C5456" s="4">
        <v>15.0161228465976</v>
      </c>
      <c r="K5456" s="8">
        <v>37099</v>
      </c>
      <c r="L5456">
        <v>1205.82</v>
      </c>
      <c r="M5456">
        <v>2641.1577000000002</v>
      </c>
      <c r="N5456" s="9">
        <f t="shared" si="268"/>
        <v>-0.16818200631889735</v>
      </c>
      <c r="O5456" s="9">
        <f t="shared" si="269"/>
        <v>-5.125598699497258E-2</v>
      </c>
    </row>
    <row r="5457" spans="1:15" x14ac:dyDescent="0.15">
      <c r="A5457">
        <f t="shared" si="270"/>
        <v>3</v>
      </c>
      <c r="B5457" s="3" t="s">
        <v>5456</v>
      </c>
      <c r="C5457" s="4">
        <v>14.8688149555664</v>
      </c>
      <c r="K5457" s="8">
        <v>37102</v>
      </c>
      <c r="L5457">
        <v>1204.52</v>
      </c>
      <c r="M5457">
        <v>2679.9643999999998</v>
      </c>
      <c r="N5457" s="9">
        <f t="shared" si="268"/>
        <v>-0.15168076400284536</v>
      </c>
      <c r="O5457" s="9">
        <f t="shared" si="269"/>
        <v>-3.3775545529281303E-2</v>
      </c>
    </row>
    <row r="5458" spans="1:15" x14ac:dyDescent="0.15">
      <c r="A5458">
        <f t="shared" si="270"/>
        <v>4</v>
      </c>
      <c r="B5458" s="3" t="s">
        <v>5457</v>
      </c>
      <c r="C5458" s="4">
        <v>13.329387817681599</v>
      </c>
      <c r="K5458" s="8">
        <v>37103</v>
      </c>
      <c r="L5458">
        <v>1211.23</v>
      </c>
      <c r="M5458">
        <v>2694.3517999999999</v>
      </c>
      <c r="N5458" s="9">
        <f t="shared" si="268"/>
        <v>-0.15347735230600412</v>
      </c>
      <c r="O5458" s="9">
        <f t="shared" si="269"/>
        <v>-3.1522974261105174E-2</v>
      </c>
    </row>
    <row r="5459" spans="1:15" x14ac:dyDescent="0.15">
      <c r="A5459">
        <f t="shared" si="270"/>
        <v>5</v>
      </c>
      <c r="B5459" s="3" t="s">
        <v>5458</v>
      </c>
      <c r="C5459" s="4">
        <v>13.8091336716515</v>
      </c>
      <c r="K5459" s="8">
        <v>37104</v>
      </c>
      <c r="L5459">
        <v>1215.93</v>
      </c>
      <c r="M5459">
        <v>2668.8941</v>
      </c>
      <c r="N5459" s="9">
        <f t="shared" si="268"/>
        <v>-0.15448856129615451</v>
      </c>
      <c r="O5459" s="9">
        <f t="shared" si="269"/>
        <v>-4.6721092277380749E-2</v>
      </c>
    </row>
    <row r="5460" spans="1:15" x14ac:dyDescent="0.15">
      <c r="A5460">
        <f t="shared" si="270"/>
        <v>6</v>
      </c>
      <c r="B5460" s="3" t="s">
        <v>5459</v>
      </c>
      <c r="C5460" s="4">
        <v>13.0714359256785</v>
      </c>
      <c r="K5460" s="8">
        <v>37105</v>
      </c>
      <c r="L5460">
        <v>1220.75</v>
      </c>
      <c r="M5460">
        <v>2681.2523000000001</v>
      </c>
      <c r="N5460" s="9">
        <f t="shared" si="268"/>
        <v>-0.15149092931118369</v>
      </c>
      <c r="O5460" s="9">
        <f t="shared" si="269"/>
        <v>-4.1251690658447138E-2</v>
      </c>
    </row>
    <row r="5461" spans="1:15" x14ac:dyDescent="0.15">
      <c r="A5461">
        <f t="shared" si="270"/>
        <v>7</v>
      </c>
      <c r="B5461" s="3" t="s">
        <v>5460</v>
      </c>
      <c r="C5461" s="4">
        <v>13.0714359256785</v>
      </c>
      <c r="K5461" s="8">
        <v>37106</v>
      </c>
      <c r="L5461">
        <v>1214.3499999999999</v>
      </c>
      <c r="M5461">
        <v>2627.4029</v>
      </c>
      <c r="N5461" s="9">
        <f t="shared" si="268"/>
        <v>-0.16399322575315312</v>
      </c>
      <c r="O5461" s="9">
        <f t="shared" si="269"/>
        <v>-5.2451241450152564E-2</v>
      </c>
    </row>
    <row r="5462" spans="1:15" x14ac:dyDescent="0.15">
      <c r="A5462">
        <f t="shared" si="270"/>
        <v>1</v>
      </c>
      <c r="B5462" s="3" t="s">
        <v>5461</v>
      </c>
      <c r="C5462" s="4">
        <v>13.258132018037401</v>
      </c>
      <c r="K5462" s="8">
        <v>37109</v>
      </c>
      <c r="L5462">
        <v>1200.48</v>
      </c>
      <c r="M5462">
        <v>2627.9623999999999</v>
      </c>
      <c r="N5462" s="9">
        <f t="shared" si="268"/>
        <v>-0.17940024471437455</v>
      </c>
      <c r="O5462" s="9">
        <f t="shared" si="269"/>
        <v>-5.9087804081805695E-2</v>
      </c>
    </row>
    <row r="5463" spans="1:15" x14ac:dyDescent="0.15">
      <c r="A5463">
        <f t="shared" si="270"/>
        <v>2</v>
      </c>
      <c r="B5463" s="3" t="s">
        <v>5462</v>
      </c>
      <c r="C5463" s="4">
        <v>13.139774753089601</v>
      </c>
      <c r="K5463" s="8">
        <v>37110</v>
      </c>
      <c r="L5463">
        <v>1204.4000000000001</v>
      </c>
      <c r="M5463">
        <v>2647.4373000000001</v>
      </c>
      <c r="N5463" s="9">
        <f t="shared" si="268"/>
        <v>-0.18584214368764018</v>
      </c>
      <c r="O5463" s="9">
        <f t="shared" si="269"/>
        <v>-5.5808580280158449E-2</v>
      </c>
    </row>
    <row r="5464" spans="1:15" x14ac:dyDescent="0.15">
      <c r="A5464">
        <f t="shared" si="270"/>
        <v>3</v>
      </c>
      <c r="B5464" s="3" t="s">
        <v>5463</v>
      </c>
      <c r="C5464" s="4">
        <v>12.3502804518087</v>
      </c>
      <c r="K5464" s="8">
        <v>37111</v>
      </c>
      <c r="L5464">
        <v>1183.53</v>
      </c>
      <c r="M5464">
        <v>2750.5131000000001</v>
      </c>
      <c r="N5464" s="9">
        <f t="shared" si="268"/>
        <v>-0.20182762341516047</v>
      </c>
      <c r="O5464" s="9">
        <f t="shared" si="269"/>
        <v>-2.0608185711031624E-2</v>
      </c>
    </row>
    <row r="5465" spans="1:15" x14ac:dyDescent="0.15">
      <c r="A5465">
        <f t="shared" si="270"/>
        <v>4</v>
      </c>
      <c r="B5465" s="3" t="s">
        <v>5464</v>
      </c>
      <c r="C5465" s="4">
        <v>11.712476785029899</v>
      </c>
      <c r="K5465" s="8">
        <v>37112</v>
      </c>
      <c r="L5465">
        <v>1183.43</v>
      </c>
      <c r="M5465">
        <v>2700.9290000000001</v>
      </c>
      <c r="N5465" s="9">
        <f t="shared" si="268"/>
        <v>-0.19651428843007179</v>
      </c>
      <c r="O5465" s="9">
        <f t="shared" si="269"/>
        <v>-3.6292687138878899E-2</v>
      </c>
    </row>
    <row r="5466" spans="1:15" x14ac:dyDescent="0.15">
      <c r="A5466">
        <f t="shared" si="270"/>
        <v>5</v>
      </c>
      <c r="B5466" s="3" t="s">
        <v>5465</v>
      </c>
      <c r="C5466" s="4">
        <v>11.0282326519715</v>
      </c>
      <c r="K5466" s="8">
        <v>37113</v>
      </c>
      <c r="L5466">
        <v>1190.1600000000001</v>
      </c>
      <c r="M5466">
        <v>2685.1959999999999</v>
      </c>
      <c r="N5466" s="9">
        <f t="shared" si="268"/>
        <v>-0.18496147919876726</v>
      </c>
      <c r="O5466" s="9">
        <f t="shared" si="269"/>
        <v>-5.2166634803905709E-2</v>
      </c>
    </row>
    <row r="5467" spans="1:15" x14ac:dyDescent="0.15">
      <c r="A5467">
        <f t="shared" si="270"/>
        <v>6</v>
      </c>
      <c r="B5467" s="3" t="s">
        <v>5466</v>
      </c>
      <c r="C5467" s="4">
        <v>10.7464954928925</v>
      </c>
      <c r="K5467" s="8">
        <v>37116</v>
      </c>
      <c r="L5467">
        <v>1191.29</v>
      </c>
      <c r="M5467">
        <v>2737.8618999999999</v>
      </c>
      <c r="N5467" s="9">
        <f t="shared" si="268"/>
        <v>-0.19061175127731278</v>
      </c>
      <c r="O5467" s="9">
        <f t="shared" si="269"/>
        <v>-3.5506019038408776E-2</v>
      </c>
    </row>
    <row r="5468" spans="1:15" x14ac:dyDescent="0.15">
      <c r="A5468">
        <f t="shared" si="270"/>
        <v>7</v>
      </c>
      <c r="B5468" s="3" t="s">
        <v>5467</v>
      </c>
      <c r="C5468" s="4">
        <v>10.7464954928925</v>
      </c>
      <c r="K5468" s="8">
        <v>37117</v>
      </c>
      <c r="L5468">
        <v>1186.73</v>
      </c>
      <c r="M5468">
        <v>2758.4992999999999</v>
      </c>
      <c r="N5468" s="9">
        <f t="shared" si="268"/>
        <v>-0.20436992142454879</v>
      </c>
      <c r="O5468" s="9">
        <f t="shared" si="269"/>
        <v>-4.3045015229412509E-2</v>
      </c>
    </row>
    <row r="5469" spans="1:15" x14ac:dyDescent="0.15">
      <c r="A5469">
        <f t="shared" si="270"/>
        <v>1</v>
      </c>
      <c r="B5469" s="3" t="s">
        <v>5468</v>
      </c>
      <c r="C5469" s="4">
        <v>11.421755903227799</v>
      </c>
      <c r="K5469" s="8">
        <v>37118</v>
      </c>
      <c r="L5469">
        <v>1178.02</v>
      </c>
      <c r="M5469">
        <v>2740.4717000000001</v>
      </c>
      <c r="N5469" s="9">
        <f t="shared" si="268"/>
        <v>-0.20641593069393649</v>
      </c>
      <c r="O5469" s="9">
        <f t="shared" si="269"/>
        <v>-4.9298996038271259E-2</v>
      </c>
    </row>
    <row r="5470" spans="1:15" x14ac:dyDescent="0.15">
      <c r="A5470">
        <f t="shared" si="270"/>
        <v>2</v>
      </c>
      <c r="B5470" s="3" t="s">
        <v>5469</v>
      </c>
      <c r="C5470" s="4">
        <v>11.939378571626399</v>
      </c>
      <c r="K5470" s="8">
        <v>37119</v>
      </c>
      <c r="L5470">
        <v>1181.6600000000001</v>
      </c>
      <c r="M5470">
        <v>2718.6747999999998</v>
      </c>
      <c r="N5470" s="9">
        <f t="shared" si="268"/>
        <v>-0.20150015204243665</v>
      </c>
      <c r="O5470" s="9">
        <f t="shared" si="269"/>
        <v>-5.6057975180972885E-2</v>
      </c>
    </row>
    <row r="5471" spans="1:15" x14ac:dyDescent="0.15">
      <c r="A5471">
        <f t="shared" si="270"/>
        <v>3</v>
      </c>
      <c r="B5471" s="3" t="s">
        <v>5470</v>
      </c>
      <c r="C5471" s="4">
        <v>12.556416093573199</v>
      </c>
      <c r="K5471" s="8">
        <v>37120</v>
      </c>
      <c r="L5471">
        <v>1161.97</v>
      </c>
      <c r="M5471">
        <v>2680.6232</v>
      </c>
      <c r="N5471" s="9">
        <f t="shared" si="268"/>
        <v>-0.22331842761368115</v>
      </c>
      <c r="O5471" s="9">
        <f t="shared" si="269"/>
        <v>-6.962869669804006E-2</v>
      </c>
    </row>
    <row r="5472" spans="1:15" x14ac:dyDescent="0.15">
      <c r="A5472">
        <f t="shared" si="270"/>
        <v>4</v>
      </c>
      <c r="B5472" s="3" t="s">
        <v>5471</v>
      </c>
      <c r="C5472" s="4">
        <v>12.4662533760775</v>
      </c>
      <c r="K5472" s="8">
        <v>37123</v>
      </c>
      <c r="L5472">
        <v>1171.4100000000001</v>
      </c>
      <c r="M5472">
        <v>2623.1005</v>
      </c>
      <c r="N5472" s="9">
        <f t="shared" si="268"/>
        <v>-0.21472528356528031</v>
      </c>
      <c r="O5472" s="9">
        <f t="shared" si="269"/>
        <v>-9.3320342813401069E-2</v>
      </c>
    </row>
    <row r="5473" spans="1:15" x14ac:dyDescent="0.15">
      <c r="A5473">
        <f t="shared" si="270"/>
        <v>5</v>
      </c>
      <c r="B5473" s="3" t="s">
        <v>5472</v>
      </c>
      <c r="C5473" s="4">
        <v>10.896545585441199</v>
      </c>
      <c r="K5473" s="8">
        <v>37124</v>
      </c>
      <c r="L5473">
        <v>1157.26</v>
      </c>
      <c r="M5473">
        <v>2644.3123000000001</v>
      </c>
      <c r="N5473" s="9">
        <f t="shared" si="268"/>
        <v>-0.22822578493877876</v>
      </c>
      <c r="O5473" s="9">
        <f t="shared" si="269"/>
        <v>-8.6634253380772464E-2</v>
      </c>
    </row>
    <row r="5474" spans="1:15" x14ac:dyDescent="0.15">
      <c r="A5474">
        <f t="shared" si="270"/>
        <v>6</v>
      </c>
      <c r="B5474" s="3" t="s">
        <v>5473</v>
      </c>
      <c r="C5474" s="4">
        <v>11.361055472574201</v>
      </c>
      <c r="K5474" s="8">
        <v>37125</v>
      </c>
      <c r="L5474">
        <v>1165.31</v>
      </c>
      <c r="M5474">
        <v>2610.0661</v>
      </c>
      <c r="N5474" s="9">
        <f t="shared" si="268"/>
        <v>-0.22215695567140381</v>
      </c>
      <c r="O5474" s="9">
        <f t="shared" si="269"/>
        <v>-0.10140327989136411</v>
      </c>
    </row>
    <row r="5475" spans="1:15" x14ac:dyDescent="0.15">
      <c r="A5475">
        <f t="shared" si="270"/>
        <v>7</v>
      </c>
      <c r="B5475" s="3" t="s">
        <v>5474</v>
      </c>
      <c r="C5475" s="4">
        <v>11.361055472574201</v>
      </c>
      <c r="K5475" s="8">
        <v>37126</v>
      </c>
      <c r="L5475">
        <v>1162.0899999999999</v>
      </c>
      <c r="M5475">
        <v>2528.5223000000001</v>
      </c>
      <c r="N5475" s="9">
        <f t="shared" si="268"/>
        <v>-0.22834452213523515</v>
      </c>
      <c r="O5475" s="9">
        <f t="shared" si="269"/>
        <v>-0.12109118877442615</v>
      </c>
    </row>
    <row r="5476" spans="1:15" x14ac:dyDescent="0.15">
      <c r="A5476">
        <f t="shared" si="270"/>
        <v>1</v>
      </c>
      <c r="B5476" s="3" t="s">
        <v>5475</v>
      </c>
      <c r="C5476" s="4">
        <v>11.361055472574201</v>
      </c>
      <c r="K5476" s="8">
        <v>37127</v>
      </c>
      <c r="L5476">
        <v>1184.93</v>
      </c>
      <c r="M5476">
        <v>2548.7788</v>
      </c>
      <c r="N5476" s="9">
        <f t="shared" si="268"/>
        <v>-0.21439889677851365</v>
      </c>
      <c r="O5476" s="9">
        <f t="shared" si="269"/>
        <v>-7.8755094575858053E-2</v>
      </c>
    </row>
    <row r="5477" spans="1:15" x14ac:dyDescent="0.15">
      <c r="A5477">
        <f t="shared" si="270"/>
        <v>2</v>
      </c>
      <c r="B5477" s="3" t="s">
        <v>5476</v>
      </c>
      <c r="C5477" s="4">
        <v>12.770238857504699</v>
      </c>
      <c r="K5477" s="8">
        <v>37130</v>
      </c>
      <c r="L5477">
        <v>1179.21</v>
      </c>
      <c r="M5477">
        <v>2610.9758000000002</v>
      </c>
      <c r="N5477" s="9">
        <f t="shared" si="268"/>
        <v>-0.21722592850741806</v>
      </c>
      <c r="O5477" s="9">
        <f t="shared" si="269"/>
        <v>-5.8167378735040298E-2</v>
      </c>
    </row>
    <row r="5478" spans="1:15" x14ac:dyDescent="0.15">
      <c r="A5478">
        <f t="shared" si="270"/>
        <v>3</v>
      </c>
      <c r="B5478" s="3" t="s">
        <v>5477</v>
      </c>
      <c r="C5478" s="4">
        <v>12.282499069742499</v>
      </c>
      <c r="K5478" s="8">
        <v>37131</v>
      </c>
      <c r="L5478">
        <v>1161.51</v>
      </c>
      <c r="M5478">
        <v>2610.9758000000002</v>
      </c>
      <c r="N5478" s="9">
        <f t="shared" si="268"/>
        <v>-0.23286594588168463</v>
      </c>
      <c r="O5478" s="9">
        <f t="shared" si="269"/>
        <v>-5.9254101569431672E-2</v>
      </c>
    </row>
    <row r="5479" spans="1:15" x14ac:dyDescent="0.15">
      <c r="A5479">
        <f t="shared" si="270"/>
        <v>4</v>
      </c>
      <c r="B5479" s="3" t="s">
        <v>5478</v>
      </c>
      <c r="C5479" s="4">
        <v>12.343341690686</v>
      </c>
      <c r="K5479" s="8">
        <v>37132</v>
      </c>
      <c r="L5479">
        <v>1148.56</v>
      </c>
      <c r="M5479">
        <v>2629.4101999999998</v>
      </c>
      <c r="N5479" s="9">
        <f t="shared" si="268"/>
        <v>-0.23928363270280295</v>
      </c>
      <c r="O5479" s="9">
        <f t="shared" si="269"/>
        <v>-7.7600559794029467E-2</v>
      </c>
    </row>
    <row r="5480" spans="1:15" x14ac:dyDescent="0.15">
      <c r="A5480">
        <f t="shared" si="270"/>
        <v>5</v>
      </c>
      <c r="B5480" s="3" t="s">
        <v>5479</v>
      </c>
      <c r="C5480" s="4">
        <v>13.022708143054199</v>
      </c>
      <c r="K5480" s="8">
        <v>37133</v>
      </c>
      <c r="L5480">
        <v>1129.03</v>
      </c>
      <c r="M5480">
        <v>2657.4544000000001</v>
      </c>
      <c r="N5480" s="9">
        <f t="shared" si="268"/>
        <v>-0.24861073213584539</v>
      </c>
      <c r="O5480" s="9">
        <f t="shared" si="269"/>
        <v>-7.8096824772218354E-2</v>
      </c>
    </row>
    <row r="5481" spans="1:15" x14ac:dyDescent="0.15">
      <c r="A5481">
        <f t="shared" si="270"/>
        <v>6</v>
      </c>
      <c r="B5481" s="3" t="s">
        <v>5480</v>
      </c>
      <c r="C5481" s="4">
        <v>12.4654313466266</v>
      </c>
      <c r="K5481" s="8">
        <v>37134</v>
      </c>
      <c r="L5481">
        <v>1133.58</v>
      </c>
      <c r="M5481">
        <v>2668.1203999999998</v>
      </c>
      <c r="N5481" s="9">
        <f t="shared" si="268"/>
        <v>-0.25308365399820787</v>
      </c>
      <c r="O5481" s="9">
        <f t="shared" si="269"/>
        <v>-6.2173706625250458E-2</v>
      </c>
    </row>
    <row r="5482" spans="1:15" x14ac:dyDescent="0.15">
      <c r="A5482">
        <f t="shared" si="270"/>
        <v>7</v>
      </c>
      <c r="B5482" s="3" t="s">
        <v>5481</v>
      </c>
      <c r="C5482" s="4">
        <v>12.4654313466266</v>
      </c>
      <c r="K5482" s="8">
        <v>37138</v>
      </c>
      <c r="L5482">
        <v>1132.94</v>
      </c>
      <c r="M5482">
        <v>2640.2437</v>
      </c>
      <c r="N5482" s="9">
        <f t="shared" si="268"/>
        <v>-0.25502212694884818</v>
      </c>
      <c r="O5482" s="9">
        <f t="shared" si="269"/>
        <v>-6.7940380378665788E-2</v>
      </c>
    </row>
    <row r="5483" spans="1:15" x14ac:dyDescent="0.15">
      <c r="A5483">
        <f t="shared" si="270"/>
        <v>1</v>
      </c>
      <c r="B5483" s="3" t="s">
        <v>5482</v>
      </c>
      <c r="C5483" s="4">
        <v>12.387718006662601</v>
      </c>
      <c r="K5483" s="8">
        <v>37139</v>
      </c>
      <c r="L5483">
        <v>1131.74</v>
      </c>
      <c r="M5483">
        <v>2640.2437</v>
      </c>
      <c r="N5483" s="9">
        <f t="shared" si="268"/>
        <v>-0.24905114526103456</v>
      </c>
      <c r="O5483" s="9">
        <f t="shared" si="269"/>
        <v>-7.914682597258238E-2</v>
      </c>
    </row>
    <row r="5484" spans="1:15" x14ac:dyDescent="0.15">
      <c r="A5484">
        <f t="shared" si="270"/>
        <v>2</v>
      </c>
      <c r="B5484" s="3" t="s">
        <v>5483</v>
      </c>
      <c r="C5484" s="4">
        <v>11.3504450930551</v>
      </c>
      <c r="K5484" s="8">
        <v>37140</v>
      </c>
      <c r="L5484">
        <v>1106.4000000000001</v>
      </c>
      <c r="M5484">
        <v>2566.2332999999999</v>
      </c>
      <c r="N5484" s="9">
        <f t="shared" si="268"/>
        <v>-0.25856927458535761</v>
      </c>
      <c r="O5484" s="9">
        <f t="shared" si="269"/>
        <v>-0.11441027519217639</v>
      </c>
    </row>
    <row r="5485" spans="1:15" x14ac:dyDescent="0.15">
      <c r="A5485">
        <f t="shared" si="270"/>
        <v>3</v>
      </c>
      <c r="B5485" s="3" t="s">
        <v>5484</v>
      </c>
      <c r="C5485" s="4">
        <v>10.740284158605499</v>
      </c>
      <c r="K5485" s="8">
        <v>37141</v>
      </c>
      <c r="L5485">
        <v>1085.78</v>
      </c>
      <c r="M5485">
        <v>2695.1365000000001</v>
      </c>
      <c r="N5485" s="9">
        <f t="shared" si="268"/>
        <v>-0.27735589114215542</v>
      </c>
      <c r="O5485" s="9">
        <f t="shared" si="269"/>
        <v>-6.9926654231117213E-2</v>
      </c>
    </row>
    <row r="5486" spans="1:15" x14ac:dyDescent="0.15">
      <c r="A5486">
        <f t="shared" si="270"/>
        <v>4</v>
      </c>
      <c r="B5486" s="3" t="s">
        <v>5485</v>
      </c>
      <c r="C5486" s="4">
        <v>11.5801616180685</v>
      </c>
      <c r="K5486" s="8">
        <v>37144</v>
      </c>
      <c r="L5486">
        <v>1092.54</v>
      </c>
      <c r="M5486">
        <v>2666.7620999999999</v>
      </c>
      <c r="N5486" s="9">
        <f t="shared" si="268"/>
        <v>-0.26895951823352293</v>
      </c>
      <c r="O5486" s="9">
        <f t="shared" si="269"/>
        <v>-7.3396594221961209E-2</v>
      </c>
    </row>
    <row r="5487" spans="1:15" x14ac:dyDescent="0.15">
      <c r="A5487">
        <f t="shared" si="270"/>
        <v>5</v>
      </c>
      <c r="B5487" s="3" t="s">
        <v>5486</v>
      </c>
      <c r="C5487" s="4">
        <v>12.190048010710401</v>
      </c>
      <c r="K5487" s="8">
        <v>37151</v>
      </c>
      <c r="L5487">
        <v>1038.77</v>
      </c>
      <c r="M5487">
        <v>2596.7963</v>
      </c>
      <c r="N5487" s="9">
        <f t="shared" si="268"/>
        <v>-0.30249251306017755</v>
      </c>
      <c r="O5487" s="9">
        <f t="shared" si="269"/>
        <v>-9.8218419741516017E-2</v>
      </c>
    </row>
    <row r="5488" spans="1:15" x14ac:dyDescent="0.15">
      <c r="A5488">
        <f t="shared" si="270"/>
        <v>6</v>
      </c>
      <c r="B5488" s="3" t="s">
        <v>5487</v>
      </c>
      <c r="C5488" s="4">
        <v>11.6874473137898</v>
      </c>
      <c r="K5488" s="8">
        <v>37152</v>
      </c>
      <c r="L5488">
        <v>1032.74</v>
      </c>
      <c r="M5488">
        <v>2592.3557000000001</v>
      </c>
      <c r="N5488" s="9">
        <f t="shared" si="268"/>
        <v>-0.30313969729890211</v>
      </c>
      <c r="O5488" s="9">
        <f t="shared" si="269"/>
        <v>-9.3329862438330302E-2</v>
      </c>
    </row>
    <row r="5489" spans="1:15" x14ac:dyDescent="0.15">
      <c r="A5489">
        <f t="shared" si="270"/>
        <v>7</v>
      </c>
      <c r="B5489" s="3" t="s">
        <v>5488</v>
      </c>
      <c r="C5489" s="4">
        <v>11.6874473137898</v>
      </c>
      <c r="K5489" s="8">
        <v>37153</v>
      </c>
      <c r="L5489">
        <v>1016.1</v>
      </c>
      <c r="M5489">
        <v>2602.3314</v>
      </c>
      <c r="N5489" s="9">
        <f t="shared" si="268"/>
        <v>-0.31571610400630346</v>
      </c>
      <c r="O5489" s="9">
        <f t="shared" si="269"/>
        <v>-8.7182442994138687E-2</v>
      </c>
    </row>
    <row r="5490" spans="1:15" x14ac:dyDescent="0.15">
      <c r="A5490">
        <f t="shared" si="270"/>
        <v>1</v>
      </c>
      <c r="B5490" s="3" t="s">
        <v>5489</v>
      </c>
      <c r="C5490" s="4">
        <v>11.0656495473386</v>
      </c>
      <c r="K5490" s="8">
        <v>37154</v>
      </c>
      <c r="L5490">
        <v>984.54</v>
      </c>
      <c r="M5490">
        <v>2627.5009</v>
      </c>
      <c r="N5490" s="9">
        <f t="shared" si="268"/>
        <v>-0.33516108773896425</v>
      </c>
      <c r="O5490" s="9">
        <f t="shared" si="269"/>
        <v>-5.2168963134525681E-2</v>
      </c>
    </row>
    <row r="5491" spans="1:15" x14ac:dyDescent="0.15">
      <c r="A5491">
        <f t="shared" si="270"/>
        <v>2</v>
      </c>
      <c r="B5491" s="3" t="s">
        <v>5490</v>
      </c>
      <c r="C5491" s="4">
        <v>10.816424669620799</v>
      </c>
      <c r="K5491" s="8">
        <v>37155</v>
      </c>
      <c r="L5491">
        <v>965.8</v>
      </c>
      <c r="M5491">
        <v>2654.6165000000001</v>
      </c>
      <c r="N5491" s="9">
        <f t="shared" si="268"/>
        <v>-0.34111515134976567</v>
      </c>
      <c r="O5491" s="9">
        <f t="shared" si="269"/>
        <v>-4.816012352829846E-2</v>
      </c>
    </row>
    <row r="5492" spans="1:15" x14ac:dyDescent="0.15">
      <c r="A5492">
        <f t="shared" si="270"/>
        <v>3</v>
      </c>
      <c r="B5492" s="3" t="s">
        <v>5491</v>
      </c>
      <c r="C5492" s="4">
        <v>9.1168931685975405</v>
      </c>
      <c r="K5492" s="8">
        <v>37158</v>
      </c>
      <c r="L5492">
        <v>1003.45</v>
      </c>
      <c r="M5492">
        <v>2637.6147000000001</v>
      </c>
      <c r="N5492" s="9">
        <f t="shared" si="268"/>
        <v>-0.30533537324075288</v>
      </c>
      <c r="O5492" s="9">
        <f t="shared" si="269"/>
        <v>-5.0284074235570353E-2</v>
      </c>
    </row>
    <row r="5493" spans="1:15" x14ac:dyDescent="0.15">
      <c r="A5493">
        <f t="shared" si="270"/>
        <v>4</v>
      </c>
      <c r="B5493" s="3" t="s">
        <v>5492</v>
      </c>
      <c r="C5493" s="4">
        <v>11.085209775535001</v>
      </c>
      <c r="K5493" s="8">
        <v>37159</v>
      </c>
      <c r="L5493">
        <v>1012.27</v>
      </c>
      <c r="M5493">
        <v>2637.6147000000001</v>
      </c>
      <c r="N5493" s="9">
        <f t="shared" si="268"/>
        <v>-0.30661689156791572</v>
      </c>
      <c r="O5493" s="9">
        <f t="shared" si="269"/>
        <v>-4.6595987831081542E-2</v>
      </c>
    </row>
    <row r="5494" spans="1:15" x14ac:dyDescent="0.15">
      <c r="A5494">
        <f t="shared" si="270"/>
        <v>5</v>
      </c>
      <c r="B5494" s="3" t="s">
        <v>5493</v>
      </c>
      <c r="C5494" s="4">
        <v>11.645233211400599</v>
      </c>
      <c r="K5494" s="8">
        <v>37160</v>
      </c>
      <c r="L5494">
        <v>1007.04</v>
      </c>
      <c r="M5494">
        <v>2654.2809000000002</v>
      </c>
      <c r="N5494" s="9">
        <f t="shared" si="268"/>
        <v>-0.30613088593989002</v>
      </c>
      <c r="O5494" s="9">
        <f t="shared" si="269"/>
        <v>-1.3573743651156711E-2</v>
      </c>
    </row>
    <row r="5495" spans="1:15" x14ac:dyDescent="0.15">
      <c r="A5495">
        <f t="shared" si="270"/>
        <v>6</v>
      </c>
      <c r="B5495" s="3" t="s">
        <v>5494</v>
      </c>
      <c r="C5495" s="4">
        <v>11.4694932531233</v>
      </c>
      <c r="K5495" s="8">
        <v>37161</v>
      </c>
      <c r="L5495">
        <v>1018.61</v>
      </c>
      <c r="M5495">
        <v>2660.0718999999999</v>
      </c>
      <c r="N5495" s="9">
        <f t="shared" si="268"/>
        <v>-0.29704979124253816</v>
      </c>
      <c r="O5495" s="9">
        <f t="shared" si="269"/>
        <v>-3.5740473300882925E-2</v>
      </c>
    </row>
    <row r="5496" spans="1:15" x14ac:dyDescent="0.15">
      <c r="A5496">
        <f t="shared" si="270"/>
        <v>7</v>
      </c>
      <c r="B5496" s="3" t="s">
        <v>5495</v>
      </c>
      <c r="C5496" s="4">
        <v>11.4694932531233</v>
      </c>
      <c r="K5496" s="8">
        <v>37162</v>
      </c>
      <c r="L5496">
        <v>1040.94</v>
      </c>
      <c r="M5496">
        <v>2697.1163000000001</v>
      </c>
      <c r="N5496" s="9">
        <f t="shared" si="268"/>
        <v>-0.28147606162681538</v>
      </c>
      <c r="O5496" s="9">
        <f t="shared" si="269"/>
        <v>-3.259348637448567E-2</v>
      </c>
    </row>
    <row r="5497" spans="1:15" x14ac:dyDescent="0.15">
      <c r="A5497">
        <f t="shared" si="270"/>
        <v>1</v>
      </c>
      <c r="B5497" s="3" t="s">
        <v>5496</v>
      </c>
      <c r="C5497" s="4">
        <v>11.5003440070368</v>
      </c>
      <c r="K5497" s="8">
        <v>37165</v>
      </c>
      <c r="L5497">
        <v>1038.55</v>
      </c>
      <c r="M5497">
        <v>2686.2566000000002</v>
      </c>
      <c r="N5497" s="9">
        <f t="shared" si="268"/>
        <v>-0.27829857612419484</v>
      </c>
      <c r="O5497" s="9">
        <f t="shared" si="269"/>
        <v>-3.6472005137272778E-2</v>
      </c>
    </row>
    <row r="5498" spans="1:15" x14ac:dyDescent="0.15">
      <c r="A5498">
        <f t="shared" si="270"/>
        <v>2</v>
      </c>
      <c r="B5498" s="3" t="s">
        <v>5497</v>
      </c>
      <c r="C5498" s="4">
        <v>12.1705311888779</v>
      </c>
      <c r="K5498" s="8">
        <v>37166</v>
      </c>
      <c r="L5498">
        <v>1051.33</v>
      </c>
      <c r="M5498">
        <v>2686.9769999999999</v>
      </c>
      <c r="N5498" s="9">
        <f t="shared" si="268"/>
        <v>-0.26336698874026954</v>
      </c>
      <c r="O5498" s="9">
        <f t="shared" si="269"/>
        <v>-4.7018360215602018E-2</v>
      </c>
    </row>
    <row r="5499" spans="1:15" x14ac:dyDescent="0.15">
      <c r="A5499">
        <f t="shared" si="270"/>
        <v>3</v>
      </c>
      <c r="B5499" s="3" t="s">
        <v>5498</v>
      </c>
      <c r="C5499" s="4">
        <v>11.623800643413</v>
      </c>
      <c r="K5499" s="8">
        <v>37167</v>
      </c>
      <c r="L5499">
        <v>1072.28</v>
      </c>
      <c r="M5499">
        <v>2721.9922999999999</v>
      </c>
      <c r="N5499" s="9">
        <f t="shared" si="268"/>
        <v>-0.2483509396664727</v>
      </c>
      <c r="O5499" s="9">
        <f t="shared" si="269"/>
        <v>-3.4222949446750528E-2</v>
      </c>
    </row>
    <row r="5500" spans="1:15" x14ac:dyDescent="0.15">
      <c r="A5500">
        <f t="shared" si="270"/>
        <v>4</v>
      </c>
      <c r="B5500" s="3" t="s">
        <v>5499</v>
      </c>
      <c r="C5500" s="4">
        <v>12.127177808337599</v>
      </c>
      <c r="K5500" s="8">
        <v>37168</v>
      </c>
      <c r="L5500">
        <v>1069.6300000000001</v>
      </c>
      <c r="M5500">
        <v>2729.8330000000001</v>
      </c>
      <c r="N5500" s="9">
        <f t="shared" si="268"/>
        <v>-0.2665176336668289</v>
      </c>
      <c r="O5500" s="9">
        <f t="shared" si="269"/>
        <v>-3.1370231206909516E-2</v>
      </c>
    </row>
    <row r="5501" spans="1:15" x14ac:dyDescent="0.15">
      <c r="A5501">
        <f t="shared" si="270"/>
        <v>5</v>
      </c>
      <c r="B5501" s="3" t="s">
        <v>5500</v>
      </c>
      <c r="C5501" s="4">
        <v>12.252270196118999</v>
      </c>
      <c r="K5501" s="8">
        <v>37169</v>
      </c>
      <c r="L5501">
        <v>1071.3800000000001</v>
      </c>
      <c r="M5501">
        <v>2716.2710000000002</v>
      </c>
      <c r="N5501" s="9">
        <f t="shared" si="268"/>
        <v>-0.25417852990929402</v>
      </c>
      <c r="O5501" s="9">
        <f t="shared" si="269"/>
        <v>-4.7926542873713895E-2</v>
      </c>
    </row>
    <row r="5502" spans="1:15" x14ac:dyDescent="0.15">
      <c r="A5502">
        <f t="shared" si="270"/>
        <v>6</v>
      </c>
      <c r="B5502" s="3" t="s">
        <v>5501</v>
      </c>
      <c r="C5502" s="4">
        <v>10.573903835467</v>
      </c>
      <c r="K5502" s="8">
        <v>37172</v>
      </c>
      <c r="L5502">
        <v>1062.44</v>
      </c>
      <c r="M5502">
        <v>2711.2768999999998</v>
      </c>
      <c r="N5502" s="9">
        <f t="shared" si="268"/>
        <v>-0.26025775815851215</v>
      </c>
      <c r="O5502" s="9">
        <f t="shared" si="269"/>
        <v>-2.9679262476948409E-2</v>
      </c>
    </row>
    <row r="5503" spans="1:15" x14ac:dyDescent="0.15">
      <c r="A5503">
        <f t="shared" si="270"/>
        <v>7</v>
      </c>
      <c r="B5503" s="3" t="s">
        <v>5502</v>
      </c>
      <c r="C5503" s="4">
        <v>10.573903835467</v>
      </c>
      <c r="K5503" s="8">
        <v>37173</v>
      </c>
      <c r="L5503">
        <v>1056.75</v>
      </c>
      <c r="M5503">
        <v>2729.8919999999998</v>
      </c>
      <c r="N5503" s="9">
        <f t="shared" si="268"/>
        <v>-0.25918006814071204</v>
      </c>
      <c r="O5503" s="9">
        <f t="shared" si="269"/>
        <v>-2.6558808443727711E-2</v>
      </c>
    </row>
    <row r="5504" spans="1:15" x14ac:dyDescent="0.15">
      <c r="A5504">
        <f t="shared" si="270"/>
        <v>1</v>
      </c>
      <c r="B5504" s="3" t="s">
        <v>5503</v>
      </c>
      <c r="C5504" s="4">
        <v>10.3845028306524</v>
      </c>
      <c r="K5504" s="8">
        <v>37174</v>
      </c>
      <c r="L5504">
        <v>1080.99</v>
      </c>
      <c r="M5504">
        <v>2749.11</v>
      </c>
      <c r="N5504" s="9">
        <f t="shared" si="268"/>
        <v>-0.24633972893078249</v>
      </c>
      <c r="O5504" s="9">
        <f t="shared" si="269"/>
        <v>1.1875014408111451E-3</v>
      </c>
    </row>
    <row r="5505" spans="1:15" x14ac:dyDescent="0.15">
      <c r="A5505">
        <f t="shared" si="270"/>
        <v>2</v>
      </c>
      <c r="B5505" s="3" t="s">
        <v>5504</v>
      </c>
      <c r="C5505" s="4">
        <v>8.9300237322052602</v>
      </c>
      <c r="K5505" s="8">
        <v>37175</v>
      </c>
      <c r="L5505">
        <v>1097.43</v>
      </c>
      <c r="M5505">
        <v>2733.9162999999999</v>
      </c>
      <c r="N5505" s="9">
        <f t="shared" si="268"/>
        <v>-0.23592196507644747</v>
      </c>
      <c r="O5505" s="9">
        <f t="shared" si="269"/>
        <v>-6.4045619274771814E-3</v>
      </c>
    </row>
    <row r="5506" spans="1:15" x14ac:dyDescent="0.15">
      <c r="A5506">
        <f t="shared" si="270"/>
        <v>3</v>
      </c>
      <c r="B5506" s="3" t="s">
        <v>5505</v>
      </c>
      <c r="C5506" s="4">
        <v>7.4122106228550004</v>
      </c>
      <c r="K5506" s="8">
        <v>37176</v>
      </c>
      <c r="L5506">
        <v>1091.6500000000001</v>
      </c>
      <c r="M5506">
        <v>2749.0911999999998</v>
      </c>
      <c r="N5506" s="9">
        <f t="shared" ref="N5506:N5569" si="271">L5506/L5254-1</f>
        <v>-0.22522516128574366</v>
      </c>
      <c r="O5506" s="9">
        <f t="shared" ref="O5506:O5569" si="272">M5506/M5254-1</f>
        <v>-9.527317728267648E-3</v>
      </c>
    </row>
    <row r="5507" spans="1:15" x14ac:dyDescent="0.15">
      <c r="A5507">
        <f t="shared" si="270"/>
        <v>4</v>
      </c>
      <c r="B5507" s="3" t="s">
        <v>5506</v>
      </c>
      <c r="C5507" s="4">
        <v>6.2299884076435701</v>
      </c>
      <c r="K5507" s="8">
        <v>37179</v>
      </c>
      <c r="L5507">
        <v>1089.98</v>
      </c>
      <c r="M5507">
        <v>2701.0621000000001</v>
      </c>
      <c r="N5507" s="9">
        <f t="shared" si="271"/>
        <v>-0.22257013045369922</v>
      </c>
      <c r="O5507" s="9">
        <f t="shared" si="272"/>
        <v>-1.6921160309175343E-2</v>
      </c>
    </row>
    <row r="5508" spans="1:15" x14ac:dyDescent="0.15">
      <c r="A5508">
        <f t="shared" ref="A5508:A5571" si="273">WEEKDAY(B5508,2)</f>
        <v>5</v>
      </c>
      <c r="B5508" s="3" t="s">
        <v>5507</v>
      </c>
      <c r="C5508" s="4">
        <v>7.6929646838350196</v>
      </c>
      <c r="K5508" s="8">
        <v>37180</v>
      </c>
      <c r="L5508">
        <v>1097.54</v>
      </c>
      <c r="M5508">
        <v>2710.8218000000002</v>
      </c>
      <c r="N5508" s="9">
        <f t="shared" si="271"/>
        <v>-0.20870643537944655</v>
      </c>
      <c r="O5508" s="9">
        <f t="shared" si="272"/>
        <v>-1.3800174486260919E-2</v>
      </c>
    </row>
    <row r="5509" spans="1:15" x14ac:dyDescent="0.15">
      <c r="A5509">
        <f t="shared" si="273"/>
        <v>6</v>
      </c>
      <c r="B5509" s="3" t="s">
        <v>5508</v>
      </c>
      <c r="C5509" s="4">
        <v>8.5084826102103808</v>
      </c>
      <c r="K5509" s="8">
        <v>37181</v>
      </c>
      <c r="L5509">
        <v>1077.0899999999999</v>
      </c>
      <c r="M5509">
        <v>2706.8521999999998</v>
      </c>
      <c r="N5509" s="9">
        <f t="shared" si="271"/>
        <v>-0.21068599359514584</v>
      </c>
      <c r="O5509" s="9">
        <f t="shared" si="272"/>
        <v>1.5604735220164923E-2</v>
      </c>
    </row>
    <row r="5510" spans="1:15" x14ac:dyDescent="0.15">
      <c r="A5510">
        <f t="shared" si="273"/>
        <v>7</v>
      </c>
      <c r="B5510" s="3" t="s">
        <v>5509</v>
      </c>
      <c r="C5510" s="4">
        <v>8.5084826102103808</v>
      </c>
      <c r="K5510" s="8">
        <v>37182</v>
      </c>
      <c r="L5510">
        <v>1068.6099999999999</v>
      </c>
      <c r="M5510">
        <v>2684.6783999999998</v>
      </c>
      <c r="N5510" s="9">
        <f t="shared" si="271"/>
        <v>-0.19640090842094182</v>
      </c>
      <c r="O5510" s="9">
        <f t="shared" si="272"/>
        <v>7.2851763326036156E-3</v>
      </c>
    </row>
    <row r="5511" spans="1:15" x14ac:dyDescent="0.15">
      <c r="A5511">
        <f t="shared" si="273"/>
        <v>1</v>
      </c>
      <c r="B5511" s="3" t="s">
        <v>5510</v>
      </c>
      <c r="C5511" s="4">
        <v>7.7305282341961101</v>
      </c>
      <c r="K5511" s="8">
        <v>37183</v>
      </c>
      <c r="L5511">
        <v>1073.48</v>
      </c>
      <c r="M5511">
        <v>2667.9681999999998</v>
      </c>
      <c r="N5511" s="9">
        <f t="shared" si="271"/>
        <v>-0.21881572149006312</v>
      </c>
      <c r="O5511" s="9">
        <f t="shared" si="272"/>
        <v>-3.5029083084384682E-3</v>
      </c>
    </row>
    <row r="5512" spans="1:15" x14ac:dyDescent="0.15">
      <c r="A5512">
        <f t="shared" si="273"/>
        <v>2</v>
      </c>
      <c r="B5512" s="3" t="s">
        <v>5511</v>
      </c>
      <c r="C5512" s="4">
        <v>7.3001038941115501</v>
      </c>
      <c r="K5512" s="8">
        <v>37186</v>
      </c>
      <c r="L5512">
        <v>1089.9000000000001</v>
      </c>
      <c r="M5512">
        <v>2632.4729000000002</v>
      </c>
      <c r="N5512" s="9">
        <f t="shared" si="271"/>
        <v>-0.20712633309569173</v>
      </c>
      <c r="O5512" s="9">
        <f t="shared" si="272"/>
        <v>-2.3000276234902306E-2</v>
      </c>
    </row>
    <row r="5513" spans="1:15" x14ac:dyDescent="0.15">
      <c r="A5513">
        <f t="shared" si="273"/>
        <v>3</v>
      </c>
      <c r="B5513" s="3" t="s">
        <v>5512</v>
      </c>
      <c r="C5513" s="4">
        <v>6.9033200352893296</v>
      </c>
      <c r="K5513" s="8">
        <v>37187</v>
      </c>
      <c r="L5513">
        <v>1084.78</v>
      </c>
      <c r="M5513">
        <v>2663.6464999999998</v>
      </c>
      <c r="N5513" s="9">
        <f t="shared" si="271"/>
        <v>-0.19644140240153485</v>
      </c>
      <c r="O5513" s="9">
        <f t="shared" si="272"/>
        <v>-6.1527087835746563E-3</v>
      </c>
    </row>
    <row r="5514" spans="1:15" x14ac:dyDescent="0.15">
      <c r="A5514">
        <f t="shared" si="273"/>
        <v>4</v>
      </c>
      <c r="B5514" s="3" t="s">
        <v>5513</v>
      </c>
      <c r="C5514" s="4">
        <v>7.6028513666891904</v>
      </c>
      <c r="K5514" s="8">
        <v>37188</v>
      </c>
      <c r="L5514">
        <v>1085.2</v>
      </c>
      <c r="M5514">
        <v>2640.8281999999999</v>
      </c>
      <c r="N5514" s="9">
        <f t="shared" si="271"/>
        <v>-0.19143451081489871</v>
      </c>
      <c r="O5514" s="9">
        <f t="shared" si="272"/>
        <v>8.2632422053974253E-5</v>
      </c>
    </row>
    <row r="5515" spans="1:15" x14ac:dyDescent="0.15">
      <c r="A5515">
        <f t="shared" si="273"/>
        <v>5</v>
      </c>
      <c r="B5515" s="3" t="s">
        <v>5514</v>
      </c>
      <c r="C5515" s="4">
        <v>9.5109942459914691</v>
      </c>
      <c r="K5515" s="8">
        <v>37189</v>
      </c>
      <c r="L5515">
        <v>1100.0899999999999</v>
      </c>
      <c r="M5515">
        <v>2635.5527999999999</v>
      </c>
      <c r="N5515" s="9">
        <f t="shared" si="271"/>
        <v>-0.20786168956479167</v>
      </c>
      <c r="O5515" s="9">
        <f t="shared" si="272"/>
        <v>-1.2911443919268684E-2</v>
      </c>
    </row>
    <row r="5516" spans="1:15" x14ac:dyDescent="0.15">
      <c r="A5516">
        <f t="shared" si="273"/>
        <v>6</v>
      </c>
      <c r="B5516" s="3" t="s">
        <v>5515</v>
      </c>
      <c r="C5516" s="4">
        <v>9.0250258424235703</v>
      </c>
      <c r="K5516" s="8">
        <v>37190</v>
      </c>
      <c r="L5516">
        <v>1104.6099999999999</v>
      </c>
      <c r="M5516">
        <v>2657.1702</v>
      </c>
      <c r="N5516" s="9">
        <f t="shared" si="271"/>
        <v>-0.20925887481835181</v>
      </c>
      <c r="O5516" s="9">
        <f t="shared" si="272"/>
        <v>-1.8198993476411074E-2</v>
      </c>
    </row>
    <row r="5517" spans="1:15" x14ac:dyDescent="0.15">
      <c r="A5517">
        <f t="shared" si="273"/>
        <v>7</v>
      </c>
      <c r="B5517" s="3" t="s">
        <v>5516</v>
      </c>
      <c r="C5517" s="4">
        <v>9.0250258424235703</v>
      </c>
      <c r="K5517" s="8">
        <v>37193</v>
      </c>
      <c r="L5517">
        <v>1078.3</v>
      </c>
      <c r="M5517">
        <v>2606.9564999999998</v>
      </c>
      <c r="N5517" s="9">
        <f t="shared" si="271"/>
        <v>-0.22745704910515985</v>
      </c>
      <c r="O5517" s="9">
        <f t="shared" si="272"/>
        <v>-4.5875000292793566E-2</v>
      </c>
    </row>
    <row r="5518" spans="1:15" x14ac:dyDescent="0.15">
      <c r="A5518">
        <f t="shared" si="273"/>
        <v>1</v>
      </c>
      <c r="B5518" s="3" t="s">
        <v>5517</v>
      </c>
      <c r="C5518" s="4">
        <v>9.3498536864859094</v>
      </c>
      <c r="K5518" s="8">
        <v>37194</v>
      </c>
      <c r="L5518">
        <v>1059.79</v>
      </c>
      <c r="M5518">
        <v>2606.9564999999998</v>
      </c>
      <c r="N5518" s="9">
        <f t="shared" si="271"/>
        <v>-0.24199466430160299</v>
      </c>
      <c r="O5518" s="9">
        <f t="shared" si="272"/>
        <v>-4.7668372356263089E-2</v>
      </c>
    </row>
    <row r="5519" spans="1:15" x14ac:dyDescent="0.15">
      <c r="A5519">
        <f t="shared" si="273"/>
        <v>2</v>
      </c>
      <c r="B5519" s="3" t="s">
        <v>5518</v>
      </c>
      <c r="C5519" s="4">
        <v>7.6851809777698499</v>
      </c>
      <c r="K5519" s="8">
        <v>37195</v>
      </c>
      <c r="L5519">
        <v>1059.78</v>
      </c>
      <c r="M5519">
        <v>2561.7359000000001</v>
      </c>
      <c r="N5519" s="9">
        <f t="shared" si="271"/>
        <v>-0.22354751263828854</v>
      </c>
      <c r="O5519" s="9">
        <f t="shared" si="272"/>
        <v>-8.2394398031293004E-2</v>
      </c>
    </row>
    <row r="5520" spans="1:15" x14ac:dyDescent="0.15">
      <c r="A5520">
        <f t="shared" si="273"/>
        <v>3</v>
      </c>
      <c r="B5520" s="3" t="s">
        <v>5519</v>
      </c>
      <c r="C5520" s="4">
        <v>10.3740860277489</v>
      </c>
      <c r="K5520" s="8">
        <v>37196</v>
      </c>
      <c r="L5520">
        <v>1084.0999999999999</v>
      </c>
      <c r="M5520">
        <v>2514.4794999999999</v>
      </c>
      <c r="N5520" s="9">
        <f t="shared" si="271"/>
        <v>-0.20546158130808256</v>
      </c>
      <c r="O5520" s="9">
        <f t="shared" si="272"/>
        <v>-8.7845460716345247E-2</v>
      </c>
    </row>
    <row r="5521" spans="1:15" x14ac:dyDescent="0.15">
      <c r="A5521">
        <f t="shared" si="273"/>
        <v>4</v>
      </c>
      <c r="B5521" s="3" t="s">
        <v>5520</v>
      </c>
      <c r="C5521" s="4">
        <v>8.6698155727030297</v>
      </c>
      <c r="K5521" s="8">
        <v>37197</v>
      </c>
      <c r="L5521">
        <v>1087.2</v>
      </c>
      <c r="M5521">
        <v>2509.6552000000001</v>
      </c>
      <c r="N5521" s="9">
        <f t="shared" si="271"/>
        <v>-0.211934066889923</v>
      </c>
      <c r="O5521" s="9">
        <f t="shared" si="272"/>
        <v>-6.5674671472513602E-2</v>
      </c>
    </row>
    <row r="5522" spans="1:15" x14ac:dyDescent="0.15">
      <c r="A5522">
        <f t="shared" si="273"/>
        <v>5</v>
      </c>
      <c r="B5522" s="3" t="s">
        <v>5521</v>
      </c>
      <c r="C5522" s="4">
        <v>8.5514933749356992</v>
      </c>
      <c r="K5522" s="8">
        <v>37200</v>
      </c>
      <c r="L5522">
        <v>1102.8399999999999</v>
      </c>
      <c r="M5522">
        <v>2495.7476999999999</v>
      </c>
      <c r="N5522" s="9">
        <f t="shared" si="271"/>
        <v>-0.21150243804784585</v>
      </c>
      <c r="O5522" s="9">
        <f t="shared" si="272"/>
        <v>-7.8484775387680172E-2</v>
      </c>
    </row>
    <row r="5523" spans="1:15" x14ac:dyDescent="0.15">
      <c r="A5523">
        <f t="shared" si="273"/>
        <v>6</v>
      </c>
      <c r="B5523" s="3" t="s">
        <v>5522</v>
      </c>
      <c r="C5523" s="4">
        <v>9.6168410199326999</v>
      </c>
      <c r="K5523" s="8">
        <v>37201</v>
      </c>
      <c r="L5523">
        <v>1118.8599999999999</v>
      </c>
      <c r="M5523">
        <v>2539.5295000000001</v>
      </c>
      <c r="N5523" s="9">
        <f t="shared" si="271"/>
        <v>-0.21725199384357086</v>
      </c>
      <c r="O5523" s="9">
        <f t="shared" si="272"/>
        <v>-8.5747039314652551E-2</v>
      </c>
    </row>
    <row r="5524" spans="1:15" x14ac:dyDescent="0.15">
      <c r="A5524">
        <f t="shared" si="273"/>
        <v>7</v>
      </c>
      <c r="B5524" s="3" t="s">
        <v>5523</v>
      </c>
      <c r="C5524" s="4">
        <v>9.6168410199326999</v>
      </c>
      <c r="K5524" s="8">
        <v>37202</v>
      </c>
      <c r="L5524">
        <v>1115.8</v>
      </c>
      <c r="M5524">
        <v>2520.2602999999999</v>
      </c>
      <c r="N5524" s="9">
        <f t="shared" si="271"/>
        <v>-0.21489987475549177</v>
      </c>
      <c r="O5524" s="9">
        <f t="shared" si="272"/>
        <v>-8.8378672405525993E-2</v>
      </c>
    </row>
    <row r="5525" spans="1:15" x14ac:dyDescent="0.15">
      <c r="A5525">
        <f t="shared" si="273"/>
        <v>1</v>
      </c>
      <c r="B5525" s="3" t="s">
        <v>5524</v>
      </c>
      <c r="C5525" s="4">
        <v>11.458955887787701</v>
      </c>
      <c r="K5525" s="8">
        <v>37203</v>
      </c>
      <c r="L5525">
        <v>1118.54</v>
      </c>
      <c r="M5525">
        <v>2484.6118999999999</v>
      </c>
      <c r="N5525" s="9">
        <f t="shared" si="271"/>
        <v>-0.21688417161420404</v>
      </c>
      <c r="O5525" s="9">
        <f t="shared" si="272"/>
        <v>-9.3946827266490507E-2</v>
      </c>
    </row>
    <row r="5526" spans="1:15" x14ac:dyDescent="0.15">
      <c r="A5526">
        <f t="shared" si="273"/>
        <v>2</v>
      </c>
      <c r="B5526" s="3" t="s">
        <v>5525</v>
      </c>
      <c r="C5526" s="4">
        <v>11.2890990493307</v>
      </c>
      <c r="K5526" s="8">
        <v>37204</v>
      </c>
      <c r="L5526">
        <v>1120.31</v>
      </c>
      <c r="M5526">
        <v>2487.2563</v>
      </c>
      <c r="N5526" s="9">
        <f t="shared" si="271"/>
        <v>-0.21474882420147345</v>
      </c>
      <c r="O5526" s="9">
        <f t="shared" si="272"/>
        <v>-7.6661529865046818E-2</v>
      </c>
    </row>
    <row r="5527" spans="1:15" x14ac:dyDescent="0.15">
      <c r="A5527">
        <f t="shared" si="273"/>
        <v>3</v>
      </c>
      <c r="B5527" s="3" t="s">
        <v>5526</v>
      </c>
      <c r="C5527" s="4">
        <v>9.1866085485976807</v>
      </c>
      <c r="K5527" s="8">
        <v>37207</v>
      </c>
      <c r="L5527">
        <v>1118.33</v>
      </c>
      <c r="M5527">
        <v>2473.1304</v>
      </c>
      <c r="N5527" s="9">
        <f t="shared" si="271"/>
        <v>-0.21914690090002031</v>
      </c>
      <c r="O5527" s="9">
        <f t="shared" si="272"/>
        <v>-0.10370340518211152</v>
      </c>
    </row>
    <row r="5528" spans="1:15" x14ac:dyDescent="0.15">
      <c r="A5528">
        <f t="shared" si="273"/>
        <v>4</v>
      </c>
      <c r="B5528" s="3" t="s">
        <v>5527</v>
      </c>
      <c r="C5528" s="4">
        <v>6.6660893069935501</v>
      </c>
      <c r="K5528" s="8">
        <v>37208</v>
      </c>
      <c r="L5528">
        <v>1139.0899999999999</v>
      </c>
      <c r="M5528">
        <v>2487.9870999999998</v>
      </c>
      <c r="N5528" s="9">
        <f t="shared" si="271"/>
        <v>-0.20447386983455207</v>
      </c>
      <c r="O5528" s="9">
        <f t="shared" si="272"/>
        <v>-0.13943655838418834</v>
      </c>
    </row>
    <row r="5529" spans="1:15" x14ac:dyDescent="0.15">
      <c r="A5529">
        <f t="shared" si="273"/>
        <v>5</v>
      </c>
      <c r="B5529" s="3" t="s">
        <v>5528</v>
      </c>
      <c r="C5529" s="4">
        <v>8.2111260684826703</v>
      </c>
      <c r="K5529" s="8">
        <v>37209</v>
      </c>
      <c r="L5529">
        <v>1141.21</v>
      </c>
      <c r="M5529">
        <v>2512.864</v>
      </c>
      <c r="N5529" s="9">
        <f t="shared" si="271"/>
        <v>-0.19021769981834691</v>
      </c>
      <c r="O5529" s="9">
        <f t="shared" si="272"/>
        <v>-0.1343952521094014</v>
      </c>
    </row>
    <row r="5530" spans="1:15" x14ac:dyDescent="0.15">
      <c r="A5530">
        <f t="shared" si="273"/>
        <v>6</v>
      </c>
      <c r="B5530" s="3" t="s">
        <v>5529</v>
      </c>
      <c r="C5530" s="4">
        <v>7.9460046580293904</v>
      </c>
      <c r="K5530" s="8">
        <v>37210</v>
      </c>
      <c r="L5530">
        <v>1142.24</v>
      </c>
      <c r="M5530">
        <v>2529.567</v>
      </c>
      <c r="N5530" s="9">
        <f t="shared" si="271"/>
        <v>-0.18419586612767302</v>
      </c>
      <c r="O5530" s="9">
        <f t="shared" si="272"/>
        <v>-0.12396573032240876</v>
      </c>
    </row>
    <row r="5531" spans="1:15" x14ac:dyDescent="0.15">
      <c r="A5531">
        <f t="shared" si="273"/>
        <v>7</v>
      </c>
      <c r="B5531" s="3" t="s">
        <v>5530</v>
      </c>
      <c r="C5531" s="4">
        <v>7.9460046580293904</v>
      </c>
      <c r="K5531" s="8">
        <v>37211</v>
      </c>
      <c r="L5531">
        <v>1138.6500000000001</v>
      </c>
      <c r="M5531">
        <v>2535.3622999999998</v>
      </c>
      <c r="N5531" s="9">
        <f t="shared" si="271"/>
        <v>-0.16642264161993581</v>
      </c>
      <c r="O5531" s="9">
        <f t="shared" si="272"/>
        <v>-0.14384701722792903</v>
      </c>
    </row>
    <row r="5532" spans="1:15" x14ac:dyDescent="0.15">
      <c r="A5532">
        <f t="shared" si="273"/>
        <v>1</v>
      </c>
      <c r="B5532" s="3" t="s">
        <v>5531</v>
      </c>
      <c r="C5532" s="4">
        <v>8.7200587323959393</v>
      </c>
      <c r="K5532" s="8">
        <v>37214</v>
      </c>
      <c r="L5532">
        <v>1151.06</v>
      </c>
      <c r="M5532">
        <v>2472.5893999999998</v>
      </c>
      <c r="N5532" s="9">
        <f t="shared" si="271"/>
        <v>-0.14815801548184659</v>
      </c>
      <c r="O5532" s="9">
        <f t="shared" si="272"/>
        <v>-0.16882303209790217</v>
      </c>
    </row>
    <row r="5533" spans="1:15" x14ac:dyDescent="0.15">
      <c r="A5533">
        <f t="shared" si="273"/>
        <v>2</v>
      </c>
      <c r="B5533" s="3" t="s">
        <v>5532</v>
      </c>
      <c r="C5533" s="4">
        <v>8.3081913994971703</v>
      </c>
      <c r="K5533" s="8">
        <v>37215</v>
      </c>
      <c r="L5533">
        <v>1142.6600000000001</v>
      </c>
      <c r="M5533">
        <v>2365.835</v>
      </c>
      <c r="N5533" s="9">
        <f t="shared" si="271"/>
        <v>-0.17375176253660651</v>
      </c>
      <c r="O5533" s="9">
        <f t="shared" si="272"/>
        <v>-0.21861853417476085</v>
      </c>
    </row>
    <row r="5534" spans="1:15" x14ac:dyDescent="0.15">
      <c r="A5534">
        <f t="shared" si="273"/>
        <v>3</v>
      </c>
      <c r="B5534" s="3" t="s">
        <v>5533</v>
      </c>
      <c r="C5534" s="4">
        <v>9.3996107987466004</v>
      </c>
      <c r="K5534" s="8">
        <v>37216</v>
      </c>
      <c r="L5534">
        <v>1137.03</v>
      </c>
      <c r="M5534">
        <v>2401.4268999999999</v>
      </c>
      <c r="N5534" s="9">
        <f t="shared" si="271"/>
        <v>-0.18188097653636104</v>
      </c>
      <c r="O5534" s="9">
        <f t="shared" si="272"/>
        <v>-0.20692044157662615</v>
      </c>
    </row>
    <row r="5535" spans="1:15" x14ac:dyDescent="0.15">
      <c r="A5535">
        <f t="shared" si="273"/>
        <v>4</v>
      </c>
      <c r="B5535" s="3" t="s">
        <v>5534</v>
      </c>
      <c r="C5535" s="4">
        <v>8.6650159689438908</v>
      </c>
      <c r="K5535" s="8">
        <v>37218</v>
      </c>
      <c r="L5535">
        <v>1150.3399999999999</v>
      </c>
      <c r="M5535">
        <v>2339.3993999999998</v>
      </c>
      <c r="N5535" s="9">
        <f t="shared" si="271"/>
        <v>-0.16175527573743731</v>
      </c>
      <c r="O5535" s="9">
        <f t="shared" si="272"/>
        <v>-0.22558004380767105</v>
      </c>
    </row>
    <row r="5536" spans="1:15" x14ac:dyDescent="0.15">
      <c r="A5536">
        <f t="shared" si="273"/>
        <v>5</v>
      </c>
      <c r="B5536" s="3" t="s">
        <v>5535</v>
      </c>
      <c r="C5536" s="4">
        <v>6.9501645343318801</v>
      </c>
      <c r="K5536" s="8">
        <v>37221</v>
      </c>
      <c r="L5536">
        <v>1157.42</v>
      </c>
      <c r="M5536">
        <v>2353.1741999999999</v>
      </c>
      <c r="N5536" s="9">
        <f t="shared" si="271"/>
        <v>-0.15375954142660775</v>
      </c>
      <c r="O5536" s="9">
        <f t="shared" si="272"/>
        <v>-0.21269502046222455</v>
      </c>
    </row>
    <row r="5537" spans="1:15" x14ac:dyDescent="0.15">
      <c r="A5537">
        <f t="shared" si="273"/>
        <v>6</v>
      </c>
      <c r="B5537" s="3" t="s">
        <v>5536</v>
      </c>
      <c r="C5537" s="4">
        <v>6.5351965318957204</v>
      </c>
      <c r="K5537" s="8">
        <v>37222</v>
      </c>
      <c r="L5537">
        <v>1149.5</v>
      </c>
      <c r="M5537">
        <v>2307.0160000000001</v>
      </c>
      <c r="N5537" s="9">
        <f t="shared" si="271"/>
        <v>-0.14383816716569087</v>
      </c>
      <c r="O5537" s="9">
        <f t="shared" si="272"/>
        <v>-0.22864483600691698</v>
      </c>
    </row>
    <row r="5538" spans="1:15" x14ac:dyDescent="0.15">
      <c r="A5538">
        <f t="shared" si="273"/>
        <v>7</v>
      </c>
      <c r="B5538" s="3" t="s">
        <v>5537</v>
      </c>
      <c r="C5538" s="4">
        <v>6.5351965318957204</v>
      </c>
      <c r="K5538" s="8">
        <v>37223</v>
      </c>
      <c r="L5538">
        <v>1128.52</v>
      </c>
      <c r="M5538">
        <v>2347.7240999999999</v>
      </c>
      <c r="N5538" s="9">
        <f t="shared" si="271"/>
        <v>-0.16241511114409768</v>
      </c>
      <c r="O5538" s="9">
        <f t="shared" si="272"/>
        <v>-0.20417767011294619</v>
      </c>
    </row>
    <row r="5539" spans="1:15" x14ac:dyDescent="0.15">
      <c r="A5539">
        <f t="shared" si="273"/>
        <v>1</v>
      </c>
      <c r="B5539" s="3" t="s">
        <v>5538</v>
      </c>
      <c r="C5539" s="4">
        <v>6.7734105213053999</v>
      </c>
      <c r="K5539" s="8">
        <v>37224</v>
      </c>
      <c r="L5539">
        <v>1140.2</v>
      </c>
      <c r="M5539">
        <v>2291.2390999999998</v>
      </c>
      <c r="N5539" s="9">
        <f t="shared" si="271"/>
        <v>-0.13775371305847117</v>
      </c>
      <c r="O5539" s="9">
        <f t="shared" si="272"/>
        <v>-0.22884953496334604</v>
      </c>
    </row>
    <row r="5540" spans="1:15" x14ac:dyDescent="0.15">
      <c r="A5540">
        <f t="shared" si="273"/>
        <v>2</v>
      </c>
      <c r="B5540" s="3" t="s">
        <v>5539</v>
      </c>
      <c r="C5540" s="4">
        <v>6.5641132011457399</v>
      </c>
      <c r="K5540" s="8">
        <v>37225</v>
      </c>
      <c r="L5540">
        <v>1139.45</v>
      </c>
      <c r="M5540">
        <v>2250.2586999999999</v>
      </c>
      <c r="N5540" s="9">
        <f t="shared" si="271"/>
        <v>-0.15078590220380539</v>
      </c>
      <c r="O5540" s="9">
        <f t="shared" si="272"/>
        <v>-0.24636426797478328</v>
      </c>
    </row>
    <row r="5541" spans="1:15" x14ac:dyDescent="0.15">
      <c r="A5541">
        <f t="shared" si="273"/>
        <v>3</v>
      </c>
      <c r="B5541" s="3" t="s">
        <v>5540</v>
      </c>
      <c r="C5541" s="4">
        <v>6.7819291610965404</v>
      </c>
      <c r="K5541" s="8">
        <v>37228</v>
      </c>
      <c r="L5541">
        <v>1129.9000000000001</v>
      </c>
      <c r="M5541">
        <v>2241.1543000000001</v>
      </c>
      <c r="N5541" s="9">
        <f t="shared" si="271"/>
        <v>-0.16239797771633169</v>
      </c>
      <c r="O5541" s="9">
        <f t="shared" si="272"/>
        <v>-0.24379273681382241</v>
      </c>
    </row>
    <row r="5542" spans="1:15" x14ac:dyDescent="0.15">
      <c r="A5542">
        <f t="shared" si="273"/>
        <v>4</v>
      </c>
      <c r="B5542" s="3" t="s">
        <v>5541</v>
      </c>
      <c r="C5542" s="4">
        <v>7.7920938574405998</v>
      </c>
      <c r="K5542" s="8">
        <v>37229</v>
      </c>
      <c r="L5542">
        <v>1144.8</v>
      </c>
      <c r="M5542">
        <v>2285.7736</v>
      </c>
      <c r="N5542" s="9">
        <f t="shared" si="271"/>
        <v>-0.14317149293834996</v>
      </c>
      <c r="O5542" s="9">
        <f t="shared" si="272"/>
        <v>-0.22497577470343655</v>
      </c>
    </row>
    <row r="5543" spans="1:15" x14ac:dyDescent="0.15">
      <c r="A5543">
        <f t="shared" si="273"/>
        <v>5</v>
      </c>
      <c r="B5543" s="3" t="s">
        <v>5542</v>
      </c>
      <c r="C5543" s="4">
        <v>7.1470977893071801</v>
      </c>
      <c r="K5543" s="8">
        <v>37230</v>
      </c>
      <c r="L5543">
        <v>1170.3499999999999</v>
      </c>
      <c r="M5543">
        <v>2311.5626000000002</v>
      </c>
      <c r="N5543" s="9">
        <f t="shared" si="271"/>
        <v>-0.12786061866118215</v>
      </c>
      <c r="O5543" s="9">
        <f t="shared" si="272"/>
        <v>-0.22365942560749563</v>
      </c>
    </row>
    <row r="5544" spans="1:15" x14ac:dyDescent="0.15">
      <c r="A5544">
        <f t="shared" si="273"/>
        <v>6</v>
      </c>
      <c r="B5544" s="3" t="s">
        <v>5543</v>
      </c>
      <c r="C5544" s="4">
        <v>6.1689662267239198</v>
      </c>
      <c r="K5544" s="8">
        <v>37231</v>
      </c>
      <c r="L5544">
        <v>1167.0999999999999</v>
      </c>
      <c r="M5544">
        <v>2370.6806999999999</v>
      </c>
      <c r="N5544" s="9">
        <f t="shared" si="271"/>
        <v>-0.11243773527510559</v>
      </c>
      <c r="O5544" s="9">
        <f t="shared" si="272"/>
        <v>-0.21168659939440337</v>
      </c>
    </row>
    <row r="5545" spans="1:15" x14ac:dyDescent="0.15">
      <c r="A5545">
        <f t="shared" si="273"/>
        <v>7</v>
      </c>
      <c r="B5545" s="3" t="s">
        <v>5544</v>
      </c>
      <c r="C5545" s="4">
        <v>6.1689662267239198</v>
      </c>
      <c r="K5545" s="8">
        <v>37232</v>
      </c>
      <c r="L5545">
        <v>1158.31</v>
      </c>
      <c r="M5545">
        <v>2313.0309999999999</v>
      </c>
      <c r="N5545" s="9">
        <f t="shared" si="271"/>
        <v>-0.11930993058248374</v>
      </c>
      <c r="O5545" s="9">
        <f t="shared" si="272"/>
        <v>-0.22477796286109475</v>
      </c>
    </row>
    <row r="5546" spans="1:15" x14ac:dyDescent="0.15">
      <c r="A5546">
        <f t="shared" si="273"/>
        <v>1</v>
      </c>
      <c r="B5546" s="3" t="s">
        <v>5545</v>
      </c>
      <c r="C5546" s="4">
        <v>6.0942534664641501</v>
      </c>
      <c r="K5546" s="8">
        <v>37235</v>
      </c>
      <c r="L5546">
        <v>1139.93</v>
      </c>
      <c r="M5546">
        <v>2302.3788</v>
      </c>
      <c r="N5546" s="9">
        <f t="shared" si="271"/>
        <v>-0.13965599221114433</v>
      </c>
      <c r="O5546" s="9">
        <f t="shared" si="272"/>
        <v>-0.22639373722600464</v>
      </c>
    </row>
    <row r="5547" spans="1:15" x14ac:dyDescent="0.15">
      <c r="A5547">
        <f t="shared" si="273"/>
        <v>2</v>
      </c>
      <c r="B5547" s="3" t="s">
        <v>5546</v>
      </c>
      <c r="C5547" s="4">
        <v>5.7176706556407497</v>
      </c>
      <c r="K5547" s="8">
        <v>37236</v>
      </c>
      <c r="L5547">
        <v>1136.76</v>
      </c>
      <c r="M5547">
        <v>2327.2125000000001</v>
      </c>
      <c r="N5547" s="9">
        <f t="shared" si="271"/>
        <v>-0.17419036134075294</v>
      </c>
      <c r="O5547" s="9">
        <f t="shared" si="272"/>
        <v>-0.20029417003080008</v>
      </c>
    </row>
    <row r="5548" spans="1:15" x14ac:dyDescent="0.15">
      <c r="A5548">
        <f t="shared" si="273"/>
        <v>3</v>
      </c>
      <c r="B5548" s="3" t="s">
        <v>5547</v>
      </c>
      <c r="C5548" s="4">
        <v>6.6746219324926201</v>
      </c>
      <c r="K5548" s="8">
        <v>37237</v>
      </c>
      <c r="L5548">
        <v>1137.07</v>
      </c>
      <c r="M5548">
        <v>2298.2107999999998</v>
      </c>
      <c r="N5548" s="9">
        <f t="shared" si="271"/>
        <v>-0.15863584567800759</v>
      </c>
      <c r="O5548" s="9">
        <f t="shared" si="272"/>
        <v>-0.19564500973257271</v>
      </c>
    </row>
    <row r="5549" spans="1:15" x14ac:dyDescent="0.15">
      <c r="A5549">
        <f t="shared" si="273"/>
        <v>4</v>
      </c>
      <c r="B5549" s="3" t="s">
        <v>5548</v>
      </c>
      <c r="C5549" s="4">
        <v>7.0752108246171304</v>
      </c>
      <c r="K5549" s="8">
        <v>37238</v>
      </c>
      <c r="L5549">
        <v>1119.3800000000001</v>
      </c>
      <c r="M5549">
        <v>2219.1682999999998</v>
      </c>
      <c r="N5549" s="9">
        <f t="shared" si="271"/>
        <v>-0.16684901938893215</v>
      </c>
      <c r="O5549" s="9">
        <f t="shared" si="272"/>
        <v>-0.17524413375091041</v>
      </c>
    </row>
    <row r="5550" spans="1:15" x14ac:dyDescent="0.15">
      <c r="A5550">
        <f t="shared" si="273"/>
        <v>5</v>
      </c>
      <c r="B5550" s="3" t="s">
        <v>5549</v>
      </c>
      <c r="C5550" s="4">
        <v>7.4128696323063803</v>
      </c>
      <c r="K5550" s="8">
        <v>37239</v>
      </c>
      <c r="L5550">
        <v>1123.0899999999999</v>
      </c>
      <c r="M5550">
        <v>2213.1585</v>
      </c>
      <c r="N5550" s="9">
        <f t="shared" si="271"/>
        <v>-0.18016045083911858</v>
      </c>
      <c r="O5550" s="9">
        <f t="shared" si="272"/>
        <v>-0.20381831175954201</v>
      </c>
    </row>
    <row r="5551" spans="1:15" x14ac:dyDescent="0.15">
      <c r="A5551">
        <f t="shared" si="273"/>
        <v>6</v>
      </c>
      <c r="B5551" s="3" t="s">
        <v>5550</v>
      </c>
      <c r="C5551" s="4">
        <v>8.6217339181683403</v>
      </c>
      <c r="K5551" s="8">
        <v>37242</v>
      </c>
      <c r="L5551">
        <v>1134.3599999999999</v>
      </c>
      <c r="M5551">
        <v>2309.8600999999999</v>
      </c>
      <c r="N5551" s="9">
        <f t="shared" si="271"/>
        <v>-0.17811911317200413</v>
      </c>
      <c r="O5551" s="9">
        <f t="shared" si="272"/>
        <v>-0.19222064161429131</v>
      </c>
    </row>
    <row r="5552" spans="1:15" x14ac:dyDescent="0.15">
      <c r="A5552">
        <f t="shared" si="273"/>
        <v>7</v>
      </c>
      <c r="B5552" s="3" t="s">
        <v>5551</v>
      </c>
      <c r="C5552" s="4">
        <v>8.6217339181683403</v>
      </c>
      <c r="K5552" s="8">
        <v>37243</v>
      </c>
      <c r="L5552">
        <v>1142.92</v>
      </c>
      <c r="M5552">
        <v>2264.2363999999998</v>
      </c>
      <c r="N5552" s="9">
        <f t="shared" si="271"/>
        <v>-0.16646975597660407</v>
      </c>
      <c r="O5552" s="9">
        <f t="shared" si="272"/>
        <v>-0.20035567743286165</v>
      </c>
    </row>
    <row r="5553" spans="1:15" x14ac:dyDescent="0.15">
      <c r="A5553">
        <f t="shared" si="273"/>
        <v>1</v>
      </c>
      <c r="B5553" s="3" t="s">
        <v>5552</v>
      </c>
      <c r="C5553" s="4">
        <v>9.1947646230747093</v>
      </c>
      <c r="K5553" s="8">
        <v>37244</v>
      </c>
      <c r="L5553">
        <v>1149.56</v>
      </c>
      <c r="M5553">
        <v>2282.6188999999999</v>
      </c>
      <c r="N5553" s="9">
        <f t="shared" si="271"/>
        <v>-0.15472907889028598</v>
      </c>
      <c r="O5553" s="9">
        <f t="shared" si="272"/>
        <v>-0.1978451782323285</v>
      </c>
    </row>
    <row r="5554" spans="1:15" x14ac:dyDescent="0.15">
      <c r="A5554">
        <f t="shared" si="273"/>
        <v>2</v>
      </c>
      <c r="B5554" s="3" t="s">
        <v>5553</v>
      </c>
      <c r="C5554" s="4">
        <v>9.1103983004155999</v>
      </c>
      <c r="K5554" s="8">
        <v>37245</v>
      </c>
      <c r="L5554">
        <v>1139.93</v>
      </c>
      <c r="M5554">
        <v>2344.6687999999999</v>
      </c>
      <c r="N5554" s="9">
        <f t="shared" si="271"/>
        <v>-0.14989596772389313</v>
      </c>
      <c r="O5554" s="9">
        <f t="shared" si="272"/>
        <v>-0.17603968697174099</v>
      </c>
    </row>
    <row r="5555" spans="1:15" x14ac:dyDescent="0.15">
      <c r="A5555">
        <f t="shared" si="273"/>
        <v>3</v>
      </c>
      <c r="B5555" s="3" t="s">
        <v>5554</v>
      </c>
      <c r="C5555" s="4">
        <v>9.5213378460946103</v>
      </c>
      <c r="K5555" s="8">
        <v>37246</v>
      </c>
      <c r="L5555">
        <v>1144.8900000000001</v>
      </c>
      <c r="M5555">
        <v>2339.7002000000002</v>
      </c>
      <c r="N5555" s="9">
        <f t="shared" si="271"/>
        <v>-0.12747018252486375</v>
      </c>
      <c r="O5555" s="9">
        <f t="shared" si="272"/>
        <v>-0.17510080220091551</v>
      </c>
    </row>
    <row r="5556" spans="1:15" x14ac:dyDescent="0.15">
      <c r="A5556">
        <f t="shared" si="273"/>
        <v>4</v>
      </c>
      <c r="B5556" s="3" t="s">
        <v>5555</v>
      </c>
      <c r="C5556" s="4">
        <v>9.0684975893543296</v>
      </c>
      <c r="K5556" s="8">
        <v>37249</v>
      </c>
      <c r="L5556">
        <v>1144.6500000000001</v>
      </c>
      <c r="M5556">
        <v>2375.0531999999998</v>
      </c>
      <c r="N5556" s="9">
        <f t="shared" si="271"/>
        <v>-0.13463719249436767</v>
      </c>
      <c r="O5556" s="9">
        <f t="shared" si="272"/>
        <v>-0.1896032970089252</v>
      </c>
    </row>
    <row r="5557" spans="1:15" x14ac:dyDescent="0.15">
      <c r="A5557">
        <f t="shared" si="273"/>
        <v>5</v>
      </c>
      <c r="B5557" s="3" t="s">
        <v>5556</v>
      </c>
      <c r="C5557" s="4">
        <v>9.29747726562697</v>
      </c>
      <c r="K5557" s="8">
        <v>37251</v>
      </c>
      <c r="L5557">
        <v>1149.3699999999999</v>
      </c>
      <c r="M5557">
        <v>2375.0531999999998</v>
      </c>
      <c r="N5557" s="9">
        <f t="shared" si="271"/>
        <v>-0.1196614583333333</v>
      </c>
      <c r="O5557" s="9">
        <f t="shared" si="272"/>
        <v>-0.18054153019107211</v>
      </c>
    </row>
    <row r="5558" spans="1:15" x14ac:dyDescent="0.15">
      <c r="A5558">
        <f t="shared" si="273"/>
        <v>6</v>
      </c>
      <c r="B5558" s="3" t="s">
        <v>5557</v>
      </c>
      <c r="C5558" s="4">
        <v>9.2015836827319397</v>
      </c>
      <c r="K5558" s="8">
        <v>37252</v>
      </c>
      <c r="L5558">
        <v>1157.1300000000001</v>
      </c>
      <c r="M5558">
        <v>2367.3872000000001</v>
      </c>
      <c r="N5558" s="9">
        <f t="shared" si="271"/>
        <v>-8.508468143650072E-2</v>
      </c>
      <c r="O5558" s="9">
        <f t="shared" si="272"/>
        <v>-0.18545784250170738</v>
      </c>
    </row>
    <row r="5559" spans="1:15" x14ac:dyDescent="0.15">
      <c r="A5559">
        <f t="shared" si="273"/>
        <v>7</v>
      </c>
      <c r="B5559" s="3" t="s">
        <v>5558</v>
      </c>
      <c r="C5559" s="4">
        <v>9.2015836827319397</v>
      </c>
      <c r="K5559" s="8">
        <v>37253</v>
      </c>
      <c r="L5559">
        <v>1161.02</v>
      </c>
      <c r="M5559">
        <v>2391.7296999999999</v>
      </c>
      <c r="N5559" s="9">
        <f t="shared" si="271"/>
        <v>-8.9296079569521347E-2</v>
      </c>
      <c r="O5559" s="9">
        <f t="shared" si="272"/>
        <v>-0.17005341302923971</v>
      </c>
    </row>
    <row r="5560" spans="1:15" x14ac:dyDescent="0.15">
      <c r="A5560">
        <f t="shared" si="273"/>
        <v>1</v>
      </c>
      <c r="B5560" s="3" t="s">
        <v>5559</v>
      </c>
      <c r="C5560" s="4">
        <v>8.2868903802187894</v>
      </c>
      <c r="K5560" s="8">
        <v>37256</v>
      </c>
      <c r="L5560">
        <v>1148.08</v>
      </c>
      <c r="M5560">
        <v>2484.8813</v>
      </c>
      <c r="N5560" s="9">
        <f t="shared" si="271"/>
        <v>-0.12088517937133891</v>
      </c>
      <c r="O5560" s="9">
        <f t="shared" si="272"/>
        <v>-0.1470202311407548</v>
      </c>
    </row>
    <row r="5561" spans="1:15" x14ac:dyDescent="0.15">
      <c r="A5561">
        <f t="shared" si="273"/>
        <v>2</v>
      </c>
      <c r="B5561" s="3" t="s">
        <v>5560</v>
      </c>
      <c r="C5561" s="4">
        <v>8.6649162106037707</v>
      </c>
      <c r="K5561" s="8">
        <v>37258</v>
      </c>
      <c r="L5561">
        <v>1154.67</v>
      </c>
      <c r="M5561">
        <v>2516.0949999999998</v>
      </c>
      <c r="N5561" s="9">
        <f t="shared" si="271"/>
        <v>-0.12205080634737187</v>
      </c>
      <c r="O5561" s="9">
        <f t="shared" si="272"/>
        <v>-0.12320036787952593</v>
      </c>
    </row>
    <row r="5562" spans="1:15" x14ac:dyDescent="0.15">
      <c r="A5562">
        <f t="shared" si="273"/>
        <v>3</v>
      </c>
      <c r="B5562" s="3" t="s">
        <v>5561</v>
      </c>
      <c r="C5562" s="4">
        <v>8.4442352976166593</v>
      </c>
      <c r="K5562" s="8">
        <v>37259</v>
      </c>
      <c r="L5562">
        <v>1165.27</v>
      </c>
      <c r="M5562">
        <v>2494.5857000000001</v>
      </c>
      <c r="N5562" s="9">
        <f t="shared" si="271"/>
        <v>-0.12314511031514319</v>
      </c>
      <c r="O5562" s="9">
        <f t="shared" si="272"/>
        <v>-0.11162813009006767</v>
      </c>
    </row>
    <row r="5563" spans="1:15" x14ac:dyDescent="0.15">
      <c r="A5563">
        <f t="shared" si="273"/>
        <v>4</v>
      </c>
      <c r="B5563" s="3" t="s">
        <v>5562</v>
      </c>
      <c r="C5563" s="4">
        <v>8.1118588818871693</v>
      </c>
      <c r="K5563" s="8">
        <v>37260</v>
      </c>
      <c r="L5563">
        <v>1172.51</v>
      </c>
      <c r="M5563">
        <v>2457.2163999999998</v>
      </c>
      <c r="N5563" s="9">
        <f t="shared" si="271"/>
        <v>-0.12120190073601056</v>
      </c>
      <c r="O5563" s="9">
        <f t="shared" si="272"/>
        <v>-0.12152981208757196</v>
      </c>
    </row>
    <row r="5564" spans="1:15" x14ac:dyDescent="0.15">
      <c r="A5564">
        <f t="shared" si="273"/>
        <v>5</v>
      </c>
      <c r="B5564" s="3" t="s">
        <v>5563</v>
      </c>
      <c r="C5564" s="4">
        <v>8.2410585818136504</v>
      </c>
      <c r="K5564" s="8">
        <v>37263</v>
      </c>
      <c r="L5564">
        <v>1164.8900000000001</v>
      </c>
      <c r="M5564">
        <v>2427.3533000000002</v>
      </c>
      <c r="N5564" s="9">
        <f t="shared" si="271"/>
        <v>-0.1176947314206076</v>
      </c>
      <c r="O5564" s="9">
        <f t="shared" si="272"/>
        <v>-0.14618405803443102</v>
      </c>
    </row>
    <row r="5565" spans="1:15" x14ac:dyDescent="0.15">
      <c r="A5565">
        <f t="shared" si="273"/>
        <v>6</v>
      </c>
      <c r="B5565" s="3" t="s">
        <v>5564</v>
      </c>
      <c r="C5565" s="4">
        <v>8.1641211478758997</v>
      </c>
      <c r="K5565" s="8">
        <v>37264</v>
      </c>
      <c r="L5565">
        <v>1160.71</v>
      </c>
      <c r="M5565">
        <v>2466.0650000000001</v>
      </c>
      <c r="N5565" s="9">
        <f t="shared" si="271"/>
        <v>-9.5506011985006967E-2</v>
      </c>
      <c r="O5565" s="9">
        <f t="shared" si="272"/>
        <v>-0.12749301420185277</v>
      </c>
    </row>
    <row r="5566" spans="1:15" x14ac:dyDescent="0.15">
      <c r="A5566">
        <f t="shared" si="273"/>
        <v>7</v>
      </c>
      <c r="B5566" s="3" t="s">
        <v>5565</v>
      </c>
      <c r="C5566" s="4">
        <v>8.1641211478758997</v>
      </c>
      <c r="K5566" s="8">
        <v>37265</v>
      </c>
      <c r="L5566">
        <v>1155.1400000000001</v>
      </c>
      <c r="M5566">
        <v>2477.8436000000002</v>
      </c>
      <c r="N5566" s="9">
        <f t="shared" si="271"/>
        <v>-0.14279141559559494</v>
      </c>
      <c r="O5566" s="9">
        <f t="shared" si="272"/>
        <v>-0.11590222288983698</v>
      </c>
    </row>
    <row r="5567" spans="1:15" x14ac:dyDescent="0.15">
      <c r="A5567">
        <f t="shared" si="273"/>
        <v>1</v>
      </c>
      <c r="B5567" s="3" t="s">
        <v>5566</v>
      </c>
      <c r="C5567" s="4">
        <v>7.9130792166006003</v>
      </c>
      <c r="K5567" s="8">
        <v>37266</v>
      </c>
      <c r="L5567">
        <v>1156.55</v>
      </c>
      <c r="M5567">
        <v>2515.1206999999999</v>
      </c>
      <c r="N5567" s="9">
        <f t="shared" si="271"/>
        <v>-0.13259183704081479</v>
      </c>
      <c r="O5567" s="9">
        <f t="shared" si="272"/>
        <v>-8.395611009102677E-2</v>
      </c>
    </row>
    <row r="5568" spans="1:15" x14ac:dyDescent="0.15">
      <c r="A5568">
        <f t="shared" si="273"/>
        <v>2</v>
      </c>
      <c r="B5568" s="3" t="s">
        <v>5567</v>
      </c>
      <c r="C5568" s="4">
        <v>8.1323355812689098</v>
      </c>
      <c r="K5568" s="8">
        <v>37267</v>
      </c>
      <c r="L5568">
        <v>1145.5999999999999</v>
      </c>
      <c r="M5568">
        <v>2508.0410999999999</v>
      </c>
      <c r="N5568" s="9">
        <f t="shared" si="271"/>
        <v>-0.11764932414218043</v>
      </c>
      <c r="O5568" s="9">
        <f t="shared" si="272"/>
        <v>-0.10277411044891505</v>
      </c>
    </row>
    <row r="5569" spans="1:15" x14ac:dyDescent="0.15">
      <c r="A5569">
        <f t="shared" si="273"/>
        <v>3</v>
      </c>
      <c r="B5569" s="3" t="s">
        <v>5568</v>
      </c>
      <c r="C5569" s="4">
        <v>8.8128570335627394</v>
      </c>
      <c r="K5569" s="8">
        <v>37270</v>
      </c>
      <c r="L5569">
        <v>1138.4100000000001</v>
      </c>
      <c r="M5569">
        <v>2542.1379999999999</v>
      </c>
      <c r="N5569" s="9">
        <f t="shared" si="271"/>
        <v>-0.12150232278178186</v>
      </c>
      <c r="O5569" s="9">
        <f t="shared" si="272"/>
        <v>-9.9011841184187155E-2</v>
      </c>
    </row>
    <row r="5570" spans="1:15" x14ac:dyDescent="0.15">
      <c r="A5570">
        <f t="shared" si="273"/>
        <v>4</v>
      </c>
      <c r="B5570" s="3" t="s">
        <v>5569</v>
      </c>
      <c r="C5570" s="4">
        <v>8.1392975335581994</v>
      </c>
      <c r="K5570" s="8">
        <v>37271</v>
      </c>
      <c r="L5570">
        <v>1146.19</v>
      </c>
      <c r="M5570">
        <v>2544.3501000000001</v>
      </c>
      <c r="N5570" s="9">
        <f t="shared" ref="N5570:N5633" si="274">L5570/L5318-1</f>
        <v>-0.11885762607626071</v>
      </c>
      <c r="O5570" s="9">
        <f t="shared" ref="O5570:O5633" si="275">M5570/M5318-1</f>
        <v>-0.11774530752071677</v>
      </c>
    </row>
    <row r="5571" spans="1:15" x14ac:dyDescent="0.15">
      <c r="A5571">
        <f t="shared" si="273"/>
        <v>5</v>
      </c>
      <c r="B5571" s="3" t="s">
        <v>5570</v>
      </c>
      <c r="C5571" s="4">
        <v>7.8537970243680597</v>
      </c>
      <c r="K5571" s="8">
        <v>37272</v>
      </c>
      <c r="L5571">
        <v>1127.57</v>
      </c>
      <c r="M5571">
        <v>2506.8123000000001</v>
      </c>
      <c r="N5571" s="9">
        <f t="shared" si="274"/>
        <v>-0.14140275800102042</v>
      </c>
      <c r="O5571" s="9">
        <f t="shared" si="275"/>
        <v>-0.13888165225087146</v>
      </c>
    </row>
    <row r="5572" spans="1:15" x14ac:dyDescent="0.15">
      <c r="A5572">
        <f t="shared" ref="A5572:A5635" si="276">WEEKDAY(B5572,2)</f>
        <v>6</v>
      </c>
      <c r="B5572" s="3" t="s">
        <v>5571</v>
      </c>
      <c r="C5572" s="4">
        <v>7.9662730279936396</v>
      </c>
      <c r="K5572" s="8">
        <v>37273</v>
      </c>
      <c r="L5572">
        <v>1138.8800000000001</v>
      </c>
      <c r="M5572">
        <v>2543.0830999999998</v>
      </c>
      <c r="N5572" s="9">
        <f t="shared" si="274"/>
        <v>-0.14164694532792677</v>
      </c>
      <c r="O5572" s="9">
        <f t="shared" si="275"/>
        <v>-0.11550014988704482</v>
      </c>
    </row>
    <row r="5573" spans="1:15" x14ac:dyDescent="0.15">
      <c r="A5573">
        <f t="shared" si="276"/>
        <v>7</v>
      </c>
      <c r="B5573" s="3" t="s">
        <v>5572</v>
      </c>
      <c r="C5573" s="4">
        <v>7.9662730279936396</v>
      </c>
      <c r="K5573" s="8">
        <v>37274</v>
      </c>
      <c r="L5573">
        <v>1127.58</v>
      </c>
      <c r="M5573">
        <v>2536.9232999999999</v>
      </c>
      <c r="N5573" s="9">
        <f t="shared" si="274"/>
        <v>-0.14483333965340717</v>
      </c>
      <c r="O5573" s="9">
        <f t="shared" si="275"/>
        <v>-0.11118466549945838</v>
      </c>
    </row>
    <row r="5574" spans="1:15" x14ac:dyDescent="0.15">
      <c r="A5574">
        <f t="shared" si="276"/>
        <v>1</v>
      </c>
      <c r="B5574" s="3" t="s">
        <v>5573</v>
      </c>
      <c r="C5574" s="4">
        <v>8.0611973311063707</v>
      </c>
      <c r="K5574" s="8">
        <v>37278</v>
      </c>
      <c r="L5574">
        <v>1119.31</v>
      </c>
      <c r="M5574">
        <v>2532.4967000000001</v>
      </c>
      <c r="N5574" s="9">
        <f t="shared" si="274"/>
        <v>-0.15628839558285923</v>
      </c>
      <c r="O5574" s="9">
        <f t="shared" si="275"/>
        <v>-9.368626494685961E-2</v>
      </c>
    </row>
    <row r="5575" spans="1:15" x14ac:dyDescent="0.15">
      <c r="A5575">
        <f t="shared" si="276"/>
        <v>2</v>
      </c>
      <c r="B5575" s="3" t="s">
        <v>5574</v>
      </c>
      <c r="C5575" s="4">
        <v>7.6893812811148701</v>
      </c>
      <c r="K5575" s="8">
        <v>37279</v>
      </c>
      <c r="L5575">
        <v>1128.18</v>
      </c>
      <c r="M5575">
        <v>2521.4384</v>
      </c>
      <c r="N5575" s="9">
        <f t="shared" si="274"/>
        <v>-0.15140619946294387</v>
      </c>
      <c r="O5575" s="9">
        <f t="shared" si="275"/>
        <v>-9.3630295796117591E-2</v>
      </c>
    </row>
    <row r="5576" spans="1:15" x14ac:dyDescent="0.15">
      <c r="A5576">
        <f t="shared" si="276"/>
        <v>3</v>
      </c>
      <c r="B5576" s="3" t="s">
        <v>5575</v>
      </c>
      <c r="C5576" s="4">
        <v>7.7246632242105298</v>
      </c>
      <c r="K5576" s="8">
        <v>37280</v>
      </c>
      <c r="L5576">
        <v>1132.1500000000001</v>
      </c>
      <c r="M5576">
        <v>2521.0747999999999</v>
      </c>
      <c r="N5576" s="9">
        <f t="shared" si="274"/>
        <v>-0.16010742078829643</v>
      </c>
      <c r="O5576" s="9">
        <f t="shared" si="275"/>
        <v>-7.605515328966661E-2</v>
      </c>
    </row>
    <row r="5577" spans="1:15" x14ac:dyDescent="0.15">
      <c r="A5577">
        <f t="shared" si="276"/>
        <v>4</v>
      </c>
      <c r="B5577" s="3" t="s">
        <v>5576</v>
      </c>
      <c r="C5577" s="4">
        <v>7.36136160856136</v>
      </c>
      <c r="K5577" s="8">
        <v>37281</v>
      </c>
      <c r="L5577">
        <v>1133.28</v>
      </c>
      <c r="M5577">
        <v>2502.2071000000001</v>
      </c>
      <c r="N5577" s="9">
        <f t="shared" si="274"/>
        <v>-0.15586872644390481</v>
      </c>
      <c r="O5577" s="9">
        <f t="shared" si="275"/>
        <v>-9.9525537458148627E-2</v>
      </c>
    </row>
    <row r="5578" spans="1:15" x14ac:dyDescent="0.15">
      <c r="A5578">
        <f t="shared" si="276"/>
        <v>5</v>
      </c>
      <c r="B5578" s="3" t="s">
        <v>5577</v>
      </c>
      <c r="C5578" s="4">
        <v>7.2745735353386003</v>
      </c>
      <c r="K5578" s="8">
        <v>37284</v>
      </c>
      <c r="L5578">
        <v>1133.06</v>
      </c>
      <c r="M5578">
        <v>2508.9279000000001</v>
      </c>
      <c r="N5578" s="9">
        <f t="shared" si="274"/>
        <v>-0.15625884280288938</v>
      </c>
      <c r="O5578" s="9">
        <f t="shared" si="275"/>
        <v>-8.5672339864155234E-2</v>
      </c>
    </row>
    <row r="5579" spans="1:15" x14ac:dyDescent="0.15">
      <c r="A5579">
        <f t="shared" si="276"/>
        <v>6</v>
      </c>
      <c r="B5579" s="3" t="s">
        <v>5578</v>
      </c>
      <c r="C5579" s="4">
        <v>8.08115369349132</v>
      </c>
      <c r="K5579" s="8">
        <v>37285</v>
      </c>
      <c r="L5579">
        <v>1100.6400000000001</v>
      </c>
      <c r="M5579">
        <v>2509.9893000000002</v>
      </c>
      <c r="N5579" s="9">
        <f t="shared" si="274"/>
        <v>-0.19094384004704501</v>
      </c>
      <c r="O5579" s="9">
        <f t="shared" si="275"/>
        <v>-8.303570834916707E-2</v>
      </c>
    </row>
    <row r="5580" spans="1:15" x14ac:dyDescent="0.15">
      <c r="A5580">
        <f t="shared" si="276"/>
        <v>7</v>
      </c>
      <c r="B5580" s="3" t="s">
        <v>5579</v>
      </c>
      <c r="C5580" s="4">
        <v>8.08115369349132</v>
      </c>
      <c r="K5580" s="8">
        <v>37286</v>
      </c>
      <c r="L5580">
        <v>1113.57</v>
      </c>
      <c r="M5580">
        <v>2581.8033</v>
      </c>
      <c r="N5580" s="9">
        <f t="shared" si="274"/>
        <v>-0.18377922744264463</v>
      </c>
      <c r="O5580" s="9">
        <f t="shared" si="275"/>
        <v>-5.6800188683560182E-2</v>
      </c>
    </row>
    <row r="5581" spans="1:15" x14ac:dyDescent="0.15">
      <c r="A5581">
        <f t="shared" si="276"/>
        <v>1</v>
      </c>
      <c r="B5581" s="3" t="s">
        <v>5580</v>
      </c>
      <c r="C5581" s="4">
        <v>7.4498591994475198</v>
      </c>
      <c r="K5581" s="8">
        <v>37287</v>
      </c>
      <c r="L5581">
        <v>1130.2</v>
      </c>
      <c r="M5581">
        <v>2588.8598000000002</v>
      </c>
      <c r="N5581" s="9">
        <f t="shared" si="274"/>
        <v>-0.16744628032206021</v>
      </c>
      <c r="O5581" s="9">
        <f t="shared" si="275"/>
        <v>-8.3844969397738445E-2</v>
      </c>
    </row>
    <row r="5582" spans="1:15" x14ac:dyDescent="0.15">
      <c r="A5582">
        <f t="shared" si="276"/>
        <v>2</v>
      </c>
      <c r="B5582" s="3" t="s">
        <v>5581</v>
      </c>
      <c r="C5582" s="4">
        <v>7.3860511046217798</v>
      </c>
      <c r="K5582" s="8">
        <v>37288</v>
      </c>
      <c r="L5582">
        <v>1122.2</v>
      </c>
      <c r="M5582">
        <v>2596.3254999999999</v>
      </c>
      <c r="N5582" s="9">
        <f t="shared" si="274"/>
        <v>-0.17177755636739367</v>
      </c>
      <c r="O5582" s="9">
        <f t="shared" si="275"/>
        <v>-8.018010054751834E-2</v>
      </c>
    </row>
    <row r="5583" spans="1:15" x14ac:dyDescent="0.15">
      <c r="A5583">
        <f t="shared" si="276"/>
        <v>3</v>
      </c>
      <c r="B5583" s="3" t="s">
        <v>5582</v>
      </c>
      <c r="C5583" s="4">
        <v>6.6920522641106501</v>
      </c>
      <c r="K5583" s="8">
        <v>37291</v>
      </c>
      <c r="L5583">
        <v>1094.44</v>
      </c>
      <c r="M5583">
        <v>2638.2658999999999</v>
      </c>
      <c r="N5583" s="9">
        <f t="shared" si="274"/>
        <v>-0.19772462376390043</v>
      </c>
      <c r="O5583" s="9">
        <f t="shared" si="275"/>
        <v>-8.3537299260011855E-2</v>
      </c>
    </row>
    <row r="5584" spans="1:15" x14ac:dyDescent="0.15">
      <c r="A5584">
        <f t="shared" si="276"/>
        <v>4</v>
      </c>
      <c r="B5584" s="3" t="s">
        <v>5583</v>
      </c>
      <c r="C5584" s="4">
        <v>6.7660002048751</v>
      </c>
      <c r="K5584" s="8">
        <v>37292</v>
      </c>
      <c r="L5584">
        <v>1090.02</v>
      </c>
      <c r="M5584">
        <v>2631.3434000000002</v>
      </c>
      <c r="N5584" s="9">
        <f t="shared" si="274"/>
        <v>-0.20652529973138833</v>
      </c>
      <c r="O5584" s="9">
        <f t="shared" si="275"/>
        <v>-0.10354630795301401</v>
      </c>
    </row>
    <row r="5585" spans="1:15" x14ac:dyDescent="0.15">
      <c r="A5585">
        <f t="shared" si="276"/>
        <v>5</v>
      </c>
      <c r="B5585" s="3" t="s">
        <v>5584</v>
      </c>
      <c r="C5585" s="4">
        <v>6.7776630962169504</v>
      </c>
      <c r="K5585" s="8">
        <v>37293</v>
      </c>
      <c r="L5585">
        <v>1083.51</v>
      </c>
      <c r="M5585">
        <v>2590.5873999999999</v>
      </c>
      <c r="N5585" s="9">
        <f t="shared" si="274"/>
        <v>-0.20680668516335898</v>
      </c>
      <c r="O5585" s="9">
        <f t="shared" si="275"/>
        <v>-0.11165168813233106</v>
      </c>
    </row>
    <row r="5586" spans="1:15" x14ac:dyDescent="0.15">
      <c r="A5586">
        <f t="shared" si="276"/>
        <v>6</v>
      </c>
      <c r="B5586" s="3" t="s">
        <v>5585</v>
      </c>
      <c r="C5586" s="4">
        <v>6.7776630962169504</v>
      </c>
      <c r="K5586" s="8">
        <v>37294</v>
      </c>
      <c r="L5586">
        <v>1080.17</v>
      </c>
      <c r="M5586">
        <v>2598.9285</v>
      </c>
      <c r="N5586" s="9">
        <f t="shared" si="274"/>
        <v>-0.21354671015748428</v>
      </c>
      <c r="O5586" s="9">
        <f t="shared" si="275"/>
        <v>-0.10281674961208442</v>
      </c>
    </row>
    <row r="5587" spans="1:15" x14ac:dyDescent="0.15">
      <c r="A5587">
        <f t="shared" si="276"/>
        <v>7</v>
      </c>
      <c r="B5587" s="3" t="s">
        <v>5586</v>
      </c>
      <c r="C5587" s="4">
        <v>6.7776630962169504</v>
      </c>
      <c r="K5587" s="8">
        <v>37295</v>
      </c>
      <c r="L5587">
        <v>1096.22</v>
      </c>
      <c r="M5587">
        <v>2568.2262999999998</v>
      </c>
      <c r="N5587" s="9">
        <f t="shared" si="274"/>
        <v>-0.18766626897967353</v>
      </c>
      <c r="O5587" s="9">
        <f t="shared" si="275"/>
        <v>-0.121661916831312</v>
      </c>
    </row>
    <row r="5588" spans="1:15" x14ac:dyDescent="0.15">
      <c r="A5588">
        <f t="shared" si="276"/>
        <v>1</v>
      </c>
      <c r="B5588" s="3" t="s">
        <v>5587</v>
      </c>
      <c r="C5588" s="4">
        <v>6.7776630962169504</v>
      </c>
      <c r="K5588" s="8">
        <v>37298</v>
      </c>
      <c r="L5588">
        <v>1111.94</v>
      </c>
      <c r="M5588">
        <v>2568.2262999999998</v>
      </c>
      <c r="N5588" s="9">
        <f t="shared" si="274"/>
        <v>-0.17896198063958757</v>
      </c>
      <c r="O5588" s="9">
        <f t="shared" si="275"/>
        <v>-0.11585980548495245</v>
      </c>
    </row>
    <row r="5589" spans="1:15" x14ac:dyDescent="0.15">
      <c r="A5589">
        <f t="shared" si="276"/>
        <v>2</v>
      </c>
      <c r="B5589" s="3" t="s">
        <v>5588</v>
      </c>
      <c r="C5589" s="4">
        <v>6.21470675322551</v>
      </c>
      <c r="K5589" s="8">
        <v>37299</v>
      </c>
      <c r="L5589">
        <v>1107.5</v>
      </c>
      <c r="M5589">
        <v>2548.3634999999999</v>
      </c>
      <c r="N5589" s="9">
        <f t="shared" si="274"/>
        <v>-0.18100069513259287</v>
      </c>
      <c r="O5589" s="9">
        <f t="shared" si="275"/>
        <v>-0.11985565895776418</v>
      </c>
    </row>
    <row r="5590" spans="1:15" x14ac:dyDescent="0.15">
      <c r="A5590">
        <f t="shared" si="276"/>
        <v>3</v>
      </c>
      <c r="B5590" s="3" t="s">
        <v>5589</v>
      </c>
      <c r="C5590" s="4">
        <v>5.6148936263002298</v>
      </c>
      <c r="K5590" s="8">
        <v>37300</v>
      </c>
      <c r="L5590">
        <v>1118.51</v>
      </c>
      <c r="M5590">
        <v>2509.0752000000002</v>
      </c>
      <c r="N5590" s="9">
        <f t="shared" si="274"/>
        <v>-0.16584507304849772</v>
      </c>
      <c r="O5590" s="9">
        <f t="shared" si="275"/>
        <v>-0.12687837752487352</v>
      </c>
    </row>
    <row r="5591" spans="1:15" x14ac:dyDescent="0.15">
      <c r="A5591">
        <f t="shared" si="276"/>
        <v>4</v>
      </c>
      <c r="B5591" s="3" t="s">
        <v>5590</v>
      </c>
      <c r="C5591" s="4">
        <v>5.2997669031152697</v>
      </c>
      <c r="K5591" s="8">
        <v>37301</v>
      </c>
      <c r="L5591">
        <v>1116.48</v>
      </c>
      <c r="M5591">
        <v>2524.8422999999998</v>
      </c>
      <c r="N5591" s="9">
        <f t="shared" si="274"/>
        <v>-0.16213518644983604</v>
      </c>
      <c r="O5591" s="9">
        <f t="shared" si="275"/>
        <v>-0.13550854566369863</v>
      </c>
    </row>
    <row r="5592" spans="1:15" x14ac:dyDescent="0.15">
      <c r="A5592">
        <f t="shared" si="276"/>
        <v>5</v>
      </c>
      <c r="B5592" s="3" t="s">
        <v>5591</v>
      </c>
      <c r="C5592" s="4">
        <v>4.7705065739377401</v>
      </c>
      <c r="K5592" s="8">
        <v>37302</v>
      </c>
      <c r="L5592">
        <v>1104.18</v>
      </c>
      <c r="M5592">
        <v>2534.5933</v>
      </c>
      <c r="N5592" s="9">
        <f t="shared" si="274"/>
        <v>-0.16016611396756819</v>
      </c>
      <c r="O5592" s="9">
        <f t="shared" si="275"/>
        <v>-0.13285796517361437</v>
      </c>
    </row>
    <row r="5593" spans="1:15" x14ac:dyDescent="0.15">
      <c r="A5593">
        <f t="shared" si="276"/>
        <v>6</v>
      </c>
      <c r="B5593" s="3" t="s">
        <v>5592</v>
      </c>
      <c r="C5593" s="4">
        <v>4.9119603462003596</v>
      </c>
      <c r="K5593" s="8">
        <v>37306</v>
      </c>
      <c r="L5593">
        <v>1083.3399999999999</v>
      </c>
      <c r="M5593">
        <v>2547.5868999999998</v>
      </c>
      <c r="N5593" s="9">
        <f t="shared" si="274"/>
        <v>-0.18564845787823891</v>
      </c>
      <c r="O5593" s="9">
        <f t="shared" si="275"/>
        <v>-0.13324079144409418</v>
      </c>
    </row>
    <row r="5594" spans="1:15" x14ac:dyDescent="0.15">
      <c r="A5594">
        <f t="shared" si="276"/>
        <v>7</v>
      </c>
      <c r="B5594" s="3" t="s">
        <v>5593</v>
      </c>
      <c r="C5594" s="4">
        <v>4.9119603462003596</v>
      </c>
      <c r="K5594" s="8">
        <v>37307</v>
      </c>
      <c r="L5594">
        <v>1097.98</v>
      </c>
      <c r="M5594">
        <v>2580.7049999999999</v>
      </c>
      <c r="N5594" s="9">
        <f t="shared" si="274"/>
        <v>-0.16744009705793139</v>
      </c>
      <c r="O5594" s="9">
        <f t="shared" si="275"/>
        <v>-0.11351103840986709</v>
      </c>
    </row>
    <row r="5595" spans="1:15" x14ac:dyDescent="0.15">
      <c r="A5595">
        <f t="shared" si="276"/>
        <v>1</v>
      </c>
      <c r="B5595" s="3" t="s">
        <v>5594</v>
      </c>
      <c r="C5595" s="4">
        <v>4.9119603462003596</v>
      </c>
      <c r="K5595" s="8">
        <v>37308</v>
      </c>
      <c r="L5595">
        <v>1080.95</v>
      </c>
      <c r="M5595">
        <v>2553.8172</v>
      </c>
      <c r="N5595" s="9">
        <f t="shared" si="274"/>
        <v>-0.17855948689889967</v>
      </c>
      <c r="O5595" s="9">
        <f t="shared" si="275"/>
        <v>-0.13547881280625595</v>
      </c>
    </row>
    <row r="5596" spans="1:15" x14ac:dyDescent="0.15">
      <c r="A5596">
        <f t="shared" si="276"/>
        <v>2</v>
      </c>
      <c r="B5596" s="3" t="s">
        <v>5595</v>
      </c>
      <c r="C5596" s="4">
        <v>7.5073120310875403</v>
      </c>
      <c r="K5596" s="8">
        <v>37309</v>
      </c>
      <c r="L5596">
        <v>1089.8399999999999</v>
      </c>
      <c r="M5596">
        <v>2567.8139000000001</v>
      </c>
      <c r="N5596" s="9">
        <f t="shared" si="274"/>
        <v>-0.17847747265586722</v>
      </c>
      <c r="O5596" s="9">
        <f t="shared" si="275"/>
        <v>-0.12482507587870018</v>
      </c>
    </row>
    <row r="5597" spans="1:15" x14ac:dyDescent="0.15">
      <c r="A5597">
        <f t="shared" si="276"/>
        <v>3</v>
      </c>
      <c r="B5597" s="3" t="s">
        <v>5596</v>
      </c>
      <c r="C5597" s="4">
        <v>9.1869444410245293</v>
      </c>
      <c r="K5597" s="8">
        <v>37312</v>
      </c>
      <c r="L5597">
        <v>1109.43</v>
      </c>
      <c r="M5597">
        <v>2543.6949</v>
      </c>
      <c r="N5597" s="9">
        <f t="shared" si="274"/>
        <v>-0.14759552219311112</v>
      </c>
      <c r="O5597" s="9">
        <f t="shared" si="275"/>
        <v>-0.13491476323953433</v>
      </c>
    </row>
    <row r="5598" spans="1:15" x14ac:dyDescent="0.15">
      <c r="A5598">
        <f t="shared" si="276"/>
        <v>4</v>
      </c>
      <c r="B5598" s="3" t="s">
        <v>5597</v>
      </c>
      <c r="C5598" s="4">
        <v>9.5771025261124105</v>
      </c>
      <c r="K5598" s="8">
        <v>37313</v>
      </c>
      <c r="L5598">
        <v>1109.3800000000001</v>
      </c>
      <c r="M5598">
        <v>2522.4537</v>
      </c>
      <c r="N5598" s="9">
        <f t="shared" si="274"/>
        <v>-0.13257854160476645</v>
      </c>
      <c r="O5598" s="9">
        <f t="shared" si="275"/>
        <v>-0.12624775669303034</v>
      </c>
    </row>
    <row r="5599" spans="1:15" x14ac:dyDescent="0.15">
      <c r="A5599">
        <f t="shared" si="276"/>
        <v>5</v>
      </c>
      <c r="B5599" s="3" t="s">
        <v>5598</v>
      </c>
      <c r="C5599" s="4">
        <v>10.222464341276099</v>
      </c>
      <c r="K5599" s="8">
        <v>37314</v>
      </c>
      <c r="L5599">
        <v>1109.8900000000001</v>
      </c>
      <c r="M5599">
        <v>2525.4103</v>
      </c>
      <c r="N5599" s="9">
        <f t="shared" si="274"/>
        <v>-0.11581572092059866</v>
      </c>
      <c r="O5599" s="9">
        <f t="shared" si="275"/>
        <v>-0.11873022154314405</v>
      </c>
    </row>
    <row r="5600" spans="1:15" x14ac:dyDescent="0.15">
      <c r="A5600">
        <f t="shared" si="276"/>
        <v>6</v>
      </c>
      <c r="B5600" s="3" t="s">
        <v>5599</v>
      </c>
      <c r="C5600" s="4">
        <v>10.379036090731899</v>
      </c>
      <c r="K5600" s="8">
        <v>37315</v>
      </c>
      <c r="L5600">
        <v>1106.73</v>
      </c>
      <c r="M5600">
        <v>2497.3319999999999</v>
      </c>
      <c r="N5600" s="9">
        <f t="shared" si="274"/>
        <v>-0.1166089302533484</v>
      </c>
      <c r="O5600" s="9">
        <f t="shared" si="275"/>
        <v>-0.13681015603996682</v>
      </c>
    </row>
    <row r="5601" spans="1:15" x14ac:dyDescent="0.15">
      <c r="A5601">
        <f t="shared" si="276"/>
        <v>7</v>
      </c>
      <c r="B5601" s="3" t="s">
        <v>5600</v>
      </c>
      <c r="C5601" s="4">
        <v>10.379036090731899</v>
      </c>
      <c r="K5601" s="8">
        <v>37316</v>
      </c>
      <c r="L5601">
        <v>1131.78</v>
      </c>
      <c r="M5601">
        <v>2453.6714000000002</v>
      </c>
      <c r="N5601" s="9">
        <f t="shared" si="274"/>
        <v>-9.1567270800892553E-2</v>
      </c>
      <c r="O5601" s="9">
        <f t="shared" si="275"/>
        <v>-0.1491181495314754</v>
      </c>
    </row>
    <row r="5602" spans="1:15" x14ac:dyDescent="0.15">
      <c r="A5602">
        <f t="shared" si="276"/>
        <v>1</v>
      </c>
      <c r="B5602" s="3" t="s">
        <v>5601</v>
      </c>
      <c r="C5602" s="4">
        <v>10.782763189782401</v>
      </c>
      <c r="K5602" s="8">
        <v>37319</v>
      </c>
      <c r="L5602">
        <v>1153.8399999999999</v>
      </c>
      <c r="M5602">
        <v>2442.5958999999998</v>
      </c>
      <c r="N5602" s="9">
        <f t="shared" si="274"/>
        <v>-8.9780302133869894E-2</v>
      </c>
      <c r="O5602" s="9">
        <f t="shared" si="275"/>
        <v>-0.15556747336970089</v>
      </c>
    </row>
    <row r="5603" spans="1:15" x14ac:dyDescent="0.15">
      <c r="A5603">
        <f t="shared" si="276"/>
        <v>2</v>
      </c>
      <c r="B5603" s="3" t="s">
        <v>5602</v>
      </c>
      <c r="C5603" s="4">
        <v>10.370278208552101</v>
      </c>
      <c r="K5603" s="8">
        <v>37320</v>
      </c>
      <c r="L5603">
        <v>1146.1400000000001</v>
      </c>
      <c r="M5603">
        <v>2430.7069999999999</v>
      </c>
      <c r="N5603" s="9">
        <f t="shared" si="274"/>
        <v>-8.887546305865146E-2</v>
      </c>
      <c r="O5603" s="9">
        <f t="shared" si="275"/>
        <v>-0.15244241771668154</v>
      </c>
    </row>
    <row r="5604" spans="1:15" x14ac:dyDescent="0.15">
      <c r="A5604">
        <f t="shared" si="276"/>
        <v>3</v>
      </c>
      <c r="B5604" s="3" t="s">
        <v>5603</v>
      </c>
      <c r="C5604" s="4">
        <v>11.439588317139201</v>
      </c>
      <c r="K5604" s="8">
        <v>37321</v>
      </c>
      <c r="L5604">
        <v>1162.77</v>
      </c>
      <c r="M5604">
        <v>2439.0744</v>
      </c>
      <c r="N5604" s="9">
        <f t="shared" si="274"/>
        <v>-6.2236882429795082E-2</v>
      </c>
      <c r="O5604" s="9">
        <f t="shared" si="275"/>
        <v>-0.15668066773778899</v>
      </c>
    </row>
    <row r="5605" spans="1:15" x14ac:dyDescent="0.15">
      <c r="A5605">
        <f t="shared" si="276"/>
        <v>4</v>
      </c>
      <c r="B5605" s="3" t="s">
        <v>5604</v>
      </c>
      <c r="C5605" s="4">
        <v>10.288565490307899</v>
      </c>
      <c r="K5605" s="8">
        <v>37322</v>
      </c>
      <c r="L5605">
        <v>1157.54</v>
      </c>
      <c r="M5605">
        <v>2460.4092000000001</v>
      </c>
      <c r="N5605" s="9">
        <f t="shared" si="274"/>
        <v>-6.7425054180127786E-2</v>
      </c>
      <c r="O5605" s="9">
        <f t="shared" si="275"/>
        <v>-0.15804423207874385</v>
      </c>
    </row>
    <row r="5606" spans="1:15" x14ac:dyDescent="0.15">
      <c r="A5606">
        <f t="shared" si="276"/>
        <v>5</v>
      </c>
      <c r="B5606" s="3" t="s">
        <v>5605</v>
      </c>
      <c r="C5606" s="4">
        <v>11.3837484842962</v>
      </c>
      <c r="K5606" s="8">
        <v>37323</v>
      </c>
      <c r="L5606">
        <v>1164.31</v>
      </c>
      <c r="M5606">
        <v>2488.4243000000001</v>
      </c>
      <c r="N5606" s="9">
        <f t="shared" si="274"/>
        <v>-5.6612487643617704E-2</v>
      </c>
      <c r="O5606" s="9">
        <f t="shared" si="275"/>
        <v>-0.14845742227739422</v>
      </c>
    </row>
    <row r="5607" spans="1:15" x14ac:dyDescent="0.15">
      <c r="A5607">
        <f t="shared" si="276"/>
        <v>6</v>
      </c>
      <c r="B5607" s="3" t="s">
        <v>5606</v>
      </c>
      <c r="C5607" s="4">
        <v>10.7190893922262</v>
      </c>
      <c r="K5607" s="8">
        <v>37326</v>
      </c>
      <c r="L5607">
        <v>1168.26</v>
      </c>
      <c r="M5607">
        <v>2464.9126999999999</v>
      </c>
      <c r="N5607" s="9">
        <f t="shared" si="274"/>
        <v>-5.8924932133622376E-2</v>
      </c>
      <c r="O5607" s="9">
        <f t="shared" si="275"/>
        <v>-0.14307455783080125</v>
      </c>
    </row>
    <row r="5608" spans="1:15" x14ac:dyDescent="0.15">
      <c r="A5608">
        <f t="shared" si="276"/>
        <v>7</v>
      </c>
      <c r="B5608" s="3" t="s">
        <v>5607</v>
      </c>
      <c r="C5608" s="4">
        <v>10.7190893922262</v>
      </c>
      <c r="K5608" s="8">
        <v>37327</v>
      </c>
      <c r="L5608">
        <v>1165.58</v>
      </c>
      <c r="M5608">
        <v>2451.3344000000002</v>
      </c>
      <c r="N5608" s="9">
        <f t="shared" si="274"/>
        <v>-7.0362099218376106E-2</v>
      </c>
      <c r="O5608" s="9">
        <f t="shared" si="275"/>
        <v>-0.15400709701918081</v>
      </c>
    </row>
    <row r="5609" spans="1:15" x14ac:dyDescent="0.15">
      <c r="A5609">
        <f t="shared" si="276"/>
        <v>1</v>
      </c>
      <c r="B5609" s="3" t="s">
        <v>5608</v>
      </c>
      <c r="C5609" s="4">
        <v>10.7190893922262</v>
      </c>
      <c r="K5609" s="8">
        <v>37328</v>
      </c>
      <c r="L5609">
        <v>1154.0899999999999</v>
      </c>
      <c r="M5609">
        <v>2447.6329999999998</v>
      </c>
      <c r="N5609" s="9">
        <f t="shared" si="274"/>
        <v>-8.5427414433904891E-2</v>
      </c>
      <c r="O5609" s="9">
        <f t="shared" si="275"/>
        <v>-0.16798179021009652</v>
      </c>
    </row>
    <row r="5610" spans="1:15" x14ac:dyDescent="0.15">
      <c r="A5610">
        <f t="shared" si="276"/>
        <v>2</v>
      </c>
      <c r="B5610" s="3" t="s">
        <v>5609</v>
      </c>
      <c r="C5610" s="4">
        <v>10.3174448950053</v>
      </c>
      <c r="K5610" s="8">
        <v>37329</v>
      </c>
      <c r="L5610">
        <v>1153.04</v>
      </c>
      <c r="M5610">
        <v>2436.4913999999999</v>
      </c>
      <c r="N5610" s="9">
        <f t="shared" si="274"/>
        <v>-8.8318547685690363E-2</v>
      </c>
      <c r="O5610" s="9">
        <f t="shared" si="275"/>
        <v>-0.16992814683258084</v>
      </c>
    </row>
    <row r="5611" spans="1:15" x14ac:dyDescent="0.15">
      <c r="A5611">
        <f t="shared" si="276"/>
        <v>3</v>
      </c>
      <c r="B5611" s="3" t="s">
        <v>5610</v>
      </c>
      <c r="C5611" s="4">
        <v>8.8447350160781397</v>
      </c>
      <c r="K5611" s="8">
        <v>37330</v>
      </c>
      <c r="L5611">
        <v>1166.1600000000001</v>
      </c>
      <c r="M5611">
        <v>2466.9553000000001</v>
      </c>
      <c r="N5611" s="9">
        <f t="shared" si="274"/>
        <v>-5.4531303205720638E-2</v>
      </c>
      <c r="O5611" s="9">
        <f t="shared" si="275"/>
        <v>-0.16256272534115834</v>
      </c>
    </row>
    <row r="5612" spans="1:15" x14ac:dyDescent="0.15">
      <c r="A5612">
        <f t="shared" si="276"/>
        <v>4</v>
      </c>
      <c r="B5612" s="3" t="s">
        <v>5611</v>
      </c>
      <c r="C5612" s="4">
        <v>10.492613579377799</v>
      </c>
      <c r="K5612" s="8">
        <v>37333</v>
      </c>
      <c r="L5612">
        <v>1165.55</v>
      </c>
      <c r="M5612">
        <v>2463.3742000000002</v>
      </c>
      <c r="N5612" s="9">
        <f t="shared" si="274"/>
        <v>-1.2379677331887273E-2</v>
      </c>
      <c r="O5612" s="9">
        <f t="shared" si="275"/>
        <v>-0.17057250389759915</v>
      </c>
    </row>
    <row r="5613" spans="1:15" x14ac:dyDescent="0.15">
      <c r="A5613">
        <f t="shared" si="276"/>
        <v>5</v>
      </c>
      <c r="B5613" s="3" t="s">
        <v>5612</v>
      </c>
      <c r="C5613" s="4">
        <v>9.3172052300527906</v>
      </c>
      <c r="K5613" s="8">
        <v>37334</v>
      </c>
      <c r="L5613">
        <v>1170.29</v>
      </c>
      <c r="M5613">
        <v>2488.1039000000001</v>
      </c>
      <c r="N5613" s="9">
        <f t="shared" si="274"/>
        <v>-2.2852896481472262E-2</v>
      </c>
      <c r="O5613" s="9">
        <f t="shared" si="275"/>
        <v>-0.16389351674216512</v>
      </c>
    </row>
    <row r="5614" spans="1:15" x14ac:dyDescent="0.15">
      <c r="A5614">
        <f t="shared" si="276"/>
        <v>6</v>
      </c>
      <c r="B5614" s="3" t="s">
        <v>5613</v>
      </c>
      <c r="C5614" s="4">
        <v>10.0218218269403</v>
      </c>
      <c r="K5614" s="8">
        <v>37335</v>
      </c>
      <c r="L5614">
        <v>1151.8499999999999</v>
      </c>
      <c r="M5614">
        <v>2483.9630999999999</v>
      </c>
      <c r="N5614" s="9">
        <f t="shared" si="274"/>
        <v>-1.2736669780836873E-2</v>
      </c>
      <c r="O5614" s="9">
        <f t="shared" si="275"/>
        <v>-0.1731024266342206</v>
      </c>
    </row>
    <row r="5615" spans="1:15" x14ac:dyDescent="0.15">
      <c r="A5615">
        <f t="shared" si="276"/>
        <v>7</v>
      </c>
      <c r="B5615" s="3" t="s">
        <v>5614</v>
      </c>
      <c r="C5615" s="4">
        <v>10.0218218269403</v>
      </c>
      <c r="K5615" s="8">
        <v>37336</v>
      </c>
      <c r="L5615">
        <v>1153.5899999999999</v>
      </c>
      <c r="M5615">
        <v>2483.9630999999999</v>
      </c>
      <c r="N5615" s="9">
        <f t="shared" si="274"/>
        <v>-1.7016599066089544E-2</v>
      </c>
      <c r="O5615" s="9">
        <f t="shared" si="275"/>
        <v>-0.17338162089892684</v>
      </c>
    </row>
    <row r="5616" spans="1:15" x14ac:dyDescent="0.15">
      <c r="A5616">
        <f t="shared" si="276"/>
        <v>1</v>
      </c>
      <c r="B5616" s="3" t="s">
        <v>5615</v>
      </c>
      <c r="C5616" s="4">
        <v>10.2274434107884</v>
      </c>
      <c r="K5616" s="8">
        <v>37337</v>
      </c>
      <c r="L5616">
        <v>1148.7</v>
      </c>
      <c r="M5616">
        <v>2453.8325</v>
      </c>
      <c r="N5616" s="9">
        <f t="shared" si="274"/>
        <v>-1.5905713019216394E-3</v>
      </c>
      <c r="O5616" s="9">
        <f t="shared" si="275"/>
        <v>-0.17425927195318813</v>
      </c>
    </row>
    <row r="5617" spans="1:15" x14ac:dyDescent="0.15">
      <c r="A5617">
        <f t="shared" si="276"/>
        <v>2</v>
      </c>
      <c r="B5617" s="3" t="s">
        <v>5616</v>
      </c>
      <c r="C5617" s="4">
        <v>10.8832450952358</v>
      </c>
      <c r="K5617" s="8">
        <v>37340</v>
      </c>
      <c r="L5617">
        <v>1131.8699999999999</v>
      </c>
      <c r="M5617">
        <v>2396.6703000000002</v>
      </c>
      <c r="N5617" s="9">
        <f t="shared" si="274"/>
        <v>-3.32590258026495E-2</v>
      </c>
      <c r="O5617" s="9">
        <f t="shared" si="275"/>
        <v>-0.1871212869955633</v>
      </c>
    </row>
    <row r="5618" spans="1:15" x14ac:dyDescent="0.15">
      <c r="A5618">
        <f t="shared" si="276"/>
        <v>3</v>
      </c>
      <c r="B5618" s="3" t="s">
        <v>5617</v>
      </c>
      <c r="C5618" s="4">
        <v>10.2535388376418</v>
      </c>
      <c r="K5618" s="8">
        <v>37341</v>
      </c>
      <c r="L5618">
        <v>1138.49</v>
      </c>
      <c r="M5618">
        <v>2413.1959999999999</v>
      </c>
      <c r="N5618" s="9">
        <f t="shared" si="274"/>
        <v>-3.614500008751742E-3</v>
      </c>
      <c r="O5618" s="9">
        <f t="shared" si="275"/>
        <v>-0.18896670247739289</v>
      </c>
    </row>
    <row r="5619" spans="1:15" x14ac:dyDescent="0.15">
      <c r="A5619">
        <f t="shared" si="276"/>
        <v>4</v>
      </c>
      <c r="B5619" s="3" t="s">
        <v>5618</v>
      </c>
      <c r="C5619" s="4">
        <v>10.5148890112121</v>
      </c>
      <c r="K5619" s="8">
        <v>37342</v>
      </c>
      <c r="L5619">
        <v>1144.58</v>
      </c>
      <c r="M5619">
        <v>2378.5698000000002</v>
      </c>
      <c r="N5619" s="9">
        <f t="shared" si="274"/>
        <v>1.9997504767675922E-2</v>
      </c>
      <c r="O5619" s="9">
        <f t="shared" si="275"/>
        <v>-0.19229780676493291</v>
      </c>
    </row>
    <row r="5620" spans="1:15" x14ac:dyDescent="0.15">
      <c r="A5620">
        <f t="shared" si="276"/>
        <v>5</v>
      </c>
      <c r="B5620" s="3" t="s">
        <v>5619</v>
      </c>
      <c r="C5620" s="4">
        <v>11.329180232553799</v>
      </c>
      <c r="K5620" s="8">
        <v>37343</v>
      </c>
      <c r="L5620">
        <v>1147.3900000000001</v>
      </c>
      <c r="M5620">
        <v>2376.0374000000002</v>
      </c>
      <c r="N5620" s="9">
        <f t="shared" si="274"/>
        <v>2.6673705685499094E-2</v>
      </c>
      <c r="O5620" s="9">
        <f t="shared" si="275"/>
        <v>-0.18444126524943827</v>
      </c>
    </row>
    <row r="5621" spans="1:15" x14ac:dyDescent="0.15">
      <c r="A5621">
        <f t="shared" si="276"/>
        <v>6</v>
      </c>
      <c r="B5621" s="3" t="s">
        <v>5620</v>
      </c>
      <c r="C5621" s="4">
        <v>11.624663951287999</v>
      </c>
      <c r="K5621" s="8">
        <v>37347</v>
      </c>
      <c r="L5621">
        <v>1146.54</v>
      </c>
      <c r="M5621">
        <v>2432.3492000000001</v>
      </c>
      <c r="N5621" s="9">
        <f t="shared" si="274"/>
        <v>5.8868427747997831E-3</v>
      </c>
      <c r="O5621" s="9">
        <f t="shared" si="275"/>
        <v>-0.17087813965220733</v>
      </c>
    </row>
    <row r="5622" spans="1:15" x14ac:dyDescent="0.15">
      <c r="A5622">
        <f t="shared" si="276"/>
        <v>7</v>
      </c>
      <c r="B5622" s="3" t="s">
        <v>5621</v>
      </c>
      <c r="C5622" s="4">
        <v>11.624663951287999</v>
      </c>
      <c r="K5622" s="8">
        <v>37348</v>
      </c>
      <c r="L5622">
        <v>1136.76</v>
      </c>
      <c r="M5622">
        <v>2447.5475999999999</v>
      </c>
      <c r="N5622" s="9">
        <f t="shared" si="274"/>
        <v>-1.3819847487182235E-2</v>
      </c>
      <c r="O5622" s="9">
        <f t="shared" si="275"/>
        <v>-0.15304405618224459</v>
      </c>
    </row>
    <row r="5623" spans="1:15" x14ac:dyDescent="0.15">
      <c r="A5623">
        <f t="shared" si="276"/>
        <v>1</v>
      </c>
      <c r="B5623" s="3" t="s">
        <v>5622</v>
      </c>
      <c r="C5623" s="4">
        <v>11.7578139704415</v>
      </c>
      <c r="K5623" s="8">
        <v>37349</v>
      </c>
      <c r="L5623">
        <v>1125.4000000000001</v>
      </c>
      <c r="M5623">
        <v>2420.9144999999999</v>
      </c>
      <c r="N5623" s="9">
        <f t="shared" si="274"/>
        <v>-4.8021858108393878E-2</v>
      </c>
      <c r="O5623" s="9">
        <f t="shared" si="275"/>
        <v>-0.16070265501556469</v>
      </c>
    </row>
    <row r="5624" spans="1:15" x14ac:dyDescent="0.15">
      <c r="A5624">
        <f t="shared" si="276"/>
        <v>2</v>
      </c>
      <c r="B5624" s="3" t="s">
        <v>5623</v>
      </c>
      <c r="C5624" s="4">
        <v>10.380299842686901</v>
      </c>
      <c r="K5624" s="8">
        <v>37350</v>
      </c>
      <c r="L5624">
        <v>1126.3399999999999</v>
      </c>
      <c r="M5624">
        <v>2445.0542</v>
      </c>
      <c r="N5624" s="9">
        <f t="shared" si="274"/>
        <v>-2.3367930008931004E-2</v>
      </c>
      <c r="O5624" s="9">
        <f t="shared" si="275"/>
        <v>-0.13461769265876533</v>
      </c>
    </row>
    <row r="5625" spans="1:15" x14ac:dyDescent="0.15">
      <c r="A5625">
        <f t="shared" si="276"/>
        <v>3</v>
      </c>
      <c r="B5625" s="3" t="s">
        <v>5624</v>
      </c>
      <c r="C5625" s="4">
        <v>9.8407860539889693</v>
      </c>
      <c r="K5625" s="8">
        <v>37351</v>
      </c>
      <c r="L5625">
        <v>1122.73</v>
      </c>
      <c r="M5625">
        <v>2431.6810999999998</v>
      </c>
      <c r="N5625" s="9">
        <f t="shared" si="274"/>
        <v>-2.1969597979006106E-2</v>
      </c>
      <c r="O5625" s="9">
        <f t="shared" si="275"/>
        <v>-0.14593645474789019</v>
      </c>
    </row>
    <row r="5626" spans="1:15" x14ac:dyDescent="0.15">
      <c r="A5626">
        <f t="shared" si="276"/>
        <v>4</v>
      </c>
      <c r="B5626" s="3" t="s">
        <v>5625</v>
      </c>
      <c r="C5626" s="4">
        <v>8.5162268752859696</v>
      </c>
      <c r="K5626" s="8">
        <v>37354</v>
      </c>
      <c r="L5626">
        <v>1125.29</v>
      </c>
      <c r="M5626">
        <v>2446.4069</v>
      </c>
      <c r="N5626" s="9">
        <f t="shared" si="274"/>
        <v>-3.0198305654425828E-2</v>
      </c>
      <c r="O5626" s="9">
        <f t="shared" si="275"/>
        <v>-0.14510809194283425</v>
      </c>
    </row>
    <row r="5627" spans="1:15" x14ac:dyDescent="0.15">
      <c r="A5627">
        <f t="shared" si="276"/>
        <v>5</v>
      </c>
      <c r="B5627" s="3" t="s">
        <v>5626</v>
      </c>
      <c r="C5627" s="4">
        <v>8.2091224836527097</v>
      </c>
      <c r="K5627" s="8">
        <v>37355</v>
      </c>
      <c r="L5627">
        <v>1117.8</v>
      </c>
      <c r="M5627">
        <v>2438.0108</v>
      </c>
      <c r="N5627" s="9">
        <f t="shared" si="274"/>
        <v>-2.4496670651993679E-2</v>
      </c>
      <c r="O5627" s="9">
        <f t="shared" si="275"/>
        <v>-0.14846103875487537</v>
      </c>
    </row>
    <row r="5628" spans="1:15" x14ac:dyDescent="0.15">
      <c r="A5628">
        <f t="shared" si="276"/>
        <v>6</v>
      </c>
      <c r="B5628" s="3" t="s">
        <v>5627</v>
      </c>
      <c r="C5628" s="4">
        <v>7.02623810289065</v>
      </c>
      <c r="K5628" s="8">
        <v>37356</v>
      </c>
      <c r="L5628">
        <v>1130.47</v>
      </c>
      <c r="M5628">
        <v>2398.1037999999999</v>
      </c>
      <c r="N5628" s="9">
        <f t="shared" si="274"/>
        <v>2.1699835511450827E-2</v>
      </c>
      <c r="O5628" s="9">
        <f t="shared" si="275"/>
        <v>-0.17047125881695024</v>
      </c>
    </row>
    <row r="5629" spans="1:15" x14ac:dyDescent="0.15">
      <c r="A5629">
        <f t="shared" si="276"/>
        <v>7</v>
      </c>
      <c r="B5629" s="3" t="s">
        <v>5628</v>
      </c>
      <c r="C5629" s="4">
        <v>7.02623810289065</v>
      </c>
      <c r="K5629" s="8">
        <v>37357</v>
      </c>
      <c r="L5629">
        <v>1103.69</v>
      </c>
      <c r="M5629">
        <v>2359.1052</v>
      </c>
      <c r="N5629" s="9">
        <f t="shared" si="274"/>
        <v>3.9882166326776769E-4</v>
      </c>
      <c r="O5629" s="9">
        <f t="shared" si="275"/>
        <v>-0.18984376564155969</v>
      </c>
    </row>
    <row r="5630" spans="1:15" x14ac:dyDescent="0.15">
      <c r="A5630">
        <f t="shared" si="276"/>
        <v>1</v>
      </c>
      <c r="B5630" s="3" t="s">
        <v>5629</v>
      </c>
      <c r="C5630" s="4">
        <v>7.1120156218430903</v>
      </c>
      <c r="K5630" s="8">
        <v>37358</v>
      </c>
      <c r="L5630">
        <v>1111.01</v>
      </c>
      <c r="M5630">
        <v>2397.0394000000001</v>
      </c>
      <c r="N5630" s="9">
        <f t="shared" si="274"/>
        <v>-3.5112554714097133E-2</v>
      </c>
      <c r="O5630" s="9">
        <f t="shared" si="275"/>
        <v>-0.18595022770265335</v>
      </c>
    </row>
    <row r="5631" spans="1:15" x14ac:dyDescent="0.15">
      <c r="A5631">
        <f t="shared" si="276"/>
        <v>2</v>
      </c>
      <c r="B5631" s="3" t="s">
        <v>5630</v>
      </c>
      <c r="C5631" s="4">
        <v>6.36062673612017</v>
      </c>
      <c r="K5631" s="8">
        <v>37361</v>
      </c>
      <c r="L5631">
        <v>1102.55</v>
      </c>
      <c r="M5631">
        <v>2422.1111000000001</v>
      </c>
      <c r="N5631" s="9">
        <f t="shared" si="274"/>
        <v>-2.2934519642335061E-2</v>
      </c>
      <c r="O5631" s="9">
        <f t="shared" si="275"/>
        <v>-0.17942899821820268</v>
      </c>
    </row>
    <row r="5632" spans="1:15" x14ac:dyDescent="0.15">
      <c r="A5632">
        <f t="shared" si="276"/>
        <v>3</v>
      </c>
      <c r="B5632" s="3" t="s">
        <v>5631</v>
      </c>
      <c r="C5632" s="4">
        <v>7.2522858288946104</v>
      </c>
      <c r="K5632" s="8">
        <v>37362</v>
      </c>
      <c r="L5632">
        <v>1128.3699999999999</v>
      </c>
      <c r="M5632">
        <v>2428.0938999999998</v>
      </c>
      <c r="N5632" s="9">
        <f t="shared" si="274"/>
        <v>-8.1048532423808606E-3</v>
      </c>
      <c r="O5632" s="9">
        <f t="shared" si="275"/>
        <v>-0.17193311729171767</v>
      </c>
    </row>
    <row r="5633" spans="1:15" x14ac:dyDescent="0.15">
      <c r="A5633">
        <f t="shared" si="276"/>
        <v>4</v>
      </c>
      <c r="B5633" s="3" t="s">
        <v>5632</v>
      </c>
      <c r="C5633" s="4">
        <v>7.9978524077662501</v>
      </c>
      <c r="K5633" s="8">
        <v>37363</v>
      </c>
      <c r="L5633">
        <v>1126.07</v>
      </c>
      <c r="M5633">
        <v>2425.5704000000001</v>
      </c>
      <c r="N5633" s="9">
        <f t="shared" si="274"/>
        <v>-3.6212533593522833E-2</v>
      </c>
      <c r="O5633" s="9">
        <f t="shared" si="275"/>
        <v>-0.16575463531861567</v>
      </c>
    </row>
    <row r="5634" spans="1:15" x14ac:dyDescent="0.15">
      <c r="A5634">
        <f t="shared" si="276"/>
        <v>5</v>
      </c>
      <c r="B5634" s="3" t="s">
        <v>5633</v>
      </c>
      <c r="C5634" s="4">
        <v>7.81645667896065</v>
      </c>
      <c r="K5634" s="8">
        <v>37364</v>
      </c>
      <c r="L5634">
        <v>1124.47</v>
      </c>
      <c r="M5634">
        <v>2439.1003000000001</v>
      </c>
      <c r="N5634" s="9">
        <f t="shared" ref="N5634:N5697" si="277">L5634/L5382-1</f>
        <v>-3.552650764651899E-2</v>
      </c>
      <c r="O5634" s="9">
        <f t="shared" ref="O5634:O5697" si="278">M5634/M5382-1</f>
        <v>-0.16775502363219219</v>
      </c>
    </row>
    <row r="5635" spans="1:15" x14ac:dyDescent="0.15">
      <c r="A5635">
        <f t="shared" si="276"/>
        <v>6</v>
      </c>
      <c r="B5635" s="3" t="s">
        <v>5634</v>
      </c>
      <c r="C5635" s="4">
        <v>7.05086529469816</v>
      </c>
      <c r="K5635" s="8">
        <v>37365</v>
      </c>
      <c r="L5635">
        <v>1125.17</v>
      </c>
      <c r="M5635">
        <v>2448.8640999999998</v>
      </c>
      <c r="N5635" s="9">
        <f t="shared" si="277"/>
        <v>-4.9286016054076787E-2</v>
      </c>
      <c r="O5635" s="9">
        <f t="shared" si="278"/>
        <v>-0.17549822501750612</v>
      </c>
    </row>
    <row r="5636" spans="1:15" x14ac:dyDescent="0.15">
      <c r="A5636">
        <f t="shared" ref="A5636:A5699" si="279">WEEKDAY(B5636,2)</f>
        <v>7</v>
      </c>
      <c r="B5636" s="3" t="s">
        <v>5635</v>
      </c>
      <c r="C5636" s="4">
        <v>7.05086529469816</v>
      </c>
      <c r="K5636" s="8">
        <v>37368</v>
      </c>
      <c r="L5636">
        <v>1107.83</v>
      </c>
      <c r="M5636">
        <v>2458.8279000000002</v>
      </c>
      <c r="N5636" s="9">
        <f t="shared" si="277"/>
        <v>-6.0906347484063539E-2</v>
      </c>
      <c r="O5636" s="9">
        <f t="shared" si="278"/>
        <v>-0.16816885452893715</v>
      </c>
    </row>
    <row r="5637" spans="1:15" x14ac:dyDescent="0.15">
      <c r="A5637">
        <f t="shared" si="279"/>
        <v>1</v>
      </c>
      <c r="B5637" s="3" t="s">
        <v>5636</v>
      </c>
      <c r="C5637" s="4">
        <v>6.7171884667230204</v>
      </c>
      <c r="K5637" s="8">
        <v>37369</v>
      </c>
      <c r="L5637">
        <v>1100.96</v>
      </c>
      <c r="M5637">
        <v>2446.2710000000002</v>
      </c>
      <c r="N5637" s="9">
        <f t="shared" si="277"/>
        <v>-7.6228593483860574E-2</v>
      </c>
      <c r="O5637" s="9">
        <f t="shared" si="278"/>
        <v>-0.16995802135842109</v>
      </c>
    </row>
    <row r="5638" spans="1:15" x14ac:dyDescent="0.15">
      <c r="A5638">
        <f t="shared" si="279"/>
        <v>2</v>
      </c>
      <c r="B5638" s="3" t="s">
        <v>5637</v>
      </c>
      <c r="C5638" s="4">
        <v>7.71477963179548</v>
      </c>
      <c r="K5638" s="8">
        <v>37370</v>
      </c>
      <c r="L5638">
        <v>1093.1400000000001</v>
      </c>
      <c r="M5638">
        <v>2418.3915999999999</v>
      </c>
      <c r="N5638" s="9">
        <f t="shared" si="277"/>
        <v>-0.11712541190153125</v>
      </c>
      <c r="O5638" s="9">
        <f t="shared" si="278"/>
        <v>-0.18832434207441651</v>
      </c>
    </row>
    <row r="5639" spans="1:15" x14ac:dyDescent="0.15">
      <c r="A5639">
        <f t="shared" si="279"/>
        <v>3</v>
      </c>
      <c r="B5639" s="3" t="s">
        <v>5638</v>
      </c>
      <c r="C5639" s="4">
        <v>7.7521864377987102</v>
      </c>
      <c r="K5639" s="8">
        <v>37371</v>
      </c>
      <c r="L5639">
        <v>1091.48</v>
      </c>
      <c r="M5639">
        <v>2426.3980000000001</v>
      </c>
      <c r="N5639" s="9">
        <f t="shared" si="277"/>
        <v>-0.12938605237339373</v>
      </c>
      <c r="O5639" s="9">
        <f t="shared" si="278"/>
        <v>-0.18329028863899444</v>
      </c>
    </row>
    <row r="5640" spans="1:15" x14ac:dyDescent="0.15">
      <c r="A5640">
        <f t="shared" si="279"/>
        <v>4</v>
      </c>
      <c r="B5640" s="3" t="s">
        <v>5639</v>
      </c>
      <c r="C5640" s="4">
        <v>8.5188484980794499</v>
      </c>
      <c r="K5640" s="8">
        <v>37372</v>
      </c>
      <c r="L5640">
        <v>1076.32</v>
      </c>
      <c r="M5640">
        <v>2384.6963999999998</v>
      </c>
      <c r="N5640" s="9">
        <f t="shared" si="277"/>
        <v>-0.13408099888976499</v>
      </c>
      <c r="O5640" s="9">
        <f t="shared" si="278"/>
        <v>-0.20148525908154091</v>
      </c>
    </row>
    <row r="5641" spans="1:15" x14ac:dyDescent="0.15">
      <c r="A5641">
        <f t="shared" si="279"/>
        <v>5</v>
      </c>
      <c r="B5641" s="3" t="s">
        <v>5640</v>
      </c>
      <c r="C5641" s="4">
        <v>9.1988475066589395</v>
      </c>
      <c r="K5641" s="8">
        <v>37375</v>
      </c>
      <c r="L5641">
        <v>1065.45</v>
      </c>
      <c r="M5641">
        <v>2384.9490999999998</v>
      </c>
      <c r="N5641" s="9">
        <f t="shared" si="277"/>
        <v>-0.12979025776732322</v>
      </c>
      <c r="O5641" s="9">
        <f t="shared" si="278"/>
        <v>-0.20068261485790806</v>
      </c>
    </row>
    <row r="5642" spans="1:15" x14ac:dyDescent="0.15">
      <c r="A5642">
        <f t="shared" si="279"/>
        <v>6</v>
      </c>
      <c r="B5642" s="3" t="s">
        <v>5641</v>
      </c>
      <c r="C5642" s="4">
        <v>9.1229751972156308</v>
      </c>
      <c r="K5642" s="8">
        <v>37376</v>
      </c>
      <c r="L5642">
        <v>1076.92</v>
      </c>
      <c r="M5642">
        <v>2398.5282000000002</v>
      </c>
      <c r="N5642" s="9">
        <f t="shared" si="277"/>
        <v>-0.10959345829164835</v>
      </c>
      <c r="O5642" s="9">
        <f t="shared" si="278"/>
        <v>-0.20037406784748757</v>
      </c>
    </row>
    <row r="5643" spans="1:15" x14ac:dyDescent="0.15">
      <c r="A5643">
        <f t="shared" si="279"/>
        <v>7</v>
      </c>
      <c r="B5643" s="3" t="s">
        <v>5642</v>
      </c>
      <c r="C5643" s="4">
        <v>9.1229751972156308</v>
      </c>
      <c r="K5643" s="8">
        <v>37377</v>
      </c>
      <c r="L5643">
        <v>1086.46</v>
      </c>
      <c r="M5643">
        <v>2401.0518999999999</v>
      </c>
      <c r="N5643" s="9">
        <f t="shared" si="277"/>
        <v>-0.11580061037639877</v>
      </c>
      <c r="O5643" s="9">
        <f t="shared" si="278"/>
        <v>-0.20078252384494177</v>
      </c>
    </row>
    <row r="5644" spans="1:15" x14ac:dyDescent="0.15">
      <c r="A5644">
        <f t="shared" si="279"/>
        <v>1</v>
      </c>
      <c r="B5644" s="3" t="s">
        <v>5643</v>
      </c>
      <c r="C5644" s="4">
        <v>9.1229751972156308</v>
      </c>
      <c r="K5644" s="8">
        <v>37378</v>
      </c>
      <c r="L5644">
        <v>1084.56</v>
      </c>
      <c r="M5644">
        <v>2391.9259000000002</v>
      </c>
      <c r="N5644" s="9">
        <f t="shared" si="277"/>
        <v>-0.12147231312574935</v>
      </c>
      <c r="O5644" s="9">
        <f t="shared" si="278"/>
        <v>-0.20284487217244851</v>
      </c>
    </row>
    <row r="5645" spans="1:15" x14ac:dyDescent="0.15">
      <c r="A5645">
        <f t="shared" si="279"/>
        <v>2</v>
      </c>
      <c r="B5645" s="3" t="s">
        <v>5644</v>
      </c>
      <c r="C5645" s="4">
        <v>8.7659329273177296</v>
      </c>
      <c r="K5645" s="8">
        <v>37379</v>
      </c>
      <c r="L5645">
        <v>1073.43</v>
      </c>
      <c r="M5645">
        <v>2374.8292000000001</v>
      </c>
      <c r="N5645" s="9">
        <f t="shared" si="277"/>
        <v>-0.14334623518614575</v>
      </c>
      <c r="O5645" s="9">
        <f t="shared" si="278"/>
        <v>-0.21254683818132658</v>
      </c>
    </row>
    <row r="5646" spans="1:15" x14ac:dyDescent="0.15">
      <c r="A5646">
        <f t="shared" si="279"/>
        <v>3</v>
      </c>
      <c r="B5646" s="3" t="s">
        <v>5645</v>
      </c>
      <c r="C5646" s="4">
        <v>11.204151967897999</v>
      </c>
      <c r="K5646" s="8">
        <v>37382</v>
      </c>
      <c r="L5646">
        <v>1052.67</v>
      </c>
      <c r="M5646">
        <v>2382.2458000000001</v>
      </c>
      <c r="N5646" s="9">
        <f t="shared" si="277"/>
        <v>-0.15750004001728746</v>
      </c>
      <c r="O5646" s="9">
        <f t="shared" si="278"/>
        <v>-0.20792286669620075</v>
      </c>
    </row>
    <row r="5647" spans="1:15" x14ac:dyDescent="0.15">
      <c r="A5647">
        <f t="shared" si="279"/>
        <v>4</v>
      </c>
      <c r="B5647" s="3" t="s">
        <v>5646</v>
      </c>
      <c r="C5647" s="4">
        <v>10.187799241086299</v>
      </c>
      <c r="K5647" s="8">
        <v>37383</v>
      </c>
      <c r="L5647">
        <v>1049.49</v>
      </c>
      <c r="M5647">
        <v>2342.6878999999999</v>
      </c>
      <c r="N5647" s="9">
        <f t="shared" si="277"/>
        <v>-0.17130697072107648</v>
      </c>
      <c r="O5647" s="9">
        <f t="shared" si="278"/>
        <v>-0.21752262046671733</v>
      </c>
    </row>
    <row r="5648" spans="1:15" x14ac:dyDescent="0.15">
      <c r="A5648">
        <f t="shared" si="279"/>
        <v>5</v>
      </c>
      <c r="B5648" s="3" t="s">
        <v>5647</v>
      </c>
      <c r="C5648" s="4">
        <v>9.4441775326212305</v>
      </c>
      <c r="K5648" s="8">
        <v>37384</v>
      </c>
      <c r="L5648">
        <v>1088.8499999999999</v>
      </c>
      <c r="M5648">
        <v>2361.7203</v>
      </c>
      <c r="N5648" s="9">
        <f t="shared" si="277"/>
        <v>-0.14089930015858876</v>
      </c>
      <c r="O5648" s="9">
        <f t="shared" si="278"/>
        <v>-0.21901883921873333</v>
      </c>
    </row>
    <row r="5649" spans="1:15" x14ac:dyDescent="0.15">
      <c r="A5649">
        <f t="shared" si="279"/>
        <v>6</v>
      </c>
      <c r="B5649" s="3" t="s">
        <v>5648</v>
      </c>
      <c r="C5649" s="4">
        <v>8.4231610248339397</v>
      </c>
      <c r="K5649" s="8">
        <v>37385</v>
      </c>
      <c r="L5649">
        <v>1073.01</v>
      </c>
      <c r="M5649">
        <v>2333.1967</v>
      </c>
      <c r="N5649" s="9">
        <f t="shared" si="277"/>
        <v>-0.14061573948004924</v>
      </c>
      <c r="O5649" s="9">
        <f t="shared" si="278"/>
        <v>-0.23003280879326748</v>
      </c>
    </row>
    <row r="5650" spans="1:15" x14ac:dyDescent="0.15">
      <c r="A5650">
        <f t="shared" si="279"/>
        <v>7</v>
      </c>
      <c r="B5650" s="3" t="s">
        <v>5649</v>
      </c>
      <c r="C5650" s="4">
        <v>8.4231610248339397</v>
      </c>
      <c r="K5650" s="8">
        <v>37386</v>
      </c>
      <c r="L5650">
        <v>1054.99</v>
      </c>
      <c r="M5650">
        <v>2349.6071999999999</v>
      </c>
      <c r="N5650" s="9">
        <f t="shared" si="277"/>
        <v>-0.1670758955005881</v>
      </c>
      <c r="O5650" s="9">
        <f t="shared" si="278"/>
        <v>-0.22461725742063865</v>
      </c>
    </row>
    <row r="5651" spans="1:15" x14ac:dyDescent="0.15">
      <c r="A5651">
        <f t="shared" si="279"/>
        <v>1</v>
      </c>
      <c r="B5651" s="3" t="s">
        <v>5650</v>
      </c>
      <c r="C5651" s="4">
        <v>8.8359851791738606</v>
      </c>
      <c r="K5651" s="8">
        <v>37389</v>
      </c>
      <c r="L5651">
        <v>1074.56</v>
      </c>
      <c r="M5651">
        <v>2343.1478999999999</v>
      </c>
      <c r="N5651" s="9">
        <f t="shared" si="277"/>
        <v>-0.14954373135155241</v>
      </c>
      <c r="O5651" s="9">
        <f t="shared" si="278"/>
        <v>-0.21972509683223063</v>
      </c>
    </row>
    <row r="5652" spans="1:15" x14ac:dyDescent="0.15">
      <c r="A5652">
        <f t="shared" si="279"/>
        <v>2</v>
      </c>
      <c r="B5652" s="3" t="s">
        <v>5651</v>
      </c>
      <c r="C5652" s="4">
        <v>8.3986424436428404</v>
      </c>
      <c r="K5652" s="8">
        <v>37390</v>
      </c>
      <c r="L5652">
        <v>1097.28</v>
      </c>
      <c r="M5652">
        <v>2389.2393000000002</v>
      </c>
      <c r="N5652" s="9">
        <f t="shared" si="277"/>
        <v>-0.12997145575642255</v>
      </c>
      <c r="O5652" s="9">
        <f t="shared" si="278"/>
        <v>-0.19654318154587025</v>
      </c>
    </row>
    <row r="5653" spans="1:15" x14ac:dyDescent="0.15">
      <c r="A5653">
        <f t="shared" si="279"/>
        <v>3</v>
      </c>
      <c r="B5653" s="3" t="s">
        <v>5652</v>
      </c>
      <c r="C5653" s="4">
        <v>8.7071294219046091</v>
      </c>
      <c r="K5653" s="8">
        <v>37391</v>
      </c>
      <c r="L5653">
        <v>1091.07</v>
      </c>
      <c r="M5653">
        <v>2377.7134000000001</v>
      </c>
      <c r="N5653" s="9">
        <f t="shared" si="277"/>
        <v>-0.1309954282619431</v>
      </c>
      <c r="O5653" s="9">
        <f t="shared" si="278"/>
        <v>-0.20589911071354527</v>
      </c>
    </row>
    <row r="5654" spans="1:15" x14ac:dyDescent="0.15">
      <c r="A5654">
        <f t="shared" si="279"/>
        <v>4</v>
      </c>
      <c r="B5654" s="3" t="s">
        <v>5653</v>
      </c>
      <c r="C5654" s="4">
        <v>8.5241607651795697</v>
      </c>
      <c r="K5654" s="8">
        <v>37392</v>
      </c>
      <c r="L5654">
        <v>1098.23</v>
      </c>
      <c r="M5654">
        <v>2342.06</v>
      </c>
      <c r="N5654" s="9">
        <f t="shared" si="277"/>
        <v>-0.12504182667027841</v>
      </c>
      <c r="O5654" s="9">
        <f t="shared" si="278"/>
        <v>-0.21361727491521165</v>
      </c>
    </row>
    <row r="5655" spans="1:15" x14ac:dyDescent="0.15">
      <c r="A5655">
        <f t="shared" si="279"/>
        <v>5</v>
      </c>
      <c r="B5655" s="3" t="s">
        <v>5654</v>
      </c>
      <c r="C5655" s="4">
        <v>8.3300446509110699</v>
      </c>
      <c r="K5655" s="8">
        <v>37393</v>
      </c>
      <c r="L5655">
        <v>1106.5899999999999</v>
      </c>
      <c r="M5655">
        <v>2316.3960999999999</v>
      </c>
      <c r="N5655" s="9">
        <f t="shared" si="277"/>
        <v>-0.11165075822649673</v>
      </c>
      <c r="O5655" s="9">
        <f t="shared" si="278"/>
        <v>-0.21950753956177516</v>
      </c>
    </row>
    <row r="5656" spans="1:15" x14ac:dyDescent="0.15">
      <c r="A5656">
        <f t="shared" si="279"/>
        <v>6</v>
      </c>
      <c r="B5656" s="3" t="s">
        <v>5655</v>
      </c>
      <c r="C5656" s="4">
        <v>7.2965827702419199</v>
      </c>
      <c r="K5656" s="8">
        <v>37396</v>
      </c>
      <c r="L5656">
        <v>1091.8800000000001</v>
      </c>
      <c r="M5656">
        <v>2277.2055999999998</v>
      </c>
      <c r="N5656" s="9">
        <f t="shared" si="277"/>
        <v>-0.12574063991288464</v>
      </c>
      <c r="O5656" s="9">
        <f t="shared" si="278"/>
        <v>-0.22895043591009945</v>
      </c>
    </row>
    <row r="5657" spans="1:15" x14ac:dyDescent="0.15">
      <c r="A5657">
        <f t="shared" si="279"/>
        <v>7</v>
      </c>
      <c r="B5657" s="3" t="s">
        <v>5656</v>
      </c>
      <c r="C5657" s="4">
        <v>7.2965827702419199</v>
      </c>
      <c r="K5657" s="8">
        <v>37397</v>
      </c>
      <c r="L5657">
        <v>1079.8800000000001</v>
      </c>
      <c r="M5657">
        <v>2286.4149000000002</v>
      </c>
      <c r="N5657" s="9">
        <f t="shared" si="277"/>
        <v>-0.1357087975412985</v>
      </c>
      <c r="O5657" s="9">
        <f t="shared" si="278"/>
        <v>-0.22752612834287278</v>
      </c>
    </row>
    <row r="5658" spans="1:15" x14ac:dyDescent="0.15">
      <c r="A5658">
        <f t="shared" si="279"/>
        <v>1</v>
      </c>
      <c r="B5658" s="3" t="s">
        <v>5657</v>
      </c>
      <c r="C5658" s="4">
        <v>6.5530788165461402</v>
      </c>
      <c r="K5658" s="8">
        <v>37398</v>
      </c>
      <c r="L5658">
        <v>1086.02</v>
      </c>
      <c r="M5658">
        <v>2286.4149000000002</v>
      </c>
      <c r="N5658" s="9">
        <f t="shared" si="277"/>
        <v>-0.15484167191962583</v>
      </c>
      <c r="O5658" s="9">
        <f t="shared" si="278"/>
        <v>-0.22543297164410014</v>
      </c>
    </row>
    <row r="5659" spans="1:15" x14ac:dyDescent="0.15">
      <c r="A5659">
        <f t="shared" si="279"/>
        <v>2</v>
      </c>
      <c r="B5659" s="3" t="s">
        <v>5658</v>
      </c>
      <c r="C5659" s="4">
        <v>6.0787895986451801</v>
      </c>
      <c r="K5659" s="8">
        <v>37399</v>
      </c>
      <c r="L5659">
        <v>1097.08</v>
      </c>
      <c r="M5659">
        <v>2285.1372000000001</v>
      </c>
      <c r="N5659" s="9">
        <f t="shared" si="277"/>
        <v>-0.14855373343991807</v>
      </c>
      <c r="O5659" s="9">
        <f t="shared" si="278"/>
        <v>-0.21791418634572479</v>
      </c>
    </row>
    <row r="5660" spans="1:15" x14ac:dyDescent="0.15">
      <c r="A5660">
        <f t="shared" si="279"/>
        <v>3</v>
      </c>
      <c r="B5660" s="3" t="s">
        <v>5659</v>
      </c>
      <c r="C5660" s="4">
        <v>6.8267762437036303</v>
      </c>
      <c r="K5660" s="8">
        <v>37400</v>
      </c>
      <c r="L5660">
        <v>1083.82</v>
      </c>
      <c r="M5660">
        <v>2283.1732000000002</v>
      </c>
      <c r="N5660" s="9">
        <f t="shared" si="277"/>
        <v>-0.16110405894919355</v>
      </c>
      <c r="O5660" s="9">
        <f t="shared" si="278"/>
        <v>-0.20707875277774868</v>
      </c>
    </row>
    <row r="5661" spans="1:15" x14ac:dyDescent="0.15">
      <c r="A5661">
        <f t="shared" si="279"/>
        <v>4</v>
      </c>
      <c r="B5661" s="3" t="s">
        <v>5660</v>
      </c>
      <c r="C5661" s="4">
        <v>7.3906325233257197</v>
      </c>
      <c r="K5661" s="8">
        <v>37404</v>
      </c>
      <c r="L5661">
        <v>1074.55</v>
      </c>
      <c r="M5661">
        <v>2232.1392999999998</v>
      </c>
      <c r="N5661" s="9">
        <f t="shared" si="277"/>
        <v>-0.18150103212144753</v>
      </c>
      <c r="O5661" s="9">
        <f t="shared" si="278"/>
        <v>-0.23297611333596391</v>
      </c>
    </row>
    <row r="5662" spans="1:15" x14ac:dyDescent="0.15">
      <c r="A5662">
        <f t="shared" si="279"/>
        <v>5</v>
      </c>
      <c r="B5662" s="3" t="s">
        <v>5661</v>
      </c>
      <c r="C5662" s="4">
        <v>7.9751081759837703</v>
      </c>
      <c r="K5662" s="8">
        <v>37405</v>
      </c>
      <c r="L5662">
        <v>1067.6600000000001</v>
      </c>
      <c r="M5662">
        <v>2190.5587999999998</v>
      </c>
      <c r="N5662" s="9">
        <f t="shared" si="277"/>
        <v>-0.18460645496341777</v>
      </c>
      <c r="O5662" s="9">
        <f t="shared" si="278"/>
        <v>-0.24284294077230917</v>
      </c>
    </row>
    <row r="5663" spans="1:15" x14ac:dyDescent="0.15">
      <c r="A5663">
        <f t="shared" si="279"/>
        <v>6</v>
      </c>
      <c r="B5663" s="3" t="s">
        <v>5662</v>
      </c>
      <c r="C5663" s="4">
        <v>8.7712622236070903</v>
      </c>
      <c r="K5663" s="8">
        <v>37406</v>
      </c>
      <c r="L5663">
        <v>1064.6600000000001</v>
      </c>
      <c r="M5663">
        <v>2204.2215999999999</v>
      </c>
      <c r="N5663" s="9">
        <f t="shared" si="277"/>
        <v>-0.17407393041387054</v>
      </c>
      <c r="O5663" s="9">
        <f t="shared" si="278"/>
        <v>-0.23693481776363168</v>
      </c>
    </row>
    <row r="5664" spans="1:15" x14ac:dyDescent="0.15">
      <c r="A5664">
        <f t="shared" si="279"/>
        <v>7</v>
      </c>
      <c r="B5664" s="3" t="s">
        <v>5663</v>
      </c>
      <c r="C5664" s="4">
        <v>8.7712622236070903</v>
      </c>
      <c r="K5664" s="8">
        <v>37407</v>
      </c>
      <c r="L5664">
        <v>1067.1400000000001</v>
      </c>
      <c r="M5664">
        <v>2204.2215999999999</v>
      </c>
      <c r="N5664" s="9">
        <f t="shared" si="277"/>
        <v>-0.17478753760139809</v>
      </c>
      <c r="O5664" s="9">
        <f t="shared" si="278"/>
        <v>-0.2367632597320215</v>
      </c>
    </row>
    <row r="5665" spans="1:15" x14ac:dyDescent="0.15">
      <c r="A5665">
        <f t="shared" si="279"/>
        <v>1</v>
      </c>
      <c r="B5665" s="3" t="s">
        <v>5664</v>
      </c>
      <c r="C5665" s="4">
        <v>9.0206105002700099</v>
      </c>
      <c r="K5665" s="8">
        <v>37410</v>
      </c>
      <c r="L5665">
        <v>1040.68</v>
      </c>
      <c r="M5665">
        <v>2204.2215999999999</v>
      </c>
      <c r="N5665" s="9">
        <f t="shared" si="277"/>
        <v>-0.18562630586357198</v>
      </c>
      <c r="O5665" s="9">
        <f t="shared" si="278"/>
        <v>-0.23162385201364044</v>
      </c>
    </row>
    <row r="5666" spans="1:15" x14ac:dyDescent="0.15">
      <c r="A5666">
        <f t="shared" si="279"/>
        <v>2</v>
      </c>
      <c r="B5666" s="3" t="s">
        <v>5665</v>
      </c>
      <c r="C5666" s="4">
        <v>9.5333704958628704</v>
      </c>
      <c r="K5666" s="8">
        <v>37411</v>
      </c>
      <c r="L5666">
        <v>1040.69</v>
      </c>
      <c r="M5666">
        <v>2204.2215999999999</v>
      </c>
      <c r="N5666" s="9">
        <f t="shared" si="277"/>
        <v>-0.179221250384485</v>
      </c>
      <c r="O5666" s="9">
        <f t="shared" si="278"/>
        <v>-0.22526218056085812</v>
      </c>
    </row>
    <row r="5667" spans="1:15" x14ac:dyDescent="0.15">
      <c r="A5667">
        <f t="shared" si="279"/>
        <v>3</v>
      </c>
      <c r="B5667" s="3" t="s">
        <v>5666</v>
      </c>
      <c r="C5667" s="4">
        <v>10.841994838427199</v>
      </c>
      <c r="K5667" s="8">
        <v>37412</v>
      </c>
      <c r="L5667">
        <v>1049.9000000000001</v>
      </c>
      <c r="M5667">
        <v>2204.2215999999999</v>
      </c>
      <c r="N5667" s="9">
        <f t="shared" si="277"/>
        <v>-0.15878789821165296</v>
      </c>
      <c r="O5667" s="9">
        <f t="shared" si="278"/>
        <v>-0.22502117089778739</v>
      </c>
    </row>
    <row r="5668" spans="1:15" x14ac:dyDescent="0.15">
      <c r="A5668">
        <f t="shared" si="279"/>
        <v>4</v>
      </c>
      <c r="B5668" s="3" t="s">
        <v>5667</v>
      </c>
      <c r="C5668" s="4">
        <v>11.935258980255499</v>
      </c>
      <c r="K5668" s="8">
        <v>37413</v>
      </c>
      <c r="L5668">
        <v>1029.1500000000001</v>
      </c>
      <c r="M5668">
        <v>2096.4404</v>
      </c>
      <c r="N5668" s="9">
        <f t="shared" si="277"/>
        <v>-0.18049561242853263</v>
      </c>
      <c r="O5668" s="9">
        <f t="shared" si="278"/>
        <v>-0.27895310024931419</v>
      </c>
    </row>
    <row r="5669" spans="1:15" x14ac:dyDescent="0.15">
      <c r="A5669">
        <f t="shared" si="279"/>
        <v>5</v>
      </c>
      <c r="B5669" s="3" t="s">
        <v>5668</v>
      </c>
      <c r="C5669" s="4">
        <v>11.898190675144299</v>
      </c>
      <c r="K5669" s="8">
        <v>37414</v>
      </c>
      <c r="L5669">
        <v>1027.53</v>
      </c>
      <c r="M5669">
        <v>2084.2917000000002</v>
      </c>
      <c r="N5669" s="9">
        <f t="shared" si="277"/>
        <v>-0.18493340842567851</v>
      </c>
      <c r="O5669" s="9">
        <f t="shared" si="278"/>
        <v>-0.27234258930186073</v>
      </c>
    </row>
    <row r="5670" spans="1:15" x14ac:dyDescent="0.15">
      <c r="A5670">
        <f t="shared" si="279"/>
        <v>6</v>
      </c>
      <c r="B5670" s="3" t="s">
        <v>5669</v>
      </c>
      <c r="C5670" s="4">
        <v>11.950527044823099</v>
      </c>
      <c r="K5670" s="8">
        <v>37417</v>
      </c>
      <c r="L5670">
        <v>1030.74</v>
      </c>
      <c r="M5670">
        <v>2050.8202999999999</v>
      </c>
      <c r="N5670" s="9">
        <f t="shared" si="277"/>
        <v>-0.18654260482515328</v>
      </c>
      <c r="O5670" s="9">
        <f t="shared" si="278"/>
        <v>-0.28388837778194542</v>
      </c>
    </row>
    <row r="5671" spans="1:15" x14ac:dyDescent="0.15">
      <c r="A5671">
        <f t="shared" si="279"/>
        <v>7</v>
      </c>
      <c r="B5671" s="3" t="s">
        <v>5670</v>
      </c>
      <c r="C5671" s="4">
        <v>11.950527044823099</v>
      </c>
      <c r="K5671" s="8">
        <v>37418</v>
      </c>
      <c r="L5671">
        <v>1013.6</v>
      </c>
      <c r="M5671">
        <v>1987.1458</v>
      </c>
      <c r="N5671" s="9">
        <f t="shared" si="277"/>
        <v>-0.21032744610734122</v>
      </c>
      <c r="O5671" s="9">
        <f t="shared" si="278"/>
        <v>-0.30138714224074725</v>
      </c>
    </row>
    <row r="5672" spans="1:15" x14ac:dyDescent="0.15">
      <c r="A5672">
        <f t="shared" si="279"/>
        <v>1</v>
      </c>
      <c r="B5672" s="3" t="s">
        <v>5671</v>
      </c>
      <c r="C5672" s="4">
        <v>11.765187161233101</v>
      </c>
      <c r="K5672" s="8">
        <v>37419</v>
      </c>
      <c r="L5672">
        <v>1020.26</v>
      </c>
      <c r="M5672">
        <v>1949.3226</v>
      </c>
      <c r="N5672" s="9">
        <f t="shared" si="277"/>
        <v>-0.19666464571703035</v>
      </c>
      <c r="O5672" s="9">
        <f t="shared" si="278"/>
        <v>-0.31853437751967706</v>
      </c>
    </row>
    <row r="5673" spans="1:15" x14ac:dyDescent="0.15">
      <c r="A5673">
        <f t="shared" si="279"/>
        <v>2</v>
      </c>
      <c r="B5673" s="3" t="s">
        <v>5672</v>
      </c>
      <c r="C5673" s="4">
        <v>11.644195577425901</v>
      </c>
      <c r="K5673" s="8">
        <v>37420</v>
      </c>
      <c r="L5673">
        <v>1009.56</v>
      </c>
      <c r="M5673">
        <v>2025.3167000000001</v>
      </c>
      <c r="N5673" s="9">
        <f t="shared" si="277"/>
        <v>-0.20940358351083832</v>
      </c>
      <c r="O5673" s="9">
        <f t="shared" si="278"/>
        <v>-0.29306074667430104</v>
      </c>
    </row>
    <row r="5674" spans="1:15" x14ac:dyDescent="0.15">
      <c r="A5674">
        <f t="shared" si="279"/>
        <v>3</v>
      </c>
      <c r="B5674" s="3" t="s">
        <v>5673</v>
      </c>
      <c r="C5674" s="4">
        <v>13.4724825056058</v>
      </c>
      <c r="K5674" s="8">
        <v>37421</v>
      </c>
      <c r="L5674">
        <v>1007.27</v>
      </c>
      <c r="M5674">
        <v>2043.1514</v>
      </c>
      <c r="N5674" s="9">
        <f t="shared" si="277"/>
        <v>-0.20371395142929427</v>
      </c>
      <c r="O5674" s="9">
        <f t="shared" si="278"/>
        <v>-0.27302328846586232</v>
      </c>
    </row>
    <row r="5675" spans="1:15" x14ac:dyDescent="0.15">
      <c r="A5675">
        <f t="shared" si="279"/>
        <v>4</v>
      </c>
      <c r="B5675" s="3" t="s">
        <v>5674</v>
      </c>
      <c r="C5675" s="4">
        <v>13.099412731163699</v>
      </c>
      <c r="K5675" s="8">
        <v>37424</v>
      </c>
      <c r="L5675">
        <v>1036.17</v>
      </c>
      <c r="M5675">
        <v>2033.2448999999999</v>
      </c>
      <c r="N5675" s="9">
        <f t="shared" si="277"/>
        <v>-0.17396503479779013</v>
      </c>
      <c r="O5675" s="9">
        <f t="shared" si="278"/>
        <v>-0.27295676290825466</v>
      </c>
    </row>
    <row r="5676" spans="1:15" x14ac:dyDescent="0.15">
      <c r="A5676">
        <f t="shared" si="279"/>
        <v>5</v>
      </c>
      <c r="B5676" s="3" t="s">
        <v>5675</v>
      </c>
      <c r="C5676" s="4">
        <v>13.317991384906099</v>
      </c>
      <c r="K5676" s="8">
        <v>37425</v>
      </c>
      <c r="L5676">
        <v>1037.1400000000001</v>
      </c>
      <c r="M5676">
        <v>2056.6372000000001</v>
      </c>
      <c r="N5676" s="9">
        <f t="shared" si="277"/>
        <v>-0.17415296412788139</v>
      </c>
      <c r="O5676" s="9">
        <f t="shared" si="278"/>
        <v>-0.25666698846098113</v>
      </c>
    </row>
    <row r="5677" spans="1:15" x14ac:dyDescent="0.15">
      <c r="A5677">
        <f t="shared" si="279"/>
        <v>6</v>
      </c>
      <c r="B5677" s="3" t="s">
        <v>5676</v>
      </c>
      <c r="C5677" s="4">
        <v>13.317991384906099</v>
      </c>
      <c r="K5677" s="8">
        <v>37426</v>
      </c>
      <c r="L5677">
        <v>1019.99</v>
      </c>
      <c r="M5677">
        <v>2101.7516000000001</v>
      </c>
      <c r="N5677" s="9">
        <f t="shared" si="277"/>
        <v>-0.17848743556701019</v>
      </c>
      <c r="O5677" s="9">
        <f t="shared" si="278"/>
        <v>-0.22791413654986126</v>
      </c>
    </row>
    <row r="5678" spans="1:15" x14ac:dyDescent="0.15">
      <c r="A5678">
        <f t="shared" si="279"/>
        <v>7</v>
      </c>
      <c r="B5678" s="3" t="s">
        <v>5677</v>
      </c>
      <c r="C5678" s="4">
        <v>13.317991384906099</v>
      </c>
      <c r="K5678" s="8">
        <v>37427</v>
      </c>
      <c r="L5678">
        <v>1006.29</v>
      </c>
      <c r="M5678">
        <v>2096.9270999999999</v>
      </c>
      <c r="N5678" s="9">
        <f t="shared" si="277"/>
        <v>-0.17508423028683384</v>
      </c>
      <c r="O5678" s="9">
        <f t="shared" si="278"/>
        <v>-0.2095400188518256</v>
      </c>
    </row>
    <row r="5679" spans="1:15" x14ac:dyDescent="0.15">
      <c r="A5679">
        <f t="shared" si="279"/>
        <v>1</v>
      </c>
      <c r="B5679" s="3" t="s">
        <v>5678</v>
      </c>
      <c r="C5679" s="4">
        <v>13.200717298271901</v>
      </c>
      <c r="K5679" s="8">
        <v>37428</v>
      </c>
      <c r="L5679">
        <v>989.14</v>
      </c>
      <c r="M5679">
        <v>2122.7311</v>
      </c>
      <c r="N5679" s="9">
        <f t="shared" si="277"/>
        <v>-0.18546394808788158</v>
      </c>
      <c r="O5679" s="9">
        <f t="shared" si="278"/>
        <v>-0.22566335186954856</v>
      </c>
    </row>
    <row r="5680" spans="1:15" x14ac:dyDescent="0.15">
      <c r="A5680">
        <f t="shared" si="279"/>
        <v>2</v>
      </c>
      <c r="B5680" s="3" t="s">
        <v>5679</v>
      </c>
      <c r="C5680" s="4">
        <v>12.1988476950866</v>
      </c>
      <c r="K5680" s="8">
        <v>37431</v>
      </c>
      <c r="L5680">
        <v>992.72</v>
      </c>
      <c r="M5680">
        <v>2165.4618999999998</v>
      </c>
      <c r="N5680" s="9">
        <f t="shared" si="277"/>
        <v>-0.17850434034242779</v>
      </c>
      <c r="O5680" s="9">
        <f t="shared" si="278"/>
        <v>-0.21033446233241881</v>
      </c>
    </row>
    <row r="5681" spans="1:15" x14ac:dyDescent="0.15">
      <c r="A5681">
        <f t="shared" si="279"/>
        <v>3</v>
      </c>
      <c r="B5681" s="3" t="s">
        <v>5680</v>
      </c>
      <c r="C5681" s="4">
        <v>13.8998917399235</v>
      </c>
      <c r="K5681" s="8">
        <v>37432</v>
      </c>
      <c r="L5681">
        <v>976.14</v>
      </c>
      <c r="M5681">
        <v>2160.1210999999998</v>
      </c>
      <c r="N5681" s="9">
        <f t="shared" si="277"/>
        <v>-0.19498919658909097</v>
      </c>
      <c r="O5681" s="9">
        <f t="shared" si="278"/>
        <v>-0.19789858983995745</v>
      </c>
    </row>
    <row r="5682" spans="1:15" x14ac:dyDescent="0.15">
      <c r="A5682">
        <f t="shared" si="279"/>
        <v>4</v>
      </c>
      <c r="B5682" s="3" t="s">
        <v>5681</v>
      </c>
      <c r="C5682" s="4">
        <v>12.117175316040401</v>
      </c>
      <c r="K5682" s="8">
        <v>37433</v>
      </c>
      <c r="L5682">
        <v>973.53</v>
      </c>
      <c r="M5682">
        <v>2164.1435000000001</v>
      </c>
      <c r="N5682" s="9">
        <f t="shared" si="277"/>
        <v>-0.20407312327288785</v>
      </c>
      <c r="O5682" s="9">
        <f t="shared" si="278"/>
        <v>-0.19175979050488279</v>
      </c>
    </row>
    <row r="5683" spans="1:15" x14ac:dyDescent="0.15">
      <c r="A5683">
        <f t="shared" si="279"/>
        <v>5</v>
      </c>
      <c r="B5683" s="3" t="s">
        <v>5682</v>
      </c>
      <c r="C5683" s="4">
        <v>11.7264108676817</v>
      </c>
      <c r="K5683" s="8">
        <v>37434</v>
      </c>
      <c r="L5683">
        <v>990.64</v>
      </c>
      <c r="M5683">
        <v>2146.0850999999998</v>
      </c>
      <c r="N5683" s="9">
        <f t="shared" si="277"/>
        <v>-0.1991851516523313</v>
      </c>
      <c r="O5683" s="9">
        <f t="shared" si="278"/>
        <v>-0.22542330598023852</v>
      </c>
    </row>
    <row r="5684" spans="1:15" x14ac:dyDescent="0.15">
      <c r="A5684">
        <f t="shared" si="279"/>
        <v>6</v>
      </c>
      <c r="B5684" s="3" t="s">
        <v>5683</v>
      </c>
      <c r="C5684" s="4">
        <v>12.4566613866031</v>
      </c>
      <c r="K5684" s="8">
        <v>37435</v>
      </c>
      <c r="L5684">
        <v>989.82</v>
      </c>
      <c r="M5684">
        <v>2134.71</v>
      </c>
      <c r="N5684" s="9">
        <f t="shared" si="277"/>
        <v>-0.19221446933529185</v>
      </c>
      <c r="O5684" s="9">
        <f t="shared" si="278"/>
        <v>-0.23403499518291471</v>
      </c>
    </row>
    <row r="5685" spans="1:15" x14ac:dyDescent="0.15">
      <c r="A5685">
        <f t="shared" si="279"/>
        <v>7</v>
      </c>
      <c r="B5685" s="3" t="s">
        <v>5684</v>
      </c>
      <c r="C5685" s="4">
        <v>12.4566613866031</v>
      </c>
      <c r="K5685" s="8">
        <v>37438</v>
      </c>
      <c r="L5685">
        <v>968.65</v>
      </c>
      <c r="M5685">
        <v>2183.7721000000001</v>
      </c>
      <c r="N5685" s="9">
        <f t="shared" si="277"/>
        <v>-0.20511242409322172</v>
      </c>
      <c r="O5685" s="9">
        <f t="shared" si="278"/>
        <v>-0.21578847895316089</v>
      </c>
    </row>
    <row r="5686" spans="1:15" x14ac:dyDescent="0.15">
      <c r="A5686">
        <f t="shared" si="279"/>
        <v>1</v>
      </c>
      <c r="B5686" s="3" t="s">
        <v>5685</v>
      </c>
      <c r="C5686" s="4">
        <v>12.716693066984201</v>
      </c>
      <c r="K5686" s="8">
        <v>37439</v>
      </c>
      <c r="L5686">
        <v>948.09</v>
      </c>
      <c r="M5686">
        <v>2217.1181999999999</v>
      </c>
      <c r="N5686" s="9">
        <f t="shared" si="277"/>
        <v>-0.22080771885992301</v>
      </c>
      <c r="O5686" s="9">
        <f t="shared" si="278"/>
        <v>-0.20515768873755946</v>
      </c>
    </row>
    <row r="5687" spans="1:15" x14ac:dyDescent="0.15">
      <c r="A5687">
        <f t="shared" si="279"/>
        <v>2</v>
      </c>
      <c r="B5687" s="3" t="s">
        <v>5686</v>
      </c>
      <c r="C5687" s="4">
        <v>13.1119448967394</v>
      </c>
      <c r="K5687" s="8">
        <v>37440</v>
      </c>
      <c r="L5687">
        <v>953.99</v>
      </c>
      <c r="M5687">
        <v>2205.4544999999998</v>
      </c>
      <c r="N5687" s="9">
        <f t="shared" si="277"/>
        <v>-0.21227509557663882</v>
      </c>
      <c r="O5687" s="9">
        <f t="shared" si="278"/>
        <v>-0.19010472266637946</v>
      </c>
    </row>
    <row r="5688" spans="1:15" x14ac:dyDescent="0.15">
      <c r="A5688">
        <f t="shared" si="279"/>
        <v>3</v>
      </c>
      <c r="B5688" s="3" t="s">
        <v>5687</v>
      </c>
      <c r="C5688" s="4">
        <v>13.1018917722488</v>
      </c>
      <c r="K5688" s="8">
        <v>37442</v>
      </c>
      <c r="L5688">
        <v>989.03</v>
      </c>
      <c r="M5688">
        <v>2202.0852</v>
      </c>
      <c r="N5688" s="9">
        <f t="shared" si="277"/>
        <v>-0.19341869189365524</v>
      </c>
      <c r="O5688" s="9">
        <f t="shared" si="278"/>
        <v>-0.19107314322377511</v>
      </c>
    </row>
    <row r="5689" spans="1:15" x14ac:dyDescent="0.15">
      <c r="A5689">
        <f t="shared" si="279"/>
        <v>4</v>
      </c>
      <c r="B5689" s="3" t="s">
        <v>5688</v>
      </c>
      <c r="C5689" s="4">
        <v>12.632298543509</v>
      </c>
      <c r="K5689" s="8">
        <v>37445</v>
      </c>
      <c r="L5689">
        <v>976.98</v>
      </c>
      <c r="M5689">
        <v>2217.3633</v>
      </c>
      <c r="N5689" s="9">
        <f t="shared" si="277"/>
        <v>-0.20206145151015209</v>
      </c>
      <c r="O5689" s="9">
        <f t="shared" si="278"/>
        <v>-0.19444753949857208</v>
      </c>
    </row>
    <row r="5690" spans="1:15" x14ac:dyDescent="0.15">
      <c r="A5690">
        <f t="shared" si="279"/>
        <v>5</v>
      </c>
      <c r="B5690" s="3" t="s">
        <v>5689</v>
      </c>
      <c r="C5690" s="4">
        <v>10.799615360012501</v>
      </c>
      <c r="K5690" s="8">
        <v>37446</v>
      </c>
      <c r="L5690">
        <v>952.83</v>
      </c>
      <c r="M5690">
        <v>2176.1934999999999</v>
      </c>
      <c r="N5690" s="9">
        <f t="shared" si="277"/>
        <v>-0.22955074713758972</v>
      </c>
      <c r="O5690" s="9">
        <f t="shared" si="278"/>
        <v>-0.22025369312845888</v>
      </c>
    </row>
    <row r="5691" spans="1:15" x14ac:dyDescent="0.15">
      <c r="A5691">
        <f t="shared" si="279"/>
        <v>6</v>
      </c>
      <c r="B5691" s="3" t="s">
        <v>5690</v>
      </c>
      <c r="C5691" s="4">
        <v>11.7321904689982</v>
      </c>
      <c r="K5691" s="8">
        <v>37447</v>
      </c>
      <c r="L5691">
        <v>920.47</v>
      </c>
      <c r="M5691">
        <v>2159.1129999999998</v>
      </c>
      <c r="N5691" s="9">
        <f t="shared" si="277"/>
        <v>-0.25434809024261817</v>
      </c>
      <c r="O5691" s="9">
        <f t="shared" si="278"/>
        <v>-0.24301703105010386</v>
      </c>
    </row>
    <row r="5692" spans="1:15" x14ac:dyDescent="0.15">
      <c r="A5692">
        <f t="shared" si="279"/>
        <v>7</v>
      </c>
      <c r="B5692" s="3" t="s">
        <v>5691</v>
      </c>
      <c r="C5692" s="4">
        <v>11.7321904689982</v>
      </c>
      <c r="K5692" s="8">
        <v>37448</v>
      </c>
      <c r="L5692">
        <v>927.37</v>
      </c>
      <c r="M5692">
        <v>2168.9528</v>
      </c>
      <c r="N5692" s="9">
        <f t="shared" si="277"/>
        <v>-0.23938683114071058</v>
      </c>
      <c r="O5692" s="9">
        <f t="shared" si="278"/>
        <v>-0.23525666881979457</v>
      </c>
    </row>
    <row r="5693" spans="1:15" x14ac:dyDescent="0.15">
      <c r="A5693">
        <f t="shared" si="279"/>
        <v>1</v>
      </c>
      <c r="B5693" s="3" t="s">
        <v>5692</v>
      </c>
      <c r="C5693" s="4">
        <v>11.830130040675799</v>
      </c>
      <c r="K5693" s="8">
        <v>37449</v>
      </c>
      <c r="L5693">
        <v>921.39</v>
      </c>
      <c r="M5693">
        <v>2202.1291999999999</v>
      </c>
      <c r="N5693" s="9">
        <f t="shared" si="277"/>
        <v>-0.22610638422966756</v>
      </c>
      <c r="O5693" s="9">
        <f t="shared" si="278"/>
        <v>-0.22747854072171791</v>
      </c>
    </row>
    <row r="5694" spans="1:15" x14ac:dyDescent="0.15">
      <c r="A5694">
        <f t="shared" si="279"/>
        <v>2</v>
      </c>
      <c r="B5694" s="3" t="s">
        <v>5693</v>
      </c>
      <c r="C5694" s="4">
        <v>10.9815041533517</v>
      </c>
      <c r="K5694" s="8">
        <v>37452</v>
      </c>
      <c r="L5694">
        <v>917.93</v>
      </c>
      <c r="M5694">
        <v>2191.7842999999998</v>
      </c>
      <c r="N5694" s="9">
        <f t="shared" si="277"/>
        <v>-0.23427985118203509</v>
      </c>
      <c r="O5694" s="9">
        <f t="shared" si="278"/>
        <v>-0.23024262070865886</v>
      </c>
    </row>
    <row r="5695" spans="1:15" x14ac:dyDescent="0.15">
      <c r="A5695">
        <f t="shared" si="279"/>
        <v>3</v>
      </c>
      <c r="B5695" s="3" t="s">
        <v>5694</v>
      </c>
      <c r="C5695" s="4">
        <v>10.4971923333165</v>
      </c>
      <c r="K5695" s="8">
        <v>37453</v>
      </c>
      <c r="L5695">
        <v>900.94</v>
      </c>
      <c r="M5695">
        <v>2192.6583000000001</v>
      </c>
      <c r="N5695" s="9">
        <f t="shared" si="277"/>
        <v>-0.23747376261087405</v>
      </c>
      <c r="O5695" s="9">
        <f t="shared" si="278"/>
        <v>-0.23291293933291923</v>
      </c>
    </row>
    <row r="5696" spans="1:15" x14ac:dyDescent="0.15">
      <c r="A5696">
        <f t="shared" si="279"/>
        <v>4</v>
      </c>
      <c r="B5696" s="3" t="s">
        <v>5695</v>
      </c>
      <c r="C5696" s="4">
        <v>11.8871041699317</v>
      </c>
      <c r="K5696" s="8">
        <v>37454</v>
      </c>
      <c r="L5696">
        <v>906.04</v>
      </c>
      <c r="M5696">
        <v>2222.7516000000001</v>
      </c>
      <c r="N5696" s="9">
        <f t="shared" si="277"/>
        <v>-0.23228660034909931</v>
      </c>
      <c r="O5696" s="9">
        <f t="shared" si="278"/>
        <v>-0.22222943821404195</v>
      </c>
    </row>
    <row r="5697" spans="1:15" x14ac:dyDescent="0.15">
      <c r="A5697">
        <f t="shared" si="279"/>
        <v>5</v>
      </c>
      <c r="B5697" s="3" t="s">
        <v>5696</v>
      </c>
      <c r="C5697" s="4">
        <v>13.0178112437222</v>
      </c>
      <c r="K5697" s="8">
        <v>37455</v>
      </c>
      <c r="L5697">
        <v>881.56</v>
      </c>
      <c r="M5697">
        <v>2231.8856999999998</v>
      </c>
      <c r="N5697" s="9">
        <f t="shared" si="277"/>
        <v>-0.27031635406492638</v>
      </c>
      <c r="O5697" s="9">
        <f t="shared" si="278"/>
        <v>-0.20659616125735081</v>
      </c>
    </row>
    <row r="5698" spans="1:15" x14ac:dyDescent="0.15">
      <c r="A5698">
        <f t="shared" si="279"/>
        <v>6</v>
      </c>
      <c r="B5698" s="3" t="s">
        <v>5697</v>
      </c>
      <c r="C5698" s="4">
        <v>14.938847149448399</v>
      </c>
      <c r="K5698" s="8">
        <v>37456</v>
      </c>
      <c r="L5698">
        <v>847.75</v>
      </c>
      <c r="M5698">
        <v>2178.886</v>
      </c>
      <c r="N5698" s="9">
        <f t="shared" ref="N5698:N5761" si="280">L5698/L5446-1</f>
        <v>-0.3026536588575941</v>
      </c>
      <c r="O5698" s="9">
        <f t="shared" ref="O5698:O5761" si="281">M5698/M5446-1</f>
        <v>-0.22050655128939933</v>
      </c>
    </row>
    <row r="5699" spans="1:15" x14ac:dyDescent="0.15">
      <c r="A5699">
        <f t="shared" si="279"/>
        <v>7</v>
      </c>
      <c r="B5699" s="3" t="s">
        <v>5698</v>
      </c>
      <c r="C5699" s="4">
        <v>14.938847149448399</v>
      </c>
      <c r="K5699" s="8">
        <v>37459</v>
      </c>
      <c r="L5699">
        <v>819.85</v>
      </c>
      <c r="M5699">
        <v>2141.5920000000001</v>
      </c>
      <c r="N5699" s="9">
        <f t="shared" si="280"/>
        <v>-0.3181837082622978</v>
      </c>
      <c r="O5699" s="9">
        <f t="shared" si="281"/>
        <v>-0.21468897922460284</v>
      </c>
    </row>
    <row r="5700" spans="1:15" x14ac:dyDescent="0.15">
      <c r="A5700">
        <f t="shared" ref="A5700:A5763" si="282">WEEKDAY(B5700,2)</f>
        <v>1</v>
      </c>
      <c r="B5700" s="3" t="s">
        <v>5699</v>
      </c>
      <c r="C5700" s="4">
        <v>14.601149310958499</v>
      </c>
      <c r="K5700" s="8">
        <v>37460</v>
      </c>
      <c r="L5700">
        <v>797.7</v>
      </c>
      <c r="M5700">
        <v>2141.7977000000001</v>
      </c>
      <c r="N5700" s="9">
        <f t="shared" si="280"/>
        <v>-0.34315404630941004</v>
      </c>
      <c r="O5700" s="9">
        <f t="shared" si="281"/>
        <v>-0.20613731607852026</v>
      </c>
    </row>
    <row r="5701" spans="1:15" x14ac:dyDescent="0.15">
      <c r="A5701">
        <f t="shared" si="282"/>
        <v>2</v>
      </c>
      <c r="B5701" s="3" t="s">
        <v>5700</v>
      </c>
      <c r="C5701" s="4">
        <v>16.249640253747899</v>
      </c>
      <c r="K5701" s="8">
        <v>37461</v>
      </c>
      <c r="L5701">
        <v>843.43</v>
      </c>
      <c r="M5701">
        <v>2191.1995000000002</v>
      </c>
      <c r="N5701" s="9">
        <f t="shared" si="280"/>
        <v>-0.30162870225468041</v>
      </c>
      <c r="O5701" s="9">
        <f t="shared" si="281"/>
        <v>-0.20648645324821857</v>
      </c>
    </row>
    <row r="5702" spans="1:15" x14ac:dyDescent="0.15">
      <c r="A5702">
        <f t="shared" si="282"/>
        <v>3</v>
      </c>
      <c r="B5702" s="3" t="s">
        <v>5701</v>
      </c>
      <c r="C5702" s="4">
        <v>15.775949977810701</v>
      </c>
      <c r="K5702" s="8">
        <v>37462</v>
      </c>
      <c r="L5702">
        <v>838.68</v>
      </c>
      <c r="M5702">
        <v>2197.5083</v>
      </c>
      <c r="N5702" s="9">
        <f t="shared" si="280"/>
        <v>-0.30973975737024906</v>
      </c>
      <c r="O5702" s="9">
        <f t="shared" si="281"/>
        <v>-0.20823040217311928</v>
      </c>
    </row>
    <row r="5703" spans="1:15" x14ac:dyDescent="0.15">
      <c r="A5703">
        <f t="shared" si="282"/>
        <v>4</v>
      </c>
      <c r="B5703" s="3" t="s">
        <v>5702</v>
      </c>
      <c r="C5703" s="4">
        <v>17.463368382368099</v>
      </c>
      <c r="K5703" s="8">
        <v>37463</v>
      </c>
      <c r="L5703">
        <v>852.84</v>
      </c>
      <c r="M5703">
        <v>2229.1795999999999</v>
      </c>
      <c r="N5703" s="9">
        <f t="shared" si="280"/>
        <v>-0.2956683321633562</v>
      </c>
      <c r="O5703" s="9">
        <f t="shared" si="281"/>
        <v>-0.18660781961940187</v>
      </c>
    </row>
    <row r="5704" spans="1:15" x14ac:dyDescent="0.15">
      <c r="A5704">
        <f t="shared" si="282"/>
        <v>5</v>
      </c>
      <c r="B5704" s="3" t="s">
        <v>5703</v>
      </c>
      <c r="C5704" s="4">
        <v>15.17486792473</v>
      </c>
      <c r="K5704" s="8">
        <v>37466</v>
      </c>
      <c r="L5704">
        <v>898.96</v>
      </c>
      <c r="M5704">
        <v>2261.5749999999998</v>
      </c>
      <c r="N5704" s="9">
        <f t="shared" si="280"/>
        <v>-0.24522472145957697</v>
      </c>
      <c r="O5704" s="9">
        <f t="shared" si="281"/>
        <v>-0.17204629577596531</v>
      </c>
    </row>
    <row r="5705" spans="1:15" x14ac:dyDescent="0.15">
      <c r="A5705">
        <f t="shared" si="282"/>
        <v>6</v>
      </c>
      <c r="B5705" s="3" t="s">
        <v>5704</v>
      </c>
      <c r="C5705" s="4">
        <v>15.952430224276901</v>
      </c>
      <c r="K5705" s="8">
        <v>37467</v>
      </c>
      <c r="L5705">
        <v>902.78</v>
      </c>
      <c r="M5705">
        <v>2256.1550000000002</v>
      </c>
      <c r="N5705" s="9">
        <f t="shared" si="280"/>
        <v>-0.22947979345367653</v>
      </c>
      <c r="O5705" s="9">
        <f t="shared" si="281"/>
        <v>-0.15859612158852987</v>
      </c>
    </row>
    <row r="5706" spans="1:15" x14ac:dyDescent="0.15">
      <c r="A5706">
        <f t="shared" si="282"/>
        <v>7</v>
      </c>
      <c r="B5706" s="3" t="s">
        <v>5705</v>
      </c>
      <c r="C5706" s="4">
        <v>15.952430224276901</v>
      </c>
      <c r="K5706" s="8">
        <v>37468</v>
      </c>
      <c r="L5706">
        <v>911.62</v>
      </c>
      <c r="M5706">
        <v>2261.8137000000002</v>
      </c>
      <c r="N5706" s="9">
        <f t="shared" si="280"/>
        <v>-0.2342480827222404</v>
      </c>
      <c r="O5706" s="9">
        <f t="shared" si="281"/>
        <v>-0.1595066053469667</v>
      </c>
    </row>
    <row r="5707" spans="1:15" x14ac:dyDescent="0.15">
      <c r="A5707">
        <f t="shared" si="282"/>
        <v>1</v>
      </c>
      <c r="B5707" s="3" t="s">
        <v>5706</v>
      </c>
      <c r="C5707" s="4">
        <v>15.6737573403928</v>
      </c>
      <c r="K5707" s="8">
        <v>37469</v>
      </c>
      <c r="L5707">
        <v>884.66</v>
      </c>
      <c r="M5707">
        <v>2265.4249</v>
      </c>
      <c r="N5707" s="9">
        <f t="shared" si="280"/>
        <v>-0.26457898630843035</v>
      </c>
      <c r="O5707" s="9">
        <f t="shared" si="281"/>
        <v>-0.14226064577666087</v>
      </c>
    </row>
    <row r="5708" spans="1:15" x14ac:dyDescent="0.15">
      <c r="A5708">
        <f t="shared" si="282"/>
        <v>2</v>
      </c>
      <c r="B5708" s="3" t="s">
        <v>5707</v>
      </c>
      <c r="C5708" s="4">
        <v>14.1218146162617</v>
      </c>
      <c r="K5708" s="8">
        <v>37470</v>
      </c>
      <c r="L5708">
        <v>864.24</v>
      </c>
      <c r="M5708">
        <v>2261.4209999999998</v>
      </c>
      <c r="N5708" s="9">
        <f t="shared" si="280"/>
        <v>-0.28327611086231774</v>
      </c>
      <c r="O5708" s="9">
        <f t="shared" si="281"/>
        <v>-0.1437766097798705</v>
      </c>
    </row>
    <row r="5709" spans="1:15" x14ac:dyDescent="0.15">
      <c r="A5709">
        <f t="shared" si="282"/>
        <v>3</v>
      </c>
      <c r="B5709" s="3" t="s">
        <v>5708</v>
      </c>
      <c r="C5709" s="4">
        <v>15.484466415637399</v>
      </c>
      <c r="K5709" s="8">
        <v>37473</v>
      </c>
      <c r="L5709">
        <v>834.6</v>
      </c>
      <c r="M5709">
        <v>2303.7420999999999</v>
      </c>
      <c r="N5709" s="9">
        <f t="shared" si="280"/>
        <v>-0.30710988609570611</v>
      </c>
      <c r="O5709" s="9">
        <f t="shared" si="281"/>
        <v>-0.14038332001723597</v>
      </c>
    </row>
    <row r="5710" spans="1:15" x14ac:dyDescent="0.15">
      <c r="A5710">
        <f t="shared" si="282"/>
        <v>4</v>
      </c>
      <c r="B5710" s="3" t="s">
        <v>5709</v>
      </c>
      <c r="C5710" s="4">
        <v>15.420253225560501</v>
      </c>
      <c r="K5710" s="8">
        <v>37474</v>
      </c>
      <c r="L5710">
        <v>859.57</v>
      </c>
      <c r="M5710">
        <v>2308.5745000000002</v>
      </c>
      <c r="N5710" s="9">
        <f t="shared" si="280"/>
        <v>-0.29033296731421776</v>
      </c>
      <c r="O5710" s="9">
        <f t="shared" si="281"/>
        <v>-0.1431800034427575</v>
      </c>
    </row>
    <row r="5711" spans="1:15" x14ac:dyDescent="0.15">
      <c r="A5711">
        <f t="shared" si="282"/>
        <v>5</v>
      </c>
      <c r="B5711" s="3" t="s">
        <v>5710</v>
      </c>
      <c r="C5711" s="4">
        <v>16.7923301336753</v>
      </c>
      <c r="K5711" s="8">
        <v>37475</v>
      </c>
      <c r="L5711">
        <v>876.77</v>
      </c>
      <c r="M5711">
        <v>2310.6689000000001</v>
      </c>
      <c r="N5711" s="9">
        <f t="shared" si="280"/>
        <v>-0.2789305305404095</v>
      </c>
      <c r="O5711" s="9">
        <f t="shared" si="281"/>
        <v>-0.13422233576071818</v>
      </c>
    </row>
    <row r="5712" spans="1:15" x14ac:dyDescent="0.15">
      <c r="A5712">
        <f t="shared" si="282"/>
        <v>6</v>
      </c>
      <c r="B5712" s="3" t="s">
        <v>5711</v>
      </c>
      <c r="C5712" s="4">
        <v>15.415583918728601</v>
      </c>
      <c r="K5712" s="8">
        <v>37476</v>
      </c>
      <c r="L5712">
        <v>905.46</v>
      </c>
      <c r="M5712">
        <v>2303.5947999999999</v>
      </c>
      <c r="N5712" s="9">
        <f t="shared" si="280"/>
        <v>-0.25827565021503174</v>
      </c>
      <c r="O5712" s="9">
        <f t="shared" si="281"/>
        <v>-0.14085116122790842</v>
      </c>
    </row>
    <row r="5713" spans="1:15" x14ac:dyDescent="0.15">
      <c r="A5713">
        <f t="shared" si="282"/>
        <v>7</v>
      </c>
      <c r="B5713" s="3" t="s">
        <v>5712</v>
      </c>
      <c r="C5713" s="4">
        <v>15.415583918728601</v>
      </c>
      <c r="K5713" s="8">
        <v>37477</v>
      </c>
      <c r="L5713">
        <v>908.64</v>
      </c>
      <c r="M5713">
        <v>2328.7253000000001</v>
      </c>
      <c r="N5713" s="9">
        <f t="shared" si="280"/>
        <v>-0.25174784864330713</v>
      </c>
      <c r="O5713" s="9">
        <f t="shared" si="281"/>
        <v>-0.11367788320550298</v>
      </c>
    </row>
    <row r="5714" spans="1:15" x14ac:dyDescent="0.15">
      <c r="A5714">
        <f t="shared" si="282"/>
        <v>1</v>
      </c>
      <c r="B5714" s="3" t="s">
        <v>5713</v>
      </c>
      <c r="C5714" s="4">
        <v>14.938644209183799</v>
      </c>
      <c r="K5714" s="8">
        <v>37480</v>
      </c>
      <c r="L5714">
        <v>903.8</v>
      </c>
      <c r="M5714">
        <v>2311.83</v>
      </c>
      <c r="N5714" s="9">
        <f t="shared" si="280"/>
        <v>-0.24713447954151679</v>
      </c>
      <c r="O5714" s="9">
        <f t="shared" si="281"/>
        <v>-0.12029563284467082</v>
      </c>
    </row>
    <row r="5715" spans="1:15" x14ac:dyDescent="0.15">
      <c r="A5715">
        <f t="shared" si="282"/>
        <v>2</v>
      </c>
      <c r="B5715" s="3" t="s">
        <v>5714</v>
      </c>
      <c r="C5715" s="4">
        <v>15.115724145424499</v>
      </c>
      <c r="K5715" s="8">
        <v>37481</v>
      </c>
      <c r="L5715">
        <v>884.21</v>
      </c>
      <c r="M5715">
        <v>2300.5050000000001</v>
      </c>
      <c r="N5715" s="9">
        <f t="shared" si="280"/>
        <v>-0.26585021587512458</v>
      </c>
      <c r="O5715" s="9">
        <f t="shared" si="281"/>
        <v>-0.13104457657977397</v>
      </c>
    </row>
    <row r="5716" spans="1:15" x14ac:dyDescent="0.15">
      <c r="A5716">
        <f t="shared" si="282"/>
        <v>3</v>
      </c>
      <c r="B5716" s="3" t="s">
        <v>5715</v>
      </c>
      <c r="C5716" s="4">
        <v>14.765165070395</v>
      </c>
      <c r="K5716" s="8">
        <v>37482</v>
      </c>
      <c r="L5716">
        <v>919.62</v>
      </c>
      <c r="M5716">
        <v>2300.5050000000001</v>
      </c>
      <c r="N5716" s="9">
        <f t="shared" si="280"/>
        <v>-0.22298547565334215</v>
      </c>
      <c r="O5716" s="9">
        <f t="shared" si="281"/>
        <v>-0.16360878266676859</v>
      </c>
    </row>
    <row r="5717" spans="1:15" x14ac:dyDescent="0.15">
      <c r="A5717">
        <f t="shared" si="282"/>
        <v>4</v>
      </c>
      <c r="B5717" s="3" t="s">
        <v>5716</v>
      </c>
      <c r="C5717" s="4">
        <v>13.7148385979421</v>
      </c>
      <c r="K5717" s="8">
        <v>37483</v>
      </c>
      <c r="L5717">
        <v>930.25</v>
      </c>
      <c r="M5717">
        <v>2327.4623999999999</v>
      </c>
      <c r="N5717" s="9">
        <f t="shared" si="280"/>
        <v>-0.21393745299679745</v>
      </c>
      <c r="O5717" s="9">
        <f t="shared" si="281"/>
        <v>-0.13827338667547362</v>
      </c>
    </row>
    <row r="5718" spans="1:15" x14ac:dyDescent="0.15">
      <c r="A5718">
        <f t="shared" si="282"/>
        <v>5</v>
      </c>
      <c r="B5718" s="3" t="s">
        <v>5717</v>
      </c>
      <c r="C5718" s="4">
        <v>15.1798945764059</v>
      </c>
      <c r="K5718" s="8">
        <v>37484</v>
      </c>
      <c r="L5718">
        <v>928.77</v>
      </c>
      <c r="M5718">
        <v>2341.7979</v>
      </c>
      <c r="N5718" s="9">
        <f t="shared" si="280"/>
        <v>-0.21962593264771135</v>
      </c>
      <c r="O5718" s="9">
        <f t="shared" si="281"/>
        <v>-0.12788567389494099</v>
      </c>
    </row>
    <row r="5719" spans="1:15" x14ac:dyDescent="0.15">
      <c r="A5719">
        <f t="shared" si="282"/>
        <v>6</v>
      </c>
      <c r="B5719" s="3" t="s">
        <v>5718</v>
      </c>
      <c r="C5719" s="4">
        <v>15.299189617467301</v>
      </c>
      <c r="K5719" s="8">
        <v>37487</v>
      </c>
      <c r="L5719">
        <v>950.7</v>
      </c>
      <c r="M5719">
        <v>2325.8265999999999</v>
      </c>
      <c r="N5719" s="9">
        <f t="shared" si="280"/>
        <v>-0.20195754182440873</v>
      </c>
      <c r="O5719" s="9">
        <f t="shared" si="281"/>
        <v>-0.15049528246841082</v>
      </c>
    </row>
    <row r="5720" spans="1:15" x14ac:dyDescent="0.15">
      <c r="A5720">
        <f t="shared" si="282"/>
        <v>7</v>
      </c>
      <c r="B5720" s="3" t="s">
        <v>5719</v>
      </c>
      <c r="C5720" s="4">
        <v>15.299189617467301</v>
      </c>
      <c r="K5720" s="8">
        <v>37488</v>
      </c>
      <c r="L5720">
        <v>937.43</v>
      </c>
      <c r="M5720">
        <v>2283.7710999999999</v>
      </c>
      <c r="N5720" s="9">
        <f t="shared" si="280"/>
        <v>-0.21007305789859532</v>
      </c>
      <c r="O5720" s="9">
        <f t="shared" si="281"/>
        <v>-0.17209654539335939</v>
      </c>
    </row>
    <row r="5721" spans="1:15" x14ac:dyDescent="0.15">
      <c r="A5721">
        <f t="shared" si="282"/>
        <v>1</v>
      </c>
      <c r="B5721" s="3" t="s">
        <v>5720</v>
      </c>
      <c r="C5721" s="4">
        <v>15.2136317758494</v>
      </c>
      <c r="K5721" s="8">
        <v>37489</v>
      </c>
      <c r="L5721">
        <v>949.36</v>
      </c>
      <c r="M5721">
        <v>2307.6244999999999</v>
      </c>
      <c r="N5721" s="9">
        <f t="shared" si="280"/>
        <v>-0.19410536323661731</v>
      </c>
      <c r="O5721" s="9">
        <f t="shared" si="281"/>
        <v>-0.15794623969296973</v>
      </c>
    </row>
    <row r="5722" spans="1:15" x14ac:dyDescent="0.15">
      <c r="A5722">
        <f t="shared" si="282"/>
        <v>2</v>
      </c>
      <c r="B5722" s="3" t="s">
        <v>5721</v>
      </c>
      <c r="C5722" s="4">
        <v>14.5227478465275</v>
      </c>
      <c r="K5722" s="8">
        <v>37490</v>
      </c>
      <c r="L5722">
        <v>962.7</v>
      </c>
      <c r="M5722">
        <v>2306.1066000000001</v>
      </c>
      <c r="N5722" s="9">
        <f t="shared" si="280"/>
        <v>-0.18529864766514903</v>
      </c>
      <c r="O5722" s="9">
        <f t="shared" si="281"/>
        <v>-0.15175342045322959</v>
      </c>
    </row>
    <row r="5723" spans="1:15" x14ac:dyDescent="0.15">
      <c r="A5723">
        <f t="shared" si="282"/>
        <v>3</v>
      </c>
      <c r="B5723" s="3" t="s">
        <v>5722</v>
      </c>
      <c r="C5723" s="4">
        <v>15.6098048870561</v>
      </c>
      <c r="K5723" s="8">
        <v>37491</v>
      </c>
      <c r="L5723">
        <v>940.86</v>
      </c>
      <c r="M5723">
        <v>2286.7928000000002</v>
      </c>
      <c r="N5723" s="9">
        <f t="shared" si="280"/>
        <v>-0.19028890590979108</v>
      </c>
      <c r="O5723" s="9">
        <f t="shared" si="281"/>
        <v>-0.14691747799541532</v>
      </c>
    </row>
    <row r="5724" spans="1:15" x14ac:dyDescent="0.15">
      <c r="A5724">
        <f t="shared" si="282"/>
        <v>4</v>
      </c>
      <c r="B5724" s="3" t="s">
        <v>5723</v>
      </c>
      <c r="C5724" s="4">
        <v>13.6151142206506</v>
      </c>
      <c r="K5724" s="8">
        <v>37494</v>
      </c>
      <c r="L5724">
        <v>947.95</v>
      </c>
      <c r="M5724">
        <v>2316.9486999999999</v>
      </c>
      <c r="N5724" s="9">
        <f t="shared" si="280"/>
        <v>-0.19076156085401352</v>
      </c>
      <c r="O5724" s="9">
        <f t="shared" si="281"/>
        <v>-0.11671371340899828</v>
      </c>
    </row>
    <row r="5725" spans="1:15" x14ac:dyDescent="0.15">
      <c r="A5725">
        <f t="shared" si="282"/>
        <v>5</v>
      </c>
      <c r="B5725" s="3" t="s">
        <v>5724</v>
      </c>
      <c r="C5725" s="4">
        <v>13.467341320578599</v>
      </c>
      <c r="K5725" s="8">
        <v>37495</v>
      </c>
      <c r="L5725">
        <v>934.82</v>
      </c>
      <c r="M5725">
        <v>2369.4533999999999</v>
      </c>
      <c r="N5725" s="9">
        <f t="shared" si="280"/>
        <v>-0.19221264020185602</v>
      </c>
      <c r="O5725" s="9">
        <f t="shared" si="281"/>
        <v>-0.1039434336103191</v>
      </c>
    </row>
    <row r="5726" spans="1:15" x14ac:dyDescent="0.15">
      <c r="A5726">
        <f t="shared" si="282"/>
        <v>6</v>
      </c>
      <c r="B5726" s="3" t="s">
        <v>5725</v>
      </c>
      <c r="C5726" s="4">
        <v>13.9763411555045</v>
      </c>
      <c r="K5726" s="8">
        <v>37496</v>
      </c>
      <c r="L5726">
        <v>917.87</v>
      </c>
      <c r="M5726">
        <v>2362.9580999999998</v>
      </c>
      <c r="N5726" s="9">
        <f t="shared" si="280"/>
        <v>-0.21233834773579563</v>
      </c>
      <c r="O5726" s="9">
        <f t="shared" si="281"/>
        <v>-9.4674996928238775E-2</v>
      </c>
    </row>
    <row r="5727" spans="1:15" x14ac:dyDescent="0.15">
      <c r="A5727">
        <f t="shared" si="282"/>
        <v>7</v>
      </c>
      <c r="B5727" s="3" t="s">
        <v>5726</v>
      </c>
      <c r="C5727" s="4">
        <v>13.9763411555045</v>
      </c>
      <c r="K5727" s="8">
        <v>37497</v>
      </c>
      <c r="L5727">
        <v>917.8</v>
      </c>
      <c r="M5727">
        <v>2345.1619999999998</v>
      </c>
      <c r="N5727" s="9">
        <f t="shared" si="280"/>
        <v>-0.21021607620752258</v>
      </c>
      <c r="O5727" s="9">
        <f t="shared" si="281"/>
        <v>-7.2516781837360211E-2</v>
      </c>
    </row>
    <row r="5728" spans="1:15" x14ac:dyDescent="0.15">
      <c r="A5728">
        <f t="shared" si="282"/>
        <v>1</v>
      </c>
      <c r="B5728" s="3" t="s">
        <v>5727</v>
      </c>
      <c r="C5728" s="4">
        <v>14.2767912192518</v>
      </c>
      <c r="K5728" s="8">
        <v>37498</v>
      </c>
      <c r="L5728">
        <v>916.07</v>
      </c>
      <c r="M5728">
        <v>2307.9868000000001</v>
      </c>
      <c r="N5728" s="9">
        <f t="shared" si="280"/>
        <v>-0.22689947929413556</v>
      </c>
      <c r="O5728" s="9">
        <f t="shared" si="281"/>
        <v>-9.4473478828370649E-2</v>
      </c>
    </row>
    <row r="5729" spans="1:15" x14ac:dyDescent="0.15">
      <c r="A5729">
        <f t="shared" si="282"/>
        <v>2</v>
      </c>
      <c r="B5729" s="3" t="s">
        <v>5728</v>
      </c>
      <c r="C5729" s="4">
        <v>12.9135975665545</v>
      </c>
      <c r="K5729" s="8">
        <v>37502</v>
      </c>
      <c r="L5729">
        <v>878.02</v>
      </c>
      <c r="M5729">
        <v>2301.5693000000001</v>
      </c>
      <c r="N5729" s="9">
        <f t="shared" si="280"/>
        <v>-0.25541676206952113</v>
      </c>
      <c r="O5729" s="9">
        <f t="shared" si="281"/>
        <v>-0.11850224732071435</v>
      </c>
    </row>
    <row r="5730" spans="1:15" x14ac:dyDescent="0.15">
      <c r="A5730">
        <f t="shared" si="282"/>
        <v>3</v>
      </c>
      <c r="B5730" s="3" t="s">
        <v>5729</v>
      </c>
      <c r="C5730" s="4">
        <v>10.2606971646007</v>
      </c>
      <c r="K5730" s="8">
        <v>37503</v>
      </c>
      <c r="L5730">
        <v>893.4</v>
      </c>
      <c r="M5730">
        <v>2302.5553</v>
      </c>
      <c r="N5730" s="9">
        <f t="shared" si="280"/>
        <v>-0.2308288348787354</v>
      </c>
      <c r="O5730" s="9">
        <f t="shared" si="281"/>
        <v>-0.11812461072982761</v>
      </c>
    </row>
    <row r="5731" spans="1:15" x14ac:dyDescent="0.15">
      <c r="A5731">
        <f t="shared" si="282"/>
        <v>4</v>
      </c>
      <c r="B5731" s="3" t="s">
        <v>5730</v>
      </c>
      <c r="C5731" s="4">
        <v>8.4213764097298007</v>
      </c>
      <c r="K5731" s="8">
        <v>37504</v>
      </c>
      <c r="L5731">
        <v>879.15</v>
      </c>
      <c r="M5731">
        <v>2266.8209000000002</v>
      </c>
      <c r="N5731" s="9">
        <f t="shared" si="280"/>
        <v>-0.23456327923660936</v>
      </c>
      <c r="O5731" s="9">
        <f t="shared" si="281"/>
        <v>-0.13789757870415187</v>
      </c>
    </row>
    <row r="5732" spans="1:15" x14ac:dyDescent="0.15">
      <c r="A5732">
        <f t="shared" si="282"/>
        <v>5</v>
      </c>
      <c r="B5732" s="3" t="s">
        <v>5731</v>
      </c>
      <c r="C5732" s="4">
        <v>8.3642456668462994</v>
      </c>
      <c r="K5732" s="8">
        <v>37505</v>
      </c>
      <c r="L5732">
        <v>893.92</v>
      </c>
      <c r="M5732">
        <v>2274.3377</v>
      </c>
      <c r="N5732" s="9">
        <f t="shared" si="280"/>
        <v>-0.20824070219569013</v>
      </c>
      <c r="O5732" s="9">
        <f t="shared" si="281"/>
        <v>-0.14416680113118785</v>
      </c>
    </row>
    <row r="5733" spans="1:15" x14ac:dyDescent="0.15">
      <c r="A5733">
        <f t="shared" si="282"/>
        <v>6</v>
      </c>
      <c r="B5733" s="3" t="s">
        <v>5732</v>
      </c>
      <c r="C5733" s="4">
        <v>8.5282412875112001</v>
      </c>
      <c r="K5733" s="8">
        <v>37508</v>
      </c>
      <c r="L5733">
        <v>902.96</v>
      </c>
      <c r="M5733">
        <v>2297.2206999999999</v>
      </c>
      <c r="N5733" s="9">
        <f t="shared" si="280"/>
        <v>-0.20344395631539014</v>
      </c>
      <c r="O5733" s="9">
        <f t="shared" si="281"/>
        <v>-0.13901160532335799</v>
      </c>
    </row>
    <row r="5734" spans="1:15" x14ac:dyDescent="0.15">
      <c r="A5734">
        <f t="shared" si="282"/>
        <v>7</v>
      </c>
      <c r="B5734" s="3" t="s">
        <v>5733</v>
      </c>
      <c r="C5734" s="4">
        <v>8.5282412875112001</v>
      </c>
      <c r="K5734" s="8">
        <v>37509</v>
      </c>
      <c r="L5734">
        <v>909.58</v>
      </c>
      <c r="M5734">
        <v>2314.5990000000002</v>
      </c>
      <c r="N5734" s="9">
        <f t="shared" si="280"/>
        <v>-0.19715077585750351</v>
      </c>
      <c r="O5734" s="9">
        <f t="shared" si="281"/>
        <v>-0.12333887966478241</v>
      </c>
    </row>
    <row r="5735" spans="1:15" x14ac:dyDescent="0.15">
      <c r="A5735">
        <f t="shared" si="282"/>
        <v>1</v>
      </c>
      <c r="B5735" s="3" t="s">
        <v>5734</v>
      </c>
      <c r="C5735" s="4">
        <v>8.1036962546335207</v>
      </c>
      <c r="K5735" s="8">
        <v>37510</v>
      </c>
      <c r="L5735">
        <v>909.45</v>
      </c>
      <c r="M5735">
        <v>2328.1574000000001</v>
      </c>
      <c r="N5735" s="9">
        <f t="shared" si="280"/>
        <v>-0.19641437079187796</v>
      </c>
      <c r="O5735" s="9">
        <f t="shared" si="281"/>
        <v>-0.11820359613016018</v>
      </c>
    </row>
    <row r="5736" spans="1:15" x14ac:dyDescent="0.15">
      <c r="A5736">
        <f t="shared" si="282"/>
        <v>2</v>
      </c>
      <c r="B5736" s="3" t="s">
        <v>5735</v>
      </c>
      <c r="C5736" s="4">
        <v>7.2206698306978696</v>
      </c>
      <c r="K5736" s="8">
        <v>37511</v>
      </c>
      <c r="L5736">
        <v>886.91</v>
      </c>
      <c r="M5736">
        <v>2308.9722000000002</v>
      </c>
      <c r="N5736" s="9">
        <f t="shared" si="280"/>
        <v>-0.19838214027476508</v>
      </c>
      <c r="O5736" s="9">
        <f t="shared" si="281"/>
        <v>-0.10024852377996951</v>
      </c>
    </row>
    <row r="5737" spans="1:15" x14ac:dyDescent="0.15">
      <c r="A5737">
        <f t="shared" si="282"/>
        <v>3</v>
      </c>
      <c r="B5737" s="3" t="s">
        <v>5736</v>
      </c>
      <c r="C5737" s="4">
        <v>7.3738924202559</v>
      </c>
      <c r="K5737" s="8">
        <v>37512</v>
      </c>
      <c r="L5737">
        <v>889.81</v>
      </c>
      <c r="M5737">
        <v>2319.0616</v>
      </c>
      <c r="N5737" s="9">
        <f t="shared" si="280"/>
        <v>-0.18048775995137134</v>
      </c>
      <c r="O5737" s="9">
        <f t="shared" si="281"/>
        <v>-0.13953834991288938</v>
      </c>
    </row>
    <row r="5738" spans="1:15" x14ac:dyDescent="0.15">
      <c r="A5738">
        <f t="shared" si="282"/>
        <v>4</v>
      </c>
      <c r="B5738" s="3" t="s">
        <v>5737</v>
      </c>
      <c r="C5738" s="4">
        <v>8.9737277673821705</v>
      </c>
      <c r="K5738" s="8">
        <v>37515</v>
      </c>
      <c r="L5738">
        <v>891.1</v>
      </c>
      <c r="M5738">
        <v>2318.5810000000001</v>
      </c>
      <c r="N5738" s="9">
        <f t="shared" si="280"/>
        <v>-0.1843776886887436</v>
      </c>
      <c r="O5738" s="9">
        <f t="shared" si="281"/>
        <v>-0.13056323996804953</v>
      </c>
    </row>
    <row r="5739" spans="1:15" x14ac:dyDescent="0.15">
      <c r="A5739">
        <f t="shared" si="282"/>
        <v>5</v>
      </c>
      <c r="B5739" s="3" t="s">
        <v>5738</v>
      </c>
      <c r="C5739" s="4">
        <v>8.9015499902092703</v>
      </c>
      <c r="K5739" s="8">
        <v>37516</v>
      </c>
      <c r="L5739">
        <v>873.52</v>
      </c>
      <c r="M5739">
        <v>2318.5810000000001</v>
      </c>
      <c r="N5739" s="9">
        <f t="shared" si="280"/>
        <v>-0.159082376271937</v>
      </c>
      <c r="O5739" s="9">
        <f t="shared" si="281"/>
        <v>-0.10713789911053084</v>
      </c>
    </row>
    <row r="5740" spans="1:15" x14ac:dyDescent="0.15">
      <c r="A5740">
        <f t="shared" si="282"/>
        <v>6</v>
      </c>
      <c r="B5740" s="3" t="s">
        <v>5739</v>
      </c>
      <c r="C5740" s="4">
        <v>8.7840961746516601</v>
      </c>
      <c r="K5740" s="8">
        <v>37517</v>
      </c>
      <c r="L5740">
        <v>869.46</v>
      </c>
      <c r="M5740">
        <v>2328.1498999999999</v>
      </c>
      <c r="N5740" s="9">
        <f t="shared" si="280"/>
        <v>-0.158103685341906</v>
      </c>
      <c r="O5740" s="9">
        <f t="shared" si="281"/>
        <v>-0.1019172639001662</v>
      </c>
    </row>
    <row r="5741" spans="1:15" x14ac:dyDescent="0.15">
      <c r="A5741">
        <f t="shared" si="282"/>
        <v>7</v>
      </c>
      <c r="B5741" s="3" t="s">
        <v>5740</v>
      </c>
      <c r="C5741" s="4">
        <v>8.7840961746516601</v>
      </c>
      <c r="K5741" s="8">
        <v>37518</v>
      </c>
      <c r="L5741">
        <v>843.32</v>
      </c>
      <c r="M5741">
        <v>2344.5727000000002</v>
      </c>
      <c r="N5741" s="9">
        <f t="shared" si="280"/>
        <v>-0.17004231866942232</v>
      </c>
      <c r="O5741" s="9">
        <f t="shared" si="281"/>
        <v>-9.9049144932117361E-2</v>
      </c>
    </row>
    <row r="5742" spans="1:15" x14ac:dyDescent="0.15">
      <c r="A5742">
        <f t="shared" si="282"/>
        <v>1</v>
      </c>
      <c r="B5742" s="3" t="s">
        <v>5741</v>
      </c>
      <c r="C5742" s="4">
        <v>8.7840961746516601</v>
      </c>
      <c r="K5742" s="8">
        <v>37519</v>
      </c>
      <c r="L5742">
        <v>845.39</v>
      </c>
      <c r="M5742">
        <v>2352.5261</v>
      </c>
      <c r="N5742" s="9">
        <f t="shared" si="280"/>
        <v>-0.14133503971397809</v>
      </c>
      <c r="O5742" s="9">
        <f t="shared" si="281"/>
        <v>-0.10465259973840535</v>
      </c>
    </row>
    <row r="5743" spans="1:15" x14ac:dyDescent="0.15">
      <c r="A5743">
        <f t="shared" si="282"/>
        <v>2</v>
      </c>
      <c r="B5743" s="3" t="s">
        <v>5742</v>
      </c>
      <c r="C5743" s="4">
        <v>7.0676194516161104</v>
      </c>
      <c r="K5743" s="8">
        <v>37522</v>
      </c>
      <c r="L5743">
        <v>833.7</v>
      </c>
      <c r="M5743">
        <v>2326.3069999999998</v>
      </c>
      <c r="N5743" s="9">
        <f t="shared" si="280"/>
        <v>-0.13677780078691226</v>
      </c>
      <c r="O5743" s="9">
        <f t="shared" si="281"/>
        <v>-0.12367492630291432</v>
      </c>
    </row>
    <row r="5744" spans="1:15" x14ac:dyDescent="0.15">
      <c r="A5744">
        <f t="shared" si="282"/>
        <v>3</v>
      </c>
      <c r="B5744" s="3" t="s">
        <v>5743</v>
      </c>
      <c r="C5744" s="4">
        <v>8.6370802132383702</v>
      </c>
      <c r="K5744" s="8">
        <v>37523</v>
      </c>
      <c r="L5744">
        <v>819.29</v>
      </c>
      <c r="M5744">
        <v>2326.3069999999998</v>
      </c>
      <c r="N5744" s="9">
        <f t="shared" si="280"/>
        <v>-0.18352683242812307</v>
      </c>
      <c r="O5744" s="9">
        <f t="shared" si="281"/>
        <v>-0.11802622270796426</v>
      </c>
    </row>
    <row r="5745" spans="1:15" x14ac:dyDescent="0.15">
      <c r="A5745">
        <f t="shared" si="282"/>
        <v>4</v>
      </c>
      <c r="B5745" s="3" t="s">
        <v>5744</v>
      </c>
      <c r="C5745" s="4">
        <v>8.9563050868094702</v>
      </c>
      <c r="K5745" s="8">
        <v>37524</v>
      </c>
      <c r="L5745">
        <v>839.66</v>
      </c>
      <c r="M5745">
        <v>2339.9971</v>
      </c>
      <c r="N5745" s="9">
        <f t="shared" si="280"/>
        <v>-0.17051774724134872</v>
      </c>
      <c r="O5745" s="9">
        <f t="shared" si="281"/>
        <v>-0.11283588918426946</v>
      </c>
    </row>
    <row r="5746" spans="1:15" x14ac:dyDescent="0.15">
      <c r="A5746">
        <f t="shared" si="282"/>
        <v>5</v>
      </c>
      <c r="B5746" s="3" t="s">
        <v>5745</v>
      </c>
      <c r="C5746" s="4">
        <v>8.9846412662429191</v>
      </c>
      <c r="K5746" s="8">
        <v>37525</v>
      </c>
      <c r="L5746">
        <v>854.95</v>
      </c>
      <c r="M5746">
        <v>2361.5109000000002</v>
      </c>
      <c r="N5746" s="9">
        <f t="shared" si="280"/>
        <v>-0.15102677152843968</v>
      </c>
      <c r="O5746" s="9">
        <f t="shared" si="281"/>
        <v>-0.11030106120267824</v>
      </c>
    </row>
    <row r="5747" spans="1:15" x14ac:dyDescent="0.15">
      <c r="A5747">
        <f t="shared" si="282"/>
        <v>6</v>
      </c>
      <c r="B5747" s="3" t="s">
        <v>5746</v>
      </c>
      <c r="C5747" s="4">
        <v>9.7372396933513592</v>
      </c>
      <c r="K5747" s="8">
        <v>37526</v>
      </c>
      <c r="L5747">
        <v>827.37</v>
      </c>
      <c r="M5747">
        <v>2376.1833999999999</v>
      </c>
      <c r="N5747" s="9">
        <f t="shared" si="280"/>
        <v>-0.18774604608240641</v>
      </c>
      <c r="O5747" s="9">
        <f t="shared" si="281"/>
        <v>-0.10672211529319942</v>
      </c>
    </row>
    <row r="5748" spans="1:15" x14ac:dyDescent="0.15">
      <c r="A5748">
        <f t="shared" si="282"/>
        <v>7</v>
      </c>
      <c r="B5748" s="3" t="s">
        <v>5747</v>
      </c>
      <c r="C5748" s="4">
        <v>9.7372396933513592</v>
      </c>
      <c r="K5748" s="8">
        <v>37529</v>
      </c>
      <c r="L5748">
        <v>815.28</v>
      </c>
      <c r="M5748">
        <v>2360.7516999999998</v>
      </c>
      <c r="N5748" s="9">
        <f t="shared" si="280"/>
        <v>-0.21678482909677799</v>
      </c>
      <c r="O5748" s="9">
        <f t="shared" si="281"/>
        <v>-0.1247126792419001</v>
      </c>
    </row>
    <row r="5749" spans="1:15" x14ac:dyDescent="0.15">
      <c r="A5749">
        <f t="shared" si="282"/>
        <v>1</v>
      </c>
      <c r="B5749" s="3" t="s">
        <v>5748</v>
      </c>
      <c r="C5749" s="4">
        <v>7.78886670744909</v>
      </c>
      <c r="K5749" s="8">
        <v>37530</v>
      </c>
      <c r="L5749">
        <v>847.91</v>
      </c>
      <c r="M5749">
        <v>2352.8942000000002</v>
      </c>
      <c r="N5749" s="9">
        <f t="shared" si="280"/>
        <v>-0.18356362235809542</v>
      </c>
      <c r="O5749" s="9">
        <f t="shared" si="281"/>
        <v>-0.12409923906748144</v>
      </c>
    </row>
    <row r="5750" spans="1:15" x14ac:dyDescent="0.15">
      <c r="A5750">
        <f t="shared" si="282"/>
        <v>2</v>
      </c>
      <c r="B5750" s="3" t="s">
        <v>5749</v>
      </c>
      <c r="C5750" s="4">
        <v>7.5321822501644498</v>
      </c>
      <c r="K5750" s="8">
        <v>37531</v>
      </c>
      <c r="L5750">
        <v>827.91</v>
      </c>
      <c r="M5750">
        <v>2341.7085999999999</v>
      </c>
      <c r="N5750" s="9">
        <f t="shared" si="280"/>
        <v>-0.21251177080459982</v>
      </c>
      <c r="O5750" s="9">
        <f t="shared" si="281"/>
        <v>-0.12849696889850559</v>
      </c>
    </row>
    <row r="5751" spans="1:15" x14ac:dyDescent="0.15">
      <c r="A5751">
        <f t="shared" si="282"/>
        <v>3</v>
      </c>
      <c r="B5751" s="3" t="s">
        <v>5750</v>
      </c>
      <c r="C5751" s="4">
        <v>6.91337091602868</v>
      </c>
      <c r="K5751" s="8">
        <v>37532</v>
      </c>
      <c r="L5751">
        <v>818.95</v>
      </c>
      <c r="M5751">
        <v>2344.6093999999998</v>
      </c>
      <c r="N5751" s="9">
        <f t="shared" si="280"/>
        <v>-0.23625359048009842</v>
      </c>
      <c r="O5751" s="9">
        <f t="shared" si="281"/>
        <v>-0.13864216294807308</v>
      </c>
    </row>
    <row r="5752" spans="1:15" x14ac:dyDescent="0.15">
      <c r="A5752">
        <f t="shared" si="282"/>
        <v>4</v>
      </c>
      <c r="B5752" s="3" t="s">
        <v>5751</v>
      </c>
      <c r="C5752" s="4">
        <v>7.2856619700329102</v>
      </c>
      <c r="K5752" s="8">
        <v>37533</v>
      </c>
      <c r="L5752">
        <v>800.58</v>
      </c>
      <c r="M5752">
        <v>2322.5245</v>
      </c>
      <c r="N5752" s="9">
        <f t="shared" si="280"/>
        <v>-0.25153557772313795</v>
      </c>
      <c r="O5752" s="9">
        <f t="shared" si="281"/>
        <v>-0.14920638002397957</v>
      </c>
    </row>
    <row r="5753" spans="1:15" x14ac:dyDescent="0.15">
      <c r="A5753">
        <f t="shared" si="282"/>
        <v>5</v>
      </c>
      <c r="B5753" s="3" t="s">
        <v>5752</v>
      </c>
      <c r="C5753" s="4">
        <v>6.2457677272135896</v>
      </c>
      <c r="K5753" s="8">
        <v>37536</v>
      </c>
      <c r="L5753">
        <v>785.28</v>
      </c>
      <c r="M5753">
        <v>2307.9479000000001</v>
      </c>
      <c r="N5753" s="9">
        <f t="shared" si="280"/>
        <v>-0.26703877242435003</v>
      </c>
      <c r="O5753" s="9">
        <f t="shared" si="281"/>
        <v>-0.1503248755370874</v>
      </c>
    </row>
    <row r="5754" spans="1:15" x14ac:dyDescent="0.15">
      <c r="A5754">
        <f t="shared" si="282"/>
        <v>6</v>
      </c>
      <c r="B5754" s="3" t="s">
        <v>5753</v>
      </c>
      <c r="C5754" s="4">
        <v>6.4955964612953796</v>
      </c>
      <c r="K5754" s="8">
        <v>37537</v>
      </c>
      <c r="L5754">
        <v>798.55</v>
      </c>
      <c r="M5754">
        <v>2323.7247000000002</v>
      </c>
      <c r="N5754" s="9">
        <f t="shared" si="280"/>
        <v>-0.24838108504950873</v>
      </c>
      <c r="O5754" s="9">
        <f t="shared" si="281"/>
        <v>-0.14294084090046266</v>
      </c>
    </row>
    <row r="5755" spans="1:15" x14ac:dyDescent="0.15">
      <c r="A5755">
        <f t="shared" si="282"/>
        <v>7</v>
      </c>
      <c r="B5755" s="3" t="s">
        <v>5754</v>
      </c>
      <c r="C5755" s="4">
        <v>6.4955964612953796</v>
      </c>
      <c r="K5755" s="8">
        <v>37538</v>
      </c>
      <c r="L5755">
        <v>776.76</v>
      </c>
      <c r="M5755">
        <v>2286.1626000000001</v>
      </c>
      <c r="N5755" s="9">
        <f t="shared" si="280"/>
        <v>-0.26495386799148335</v>
      </c>
      <c r="O5755" s="9">
        <f t="shared" si="281"/>
        <v>-0.16254467209691803</v>
      </c>
    </row>
    <row r="5756" spans="1:15" x14ac:dyDescent="0.15">
      <c r="A5756">
        <f t="shared" si="282"/>
        <v>1</v>
      </c>
      <c r="B5756" s="3" t="s">
        <v>5755</v>
      </c>
      <c r="C5756" s="4">
        <v>5.1464595043742198</v>
      </c>
      <c r="K5756" s="8">
        <v>37539</v>
      </c>
      <c r="L5756">
        <v>803.92</v>
      </c>
      <c r="M5756">
        <v>2309.1235000000001</v>
      </c>
      <c r="N5756" s="9">
        <f t="shared" si="280"/>
        <v>-0.25631134423075153</v>
      </c>
      <c r="O5756" s="9">
        <f t="shared" si="281"/>
        <v>-0.1600468879019028</v>
      </c>
    </row>
    <row r="5757" spans="1:15" x14ac:dyDescent="0.15">
      <c r="A5757">
        <f t="shared" si="282"/>
        <v>2</v>
      </c>
      <c r="B5757" s="3" t="s">
        <v>5756</v>
      </c>
      <c r="C5757" s="4">
        <v>3.8291251734676499</v>
      </c>
      <c r="K5757" s="8">
        <v>37540</v>
      </c>
      <c r="L5757">
        <v>835.32</v>
      </c>
      <c r="M5757">
        <v>2286.2172999999998</v>
      </c>
      <c r="N5757" s="9">
        <f t="shared" si="280"/>
        <v>-0.23883983488696314</v>
      </c>
      <c r="O5757" s="9">
        <f t="shared" si="281"/>
        <v>-0.16375739081697571</v>
      </c>
    </row>
    <row r="5758" spans="1:15" x14ac:dyDescent="0.15">
      <c r="A5758">
        <f t="shared" si="282"/>
        <v>3</v>
      </c>
      <c r="B5758" s="3" t="s">
        <v>5757</v>
      </c>
      <c r="C5758" s="4">
        <v>4.1013517948043798</v>
      </c>
      <c r="K5758" s="8">
        <v>37543</v>
      </c>
      <c r="L5758">
        <v>841.44</v>
      </c>
      <c r="M5758">
        <v>2286.2172999999998</v>
      </c>
      <c r="N5758" s="9">
        <f t="shared" si="280"/>
        <v>-0.22920349929006556</v>
      </c>
      <c r="O5758" s="9">
        <f t="shared" si="281"/>
        <v>-0.16837342464302385</v>
      </c>
    </row>
    <row r="5759" spans="1:15" x14ac:dyDescent="0.15">
      <c r="A5759">
        <f t="shared" si="282"/>
        <v>4</v>
      </c>
      <c r="B5759" s="3" t="s">
        <v>5758</v>
      </c>
      <c r="C5759" s="4">
        <v>6.0760119886723798</v>
      </c>
      <c r="K5759" s="8">
        <v>37544</v>
      </c>
      <c r="L5759">
        <v>881.27</v>
      </c>
      <c r="M5759">
        <v>2269.4495000000002</v>
      </c>
      <c r="N5759" s="9">
        <f t="shared" si="280"/>
        <v>-0.19148057762527759</v>
      </c>
      <c r="O5759" s="9">
        <f t="shared" si="281"/>
        <v>-0.15979366042713339</v>
      </c>
    </row>
    <row r="5760" spans="1:15" x14ac:dyDescent="0.15">
      <c r="A5760">
        <f t="shared" si="282"/>
        <v>5</v>
      </c>
      <c r="B5760" s="3" t="s">
        <v>5759</v>
      </c>
      <c r="C5760" s="4">
        <v>5.3034649338217204</v>
      </c>
      <c r="K5760" s="8">
        <v>37545</v>
      </c>
      <c r="L5760">
        <v>860.02</v>
      </c>
      <c r="M5760">
        <v>2287.4789999999998</v>
      </c>
      <c r="N5760" s="9">
        <f t="shared" si="280"/>
        <v>-0.21641124697049763</v>
      </c>
      <c r="O5760" s="9">
        <f t="shared" si="281"/>
        <v>-0.15616769792835528</v>
      </c>
    </row>
    <row r="5761" spans="1:15" x14ac:dyDescent="0.15">
      <c r="A5761">
        <f t="shared" si="282"/>
        <v>6</v>
      </c>
      <c r="B5761" s="3" t="s">
        <v>5760</v>
      </c>
      <c r="C5761" s="4">
        <v>4.7833626930679198</v>
      </c>
      <c r="K5761" s="8">
        <v>37546</v>
      </c>
      <c r="L5761">
        <v>879.2</v>
      </c>
      <c r="M5761">
        <v>2295.5363000000002</v>
      </c>
      <c r="N5761" s="9">
        <f t="shared" si="280"/>
        <v>-0.18372652238902965</v>
      </c>
      <c r="O5761" s="9">
        <f t="shared" si="281"/>
        <v>-0.15195358653124824</v>
      </c>
    </row>
    <row r="5762" spans="1:15" x14ac:dyDescent="0.15">
      <c r="A5762">
        <f t="shared" si="282"/>
        <v>7</v>
      </c>
      <c r="B5762" s="3" t="s">
        <v>5761</v>
      </c>
      <c r="C5762" s="4">
        <v>4.7833626930679198</v>
      </c>
      <c r="K5762" s="8">
        <v>37547</v>
      </c>
      <c r="L5762">
        <v>884.39</v>
      </c>
      <c r="M5762">
        <v>2297.8072000000002</v>
      </c>
      <c r="N5762" s="9">
        <f t="shared" ref="N5762:N5825" si="283">L5762/L5510-1</f>
        <v>-0.1723921730097977</v>
      </c>
      <c r="O5762" s="9">
        <f t="shared" ref="O5762:O5825" si="284">M5762/M5510-1</f>
        <v>-0.14410336820976388</v>
      </c>
    </row>
    <row r="5763" spans="1:15" x14ac:dyDescent="0.15">
      <c r="A5763">
        <f t="shared" si="282"/>
        <v>1</v>
      </c>
      <c r="B5763" s="3" t="s">
        <v>5762</v>
      </c>
      <c r="C5763" s="4">
        <v>3.8283893501514599</v>
      </c>
      <c r="K5763" s="8">
        <v>37550</v>
      </c>
      <c r="L5763">
        <v>899.72</v>
      </c>
      <c r="M5763">
        <v>2297.4014000000002</v>
      </c>
      <c r="N5763" s="9">
        <f t="shared" si="283"/>
        <v>-0.16186608041137229</v>
      </c>
      <c r="O5763" s="9">
        <f t="shared" si="284"/>
        <v>-0.13889475894052994</v>
      </c>
    </row>
    <row r="5764" spans="1:15" x14ac:dyDescent="0.15">
      <c r="A5764">
        <f t="shared" ref="A5764:A5827" si="285">WEEKDAY(B5764,2)</f>
        <v>2</v>
      </c>
      <c r="B5764" s="3" t="s">
        <v>5763</v>
      </c>
      <c r="C5764" s="4">
        <v>3.9026203921071101</v>
      </c>
      <c r="K5764" s="8">
        <v>37551</v>
      </c>
      <c r="L5764">
        <v>890.16</v>
      </c>
      <c r="M5764">
        <v>2231.8391999999999</v>
      </c>
      <c r="N5764" s="9">
        <f t="shared" si="283"/>
        <v>-0.18326451968070478</v>
      </c>
      <c r="O5764" s="9">
        <f t="shared" si="284"/>
        <v>-0.15218910705595501</v>
      </c>
    </row>
    <row r="5765" spans="1:15" x14ac:dyDescent="0.15">
      <c r="A5765">
        <f t="shared" si="285"/>
        <v>3</v>
      </c>
      <c r="B5765" s="3" t="s">
        <v>5764</v>
      </c>
      <c r="C5765" s="4">
        <v>5.1313970169189096</v>
      </c>
      <c r="K5765" s="8">
        <v>37552</v>
      </c>
      <c r="L5765">
        <v>896.14</v>
      </c>
      <c r="M5765">
        <v>2258.3616999999999</v>
      </c>
      <c r="N5765" s="9">
        <f t="shared" si="283"/>
        <v>-0.17389701137557845</v>
      </c>
      <c r="O5765" s="9">
        <f t="shared" si="284"/>
        <v>-0.15215412405512518</v>
      </c>
    </row>
    <row r="5766" spans="1:15" x14ac:dyDescent="0.15">
      <c r="A5766">
        <f t="shared" si="285"/>
        <v>4</v>
      </c>
      <c r="B5766" s="3" t="s">
        <v>5765</v>
      </c>
      <c r="C5766" s="4">
        <v>4.5759028737734102</v>
      </c>
      <c r="K5766" s="8">
        <v>37553</v>
      </c>
      <c r="L5766">
        <v>882.5</v>
      </c>
      <c r="M5766">
        <v>2292.3791999999999</v>
      </c>
      <c r="N5766" s="9">
        <f t="shared" si="283"/>
        <v>-0.18678584592701808</v>
      </c>
      <c r="O5766" s="9">
        <f t="shared" si="284"/>
        <v>-0.13194686424508795</v>
      </c>
    </row>
    <row r="5767" spans="1:15" x14ac:dyDescent="0.15">
      <c r="A5767">
        <f t="shared" si="285"/>
        <v>5</v>
      </c>
      <c r="B5767" s="3" t="s">
        <v>5766</v>
      </c>
      <c r="C5767" s="4">
        <v>5.6061297948126798</v>
      </c>
      <c r="K5767" s="8">
        <v>37554</v>
      </c>
      <c r="L5767">
        <v>897.65</v>
      </c>
      <c r="M5767">
        <v>2276.1338999999998</v>
      </c>
      <c r="N5767" s="9">
        <f t="shared" si="283"/>
        <v>-0.1840213073475806</v>
      </c>
      <c r="O5767" s="9">
        <f t="shared" si="284"/>
        <v>-0.13637324966511777</v>
      </c>
    </row>
    <row r="5768" spans="1:15" x14ac:dyDescent="0.15">
      <c r="A5768">
        <f t="shared" si="285"/>
        <v>6</v>
      </c>
      <c r="B5768" s="3" t="s">
        <v>5767</v>
      </c>
      <c r="C5768" s="4">
        <v>6.4181680466632898</v>
      </c>
      <c r="K5768" s="8">
        <v>37557</v>
      </c>
      <c r="L5768">
        <v>890.23</v>
      </c>
      <c r="M5768">
        <v>2219.8503000000001</v>
      </c>
      <c r="N5768" s="9">
        <f t="shared" si="283"/>
        <v>-0.19407754773177854</v>
      </c>
      <c r="O5768" s="9">
        <f t="shared" si="284"/>
        <v>-0.16458106447227205</v>
      </c>
    </row>
    <row r="5769" spans="1:15" x14ac:dyDescent="0.15">
      <c r="A5769">
        <f t="shared" si="285"/>
        <v>7</v>
      </c>
      <c r="B5769" s="3" t="s">
        <v>5768</v>
      </c>
      <c r="C5769" s="4">
        <v>6.4181680466632898</v>
      </c>
      <c r="K5769" s="8">
        <v>37558</v>
      </c>
      <c r="L5769">
        <v>882.15</v>
      </c>
      <c r="M5769">
        <v>2210.9533000000001</v>
      </c>
      <c r="N5769" s="9">
        <f t="shared" si="283"/>
        <v>-0.18190670499860895</v>
      </c>
      <c r="O5769" s="9">
        <f t="shared" si="284"/>
        <v>-0.15190249626336294</v>
      </c>
    </row>
    <row r="5770" spans="1:15" x14ac:dyDescent="0.15">
      <c r="A5770">
        <f t="shared" si="285"/>
        <v>1</v>
      </c>
      <c r="B5770" s="3" t="s">
        <v>5769</v>
      </c>
      <c r="C5770" s="4">
        <v>6.9360972104437302</v>
      </c>
      <c r="K5770" s="8">
        <v>37559</v>
      </c>
      <c r="L5770">
        <v>890.71</v>
      </c>
      <c r="M5770">
        <v>2197.9832999999999</v>
      </c>
      <c r="N5770" s="9">
        <f t="shared" si="283"/>
        <v>-0.15954104114966161</v>
      </c>
      <c r="O5770" s="9">
        <f t="shared" si="284"/>
        <v>-0.15687764640491697</v>
      </c>
    </row>
    <row r="5771" spans="1:15" x14ac:dyDescent="0.15">
      <c r="A5771">
        <f t="shared" si="285"/>
        <v>2</v>
      </c>
      <c r="B5771" s="3" t="s">
        <v>5770</v>
      </c>
      <c r="C5771" s="4">
        <v>6.04377749179947</v>
      </c>
      <c r="K5771" s="8">
        <v>37560</v>
      </c>
      <c r="L5771">
        <v>885.76</v>
      </c>
      <c r="M5771">
        <v>2191.6435000000001</v>
      </c>
      <c r="N5771" s="9">
        <f t="shared" si="283"/>
        <v>-0.1642038913736813</v>
      </c>
      <c r="O5771" s="9">
        <f t="shared" si="284"/>
        <v>-0.14446938109428065</v>
      </c>
    </row>
    <row r="5772" spans="1:15" x14ac:dyDescent="0.15">
      <c r="A5772">
        <f t="shared" si="285"/>
        <v>3</v>
      </c>
      <c r="B5772" s="3" t="s">
        <v>5771</v>
      </c>
      <c r="C5772" s="4">
        <v>5.6618263072938602</v>
      </c>
      <c r="K5772" s="8">
        <v>37561</v>
      </c>
      <c r="L5772">
        <v>900.96</v>
      </c>
      <c r="M5772">
        <v>2224.2293</v>
      </c>
      <c r="N5772" s="9">
        <f t="shared" si="283"/>
        <v>-0.16893275528087803</v>
      </c>
      <c r="O5772" s="9">
        <f t="shared" si="284"/>
        <v>-0.11543152370102838</v>
      </c>
    </row>
    <row r="5773" spans="1:15" x14ac:dyDescent="0.15">
      <c r="A5773">
        <f t="shared" si="285"/>
        <v>4</v>
      </c>
      <c r="B5773" s="3" t="s">
        <v>5772</v>
      </c>
      <c r="C5773" s="4">
        <v>8.0856958196371398</v>
      </c>
      <c r="K5773" s="8">
        <v>37564</v>
      </c>
      <c r="L5773">
        <v>908.35</v>
      </c>
      <c r="M5773">
        <v>2256.2310000000002</v>
      </c>
      <c r="N5773" s="9">
        <f t="shared" si="283"/>
        <v>-0.16450515084621042</v>
      </c>
      <c r="O5773" s="9">
        <f t="shared" si="284"/>
        <v>-0.10097968836515869</v>
      </c>
    </row>
    <row r="5774" spans="1:15" x14ac:dyDescent="0.15">
      <c r="A5774">
        <f t="shared" si="285"/>
        <v>5</v>
      </c>
      <c r="B5774" s="3" t="s">
        <v>5773</v>
      </c>
      <c r="C5774" s="4">
        <v>8.6301442573460694</v>
      </c>
      <c r="K5774" s="8">
        <v>37565</v>
      </c>
      <c r="L5774">
        <v>915.39</v>
      </c>
      <c r="M5774">
        <v>2247.2323000000001</v>
      </c>
      <c r="N5774" s="9">
        <f t="shared" si="283"/>
        <v>-0.16997025860505599</v>
      </c>
      <c r="O5774" s="9">
        <f t="shared" si="284"/>
        <v>-9.9575530010505342E-2</v>
      </c>
    </row>
    <row r="5775" spans="1:15" x14ac:dyDescent="0.15">
      <c r="A5775">
        <f t="shared" si="285"/>
        <v>6</v>
      </c>
      <c r="B5775" s="3" t="s">
        <v>5774</v>
      </c>
      <c r="C5775" s="4">
        <v>8.3350569303445994</v>
      </c>
      <c r="K5775" s="8">
        <v>37566</v>
      </c>
      <c r="L5775">
        <v>923.76</v>
      </c>
      <c r="M5775">
        <v>2270.3382000000001</v>
      </c>
      <c r="N5775" s="9">
        <f t="shared" si="283"/>
        <v>-0.1743739163076703</v>
      </c>
      <c r="O5775" s="9">
        <f t="shared" si="284"/>
        <v>-0.10600046189658363</v>
      </c>
    </row>
    <row r="5776" spans="1:15" x14ac:dyDescent="0.15">
      <c r="A5776">
        <f t="shared" si="285"/>
        <v>7</v>
      </c>
      <c r="B5776" s="3" t="s">
        <v>5775</v>
      </c>
      <c r="C5776" s="4">
        <v>8.3350569303445994</v>
      </c>
      <c r="K5776" s="8">
        <v>37567</v>
      </c>
      <c r="L5776">
        <v>902.65</v>
      </c>
      <c r="M5776">
        <v>2266.4005999999999</v>
      </c>
      <c r="N5776" s="9">
        <f t="shared" si="283"/>
        <v>-0.19102885821831872</v>
      </c>
      <c r="O5776" s="9">
        <f t="shared" si="284"/>
        <v>-0.10072757167186264</v>
      </c>
    </row>
    <row r="5777" spans="1:15" x14ac:dyDescent="0.15">
      <c r="A5777">
        <f t="shared" si="285"/>
        <v>1</v>
      </c>
      <c r="B5777" s="3" t="s">
        <v>5776</v>
      </c>
      <c r="C5777" s="4">
        <v>9.1985596667969194</v>
      </c>
      <c r="K5777" s="8">
        <v>37568</v>
      </c>
      <c r="L5777">
        <v>894.74</v>
      </c>
      <c r="M5777">
        <v>2241.5230999999999</v>
      </c>
      <c r="N5777" s="9">
        <f t="shared" si="283"/>
        <v>-0.2000822500759919</v>
      </c>
      <c r="O5777" s="9">
        <f t="shared" si="284"/>
        <v>-9.7837734738370985E-2</v>
      </c>
    </row>
    <row r="5778" spans="1:15" x14ac:dyDescent="0.15">
      <c r="A5778">
        <f t="shared" si="285"/>
        <v>2</v>
      </c>
      <c r="B5778" s="3" t="s">
        <v>5777</v>
      </c>
      <c r="C5778" s="4">
        <v>9.1985596667969194</v>
      </c>
      <c r="K5778" s="8">
        <v>37571</v>
      </c>
      <c r="L5778">
        <v>876.19</v>
      </c>
      <c r="M5778">
        <v>2241.5230999999999</v>
      </c>
      <c r="N5778" s="9">
        <f t="shared" si="283"/>
        <v>-0.21790397300747111</v>
      </c>
      <c r="O5778" s="9">
        <f t="shared" si="284"/>
        <v>-9.8796895197330592E-2</v>
      </c>
    </row>
    <row r="5779" spans="1:15" x14ac:dyDescent="0.15">
      <c r="A5779">
        <f t="shared" si="285"/>
        <v>3</v>
      </c>
      <c r="B5779" s="3" t="s">
        <v>5778</v>
      </c>
      <c r="C5779" s="4">
        <v>7.4694315074314703</v>
      </c>
      <c r="K5779" s="8">
        <v>37572</v>
      </c>
      <c r="L5779">
        <v>882.95</v>
      </c>
      <c r="M5779">
        <v>2199.2525000000001</v>
      </c>
      <c r="N5779" s="9">
        <f t="shared" si="283"/>
        <v>-0.21047454686899203</v>
      </c>
      <c r="O5779" s="9">
        <f t="shared" si="284"/>
        <v>-0.11074139074914935</v>
      </c>
    </row>
    <row r="5780" spans="1:15" x14ac:dyDescent="0.15">
      <c r="A5780">
        <f t="shared" si="285"/>
        <v>4</v>
      </c>
      <c r="B5780" s="3" t="s">
        <v>5779</v>
      </c>
      <c r="C5780" s="4">
        <v>8.6453999552554599</v>
      </c>
      <c r="K5780" s="8">
        <v>37573</v>
      </c>
      <c r="L5780">
        <v>882.53</v>
      </c>
      <c r="M5780">
        <v>2229.1221</v>
      </c>
      <c r="N5780" s="9">
        <f t="shared" si="283"/>
        <v>-0.2252324223722445</v>
      </c>
      <c r="O5780" s="9">
        <f t="shared" si="284"/>
        <v>-0.10404595747301093</v>
      </c>
    </row>
    <row r="5781" spans="1:15" x14ac:dyDescent="0.15">
      <c r="A5781">
        <f t="shared" si="285"/>
        <v>5</v>
      </c>
      <c r="B5781" s="3" t="s">
        <v>5780</v>
      </c>
      <c r="C5781" s="4">
        <v>7.6415924568106401</v>
      </c>
      <c r="K5781" s="8">
        <v>37574</v>
      </c>
      <c r="L5781">
        <v>904.27</v>
      </c>
      <c r="M5781">
        <v>2194.5992000000001</v>
      </c>
      <c r="N5781" s="9">
        <f t="shared" si="283"/>
        <v>-0.20762173482531698</v>
      </c>
      <c r="O5781" s="9">
        <f t="shared" si="284"/>
        <v>-0.12665420810676575</v>
      </c>
    </row>
    <row r="5782" spans="1:15" x14ac:dyDescent="0.15">
      <c r="A5782">
        <f t="shared" si="285"/>
        <v>6</v>
      </c>
      <c r="B5782" s="3" t="s">
        <v>5781</v>
      </c>
      <c r="C5782" s="4">
        <v>6.39875311098921</v>
      </c>
      <c r="K5782" s="8">
        <v>37575</v>
      </c>
      <c r="L5782">
        <v>909.83</v>
      </c>
      <c r="M5782">
        <v>2212.6590999999999</v>
      </c>
      <c r="N5782" s="9">
        <f t="shared" si="283"/>
        <v>-0.20346862305645042</v>
      </c>
      <c r="O5782" s="9">
        <f t="shared" si="284"/>
        <v>-0.1252814809807371</v>
      </c>
    </row>
    <row r="5783" spans="1:15" x14ac:dyDescent="0.15">
      <c r="A5783">
        <f t="shared" si="285"/>
        <v>7</v>
      </c>
      <c r="B5783" s="3" t="s">
        <v>5782</v>
      </c>
      <c r="C5783" s="4">
        <v>6.39875311098921</v>
      </c>
      <c r="K5783" s="8">
        <v>37578</v>
      </c>
      <c r="L5783">
        <v>900.36</v>
      </c>
      <c r="M5783">
        <v>2252.4602</v>
      </c>
      <c r="N5783" s="9">
        <f t="shared" si="283"/>
        <v>-0.20927414042945602</v>
      </c>
      <c r="O5783" s="9">
        <f t="shared" si="284"/>
        <v>-0.11158251426235999</v>
      </c>
    </row>
    <row r="5784" spans="1:15" x14ac:dyDescent="0.15">
      <c r="A5784">
        <f t="shared" si="285"/>
        <v>1</v>
      </c>
      <c r="B5784" s="3" t="s">
        <v>5783</v>
      </c>
      <c r="C5784" s="4">
        <v>6.5562425612314401</v>
      </c>
      <c r="K5784" s="8">
        <v>37579</v>
      </c>
      <c r="L5784">
        <v>896.74</v>
      </c>
      <c r="M5784">
        <v>2252.5288999999998</v>
      </c>
      <c r="N5784" s="9">
        <f t="shared" si="283"/>
        <v>-0.22094417319687931</v>
      </c>
      <c r="O5784" s="9">
        <f t="shared" si="284"/>
        <v>-8.900001755244924E-2</v>
      </c>
    </row>
    <row r="5785" spans="1:15" x14ac:dyDescent="0.15">
      <c r="A5785">
        <f t="shared" si="285"/>
        <v>2</v>
      </c>
      <c r="B5785" s="3" t="s">
        <v>5784</v>
      </c>
      <c r="C5785" s="4">
        <v>6.3324671016537799</v>
      </c>
      <c r="K5785" s="8">
        <v>37580</v>
      </c>
      <c r="L5785">
        <v>914.15</v>
      </c>
      <c r="M5785">
        <v>2254.4697999999999</v>
      </c>
      <c r="N5785" s="9">
        <f t="shared" si="283"/>
        <v>-0.19998074667880217</v>
      </c>
      <c r="O5785" s="9">
        <f t="shared" si="284"/>
        <v>-4.707225989978181E-2</v>
      </c>
    </row>
    <row r="5786" spans="1:15" x14ac:dyDescent="0.15">
      <c r="A5786">
        <f t="shared" si="285"/>
        <v>3</v>
      </c>
      <c r="B5786" s="3" t="s">
        <v>5785</v>
      </c>
      <c r="C5786" s="4">
        <v>4.9379729471338702</v>
      </c>
      <c r="K5786" s="8">
        <v>37581</v>
      </c>
      <c r="L5786">
        <v>933.76</v>
      </c>
      <c r="M5786">
        <v>2248.1210000000001</v>
      </c>
      <c r="N5786" s="9">
        <f t="shared" si="283"/>
        <v>-0.17877276764905059</v>
      </c>
      <c r="O5786" s="9">
        <f t="shared" si="284"/>
        <v>-6.3839503088767735E-2</v>
      </c>
    </row>
    <row r="5787" spans="1:15" x14ac:dyDescent="0.15">
      <c r="A5787">
        <f t="shared" si="285"/>
        <v>4</v>
      </c>
      <c r="B5787" s="3" t="s">
        <v>5786</v>
      </c>
      <c r="C5787" s="4">
        <v>3.4761622277920998</v>
      </c>
      <c r="K5787" s="8">
        <v>37582</v>
      </c>
      <c r="L5787">
        <v>930.55</v>
      </c>
      <c r="M5787">
        <v>2299.0391</v>
      </c>
      <c r="N5787" s="9">
        <f t="shared" si="283"/>
        <v>-0.19106525027383203</v>
      </c>
      <c r="O5787" s="9">
        <f t="shared" si="284"/>
        <v>-1.7252419574015354E-2</v>
      </c>
    </row>
    <row r="5788" spans="1:15" x14ac:dyDescent="0.15">
      <c r="A5788">
        <f t="shared" si="285"/>
        <v>5</v>
      </c>
      <c r="B5788" s="3" t="s">
        <v>5787</v>
      </c>
      <c r="C5788" s="4">
        <v>2.6993231584666599</v>
      </c>
      <c r="K5788" s="8">
        <v>37585</v>
      </c>
      <c r="L5788">
        <v>932.87</v>
      </c>
      <c r="M5788">
        <v>2343.9052000000001</v>
      </c>
      <c r="N5788" s="9">
        <f t="shared" si="283"/>
        <v>-0.19400908918110971</v>
      </c>
      <c r="O5788" s="9">
        <f t="shared" si="284"/>
        <v>-3.9389349075813485E-3</v>
      </c>
    </row>
    <row r="5789" spans="1:15" x14ac:dyDescent="0.15">
      <c r="A5789">
        <f t="shared" si="285"/>
        <v>6</v>
      </c>
      <c r="B5789" s="3" t="s">
        <v>5788</v>
      </c>
      <c r="C5789" s="4">
        <v>2.5803868207791201</v>
      </c>
      <c r="K5789" s="8">
        <v>37586</v>
      </c>
      <c r="L5789">
        <v>913.31</v>
      </c>
      <c r="M5789">
        <v>2328.2701999999999</v>
      </c>
      <c r="N5789" s="9">
        <f t="shared" si="283"/>
        <v>-0.20547194432361904</v>
      </c>
      <c r="O5789" s="9">
        <f t="shared" si="284"/>
        <v>9.212853313544267E-3</v>
      </c>
    </row>
    <row r="5790" spans="1:15" x14ac:dyDescent="0.15">
      <c r="A5790">
        <f t="shared" si="285"/>
        <v>7</v>
      </c>
      <c r="B5790" s="3" t="s">
        <v>5789</v>
      </c>
      <c r="C5790" s="4">
        <v>2.5803868207791201</v>
      </c>
      <c r="K5790" s="8">
        <v>37587</v>
      </c>
      <c r="L5790">
        <v>938.87</v>
      </c>
      <c r="M5790">
        <v>2362.5154000000002</v>
      </c>
      <c r="N5790" s="9">
        <f t="shared" si="283"/>
        <v>-0.16805196186155313</v>
      </c>
      <c r="O5790" s="9">
        <f t="shared" si="284"/>
        <v>6.3002718249560719E-3</v>
      </c>
    </row>
    <row r="5791" spans="1:15" x14ac:dyDescent="0.15">
      <c r="A5791">
        <f t="shared" si="285"/>
        <v>1</v>
      </c>
      <c r="B5791" s="3" t="s">
        <v>5790</v>
      </c>
      <c r="C5791" s="4">
        <v>2.4385675982366601</v>
      </c>
      <c r="K5791" s="8">
        <v>37589</v>
      </c>
      <c r="L5791">
        <v>936.31</v>
      </c>
      <c r="M5791">
        <v>2351.9731000000002</v>
      </c>
      <c r="N5791" s="9">
        <f t="shared" si="283"/>
        <v>-0.17881950534993873</v>
      </c>
      <c r="O5791" s="9">
        <f t="shared" si="284"/>
        <v>2.6507054632578742E-2</v>
      </c>
    </row>
    <row r="5792" spans="1:15" x14ac:dyDescent="0.15">
      <c r="A5792">
        <f t="shared" si="285"/>
        <v>2</v>
      </c>
      <c r="B5792" s="3" t="s">
        <v>5791</v>
      </c>
      <c r="C5792" s="4">
        <v>3.2081855775923702</v>
      </c>
      <c r="K5792" s="8">
        <v>37592</v>
      </c>
      <c r="L5792">
        <v>934.53</v>
      </c>
      <c r="M5792">
        <v>2365.7314000000001</v>
      </c>
      <c r="N5792" s="9">
        <f t="shared" si="283"/>
        <v>-0.17984115143270885</v>
      </c>
      <c r="O5792" s="9">
        <f t="shared" si="284"/>
        <v>5.1315299880853926E-2</v>
      </c>
    </row>
    <row r="5793" spans="1:15" x14ac:dyDescent="0.15">
      <c r="A5793">
        <f t="shared" si="285"/>
        <v>3</v>
      </c>
      <c r="B5793" s="3" t="s">
        <v>5792</v>
      </c>
      <c r="C5793" s="4">
        <v>4.4308538101853996</v>
      </c>
      <c r="K5793" s="8">
        <v>37593</v>
      </c>
      <c r="L5793">
        <v>920.75</v>
      </c>
      <c r="M5793">
        <v>2373.7831000000001</v>
      </c>
      <c r="N5793" s="9">
        <f t="shared" si="283"/>
        <v>-0.18510487653774677</v>
      </c>
      <c r="O5793" s="9">
        <f t="shared" si="284"/>
        <v>5.9178790143989524E-2</v>
      </c>
    </row>
    <row r="5794" spans="1:15" x14ac:dyDescent="0.15">
      <c r="A5794">
        <f t="shared" si="285"/>
        <v>4</v>
      </c>
      <c r="B5794" s="3" t="s">
        <v>5793</v>
      </c>
      <c r="C5794" s="4">
        <v>3.0454120428495601</v>
      </c>
      <c r="K5794" s="8">
        <v>37594</v>
      </c>
      <c r="L5794">
        <v>917.58</v>
      </c>
      <c r="M5794">
        <v>2368.3834000000002</v>
      </c>
      <c r="N5794" s="9">
        <f t="shared" si="283"/>
        <v>-0.19848008385744231</v>
      </c>
      <c r="O5794" s="9">
        <f t="shared" si="284"/>
        <v>3.6140849644951789E-2</v>
      </c>
    </row>
    <row r="5795" spans="1:15" x14ac:dyDescent="0.15">
      <c r="A5795">
        <f t="shared" si="285"/>
        <v>5</v>
      </c>
      <c r="B5795" s="3" t="s">
        <v>5794</v>
      </c>
      <c r="C5795" s="4">
        <v>2.9973485129190598</v>
      </c>
      <c r="K5795" s="8">
        <v>37595</v>
      </c>
      <c r="L5795">
        <v>906.55</v>
      </c>
      <c r="M5795">
        <v>2345.6396</v>
      </c>
      <c r="N5795" s="9">
        <f t="shared" si="283"/>
        <v>-0.22540265732473186</v>
      </c>
      <c r="O5795" s="9">
        <f t="shared" si="284"/>
        <v>1.4741975839200672E-2</v>
      </c>
    </row>
    <row r="5796" spans="1:15" x14ac:dyDescent="0.15">
      <c r="A5796">
        <f t="shared" si="285"/>
        <v>6</v>
      </c>
      <c r="B5796" s="3" t="s">
        <v>5795</v>
      </c>
      <c r="C5796" s="4">
        <v>2.4398116639907199</v>
      </c>
      <c r="K5796" s="8">
        <v>37596</v>
      </c>
      <c r="L5796">
        <v>912.23</v>
      </c>
      <c r="M5796">
        <v>2343.5488999999998</v>
      </c>
      <c r="N5796" s="9">
        <f t="shared" si="283"/>
        <v>-0.21837888784165871</v>
      </c>
      <c r="O5796" s="9">
        <f t="shared" si="284"/>
        <v>-1.1444729777401075E-2</v>
      </c>
    </row>
    <row r="5797" spans="1:15" x14ac:dyDescent="0.15">
      <c r="A5797">
        <f t="shared" si="285"/>
        <v>7</v>
      </c>
      <c r="B5797" s="3" t="s">
        <v>5796</v>
      </c>
      <c r="C5797" s="4">
        <v>2.4398116639907199</v>
      </c>
      <c r="K5797" s="8">
        <v>37599</v>
      </c>
      <c r="L5797">
        <v>892</v>
      </c>
      <c r="M5797">
        <v>2370.2190999999998</v>
      </c>
      <c r="N5797" s="9">
        <f t="shared" si="283"/>
        <v>-0.22991254500090641</v>
      </c>
      <c r="O5797" s="9">
        <f t="shared" si="284"/>
        <v>2.4724311952585065E-2</v>
      </c>
    </row>
    <row r="5798" spans="1:15" x14ac:dyDescent="0.15">
      <c r="A5798">
        <f t="shared" si="285"/>
        <v>1</v>
      </c>
      <c r="B5798" s="3" t="s">
        <v>5797</v>
      </c>
      <c r="C5798" s="4">
        <v>4.1458164204664998</v>
      </c>
      <c r="K5798" s="8">
        <v>37600</v>
      </c>
      <c r="L5798">
        <v>904.45</v>
      </c>
      <c r="M5798">
        <v>2369.0219999999999</v>
      </c>
      <c r="N5798" s="9">
        <f t="shared" si="283"/>
        <v>-0.20657408788258924</v>
      </c>
      <c r="O5798" s="9">
        <f t="shared" si="284"/>
        <v>2.8945367287085855E-2</v>
      </c>
    </row>
    <row r="5799" spans="1:15" x14ac:dyDescent="0.15">
      <c r="A5799">
        <f t="shared" si="285"/>
        <v>2</v>
      </c>
      <c r="B5799" s="3" t="s">
        <v>5798</v>
      </c>
      <c r="C5799" s="4">
        <v>5.2001538854315799</v>
      </c>
      <c r="K5799" s="8">
        <v>37601</v>
      </c>
      <c r="L5799">
        <v>904.96</v>
      </c>
      <c r="M5799">
        <v>2378.6700999999998</v>
      </c>
      <c r="N5799" s="9">
        <f t="shared" si="283"/>
        <v>-0.20391287518913404</v>
      </c>
      <c r="O5799" s="9">
        <f t="shared" si="284"/>
        <v>2.2111259715217102E-2</v>
      </c>
    </row>
    <row r="5800" spans="1:15" x14ac:dyDescent="0.15">
      <c r="A5800">
        <f t="shared" si="285"/>
        <v>3</v>
      </c>
      <c r="B5800" s="3" t="s">
        <v>5799</v>
      </c>
      <c r="C5800" s="4">
        <v>4.9795846019155903</v>
      </c>
      <c r="K5800" s="8">
        <v>37602</v>
      </c>
      <c r="L5800">
        <v>901.58</v>
      </c>
      <c r="M5800">
        <v>2341.2894999999999</v>
      </c>
      <c r="N5800" s="9">
        <f t="shared" si="283"/>
        <v>-0.20710246510768893</v>
      </c>
      <c r="O5800" s="9">
        <f t="shared" si="284"/>
        <v>1.8744451118235084E-2</v>
      </c>
    </row>
    <row r="5801" spans="1:15" x14ac:dyDescent="0.15">
      <c r="A5801">
        <f t="shared" si="285"/>
        <v>4</v>
      </c>
      <c r="B5801" s="3" t="s">
        <v>5800</v>
      </c>
      <c r="C5801" s="4">
        <v>4.0760046169119502</v>
      </c>
      <c r="K5801" s="8">
        <v>37603</v>
      </c>
      <c r="L5801">
        <v>889.48</v>
      </c>
      <c r="M5801">
        <v>2344.8856999999998</v>
      </c>
      <c r="N5801" s="9">
        <f t="shared" si="283"/>
        <v>-0.20538155050117035</v>
      </c>
      <c r="O5801" s="9">
        <f t="shared" si="284"/>
        <v>5.6650683050943007E-2</v>
      </c>
    </row>
    <row r="5802" spans="1:15" x14ac:dyDescent="0.15">
      <c r="A5802">
        <f t="shared" si="285"/>
        <v>5</v>
      </c>
      <c r="B5802" s="3" t="s">
        <v>5801</v>
      </c>
      <c r="C5802" s="4">
        <v>4.7286668460213104</v>
      </c>
      <c r="K5802" s="8">
        <v>37606</v>
      </c>
      <c r="L5802">
        <v>910.4</v>
      </c>
      <c r="M5802">
        <v>2334.9546999999998</v>
      </c>
      <c r="N5802" s="9">
        <f t="shared" si="283"/>
        <v>-0.18937930174785633</v>
      </c>
      <c r="O5802" s="9">
        <f t="shared" si="284"/>
        <v>5.5032750704479438E-2</v>
      </c>
    </row>
    <row r="5803" spans="1:15" x14ac:dyDescent="0.15">
      <c r="A5803">
        <f t="shared" si="285"/>
        <v>6</v>
      </c>
      <c r="B5803" s="3" t="s">
        <v>5802</v>
      </c>
      <c r="C5803" s="4">
        <v>5.5358398172263401</v>
      </c>
      <c r="K5803" s="8">
        <v>37607</v>
      </c>
      <c r="L5803">
        <v>902.99</v>
      </c>
      <c r="M5803">
        <v>2300.7444</v>
      </c>
      <c r="N5803" s="9">
        <f t="shared" si="283"/>
        <v>-0.20396523149617396</v>
      </c>
      <c r="O5803" s="9">
        <f t="shared" si="284"/>
        <v>-3.9464294828936985E-3</v>
      </c>
    </row>
    <row r="5804" spans="1:15" x14ac:dyDescent="0.15">
      <c r="A5804">
        <f t="shared" si="285"/>
        <v>7</v>
      </c>
      <c r="B5804" s="3" t="s">
        <v>5803</v>
      </c>
      <c r="C5804" s="4">
        <v>5.5358398172263401</v>
      </c>
      <c r="K5804" s="8">
        <v>37608</v>
      </c>
      <c r="L5804">
        <v>891.12</v>
      </c>
      <c r="M5804">
        <v>2314.5419000000002</v>
      </c>
      <c r="N5804" s="9">
        <f t="shared" si="283"/>
        <v>-0.22031288279144656</v>
      </c>
      <c r="O5804" s="9">
        <f t="shared" si="284"/>
        <v>2.2217423940362524E-2</v>
      </c>
    </row>
    <row r="5805" spans="1:15" x14ac:dyDescent="0.15">
      <c r="A5805">
        <f t="shared" si="285"/>
        <v>1</v>
      </c>
      <c r="B5805" s="3" t="s">
        <v>5804</v>
      </c>
      <c r="C5805" s="4">
        <v>5.3812648783373698</v>
      </c>
      <c r="K5805" s="8">
        <v>37609</v>
      </c>
      <c r="L5805">
        <v>884.25</v>
      </c>
      <c r="M5805">
        <v>2326.9562000000001</v>
      </c>
      <c r="N5805" s="9">
        <f t="shared" si="283"/>
        <v>-0.23079265110129088</v>
      </c>
      <c r="O5805" s="9">
        <f t="shared" si="284"/>
        <v>1.9423873166037442E-2</v>
      </c>
    </row>
    <row r="5806" spans="1:15" x14ac:dyDescent="0.15">
      <c r="A5806">
        <f t="shared" si="285"/>
        <v>2</v>
      </c>
      <c r="B5806" s="3" t="s">
        <v>5805</v>
      </c>
      <c r="C5806" s="4">
        <v>4.8075995022984097</v>
      </c>
      <c r="K5806" s="8">
        <v>37610</v>
      </c>
      <c r="L5806">
        <v>895.76</v>
      </c>
      <c r="M5806">
        <v>2332.6707000000001</v>
      </c>
      <c r="N5806" s="9">
        <f t="shared" si="283"/>
        <v>-0.21419736299597347</v>
      </c>
      <c r="O5806" s="9">
        <f t="shared" si="284"/>
        <v>-5.1171832883176727E-3</v>
      </c>
    </row>
    <row r="5807" spans="1:15" x14ac:dyDescent="0.15">
      <c r="A5807">
        <f t="shared" si="285"/>
        <v>3</v>
      </c>
      <c r="B5807" s="3" t="s">
        <v>5806</v>
      </c>
      <c r="C5807" s="4">
        <v>4.7096936997799803</v>
      </c>
      <c r="K5807" s="8">
        <v>37613</v>
      </c>
      <c r="L5807">
        <v>897.38</v>
      </c>
      <c r="M5807">
        <v>2332.6707000000001</v>
      </c>
      <c r="N5807" s="9">
        <f t="shared" si="283"/>
        <v>-0.21618670789333483</v>
      </c>
      <c r="O5807" s="9">
        <f t="shared" si="284"/>
        <v>-3.0044447574950617E-3</v>
      </c>
    </row>
    <row r="5808" spans="1:15" x14ac:dyDescent="0.15">
      <c r="A5808">
        <f t="shared" si="285"/>
        <v>4</v>
      </c>
      <c r="B5808" s="3" t="s">
        <v>5807</v>
      </c>
      <c r="C5808" s="4">
        <v>4.78345385735002</v>
      </c>
      <c r="K5808" s="8">
        <v>37614</v>
      </c>
      <c r="L5808">
        <v>892.47</v>
      </c>
      <c r="M5808">
        <v>2330.9630000000002</v>
      </c>
      <c r="N5808" s="9">
        <f t="shared" si="283"/>
        <v>-0.2203118857292623</v>
      </c>
      <c r="O5808" s="9">
        <f t="shared" si="284"/>
        <v>-1.8563878905954456E-2</v>
      </c>
    </row>
    <row r="5809" spans="1:15" x14ac:dyDescent="0.15">
      <c r="A5809">
        <f t="shared" si="285"/>
        <v>5</v>
      </c>
      <c r="B5809" s="3" t="s">
        <v>5808</v>
      </c>
      <c r="C5809" s="4">
        <v>5.4870071524905102</v>
      </c>
      <c r="K5809" s="8">
        <v>37616</v>
      </c>
      <c r="L5809">
        <v>889.66</v>
      </c>
      <c r="M5809">
        <v>2311.0841999999998</v>
      </c>
      <c r="N5809" s="9">
        <f t="shared" si="283"/>
        <v>-0.22595856860714991</v>
      </c>
      <c r="O5809" s="9">
        <f t="shared" si="284"/>
        <v>-2.6933712474314309E-2</v>
      </c>
    </row>
    <row r="5810" spans="1:15" x14ac:dyDescent="0.15">
      <c r="A5810">
        <f t="shared" si="285"/>
        <v>6</v>
      </c>
      <c r="B5810" s="3" t="s">
        <v>5809</v>
      </c>
      <c r="C5810" s="4">
        <v>6.2959296128527198</v>
      </c>
      <c r="K5810" s="8">
        <v>37617</v>
      </c>
      <c r="L5810">
        <v>875.4</v>
      </c>
      <c r="M5810">
        <v>2288.3683000000001</v>
      </c>
      <c r="N5810" s="9">
        <f t="shared" si="283"/>
        <v>-0.24347307562676634</v>
      </c>
      <c r="O5810" s="9">
        <f t="shared" si="284"/>
        <v>-3.33781056178728E-2</v>
      </c>
    </row>
    <row r="5811" spans="1:15" x14ac:dyDescent="0.15">
      <c r="A5811">
        <f t="shared" si="285"/>
        <v>7</v>
      </c>
      <c r="B5811" s="3" t="s">
        <v>5810</v>
      </c>
      <c r="C5811" s="4">
        <v>6.2959296128527198</v>
      </c>
      <c r="K5811" s="8">
        <v>37620</v>
      </c>
      <c r="L5811">
        <v>879.39</v>
      </c>
      <c r="M5811">
        <v>2290.3276999999998</v>
      </c>
      <c r="N5811" s="9">
        <f t="shared" si="283"/>
        <v>-0.24257118740417905</v>
      </c>
      <c r="O5811" s="9">
        <f t="shared" si="284"/>
        <v>-4.2396931392372661E-2</v>
      </c>
    </row>
    <row r="5812" spans="1:15" x14ac:dyDescent="0.15">
      <c r="A5812">
        <f t="shared" si="285"/>
        <v>1</v>
      </c>
      <c r="B5812" s="3" t="s">
        <v>5811</v>
      </c>
      <c r="C5812" s="4">
        <v>6.0016535916393297</v>
      </c>
      <c r="K5812" s="8">
        <v>37621</v>
      </c>
      <c r="L5812">
        <v>879.82</v>
      </c>
      <c r="M5812">
        <v>2283.0194000000001</v>
      </c>
      <c r="N5812" s="9">
        <f t="shared" si="283"/>
        <v>-0.23365967528395226</v>
      </c>
      <c r="O5812" s="9">
        <f t="shared" si="284"/>
        <v>-8.1236033286579912E-2</v>
      </c>
    </row>
    <row r="5813" spans="1:15" x14ac:dyDescent="0.15">
      <c r="A5813">
        <f t="shared" si="285"/>
        <v>2</v>
      </c>
      <c r="B5813" s="3" t="s">
        <v>5812</v>
      </c>
      <c r="C5813" s="4">
        <v>5.9304268341049804</v>
      </c>
      <c r="K5813" s="8">
        <v>37623</v>
      </c>
      <c r="L5813">
        <v>909.03</v>
      </c>
      <c r="M5813">
        <v>2288.7786999999998</v>
      </c>
      <c r="N5813" s="9">
        <f t="shared" si="283"/>
        <v>-0.21273610642001617</v>
      </c>
      <c r="O5813" s="9">
        <f t="shared" si="284"/>
        <v>-9.0344879664718492E-2</v>
      </c>
    </row>
    <row r="5814" spans="1:15" x14ac:dyDescent="0.15">
      <c r="A5814">
        <f t="shared" si="285"/>
        <v>3</v>
      </c>
      <c r="B5814" s="3" t="s">
        <v>5813</v>
      </c>
      <c r="C5814" s="4">
        <v>4.7915980389288304</v>
      </c>
      <c r="K5814" s="8">
        <v>37624</v>
      </c>
      <c r="L5814">
        <v>908.59</v>
      </c>
      <c r="M5814">
        <v>2273.6635999999999</v>
      </c>
      <c r="N5814" s="9">
        <f t="shared" si="283"/>
        <v>-0.22027512936915905</v>
      </c>
      <c r="O5814" s="9">
        <f t="shared" si="284"/>
        <v>-8.8560637543941723E-2</v>
      </c>
    </row>
    <row r="5815" spans="1:15" x14ac:dyDescent="0.15">
      <c r="A5815">
        <f t="shared" si="285"/>
        <v>4</v>
      </c>
      <c r="B5815" s="3" t="s">
        <v>5814</v>
      </c>
      <c r="C5815" s="4">
        <v>5.4437417483866204</v>
      </c>
      <c r="K5815" s="8">
        <v>37627</v>
      </c>
      <c r="L5815">
        <v>929.01</v>
      </c>
      <c r="M5815">
        <v>2299.4998000000001</v>
      </c>
      <c r="N5815" s="9">
        <f t="shared" si="283"/>
        <v>-0.20767413497539466</v>
      </c>
      <c r="O5815" s="9">
        <f t="shared" si="284"/>
        <v>-6.4185067298101917E-2</v>
      </c>
    </row>
    <row r="5816" spans="1:15" x14ac:dyDescent="0.15">
      <c r="A5816">
        <f t="shared" si="285"/>
        <v>5</v>
      </c>
      <c r="B5816" s="3" t="s">
        <v>5815</v>
      </c>
      <c r="C5816" s="4">
        <v>4.2886534253446804</v>
      </c>
      <c r="K5816" s="8">
        <v>37628</v>
      </c>
      <c r="L5816">
        <v>922.93</v>
      </c>
      <c r="M5816">
        <v>2245.1549</v>
      </c>
      <c r="N5816" s="9">
        <f t="shared" si="283"/>
        <v>-0.20771059928405267</v>
      </c>
      <c r="O5816" s="9">
        <f t="shared" si="284"/>
        <v>-7.5060519620279487E-2</v>
      </c>
    </row>
    <row r="5817" spans="1:15" x14ac:dyDescent="0.15">
      <c r="A5817">
        <f t="shared" si="285"/>
        <v>6</v>
      </c>
      <c r="B5817" s="3" t="s">
        <v>5816</v>
      </c>
      <c r="C5817" s="4">
        <v>4.9162306363251602</v>
      </c>
      <c r="K5817" s="8">
        <v>37629</v>
      </c>
      <c r="L5817">
        <v>909.93</v>
      </c>
      <c r="M5817">
        <v>2260.0497999999998</v>
      </c>
      <c r="N5817" s="9">
        <f t="shared" si="283"/>
        <v>-0.21605741313506399</v>
      </c>
      <c r="O5817" s="9">
        <f t="shared" si="284"/>
        <v>-8.3540052675010745E-2</v>
      </c>
    </row>
    <row r="5818" spans="1:15" x14ac:dyDescent="0.15">
      <c r="A5818">
        <f t="shared" si="285"/>
        <v>7</v>
      </c>
      <c r="B5818" s="3" t="s">
        <v>5817</v>
      </c>
      <c r="C5818" s="4">
        <v>4.9162306363251602</v>
      </c>
      <c r="K5818" s="8">
        <v>37630</v>
      </c>
      <c r="L5818">
        <v>927.57</v>
      </c>
      <c r="M5818">
        <v>2242.8539999999998</v>
      </c>
      <c r="N5818" s="9">
        <f t="shared" si="283"/>
        <v>-0.19700642346382258</v>
      </c>
      <c r="O5818" s="9">
        <f t="shared" si="284"/>
        <v>-9.4836332688633118E-2</v>
      </c>
    </row>
    <row r="5819" spans="1:15" x14ac:dyDescent="0.15">
      <c r="A5819">
        <f t="shared" si="285"/>
        <v>1</v>
      </c>
      <c r="B5819" s="3" t="s">
        <v>5818</v>
      </c>
      <c r="C5819" s="4">
        <v>5.0444253080902604</v>
      </c>
      <c r="K5819" s="8">
        <v>37631</v>
      </c>
      <c r="L5819">
        <v>927.57</v>
      </c>
      <c r="M5819">
        <v>2295.3780999999999</v>
      </c>
      <c r="N5819" s="9">
        <f t="shared" si="283"/>
        <v>-0.19798538757511552</v>
      </c>
      <c r="O5819" s="9">
        <f t="shared" si="284"/>
        <v>-8.7368610182405937E-2</v>
      </c>
    </row>
    <row r="5820" spans="1:15" x14ac:dyDescent="0.15">
      <c r="A5820">
        <f t="shared" si="285"/>
        <v>2</v>
      </c>
      <c r="B5820" s="3" t="s">
        <v>5819</v>
      </c>
      <c r="C5820" s="4">
        <v>6.1785570586905498</v>
      </c>
      <c r="K5820" s="8">
        <v>37634</v>
      </c>
      <c r="L5820">
        <v>926.26</v>
      </c>
      <c r="M5820">
        <v>2290.8453</v>
      </c>
      <c r="N5820" s="9">
        <f t="shared" si="283"/>
        <v>-0.19146298882681556</v>
      </c>
      <c r="O5820" s="9">
        <f t="shared" si="284"/>
        <v>-8.6599777013223522E-2</v>
      </c>
    </row>
    <row r="5821" spans="1:15" x14ac:dyDescent="0.15">
      <c r="A5821">
        <f t="shared" si="285"/>
        <v>3</v>
      </c>
      <c r="B5821" s="3" t="s">
        <v>5820</v>
      </c>
      <c r="C5821" s="4">
        <v>8.2919287582162298</v>
      </c>
      <c r="K5821" s="8">
        <v>37635</v>
      </c>
      <c r="L5821">
        <v>931.66</v>
      </c>
      <c r="M5821">
        <v>2287.6201000000001</v>
      </c>
      <c r="N5821" s="9">
        <f t="shared" si="283"/>
        <v>-0.18161295139712419</v>
      </c>
      <c r="O5821" s="9">
        <f t="shared" si="284"/>
        <v>-0.10011962371830319</v>
      </c>
    </row>
    <row r="5822" spans="1:15" x14ac:dyDescent="0.15">
      <c r="A5822">
        <f t="shared" si="285"/>
        <v>4</v>
      </c>
      <c r="B5822" s="3" t="s">
        <v>5821</v>
      </c>
      <c r="C5822" s="4">
        <v>8.3600936112672795</v>
      </c>
      <c r="K5822" s="8">
        <v>37636</v>
      </c>
      <c r="L5822">
        <v>918.22</v>
      </c>
      <c r="M5822">
        <v>2289.0491000000002</v>
      </c>
      <c r="N5822" s="9">
        <f t="shared" si="283"/>
        <v>-0.19889372617105372</v>
      </c>
      <c r="O5822" s="9">
        <f t="shared" si="284"/>
        <v>-0.10034035803484742</v>
      </c>
    </row>
    <row r="5823" spans="1:15" x14ac:dyDescent="0.15">
      <c r="A5823">
        <f t="shared" si="285"/>
        <v>5</v>
      </c>
      <c r="B5823" s="3" t="s">
        <v>5822</v>
      </c>
      <c r="C5823" s="4">
        <v>8.8659321277122896</v>
      </c>
      <c r="K5823" s="8">
        <v>37637</v>
      </c>
      <c r="L5823">
        <v>914.6</v>
      </c>
      <c r="M5823">
        <v>2253.7725999999998</v>
      </c>
      <c r="N5823" s="9">
        <f t="shared" si="283"/>
        <v>-0.18887519178410206</v>
      </c>
      <c r="O5823" s="9">
        <f t="shared" si="284"/>
        <v>-0.10094082432896956</v>
      </c>
    </row>
    <row r="5824" spans="1:15" x14ac:dyDescent="0.15">
      <c r="A5824">
        <f t="shared" si="285"/>
        <v>6</v>
      </c>
      <c r="B5824" s="3" t="s">
        <v>5823</v>
      </c>
      <c r="C5824" s="4">
        <v>8.7943442732943709</v>
      </c>
      <c r="K5824" s="8">
        <v>37638</v>
      </c>
      <c r="L5824">
        <v>901.78</v>
      </c>
      <c r="M5824">
        <v>2239.7962000000002</v>
      </c>
      <c r="N5824" s="9">
        <f t="shared" si="283"/>
        <v>-0.20818699072773261</v>
      </c>
      <c r="O5824" s="9">
        <f t="shared" si="284"/>
        <v>-0.1192595318650812</v>
      </c>
    </row>
    <row r="5825" spans="1:15" x14ac:dyDescent="0.15">
      <c r="A5825">
        <f t="shared" si="285"/>
        <v>7</v>
      </c>
      <c r="B5825" s="3" t="s">
        <v>5824</v>
      </c>
      <c r="C5825" s="4">
        <v>8.7943442732943709</v>
      </c>
      <c r="K5825" s="8">
        <v>37642</v>
      </c>
      <c r="L5825">
        <v>887.62</v>
      </c>
      <c r="M5825">
        <v>2223.9128000000001</v>
      </c>
      <c r="N5825" s="9">
        <f t="shared" si="283"/>
        <v>-0.21280973412086057</v>
      </c>
      <c r="O5825" s="9">
        <f t="shared" si="284"/>
        <v>-0.12338193275295306</v>
      </c>
    </row>
    <row r="5826" spans="1:15" x14ac:dyDescent="0.15">
      <c r="A5826">
        <f t="shared" si="285"/>
        <v>1</v>
      </c>
      <c r="B5826" s="3" t="s">
        <v>5825</v>
      </c>
      <c r="C5826" s="4">
        <v>8.3949797051267296</v>
      </c>
      <c r="K5826" s="8">
        <v>37643</v>
      </c>
      <c r="L5826">
        <v>878.36</v>
      </c>
      <c r="M5826">
        <v>2220.5459999999998</v>
      </c>
      <c r="N5826" s="9">
        <f t="shared" ref="N5826:N5889" si="286">L5826/L5574-1</f>
        <v>-0.21526654814126556</v>
      </c>
      <c r="O5826" s="9">
        <f t="shared" ref="O5826:O5889" si="287">M5826/M5574-1</f>
        <v>-0.12317911411296223</v>
      </c>
    </row>
    <row r="5827" spans="1:15" x14ac:dyDescent="0.15">
      <c r="A5827">
        <f t="shared" si="285"/>
        <v>2</v>
      </c>
      <c r="B5827" s="3" t="s">
        <v>5826</v>
      </c>
      <c r="C5827" s="4">
        <v>8.3246077781084598</v>
      </c>
      <c r="K5827" s="8">
        <v>37644</v>
      </c>
      <c r="L5827">
        <v>887.34</v>
      </c>
      <c r="M5827">
        <v>2189.8798000000002</v>
      </c>
      <c r="N5827" s="9">
        <f t="shared" si="286"/>
        <v>-0.21347657288730526</v>
      </c>
      <c r="O5827" s="9">
        <f t="shared" si="287"/>
        <v>-0.13149581603897198</v>
      </c>
    </row>
    <row r="5828" spans="1:15" x14ac:dyDescent="0.15">
      <c r="A5828">
        <f t="shared" ref="A5828:A5891" si="288">WEEKDAY(B5828,2)</f>
        <v>3</v>
      </c>
      <c r="B5828" s="3" t="s">
        <v>5827</v>
      </c>
      <c r="C5828" s="4">
        <v>8.2136898536788703</v>
      </c>
      <c r="K5828" s="8">
        <v>37645</v>
      </c>
      <c r="L5828">
        <v>861.4</v>
      </c>
      <c r="M5828">
        <v>2167.8811999999998</v>
      </c>
      <c r="N5828" s="9">
        <f t="shared" si="286"/>
        <v>-0.23914675617188541</v>
      </c>
      <c r="O5828" s="9">
        <f t="shared" si="287"/>
        <v>-0.14009643823340745</v>
      </c>
    </row>
    <row r="5829" spans="1:15" x14ac:dyDescent="0.15">
      <c r="A5829">
        <f t="shared" si="288"/>
        <v>4</v>
      </c>
      <c r="B5829" s="3" t="s">
        <v>5828</v>
      </c>
      <c r="C5829" s="4">
        <v>9.1827329756807092</v>
      </c>
      <c r="K5829" s="8">
        <v>37648</v>
      </c>
      <c r="L5829">
        <v>847.48</v>
      </c>
      <c r="M5829">
        <v>2191.2121999999999</v>
      </c>
      <c r="N5829" s="9">
        <f t="shared" si="286"/>
        <v>-0.2521883382747423</v>
      </c>
      <c r="O5829" s="9">
        <f t="shared" si="287"/>
        <v>-0.12428823337604633</v>
      </c>
    </row>
    <row r="5830" spans="1:15" x14ac:dyDescent="0.15">
      <c r="A5830">
        <f t="shared" si="288"/>
        <v>5</v>
      </c>
      <c r="B5830" s="3" t="s">
        <v>5829</v>
      </c>
      <c r="C5830" s="4">
        <v>8.8583897896527901</v>
      </c>
      <c r="K5830" s="8">
        <v>37649</v>
      </c>
      <c r="L5830">
        <v>858.54</v>
      </c>
      <c r="M5830">
        <v>2210.8143</v>
      </c>
      <c r="N5830" s="9">
        <f t="shared" si="286"/>
        <v>-0.24228196212027608</v>
      </c>
      <c r="O5830" s="9">
        <f t="shared" si="287"/>
        <v>-0.11882111080194857</v>
      </c>
    </row>
    <row r="5831" spans="1:15" x14ac:dyDescent="0.15">
      <c r="A5831">
        <f t="shared" si="288"/>
        <v>6</v>
      </c>
      <c r="B5831" s="3" t="s">
        <v>5830</v>
      </c>
      <c r="C5831" s="4">
        <v>9.5159132065397092</v>
      </c>
      <c r="K5831" s="8">
        <v>37650</v>
      </c>
      <c r="L5831">
        <v>864.36</v>
      </c>
      <c r="M5831">
        <v>2207.2368999999999</v>
      </c>
      <c r="N5831" s="9">
        <f t="shared" si="286"/>
        <v>-0.21467509812472751</v>
      </c>
      <c r="O5831" s="9">
        <f t="shared" si="287"/>
        <v>-0.12061900024832783</v>
      </c>
    </row>
    <row r="5832" spans="1:15" x14ac:dyDescent="0.15">
      <c r="A5832">
        <f t="shared" si="288"/>
        <v>7</v>
      </c>
      <c r="B5832" s="3" t="s">
        <v>5831</v>
      </c>
      <c r="C5832" s="4">
        <v>9.5159132065397092</v>
      </c>
      <c r="K5832" s="8">
        <v>37651</v>
      </c>
      <c r="L5832">
        <v>844.61</v>
      </c>
      <c r="M5832">
        <v>2184.6511999999998</v>
      </c>
      <c r="N5832" s="9">
        <f t="shared" si="286"/>
        <v>-0.24152949522706246</v>
      </c>
      <c r="O5832" s="9">
        <f t="shared" si="287"/>
        <v>-0.15382740427979169</v>
      </c>
    </row>
    <row r="5833" spans="1:15" x14ac:dyDescent="0.15">
      <c r="A5833">
        <f t="shared" si="288"/>
        <v>1</v>
      </c>
      <c r="B5833" s="3" t="s">
        <v>5832</v>
      </c>
      <c r="C5833" s="4">
        <v>10.0822016838557</v>
      </c>
      <c r="K5833" s="8">
        <v>37652</v>
      </c>
      <c r="L5833">
        <v>855.7</v>
      </c>
      <c r="M5833">
        <v>2142.4268999999999</v>
      </c>
      <c r="N5833" s="9">
        <f t="shared" si="286"/>
        <v>-0.24287736683772787</v>
      </c>
      <c r="O5833" s="9">
        <f t="shared" si="287"/>
        <v>-0.17244383029162114</v>
      </c>
    </row>
    <row r="5834" spans="1:15" x14ac:dyDescent="0.15">
      <c r="A5834">
        <f t="shared" si="288"/>
        <v>2</v>
      </c>
      <c r="B5834" s="3" t="s">
        <v>5833</v>
      </c>
      <c r="C5834" s="4">
        <v>9.6426480035642506</v>
      </c>
      <c r="K5834" s="8">
        <v>37655</v>
      </c>
      <c r="L5834">
        <v>860.32</v>
      </c>
      <c r="M5834">
        <v>2135.9902000000002</v>
      </c>
      <c r="N5834" s="9">
        <f t="shared" si="286"/>
        <v>-0.23336303689181959</v>
      </c>
      <c r="O5834" s="9">
        <f t="shared" si="287"/>
        <v>-0.17730261479155818</v>
      </c>
    </row>
    <row r="5835" spans="1:15" x14ac:dyDescent="0.15">
      <c r="A5835">
        <f t="shared" si="288"/>
        <v>3</v>
      </c>
      <c r="B5835" s="3" t="s">
        <v>5834</v>
      </c>
      <c r="C5835" s="4">
        <v>10.0280971080848</v>
      </c>
      <c r="K5835" s="8">
        <v>37656</v>
      </c>
      <c r="L5835">
        <v>848.2</v>
      </c>
      <c r="M5835">
        <v>2216.3987000000002</v>
      </c>
      <c r="N5835" s="9">
        <f t="shared" si="286"/>
        <v>-0.22499177661635172</v>
      </c>
      <c r="O5835" s="9">
        <f t="shared" si="287"/>
        <v>-0.15990321521420559</v>
      </c>
    </row>
    <row r="5836" spans="1:15" x14ac:dyDescent="0.15">
      <c r="A5836">
        <f t="shared" si="288"/>
        <v>4</v>
      </c>
      <c r="B5836" s="3" t="s">
        <v>5835</v>
      </c>
      <c r="C5836" s="4">
        <v>8.8820502484711508</v>
      </c>
      <c r="K5836" s="8">
        <v>37657</v>
      </c>
      <c r="L5836">
        <v>843.59</v>
      </c>
      <c r="M5836">
        <v>2184.5846999999999</v>
      </c>
      <c r="N5836" s="9">
        <f t="shared" si="286"/>
        <v>-0.22607842057943883</v>
      </c>
      <c r="O5836" s="9">
        <f t="shared" si="287"/>
        <v>-0.16978350298178502</v>
      </c>
    </row>
    <row r="5837" spans="1:15" x14ac:dyDescent="0.15">
      <c r="A5837">
        <f t="shared" si="288"/>
        <v>5</v>
      </c>
      <c r="B5837" s="3" t="s">
        <v>5836</v>
      </c>
      <c r="C5837" s="4">
        <v>9.3715614848043405</v>
      </c>
      <c r="K5837" s="8">
        <v>37658</v>
      </c>
      <c r="L5837">
        <v>838.15</v>
      </c>
      <c r="M5837">
        <v>2147.9168</v>
      </c>
      <c r="N5837" s="9">
        <f t="shared" si="286"/>
        <v>-0.2264492252032746</v>
      </c>
      <c r="O5837" s="9">
        <f t="shared" si="287"/>
        <v>-0.1708765355687285</v>
      </c>
    </row>
    <row r="5838" spans="1:15" x14ac:dyDescent="0.15">
      <c r="A5838">
        <f t="shared" si="288"/>
        <v>6</v>
      </c>
      <c r="B5838" s="3" t="s">
        <v>5837</v>
      </c>
      <c r="C5838" s="4">
        <v>9.6889012708998301</v>
      </c>
      <c r="K5838" s="8">
        <v>37659</v>
      </c>
      <c r="L5838">
        <v>829.69</v>
      </c>
      <c r="M5838">
        <v>2188.0457999999999</v>
      </c>
      <c r="N5838" s="9">
        <f t="shared" si="286"/>
        <v>-0.23188942481276098</v>
      </c>
      <c r="O5838" s="9">
        <f t="shared" si="287"/>
        <v>-0.1580969618825605</v>
      </c>
    </row>
    <row r="5839" spans="1:15" x14ac:dyDescent="0.15">
      <c r="A5839">
        <f t="shared" si="288"/>
        <v>7</v>
      </c>
      <c r="B5839" s="3" t="s">
        <v>5838</v>
      </c>
      <c r="C5839" s="4">
        <v>9.6889012708998301</v>
      </c>
      <c r="K5839" s="8">
        <v>37662</v>
      </c>
      <c r="L5839">
        <v>835.97</v>
      </c>
      <c r="M5839">
        <v>2234.3685</v>
      </c>
      <c r="N5839" s="9">
        <f t="shared" si="286"/>
        <v>-0.23740672492747805</v>
      </c>
      <c r="O5839" s="9">
        <f t="shared" si="287"/>
        <v>-0.12999547586597016</v>
      </c>
    </row>
    <row r="5840" spans="1:15" x14ac:dyDescent="0.15">
      <c r="A5840">
        <f t="shared" si="288"/>
        <v>1</v>
      </c>
      <c r="B5840" s="3" t="s">
        <v>5839</v>
      </c>
      <c r="C5840" s="4">
        <v>9.6889012708998301</v>
      </c>
      <c r="K5840" s="8">
        <v>37663</v>
      </c>
      <c r="L5840">
        <v>829.2</v>
      </c>
      <c r="M5840">
        <v>2222.4252000000001</v>
      </c>
      <c r="N5840" s="9">
        <f t="shared" si="286"/>
        <v>-0.25427630987283489</v>
      </c>
      <c r="O5840" s="9">
        <f t="shared" si="287"/>
        <v>-0.13464588381483344</v>
      </c>
    </row>
    <row r="5841" spans="1:15" x14ac:dyDescent="0.15">
      <c r="A5841">
        <f t="shared" si="288"/>
        <v>2</v>
      </c>
      <c r="B5841" s="3" t="s">
        <v>5840</v>
      </c>
      <c r="C5841" s="4">
        <v>9.8816886950657192</v>
      </c>
      <c r="K5841" s="8">
        <v>37664</v>
      </c>
      <c r="L5841">
        <v>818.68</v>
      </c>
      <c r="M5841">
        <v>2237.0796</v>
      </c>
      <c r="N5841" s="9">
        <f t="shared" si="286"/>
        <v>-0.26078555304740414</v>
      </c>
      <c r="O5841" s="9">
        <f t="shared" si="287"/>
        <v>-0.12215050953288253</v>
      </c>
    </row>
    <row r="5842" spans="1:15" x14ac:dyDescent="0.15">
      <c r="A5842">
        <f t="shared" si="288"/>
        <v>3</v>
      </c>
      <c r="B5842" s="3" t="s">
        <v>5841</v>
      </c>
      <c r="C5842" s="4">
        <v>7.4525967152135699</v>
      </c>
      <c r="K5842" s="8">
        <v>37665</v>
      </c>
      <c r="L5842">
        <v>817.37</v>
      </c>
      <c r="M5842">
        <v>2254.6734000000001</v>
      </c>
      <c r="N5842" s="9">
        <f t="shared" si="286"/>
        <v>-0.2692331762791571</v>
      </c>
      <c r="O5842" s="9">
        <f t="shared" si="287"/>
        <v>-0.10139265654532792</v>
      </c>
    </row>
    <row r="5843" spans="1:15" x14ac:dyDescent="0.15">
      <c r="A5843">
        <f t="shared" si="288"/>
        <v>4</v>
      </c>
      <c r="B5843" s="3" t="s">
        <v>5842</v>
      </c>
      <c r="C5843" s="4">
        <v>6.6663898793292198</v>
      </c>
      <c r="K5843" s="8">
        <v>37666</v>
      </c>
      <c r="L5843">
        <v>834.89</v>
      </c>
      <c r="M5843">
        <v>2224.7017999999998</v>
      </c>
      <c r="N5843" s="9">
        <f t="shared" si="286"/>
        <v>-0.25221231011751222</v>
      </c>
      <c r="O5843" s="9">
        <f t="shared" si="287"/>
        <v>-0.11887494914038788</v>
      </c>
    </row>
    <row r="5844" spans="1:15" x14ac:dyDescent="0.15">
      <c r="A5844">
        <f t="shared" si="288"/>
        <v>5</v>
      </c>
      <c r="B5844" s="3" t="s">
        <v>5843</v>
      </c>
      <c r="C5844" s="4">
        <v>7.4752769767189902</v>
      </c>
      <c r="K5844" s="8">
        <v>37670</v>
      </c>
      <c r="L5844">
        <v>851.17</v>
      </c>
      <c r="M5844">
        <v>2200.2817</v>
      </c>
      <c r="N5844" s="9">
        <f t="shared" si="286"/>
        <v>-0.22913836512162877</v>
      </c>
      <c r="O5844" s="9">
        <f t="shared" si="287"/>
        <v>-0.13189950435046127</v>
      </c>
    </row>
    <row r="5845" spans="1:15" x14ac:dyDescent="0.15">
      <c r="A5845">
        <f t="shared" si="288"/>
        <v>6</v>
      </c>
      <c r="B5845" s="3" t="s">
        <v>5844</v>
      </c>
      <c r="C5845" s="4">
        <v>6.6266691886882398</v>
      </c>
      <c r="K5845" s="8">
        <v>37671</v>
      </c>
      <c r="L5845">
        <v>845.13</v>
      </c>
      <c r="M5845">
        <v>2212.9268999999999</v>
      </c>
      <c r="N5845" s="9">
        <f t="shared" si="286"/>
        <v>-0.21988480070891869</v>
      </c>
      <c r="O5845" s="9">
        <f t="shared" si="287"/>
        <v>-0.13136352679470908</v>
      </c>
    </row>
    <row r="5846" spans="1:15" x14ac:dyDescent="0.15">
      <c r="A5846">
        <f t="shared" si="288"/>
        <v>7</v>
      </c>
      <c r="B5846" s="3" t="s">
        <v>5845</v>
      </c>
      <c r="C5846" s="4">
        <v>6.6266691886882398</v>
      </c>
      <c r="K5846" s="8">
        <v>37672</v>
      </c>
      <c r="L5846">
        <v>837.1</v>
      </c>
      <c r="M5846">
        <v>2235.4868999999999</v>
      </c>
      <c r="N5846" s="9">
        <f t="shared" si="286"/>
        <v>-0.23759995628335673</v>
      </c>
      <c r="O5846" s="9">
        <f t="shared" si="287"/>
        <v>-0.13376891198335339</v>
      </c>
    </row>
    <row r="5847" spans="1:15" x14ac:dyDescent="0.15">
      <c r="A5847">
        <f t="shared" si="288"/>
        <v>1</v>
      </c>
      <c r="B5847" s="3" t="s">
        <v>5846</v>
      </c>
      <c r="C5847" s="4">
        <v>6.6829195105430701</v>
      </c>
      <c r="K5847" s="8">
        <v>37673</v>
      </c>
      <c r="L5847">
        <v>848.17</v>
      </c>
      <c r="M5847">
        <v>2208.482</v>
      </c>
      <c r="N5847" s="9">
        <f t="shared" si="286"/>
        <v>-0.2153476108978214</v>
      </c>
      <c r="O5847" s="9">
        <f t="shared" si="287"/>
        <v>-0.1352231475299015</v>
      </c>
    </row>
    <row r="5848" spans="1:15" x14ac:dyDescent="0.15">
      <c r="A5848">
        <f t="shared" si="288"/>
        <v>2</v>
      </c>
      <c r="B5848" s="3" t="s">
        <v>5847</v>
      </c>
      <c r="C5848" s="4">
        <v>7.8729340283928897</v>
      </c>
      <c r="K5848" s="8">
        <v>37676</v>
      </c>
      <c r="L5848">
        <v>832.58</v>
      </c>
      <c r="M5848">
        <v>2208.482</v>
      </c>
      <c r="N5848" s="9">
        <f t="shared" si="286"/>
        <v>-0.23605299860529971</v>
      </c>
      <c r="O5848" s="9">
        <f t="shared" si="287"/>
        <v>-0.13993689340181548</v>
      </c>
    </row>
    <row r="5849" spans="1:15" x14ac:dyDescent="0.15">
      <c r="A5849">
        <f t="shared" si="288"/>
        <v>3</v>
      </c>
      <c r="B5849" s="3" t="s">
        <v>5848</v>
      </c>
      <c r="C5849" s="4">
        <v>9.1058535756577399</v>
      </c>
      <c r="K5849" s="8">
        <v>37677</v>
      </c>
      <c r="L5849">
        <v>838.57</v>
      </c>
      <c r="M5849">
        <v>2189.6145999999999</v>
      </c>
      <c r="N5849" s="9">
        <f t="shared" si="286"/>
        <v>-0.24414338894747756</v>
      </c>
      <c r="O5849" s="9">
        <f t="shared" si="287"/>
        <v>-0.13919920191686519</v>
      </c>
    </row>
    <row r="5850" spans="1:15" x14ac:dyDescent="0.15">
      <c r="A5850">
        <f t="shared" si="288"/>
        <v>4</v>
      </c>
      <c r="B5850" s="3" t="s">
        <v>5849</v>
      </c>
      <c r="C5850" s="4">
        <v>9.3194118836680495</v>
      </c>
      <c r="K5850" s="8">
        <v>37678</v>
      </c>
      <c r="L5850">
        <v>827.55</v>
      </c>
      <c r="M5850">
        <v>2175.8751000000002</v>
      </c>
      <c r="N5850" s="9">
        <f t="shared" si="286"/>
        <v>-0.25404279868034407</v>
      </c>
      <c r="O5850" s="9">
        <f t="shared" si="287"/>
        <v>-0.13739740792863708</v>
      </c>
    </row>
    <row r="5851" spans="1:15" x14ac:dyDescent="0.15">
      <c r="A5851">
        <f t="shared" si="288"/>
        <v>5</v>
      </c>
      <c r="B5851" s="3" t="s">
        <v>5850</v>
      </c>
      <c r="C5851" s="4">
        <v>9.5620145135106593</v>
      </c>
      <c r="K5851" s="8">
        <v>37679</v>
      </c>
      <c r="L5851">
        <v>837.28</v>
      </c>
      <c r="M5851">
        <v>2170.0135</v>
      </c>
      <c r="N5851" s="9">
        <f t="shared" si="286"/>
        <v>-0.24561893520979561</v>
      </c>
      <c r="O5851" s="9">
        <f t="shared" si="287"/>
        <v>-0.1407283402621744</v>
      </c>
    </row>
    <row r="5852" spans="1:15" x14ac:dyDescent="0.15">
      <c r="A5852">
        <f t="shared" si="288"/>
        <v>6</v>
      </c>
      <c r="B5852" s="3" t="s">
        <v>5851</v>
      </c>
      <c r="C5852" s="4">
        <v>8.6592632874012807</v>
      </c>
      <c r="K5852" s="8">
        <v>37680</v>
      </c>
      <c r="L5852">
        <v>841.15</v>
      </c>
      <c r="M5852">
        <v>2175.0682999999999</v>
      </c>
      <c r="N5852" s="9">
        <f t="shared" si="286"/>
        <v>-0.23996819459127339</v>
      </c>
      <c r="O5852" s="9">
        <f t="shared" si="287"/>
        <v>-0.12904319489759475</v>
      </c>
    </row>
    <row r="5853" spans="1:15" x14ac:dyDescent="0.15">
      <c r="A5853">
        <f t="shared" si="288"/>
        <v>7</v>
      </c>
      <c r="B5853" s="3" t="s">
        <v>5852</v>
      </c>
      <c r="C5853" s="4">
        <v>8.6592632874012807</v>
      </c>
      <c r="K5853" s="8">
        <v>37683</v>
      </c>
      <c r="L5853">
        <v>834.81</v>
      </c>
      <c r="M5853">
        <v>2121.3712</v>
      </c>
      <c r="N5853" s="9">
        <f t="shared" si="286"/>
        <v>-0.26239198430790445</v>
      </c>
      <c r="O5853" s="9">
        <f t="shared" si="287"/>
        <v>-0.13542978900923741</v>
      </c>
    </row>
    <row r="5854" spans="1:15" x14ac:dyDescent="0.15">
      <c r="A5854">
        <f t="shared" si="288"/>
        <v>1</v>
      </c>
      <c r="B5854" s="3" t="s">
        <v>5853</v>
      </c>
      <c r="C5854" s="4">
        <v>8.7686684316768098</v>
      </c>
      <c r="K5854" s="8">
        <v>37684</v>
      </c>
      <c r="L5854">
        <v>821.99</v>
      </c>
      <c r="M5854">
        <v>2121.4088999999999</v>
      </c>
      <c r="N5854" s="9">
        <f t="shared" si="286"/>
        <v>-0.28760486722595846</v>
      </c>
      <c r="O5854" s="9">
        <f t="shared" si="287"/>
        <v>-0.13149412066072819</v>
      </c>
    </row>
    <row r="5855" spans="1:15" x14ac:dyDescent="0.15">
      <c r="A5855">
        <f t="shared" si="288"/>
        <v>2</v>
      </c>
      <c r="B5855" s="3" t="s">
        <v>5854</v>
      </c>
      <c r="C5855" s="4">
        <v>9.1408240840807196</v>
      </c>
      <c r="K5855" s="8">
        <v>37685</v>
      </c>
      <c r="L5855">
        <v>829.85</v>
      </c>
      <c r="M5855">
        <v>2140.944</v>
      </c>
      <c r="N5855" s="9">
        <f t="shared" si="286"/>
        <v>-0.27596105187847908</v>
      </c>
      <c r="O5855" s="9">
        <f t="shared" si="287"/>
        <v>-0.1192093493785964</v>
      </c>
    </row>
    <row r="5856" spans="1:15" x14ac:dyDescent="0.15">
      <c r="A5856">
        <f t="shared" si="288"/>
        <v>3</v>
      </c>
      <c r="B5856" s="3" t="s">
        <v>5855</v>
      </c>
      <c r="C5856" s="4">
        <v>10.580911297334</v>
      </c>
      <c r="K5856" s="8">
        <v>37686</v>
      </c>
      <c r="L5856">
        <v>822.1</v>
      </c>
      <c r="M5856">
        <v>2098.7338</v>
      </c>
      <c r="N5856" s="9">
        <f t="shared" si="286"/>
        <v>-0.29298141506918818</v>
      </c>
      <c r="O5856" s="9">
        <f t="shared" si="287"/>
        <v>-0.13953678493776167</v>
      </c>
    </row>
    <row r="5857" spans="1:15" x14ac:dyDescent="0.15">
      <c r="A5857">
        <f t="shared" si="288"/>
        <v>4</v>
      </c>
      <c r="B5857" s="3" t="s">
        <v>5856</v>
      </c>
      <c r="C5857" s="4">
        <v>11.018671169993301</v>
      </c>
      <c r="K5857" s="8">
        <v>37687</v>
      </c>
      <c r="L5857">
        <v>828.89</v>
      </c>
      <c r="M5857">
        <v>2095.4324999999999</v>
      </c>
      <c r="N5857" s="9">
        <f t="shared" si="286"/>
        <v>-0.28392107400176236</v>
      </c>
      <c r="O5857" s="9">
        <f t="shared" si="287"/>
        <v>-0.14833983712953125</v>
      </c>
    </row>
    <row r="5858" spans="1:15" x14ac:dyDescent="0.15">
      <c r="A5858">
        <f t="shared" si="288"/>
        <v>5</v>
      </c>
      <c r="B5858" s="3" t="s">
        <v>5857</v>
      </c>
      <c r="C5858" s="4">
        <v>10.3175108958495</v>
      </c>
      <c r="K5858" s="8">
        <v>37690</v>
      </c>
      <c r="L5858">
        <v>807.48</v>
      </c>
      <c r="M5858">
        <v>2102.0043999999998</v>
      </c>
      <c r="N5858" s="9">
        <f t="shared" si="286"/>
        <v>-0.30647336190533447</v>
      </c>
      <c r="O5858" s="9">
        <f t="shared" si="287"/>
        <v>-0.1552869822079781</v>
      </c>
    </row>
    <row r="5859" spans="1:15" x14ac:dyDescent="0.15">
      <c r="A5859">
        <f t="shared" si="288"/>
        <v>6</v>
      </c>
      <c r="B5859" s="3" t="s">
        <v>5858</v>
      </c>
      <c r="C5859" s="4">
        <v>10.256725873120899</v>
      </c>
      <c r="K5859" s="8">
        <v>37691</v>
      </c>
      <c r="L5859">
        <v>800.73</v>
      </c>
      <c r="M5859">
        <v>2067.0765999999999</v>
      </c>
      <c r="N5859" s="9">
        <f t="shared" si="286"/>
        <v>-0.31459606594422473</v>
      </c>
      <c r="O5859" s="9">
        <f t="shared" si="287"/>
        <v>-0.16139967147720891</v>
      </c>
    </row>
    <row r="5860" spans="1:15" x14ac:dyDescent="0.15">
      <c r="A5860">
        <f t="shared" si="288"/>
        <v>7</v>
      </c>
      <c r="B5860" s="3" t="s">
        <v>5859</v>
      </c>
      <c r="C5860" s="4">
        <v>10.256725873120899</v>
      </c>
      <c r="K5860" s="8">
        <v>37692</v>
      </c>
      <c r="L5860">
        <v>804.19</v>
      </c>
      <c r="M5860">
        <v>2080.9978999999998</v>
      </c>
      <c r="N5860" s="9">
        <f t="shared" si="286"/>
        <v>-0.31005164810652197</v>
      </c>
      <c r="O5860" s="9">
        <f t="shared" si="287"/>
        <v>-0.15107547138407562</v>
      </c>
    </row>
    <row r="5861" spans="1:15" x14ac:dyDescent="0.15">
      <c r="A5861">
        <f t="shared" si="288"/>
        <v>1</v>
      </c>
      <c r="B5861" s="3" t="s">
        <v>5860</v>
      </c>
      <c r="C5861" s="4">
        <v>11.229039858579601</v>
      </c>
      <c r="K5861" s="8">
        <v>37693</v>
      </c>
      <c r="L5861">
        <v>831.9</v>
      </c>
      <c r="M5861">
        <v>2059.2309</v>
      </c>
      <c r="N5861" s="9">
        <f t="shared" si="286"/>
        <v>-0.27917233491322169</v>
      </c>
      <c r="O5861" s="9">
        <f t="shared" si="287"/>
        <v>-0.15868477831439587</v>
      </c>
    </row>
    <row r="5862" spans="1:15" x14ac:dyDescent="0.15">
      <c r="A5862">
        <f t="shared" si="288"/>
        <v>2</v>
      </c>
      <c r="B5862" s="3" t="s">
        <v>5861</v>
      </c>
      <c r="C5862" s="4">
        <v>12.0363620467599</v>
      </c>
      <c r="K5862" s="8">
        <v>37694</v>
      </c>
      <c r="L5862">
        <v>833.27</v>
      </c>
      <c r="M5862">
        <v>2054.6048000000001</v>
      </c>
      <c r="N5862" s="9">
        <f t="shared" si="286"/>
        <v>-0.27732775966141676</v>
      </c>
      <c r="O5862" s="9">
        <f t="shared" si="287"/>
        <v>-0.15673628070265289</v>
      </c>
    </row>
    <row r="5863" spans="1:15" x14ac:dyDescent="0.15">
      <c r="A5863">
        <f t="shared" si="288"/>
        <v>3</v>
      </c>
      <c r="B5863" s="3" t="s">
        <v>5862</v>
      </c>
      <c r="C5863" s="4">
        <v>12.073335430508401</v>
      </c>
      <c r="K5863" s="8">
        <v>37697</v>
      </c>
      <c r="L5863">
        <v>862.79</v>
      </c>
      <c r="M5863">
        <v>2113.5871000000002</v>
      </c>
      <c r="N5863" s="9">
        <f t="shared" si="286"/>
        <v>-0.26014440557041929</v>
      </c>
      <c r="O5863" s="9">
        <f t="shared" si="287"/>
        <v>-0.14324061729047133</v>
      </c>
    </row>
    <row r="5864" spans="1:15" x14ac:dyDescent="0.15">
      <c r="A5864">
        <f t="shared" si="288"/>
        <v>4</v>
      </c>
      <c r="B5864" s="3" t="s">
        <v>5863</v>
      </c>
      <c r="C5864" s="4">
        <v>12.1558815720803</v>
      </c>
      <c r="K5864" s="8">
        <v>37698</v>
      </c>
      <c r="L5864">
        <v>866.45</v>
      </c>
      <c r="M5864">
        <v>2115.6116000000002</v>
      </c>
      <c r="N5864" s="9">
        <f t="shared" si="286"/>
        <v>-0.25661704774569938</v>
      </c>
      <c r="O5864" s="9">
        <f t="shared" si="287"/>
        <v>-0.14117327363418841</v>
      </c>
    </row>
    <row r="5865" spans="1:15" x14ac:dyDescent="0.15">
      <c r="A5865">
        <f t="shared" si="288"/>
        <v>5</v>
      </c>
      <c r="B5865" s="3" t="s">
        <v>5864</v>
      </c>
      <c r="C5865" s="4">
        <v>10.893400578430599</v>
      </c>
      <c r="K5865" s="8">
        <v>37699</v>
      </c>
      <c r="L5865">
        <v>874.02</v>
      </c>
      <c r="M5865">
        <v>2080.7357000000002</v>
      </c>
      <c r="N5865" s="9">
        <f t="shared" si="286"/>
        <v>-0.25315947329294453</v>
      </c>
      <c r="O5865" s="9">
        <f t="shared" si="287"/>
        <v>-0.16372636207032987</v>
      </c>
    </row>
    <row r="5866" spans="1:15" x14ac:dyDescent="0.15">
      <c r="A5866">
        <f t="shared" si="288"/>
        <v>6</v>
      </c>
      <c r="B5866" s="3" t="s">
        <v>5865</v>
      </c>
      <c r="C5866" s="4">
        <v>10.790611240051399</v>
      </c>
      <c r="K5866" s="8">
        <v>37700</v>
      </c>
      <c r="L5866">
        <v>875.67</v>
      </c>
      <c r="M5866">
        <v>2052.8198000000002</v>
      </c>
      <c r="N5866" s="9">
        <f t="shared" si="286"/>
        <v>-0.23977080349003776</v>
      </c>
      <c r="O5866" s="9">
        <f t="shared" si="287"/>
        <v>-0.17357073460551797</v>
      </c>
    </row>
    <row r="5867" spans="1:15" x14ac:dyDescent="0.15">
      <c r="A5867">
        <f t="shared" si="288"/>
        <v>7</v>
      </c>
      <c r="B5867" s="3" t="s">
        <v>5866</v>
      </c>
      <c r="C5867" s="4">
        <v>10.790611240051399</v>
      </c>
      <c r="K5867" s="8">
        <v>37701</v>
      </c>
      <c r="L5867">
        <v>895.79</v>
      </c>
      <c r="M5867">
        <v>2017.8352</v>
      </c>
      <c r="N5867" s="9">
        <f t="shared" si="286"/>
        <v>-0.22347627840047157</v>
      </c>
      <c r="O5867" s="9">
        <f t="shared" si="287"/>
        <v>-0.18765492128284833</v>
      </c>
    </row>
    <row r="5868" spans="1:15" x14ac:dyDescent="0.15">
      <c r="A5868">
        <f t="shared" si="288"/>
        <v>1</v>
      </c>
      <c r="B5868" s="3" t="s">
        <v>5867</v>
      </c>
      <c r="C5868" s="4">
        <v>10.4176939053932</v>
      </c>
      <c r="K5868" s="8">
        <v>37704</v>
      </c>
      <c r="L5868">
        <v>864.23</v>
      </c>
      <c r="M5868">
        <v>2025.1550999999999</v>
      </c>
      <c r="N5868" s="9">
        <f t="shared" si="286"/>
        <v>-0.2476451640985462</v>
      </c>
      <c r="O5868" s="9">
        <f t="shared" si="287"/>
        <v>-0.17469709118287413</v>
      </c>
    </row>
    <row r="5869" spans="1:15" x14ac:dyDescent="0.15">
      <c r="A5869">
        <f t="shared" si="288"/>
        <v>2</v>
      </c>
      <c r="B5869" s="3" t="s">
        <v>5868</v>
      </c>
      <c r="C5869" s="4">
        <v>10.8395924566579</v>
      </c>
      <c r="K5869" s="8">
        <v>37705</v>
      </c>
      <c r="L5869">
        <v>874.74</v>
      </c>
      <c r="M5869">
        <v>1991.3356000000001</v>
      </c>
      <c r="N5869" s="9">
        <f t="shared" si="286"/>
        <v>-0.22717273185083087</v>
      </c>
      <c r="O5869" s="9">
        <f t="shared" si="287"/>
        <v>-0.16912409687723839</v>
      </c>
    </row>
    <row r="5870" spans="1:15" x14ac:dyDescent="0.15">
      <c r="A5870">
        <f t="shared" si="288"/>
        <v>3</v>
      </c>
      <c r="B5870" s="3" t="s">
        <v>5869</v>
      </c>
      <c r="C5870" s="4">
        <v>13.3204253466472</v>
      </c>
      <c r="K5870" s="8">
        <v>37706</v>
      </c>
      <c r="L5870">
        <v>869.95</v>
      </c>
      <c r="M5870">
        <v>1987.048</v>
      </c>
      <c r="N5870" s="9">
        <f t="shared" si="286"/>
        <v>-0.23587383288390762</v>
      </c>
      <c r="O5870" s="9">
        <f t="shared" si="287"/>
        <v>-0.17659071206814525</v>
      </c>
    </row>
    <row r="5871" spans="1:15" x14ac:dyDescent="0.15">
      <c r="A5871">
        <f t="shared" si="288"/>
        <v>4</v>
      </c>
      <c r="B5871" s="3" t="s">
        <v>5870</v>
      </c>
      <c r="C5871" s="4">
        <v>15.278604473598801</v>
      </c>
      <c r="K5871" s="8">
        <v>37707</v>
      </c>
      <c r="L5871">
        <v>868.52</v>
      </c>
      <c r="M5871">
        <v>2022.0043000000001</v>
      </c>
      <c r="N5871" s="9">
        <f t="shared" si="286"/>
        <v>-0.24118890772160961</v>
      </c>
      <c r="O5871" s="9">
        <f t="shared" si="287"/>
        <v>-0.14990752005680053</v>
      </c>
    </row>
    <row r="5872" spans="1:15" x14ac:dyDescent="0.15">
      <c r="A5872">
        <f t="shared" si="288"/>
        <v>5</v>
      </c>
      <c r="B5872" s="3" t="s">
        <v>5871</v>
      </c>
      <c r="C5872" s="4">
        <v>15.4407612582258</v>
      </c>
      <c r="K5872" s="8">
        <v>37708</v>
      </c>
      <c r="L5872">
        <v>863.5</v>
      </c>
      <c r="M5872">
        <v>2020.3101999999999</v>
      </c>
      <c r="N5872" s="9">
        <f t="shared" si="286"/>
        <v>-0.24742241086291505</v>
      </c>
      <c r="O5872" s="9">
        <f t="shared" si="287"/>
        <v>-0.14971447840004548</v>
      </c>
    </row>
    <row r="5873" spans="1:15" x14ac:dyDescent="0.15">
      <c r="A5873">
        <f t="shared" si="288"/>
        <v>6</v>
      </c>
      <c r="B5873" s="3" t="s">
        <v>5872</v>
      </c>
      <c r="C5873" s="4">
        <v>15.0132449124317</v>
      </c>
      <c r="K5873" s="8">
        <v>37711</v>
      </c>
      <c r="L5873">
        <v>848.18</v>
      </c>
      <c r="M5873">
        <v>1977.1203</v>
      </c>
      <c r="N5873" s="9">
        <f t="shared" si="286"/>
        <v>-0.26022642036038868</v>
      </c>
      <c r="O5873" s="9">
        <f t="shared" si="287"/>
        <v>-0.18715606295346077</v>
      </c>
    </row>
    <row r="5874" spans="1:15" x14ac:dyDescent="0.15">
      <c r="A5874">
        <f t="shared" si="288"/>
        <v>7</v>
      </c>
      <c r="B5874" s="3" t="s">
        <v>5873</v>
      </c>
      <c r="C5874" s="4">
        <v>15.0132449124317</v>
      </c>
      <c r="K5874" s="8">
        <v>37712</v>
      </c>
      <c r="L5874">
        <v>858.48</v>
      </c>
      <c r="M5874">
        <v>1935.5726</v>
      </c>
      <c r="N5874" s="9">
        <f t="shared" si="286"/>
        <v>-0.24480101340652383</v>
      </c>
      <c r="O5874" s="9">
        <f t="shared" si="287"/>
        <v>-0.20917877143635533</v>
      </c>
    </row>
    <row r="5875" spans="1:15" x14ac:dyDescent="0.15">
      <c r="A5875">
        <f t="shared" si="288"/>
        <v>1</v>
      </c>
      <c r="B5875" s="3" t="s">
        <v>5874</v>
      </c>
      <c r="C5875" s="4">
        <v>15.105129006037499</v>
      </c>
      <c r="K5875" s="8">
        <v>37713</v>
      </c>
      <c r="L5875">
        <v>880.9</v>
      </c>
      <c r="M5875">
        <v>1947.6869999999999</v>
      </c>
      <c r="N5875" s="9">
        <f t="shared" si="286"/>
        <v>-0.21725608672472019</v>
      </c>
      <c r="O5875" s="9">
        <f t="shared" si="287"/>
        <v>-0.19547468528938139</v>
      </c>
    </row>
    <row r="5876" spans="1:15" x14ac:dyDescent="0.15">
      <c r="A5876">
        <f t="shared" si="288"/>
        <v>2</v>
      </c>
      <c r="B5876" s="3" t="s">
        <v>5875</v>
      </c>
      <c r="C5876" s="4">
        <v>16.176832126121401</v>
      </c>
      <c r="K5876" s="8">
        <v>37714</v>
      </c>
      <c r="L5876">
        <v>876.45</v>
      </c>
      <c r="M5876">
        <v>1947.6869999999999</v>
      </c>
      <c r="N5876" s="9">
        <f t="shared" si="286"/>
        <v>-0.22186018431379506</v>
      </c>
      <c r="O5876" s="9">
        <f t="shared" si="287"/>
        <v>-0.20341765838974046</v>
      </c>
    </row>
    <row r="5877" spans="1:15" x14ac:dyDescent="0.15">
      <c r="A5877">
        <f t="shared" si="288"/>
        <v>3</v>
      </c>
      <c r="B5877" s="3" t="s">
        <v>5876</v>
      </c>
      <c r="C5877" s="4">
        <v>16.123297649243099</v>
      </c>
      <c r="K5877" s="8">
        <v>37715</v>
      </c>
      <c r="L5877">
        <v>878.85</v>
      </c>
      <c r="M5877">
        <v>2019.2596000000001</v>
      </c>
      <c r="N5877" s="9">
        <f t="shared" si="286"/>
        <v>-0.21722052497038469</v>
      </c>
      <c r="O5877" s="9">
        <f t="shared" si="287"/>
        <v>-0.16960344841270503</v>
      </c>
    </row>
    <row r="5878" spans="1:15" x14ac:dyDescent="0.15">
      <c r="A5878">
        <f t="shared" si="288"/>
        <v>4</v>
      </c>
      <c r="B5878" s="3" t="s">
        <v>5877</v>
      </c>
      <c r="C5878" s="4">
        <v>17.9342462912009</v>
      </c>
      <c r="K5878" s="8">
        <v>37718</v>
      </c>
      <c r="L5878">
        <v>879.93</v>
      </c>
      <c r="M5878">
        <v>1995.1719000000001</v>
      </c>
      <c r="N5878" s="9">
        <f t="shared" si="286"/>
        <v>-0.21804157150601178</v>
      </c>
      <c r="O5878" s="9">
        <f t="shared" si="287"/>
        <v>-0.18444805727125768</v>
      </c>
    </row>
    <row r="5879" spans="1:15" x14ac:dyDescent="0.15">
      <c r="A5879">
        <f t="shared" si="288"/>
        <v>5</v>
      </c>
      <c r="B5879" s="3" t="s">
        <v>5878</v>
      </c>
      <c r="C5879" s="4">
        <v>18.2591536376497</v>
      </c>
      <c r="K5879" s="8">
        <v>37719</v>
      </c>
      <c r="L5879">
        <v>878.29</v>
      </c>
      <c r="M5879">
        <v>1946.0166999999999</v>
      </c>
      <c r="N5879" s="9">
        <f t="shared" si="286"/>
        <v>-0.21426910001789234</v>
      </c>
      <c r="O5879" s="9">
        <f t="shared" si="287"/>
        <v>-0.20180144402969835</v>
      </c>
    </row>
    <row r="5880" spans="1:15" x14ac:dyDescent="0.15">
      <c r="A5880">
        <f t="shared" si="288"/>
        <v>6</v>
      </c>
      <c r="B5880" s="3" t="s">
        <v>5879</v>
      </c>
      <c r="C5880" s="4">
        <v>17.289527710118001</v>
      </c>
      <c r="K5880" s="8">
        <v>37720</v>
      </c>
      <c r="L5880">
        <v>865.99</v>
      </c>
      <c r="M5880">
        <v>1880.0120999999999</v>
      </c>
      <c r="N5880" s="9">
        <f t="shared" si="286"/>
        <v>-0.23395578830044139</v>
      </c>
      <c r="O5880" s="9">
        <f t="shared" si="287"/>
        <v>-0.21604223303428316</v>
      </c>
    </row>
    <row r="5881" spans="1:15" x14ac:dyDescent="0.15">
      <c r="A5881">
        <f t="shared" si="288"/>
        <v>7</v>
      </c>
      <c r="B5881" s="3" t="s">
        <v>5880</v>
      </c>
      <c r="C5881" s="4">
        <v>17.289527710118001</v>
      </c>
      <c r="K5881" s="8">
        <v>37721</v>
      </c>
      <c r="L5881">
        <v>871.58</v>
      </c>
      <c r="M5881">
        <v>1894.2057</v>
      </c>
      <c r="N5881" s="9">
        <f t="shared" si="286"/>
        <v>-0.21030361786371177</v>
      </c>
      <c r="O5881" s="9">
        <f t="shared" si="287"/>
        <v>-0.19706603164623604</v>
      </c>
    </row>
    <row r="5882" spans="1:15" x14ac:dyDescent="0.15">
      <c r="A5882">
        <f t="shared" si="288"/>
        <v>1</v>
      </c>
      <c r="B5882" s="3" t="s">
        <v>5881</v>
      </c>
      <c r="C5882" s="4">
        <v>17.5857000759847</v>
      </c>
      <c r="K5882" s="8">
        <v>37722</v>
      </c>
      <c r="L5882">
        <v>868.3</v>
      </c>
      <c r="M5882">
        <v>1881.9911999999999</v>
      </c>
      <c r="N5882" s="9">
        <f t="shared" si="286"/>
        <v>-0.218458879758058</v>
      </c>
      <c r="O5882" s="9">
        <f t="shared" si="287"/>
        <v>-0.21486847483608329</v>
      </c>
    </row>
    <row r="5883" spans="1:15" x14ac:dyDescent="0.15">
      <c r="A5883">
        <f t="shared" si="288"/>
        <v>2</v>
      </c>
      <c r="B5883" s="3" t="s">
        <v>5882</v>
      </c>
      <c r="C5883" s="4">
        <v>16.807698436806099</v>
      </c>
      <c r="K5883" s="8">
        <v>37725</v>
      </c>
      <c r="L5883">
        <v>885.23</v>
      </c>
      <c r="M5883">
        <v>1874.9284</v>
      </c>
      <c r="N5883" s="9">
        <f t="shared" si="286"/>
        <v>-0.19710670717881273</v>
      </c>
      <c r="O5883" s="9">
        <f t="shared" si="287"/>
        <v>-0.22591147862705396</v>
      </c>
    </row>
    <row r="5884" spans="1:15" x14ac:dyDescent="0.15">
      <c r="A5884">
        <f t="shared" si="288"/>
        <v>3</v>
      </c>
      <c r="B5884" s="3" t="s">
        <v>5883</v>
      </c>
      <c r="C5884" s="4">
        <v>18.169341367464</v>
      </c>
      <c r="K5884" s="8">
        <v>37726</v>
      </c>
      <c r="L5884">
        <v>890.81</v>
      </c>
      <c r="M5884">
        <v>1840.4638</v>
      </c>
      <c r="N5884" s="9">
        <f t="shared" si="286"/>
        <v>-0.21053377881368696</v>
      </c>
      <c r="O5884" s="9">
        <f t="shared" si="287"/>
        <v>-0.24201292215263992</v>
      </c>
    </row>
    <row r="5885" spans="1:15" x14ac:dyDescent="0.15">
      <c r="A5885">
        <f t="shared" si="288"/>
        <v>4</v>
      </c>
      <c r="B5885" s="3" t="s">
        <v>5884</v>
      </c>
      <c r="C5885" s="4">
        <v>16.507748648724299</v>
      </c>
      <c r="K5885" s="8">
        <v>37727</v>
      </c>
      <c r="L5885">
        <v>879.91</v>
      </c>
      <c r="M5885">
        <v>1850.8108999999999</v>
      </c>
      <c r="N5885" s="9">
        <f t="shared" si="286"/>
        <v>-0.21860097507259757</v>
      </c>
      <c r="O5885" s="9">
        <f t="shared" si="287"/>
        <v>-0.23695849025862126</v>
      </c>
    </row>
    <row r="5886" spans="1:15" x14ac:dyDescent="0.15">
      <c r="A5886">
        <f t="shared" si="288"/>
        <v>5</v>
      </c>
      <c r="B5886" s="3" t="s">
        <v>5885</v>
      </c>
      <c r="C5886" s="4">
        <v>18.423590649399198</v>
      </c>
      <c r="K5886" s="8">
        <v>37728</v>
      </c>
      <c r="L5886">
        <v>893.58</v>
      </c>
      <c r="M5886">
        <v>1800.8420000000001</v>
      </c>
      <c r="N5886" s="9">
        <f t="shared" si="286"/>
        <v>-0.20533228987878738</v>
      </c>
      <c r="O5886" s="9">
        <f t="shared" si="287"/>
        <v>-0.26167775880311273</v>
      </c>
    </row>
    <row r="5887" spans="1:15" x14ac:dyDescent="0.15">
      <c r="A5887">
        <f t="shared" si="288"/>
        <v>6</v>
      </c>
      <c r="B5887" s="3" t="s">
        <v>5886</v>
      </c>
      <c r="C5887" s="4">
        <v>18.2432594130984</v>
      </c>
      <c r="K5887" s="8">
        <v>37732</v>
      </c>
      <c r="L5887">
        <v>892.01</v>
      </c>
      <c r="M5887">
        <v>1731.797</v>
      </c>
      <c r="N5887" s="9">
        <f t="shared" si="286"/>
        <v>-0.20722201978367716</v>
      </c>
      <c r="O5887" s="9">
        <f t="shared" si="287"/>
        <v>-0.29281620813502873</v>
      </c>
    </row>
    <row r="5888" spans="1:15" x14ac:dyDescent="0.15">
      <c r="A5888">
        <f t="shared" si="288"/>
        <v>7</v>
      </c>
      <c r="B5888" s="3" t="s">
        <v>5887</v>
      </c>
      <c r="C5888" s="4">
        <v>18.2432594130984</v>
      </c>
      <c r="K5888" s="8">
        <v>37733</v>
      </c>
      <c r="L5888">
        <v>911.37</v>
      </c>
      <c r="M5888">
        <v>1674.7827</v>
      </c>
      <c r="N5888" s="9">
        <f t="shared" si="286"/>
        <v>-0.17733767816361712</v>
      </c>
      <c r="O5888" s="9">
        <f t="shared" si="287"/>
        <v>-0.31886949062193426</v>
      </c>
    </row>
    <row r="5889" spans="1:15" x14ac:dyDescent="0.15">
      <c r="A5889">
        <f t="shared" si="288"/>
        <v>1</v>
      </c>
      <c r="B5889" s="3" t="s">
        <v>5888</v>
      </c>
      <c r="C5889" s="4">
        <v>18.972776488141999</v>
      </c>
      <c r="K5889" s="8">
        <v>37734</v>
      </c>
      <c r="L5889">
        <v>919.02</v>
      </c>
      <c r="M5889">
        <v>1629.5347999999999</v>
      </c>
      <c r="N5889" s="9">
        <f t="shared" si="286"/>
        <v>-0.16525577677663139</v>
      </c>
      <c r="O5889" s="9">
        <f t="shared" si="287"/>
        <v>-0.33386987786717015</v>
      </c>
    </row>
    <row r="5890" spans="1:15" x14ac:dyDescent="0.15">
      <c r="A5890">
        <f t="shared" si="288"/>
        <v>2</v>
      </c>
      <c r="B5890" s="3" t="s">
        <v>5889</v>
      </c>
      <c r="C5890" s="4">
        <v>17.0363844000196</v>
      </c>
      <c r="K5890" s="8">
        <v>37735</v>
      </c>
      <c r="L5890">
        <v>911.43</v>
      </c>
      <c r="M5890">
        <v>1722.9621999999999</v>
      </c>
      <c r="N5890" s="9">
        <f t="shared" ref="N5890:N5953" si="289">L5890/L5638-1</f>
        <v>-0.16622756463033106</v>
      </c>
      <c r="O5890" s="9">
        <f t="shared" ref="O5890:O5953" si="290">M5890/M5638-1</f>
        <v>-0.28755864021360311</v>
      </c>
    </row>
    <row r="5891" spans="1:15" x14ac:dyDescent="0.15">
      <c r="A5891">
        <f t="shared" si="288"/>
        <v>3</v>
      </c>
      <c r="B5891" s="3" t="s">
        <v>5890</v>
      </c>
      <c r="C5891" s="4">
        <v>17.729049338122199</v>
      </c>
      <c r="K5891" s="8">
        <v>37736</v>
      </c>
      <c r="L5891">
        <v>898.81</v>
      </c>
      <c r="M5891">
        <v>1713.2871</v>
      </c>
      <c r="N5891" s="9">
        <f t="shared" si="289"/>
        <v>-0.17652178693150589</v>
      </c>
      <c r="O5891" s="9">
        <f t="shared" si="290"/>
        <v>-0.29389692045575377</v>
      </c>
    </row>
    <row r="5892" spans="1:15" x14ac:dyDescent="0.15">
      <c r="A5892">
        <f t="shared" ref="A5892:A5955" si="291">WEEKDAY(B5892,2)</f>
        <v>4</v>
      </c>
      <c r="B5892" s="3" t="s">
        <v>5891</v>
      </c>
      <c r="C5892" s="4">
        <v>18.825111308443301</v>
      </c>
      <c r="K5892" s="8">
        <v>37739</v>
      </c>
      <c r="L5892">
        <v>914.84</v>
      </c>
      <c r="M5892">
        <v>1742.2263</v>
      </c>
      <c r="N5892" s="9">
        <f t="shared" si="289"/>
        <v>-0.1500297309350378</v>
      </c>
      <c r="O5892" s="9">
        <f t="shared" si="290"/>
        <v>-0.26941379204497473</v>
      </c>
    </row>
    <row r="5893" spans="1:15" x14ac:dyDescent="0.15">
      <c r="A5893">
        <f t="shared" si="291"/>
        <v>5</v>
      </c>
      <c r="B5893" s="3" t="s">
        <v>5892</v>
      </c>
      <c r="C5893" s="4">
        <v>19.0676753166995</v>
      </c>
      <c r="K5893" s="8">
        <v>37740</v>
      </c>
      <c r="L5893">
        <v>917.84</v>
      </c>
      <c r="M5893">
        <v>1836.6210000000001</v>
      </c>
      <c r="N5893" s="9">
        <f t="shared" si="289"/>
        <v>-0.13854239992491435</v>
      </c>
      <c r="O5893" s="9">
        <f t="shared" si="290"/>
        <v>-0.22991186688219034</v>
      </c>
    </row>
    <row r="5894" spans="1:15" x14ac:dyDescent="0.15">
      <c r="A5894">
        <f t="shared" si="291"/>
        <v>6</v>
      </c>
      <c r="B5894" s="3" t="s">
        <v>5893</v>
      </c>
      <c r="C5894" s="4">
        <v>17.118833963062901</v>
      </c>
      <c r="K5894" s="8">
        <v>37741</v>
      </c>
      <c r="L5894">
        <v>916.92</v>
      </c>
      <c r="M5894">
        <v>1844.5391999999999</v>
      </c>
      <c r="N5894" s="9">
        <f t="shared" si="289"/>
        <v>-0.14857185306243736</v>
      </c>
      <c r="O5894" s="9">
        <f t="shared" si="290"/>
        <v>-0.23097039259325791</v>
      </c>
    </row>
    <row r="5895" spans="1:15" x14ac:dyDescent="0.15">
      <c r="A5895">
        <f t="shared" si="291"/>
        <v>7</v>
      </c>
      <c r="B5895" s="3" t="s">
        <v>5894</v>
      </c>
      <c r="C5895" s="4">
        <v>17.118833963062901</v>
      </c>
      <c r="K5895" s="8">
        <v>37742</v>
      </c>
      <c r="L5895">
        <v>916.3</v>
      </c>
      <c r="M5895">
        <v>1862.8341</v>
      </c>
      <c r="N5895" s="9">
        <f t="shared" si="289"/>
        <v>-0.15661874344200433</v>
      </c>
      <c r="O5895" s="9">
        <f t="shared" si="290"/>
        <v>-0.22415916957063686</v>
      </c>
    </row>
    <row r="5896" spans="1:15" x14ac:dyDescent="0.15">
      <c r="A5896">
        <f t="shared" si="291"/>
        <v>1</v>
      </c>
      <c r="B5896" s="3" t="s">
        <v>5895</v>
      </c>
      <c r="C5896" s="4">
        <v>17.173381237324602</v>
      </c>
      <c r="K5896" s="8">
        <v>37743</v>
      </c>
      <c r="L5896">
        <v>930.08</v>
      </c>
      <c r="M5896">
        <v>1808.0507</v>
      </c>
      <c r="N5896" s="9">
        <f t="shared" si="289"/>
        <v>-0.14243564210371018</v>
      </c>
      <c r="O5896" s="9">
        <f t="shared" si="290"/>
        <v>-0.24410254514991458</v>
      </c>
    </row>
    <row r="5897" spans="1:15" x14ac:dyDescent="0.15">
      <c r="A5897">
        <f t="shared" si="291"/>
        <v>2</v>
      </c>
      <c r="B5897" s="3" t="s">
        <v>5896</v>
      </c>
      <c r="C5897" s="4">
        <v>16.3403111329228</v>
      </c>
      <c r="K5897" s="8">
        <v>37746</v>
      </c>
      <c r="L5897">
        <v>926.55</v>
      </c>
      <c r="M5897">
        <v>1766.3277</v>
      </c>
      <c r="N5897" s="9">
        <f t="shared" si="289"/>
        <v>-0.13683239708225048</v>
      </c>
      <c r="O5897" s="9">
        <f t="shared" si="290"/>
        <v>-0.25622958484761771</v>
      </c>
    </row>
    <row r="5898" spans="1:15" x14ac:dyDescent="0.15">
      <c r="A5898">
        <f t="shared" si="291"/>
        <v>3</v>
      </c>
      <c r="B5898" s="3" t="s">
        <v>5897</v>
      </c>
      <c r="C5898" s="4">
        <v>15.907168798841001</v>
      </c>
      <c r="K5898" s="8">
        <v>37747</v>
      </c>
      <c r="L5898">
        <v>934.39</v>
      </c>
      <c r="M5898">
        <v>1705.8092999999999</v>
      </c>
      <c r="N5898" s="9">
        <f t="shared" si="289"/>
        <v>-0.11236189879069425</v>
      </c>
      <c r="O5898" s="9">
        <f t="shared" si="290"/>
        <v>-0.28394907863831698</v>
      </c>
    </row>
    <row r="5899" spans="1:15" x14ac:dyDescent="0.15">
      <c r="A5899">
        <f t="shared" si="291"/>
        <v>4</v>
      </c>
      <c r="B5899" s="3" t="s">
        <v>5898</v>
      </c>
      <c r="C5899" s="4">
        <v>14.738609017041499</v>
      </c>
      <c r="K5899" s="8">
        <v>37748</v>
      </c>
      <c r="L5899">
        <v>929.62</v>
      </c>
      <c r="M5899">
        <v>1756.8527999999999</v>
      </c>
      <c r="N5899" s="9">
        <f t="shared" si="289"/>
        <v>-0.11421738177591023</v>
      </c>
      <c r="O5899" s="9">
        <f t="shared" si="290"/>
        <v>-0.25006963155442086</v>
      </c>
    </row>
    <row r="5900" spans="1:15" x14ac:dyDescent="0.15">
      <c r="A5900">
        <f t="shared" si="291"/>
        <v>5</v>
      </c>
      <c r="B5900" s="3" t="s">
        <v>5899</v>
      </c>
      <c r="C5900" s="4">
        <v>13.9665472824378</v>
      </c>
      <c r="K5900" s="8">
        <v>37749</v>
      </c>
      <c r="L5900">
        <v>920.27</v>
      </c>
      <c r="M5900">
        <v>1792.2896000000001</v>
      </c>
      <c r="N5900" s="9">
        <f t="shared" si="289"/>
        <v>-0.1548238967718234</v>
      </c>
      <c r="O5900" s="9">
        <f t="shared" si="290"/>
        <v>-0.24110844116468821</v>
      </c>
    </row>
    <row r="5901" spans="1:15" x14ac:dyDescent="0.15">
      <c r="A5901">
        <f t="shared" si="291"/>
        <v>6</v>
      </c>
      <c r="B5901" s="3" t="s">
        <v>5900</v>
      </c>
      <c r="C5901" s="4">
        <v>13.947760042579199</v>
      </c>
      <c r="K5901" s="8">
        <v>37750</v>
      </c>
      <c r="L5901">
        <v>933.41</v>
      </c>
      <c r="M5901">
        <v>1850.9882</v>
      </c>
      <c r="N5901" s="9">
        <f t="shared" si="289"/>
        <v>-0.13010130380891138</v>
      </c>
      <c r="O5901" s="9">
        <f t="shared" si="290"/>
        <v>-0.20667288788810645</v>
      </c>
    </row>
    <row r="5902" spans="1:15" x14ac:dyDescent="0.15">
      <c r="A5902">
        <f t="shared" si="291"/>
        <v>7</v>
      </c>
      <c r="B5902" s="3" t="s">
        <v>5901</v>
      </c>
      <c r="C5902" s="4">
        <v>13.947760042579199</v>
      </c>
      <c r="K5902" s="8">
        <v>37753</v>
      </c>
      <c r="L5902">
        <v>945.11</v>
      </c>
      <c r="M5902">
        <v>1857.9186</v>
      </c>
      <c r="N5902" s="9">
        <f t="shared" si="289"/>
        <v>-0.10415264599664453</v>
      </c>
      <c r="O5902" s="9">
        <f t="shared" si="290"/>
        <v>-0.20926416977271778</v>
      </c>
    </row>
    <row r="5903" spans="1:15" x14ac:dyDescent="0.15">
      <c r="A5903">
        <f t="shared" si="291"/>
        <v>1</v>
      </c>
      <c r="B5903" s="3" t="s">
        <v>5902</v>
      </c>
      <c r="C5903" s="4">
        <v>15.2445616255291</v>
      </c>
      <c r="K5903" s="8">
        <v>37754</v>
      </c>
      <c r="L5903">
        <v>942.3</v>
      </c>
      <c r="M5903">
        <v>1848.0676000000001</v>
      </c>
      <c r="N5903" s="9">
        <f t="shared" si="289"/>
        <v>-0.12308293627159028</v>
      </c>
      <c r="O5903" s="9">
        <f t="shared" si="290"/>
        <v>-0.21128854051423718</v>
      </c>
    </row>
    <row r="5904" spans="1:15" x14ac:dyDescent="0.15">
      <c r="A5904">
        <f t="shared" si="291"/>
        <v>2</v>
      </c>
      <c r="B5904" s="3" t="s">
        <v>5903</v>
      </c>
      <c r="C5904" s="4">
        <v>15.2449763107325</v>
      </c>
      <c r="K5904" s="8">
        <v>37755</v>
      </c>
      <c r="L5904">
        <v>939.28</v>
      </c>
      <c r="M5904">
        <v>1808.2148</v>
      </c>
      <c r="N5904" s="9">
        <f t="shared" si="289"/>
        <v>-0.14399241761446491</v>
      </c>
      <c r="O5904" s="9">
        <f t="shared" si="290"/>
        <v>-0.24318388702211624</v>
      </c>
    </row>
    <row r="5905" spans="1:15" x14ac:dyDescent="0.15">
      <c r="A5905">
        <f t="shared" si="291"/>
        <v>3</v>
      </c>
      <c r="B5905" s="3" t="s">
        <v>5904</v>
      </c>
      <c r="C5905" s="4">
        <v>15.8572780097261</v>
      </c>
      <c r="K5905" s="8">
        <v>37756</v>
      </c>
      <c r="L5905">
        <v>946.67</v>
      </c>
      <c r="M5905">
        <v>1881.0349000000001</v>
      </c>
      <c r="N5905" s="9">
        <f t="shared" si="289"/>
        <v>-0.13234714546271087</v>
      </c>
      <c r="O5905" s="9">
        <f t="shared" si="290"/>
        <v>-0.20888913693298783</v>
      </c>
    </row>
    <row r="5906" spans="1:15" x14ac:dyDescent="0.15">
      <c r="A5906">
        <f t="shared" si="291"/>
        <v>4</v>
      </c>
      <c r="B5906" s="3" t="s">
        <v>5905</v>
      </c>
      <c r="C5906" s="4">
        <v>15.0633894270536</v>
      </c>
      <c r="K5906" s="8">
        <v>37757</v>
      </c>
      <c r="L5906">
        <v>944.3</v>
      </c>
      <c r="M5906">
        <v>1902.9872</v>
      </c>
      <c r="N5906" s="9">
        <f t="shared" si="289"/>
        <v>-0.1401618968704188</v>
      </c>
      <c r="O5906" s="9">
        <f t="shared" si="290"/>
        <v>-0.18747290846519726</v>
      </c>
    </row>
    <row r="5907" spans="1:15" x14ac:dyDescent="0.15">
      <c r="A5907">
        <f t="shared" si="291"/>
        <v>5</v>
      </c>
      <c r="B5907" s="3" t="s">
        <v>5906</v>
      </c>
      <c r="C5907" s="4">
        <v>14.2903274782132</v>
      </c>
      <c r="K5907" s="8">
        <v>37760</v>
      </c>
      <c r="L5907">
        <v>920.77</v>
      </c>
      <c r="M5907">
        <v>1900.1838</v>
      </c>
      <c r="N5907" s="9">
        <f t="shared" si="289"/>
        <v>-0.16792127165436155</v>
      </c>
      <c r="O5907" s="9">
        <f t="shared" si="290"/>
        <v>-0.17968097079769729</v>
      </c>
    </row>
    <row r="5908" spans="1:15" x14ac:dyDescent="0.15">
      <c r="A5908">
        <f t="shared" si="291"/>
        <v>6</v>
      </c>
      <c r="B5908" s="3" t="s">
        <v>5907</v>
      </c>
      <c r="C5908" s="4">
        <v>13.9431206214732</v>
      </c>
      <c r="K5908" s="8">
        <v>37761</v>
      </c>
      <c r="L5908">
        <v>919.73</v>
      </c>
      <c r="M5908">
        <v>1945.1137000000001</v>
      </c>
      <c r="N5908" s="9">
        <f t="shared" si="289"/>
        <v>-0.15766384584386572</v>
      </c>
      <c r="O5908" s="9">
        <f t="shared" si="290"/>
        <v>-0.14583307717142435</v>
      </c>
    </row>
    <row r="5909" spans="1:15" x14ac:dyDescent="0.15">
      <c r="A5909">
        <f t="shared" si="291"/>
        <v>7</v>
      </c>
      <c r="B5909" s="3" t="s">
        <v>5908</v>
      </c>
      <c r="C5909" s="4">
        <v>13.9431206214732</v>
      </c>
      <c r="K5909" s="8">
        <v>37762</v>
      </c>
      <c r="L5909">
        <v>923.42</v>
      </c>
      <c r="M5909">
        <v>1917.9304</v>
      </c>
      <c r="N5909" s="9">
        <f t="shared" si="289"/>
        <v>-0.14488646886691126</v>
      </c>
      <c r="O5909" s="9">
        <f t="shared" si="290"/>
        <v>-0.16116256940068063</v>
      </c>
    </row>
    <row r="5910" spans="1:15" x14ac:dyDescent="0.15">
      <c r="A5910">
        <f t="shared" si="291"/>
        <v>1</v>
      </c>
      <c r="B5910" s="3" t="s">
        <v>5909</v>
      </c>
      <c r="C5910" s="4">
        <v>14.2605142334922</v>
      </c>
      <c r="K5910" s="8">
        <v>37763</v>
      </c>
      <c r="L5910">
        <v>931.87</v>
      </c>
      <c r="M5910">
        <v>1942.5069000000001</v>
      </c>
      <c r="N5910" s="9">
        <f t="shared" si="289"/>
        <v>-0.14194029575882583</v>
      </c>
      <c r="O5910" s="9">
        <f t="shared" si="290"/>
        <v>-0.15041364539742985</v>
      </c>
    </row>
    <row r="5911" spans="1:15" x14ac:dyDescent="0.15">
      <c r="A5911">
        <f t="shared" si="291"/>
        <v>2</v>
      </c>
      <c r="B5911" s="3" t="s">
        <v>5910</v>
      </c>
      <c r="C5911" s="4">
        <v>15.081144447471001</v>
      </c>
      <c r="K5911" s="8">
        <v>37764</v>
      </c>
      <c r="L5911">
        <v>933.22</v>
      </c>
      <c r="M5911">
        <v>1969.8594000000001</v>
      </c>
      <c r="N5911" s="9">
        <f t="shared" si="289"/>
        <v>-0.1493601195901848</v>
      </c>
      <c r="O5911" s="9">
        <f t="shared" si="290"/>
        <v>-0.13796887119075396</v>
      </c>
    </row>
    <row r="5912" spans="1:15" x14ac:dyDescent="0.15">
      <c r="A5912">
        <f t="shared" si="291"/>
        <v>3</v>
      </c>
      <c r="B5912" s="3" t="s">
        <v>5911</v>
      </c>
      <c r="C5912" s="4">
        <v>15.8188173451162</v>
      </c>
      <c r="K5912" s="8">
        <v>37768</v>
      </c>
      <c r="L5912">
        <v>951.48</v>
      </c>
      <c r="M5912">
        <v>1925.2154</v>
      </c>
      <c r="N5912" s="9">
        <f t="shared" si="289"/>
        <v>-0.12210514661106076</v>
      </c>
      <c r="O5912" s="9">
        <f t="shared" si="290"/>
        <v>-0.1567808346734274</v>
      </c>
    </row>
    <row r="5913" spans="1:15" x14ac:dyDescent="0.15">
      <c r="A5913">
        <f t="shared" si="291"/>
        <v>4</v>
      </c>
      <c r="B5913" s="3" t="s">
        <v>5912</v>
      </c>
      <c r="C5913" s="4">
        <v>15.8559303462019</v>
      </c>
      <c r="K5913" s="8">
        <v>37769</v>
      </c>
      <c r="L5913">
        <v>953.22</v>
      </c>
      <c r="M5913">
        <v>1939.7230999999999</v>
      </c>
      <c r="N5913" s="9">
        <f t="shared" si="289"/>
        <v>-0.11291238192731834</v>
      </c>
      <c r="O5913" s="9">
        <f t="shared" si="290"/>
        <v>-0.13100266636584912</v>
      </c>
    </row>
    <row r="5914" spans="1:15" x14ac:dyDescent="0.15">
      <c r="A5914">
        <f t="shared" si="291"/>
        <v>5</v>
      </c>
      <c r="B5914" s="3" t="s">
        <v>5913</v>
      </c>
      <c r="C5914" s="4">
        <v>14.892255389448399</v>
      </c>
      <c r="K5914" s="8">
        <v>37770</v>
      </c>
      <c r="L5914">
        <v>949.64</v>
      </c>
      <c r="M5914">
        <v>1912.8719000000001</v>
      </c>
      <c r="N5914" s="9">
        <f t="shared" si="289"/>
        <v>-0.11054080887173823</v>
      </c>
      <c r="O5914" s="9">
        <f t="shared" si="290"/>
        <v>-0.12676532581549493</v>
      </c>
    </row>
    <row r="5915" spans="1:15" x14ac:dyDescent="0.15">
      <c r="A5915">
        <f t="shared" si="291"/>
        <v>6</v>
      </c>
      <c r="B5915" s="3" t="s">
        <v>5914</v>
      </c>
      <c r="C5915" s="4">
        <v>14.3738835162473</v>
      </c>
      <c r="K5915" s="8">
        <v>37771</v>
      </c>
      <c r="L5915">
        <v>963.59</v>
      </c>
      <c r="M5915">
        <v>1878.5054</v>
      </c>
      <c r="N5915" s="9">
        <f t="shared" si="289"/>
        <v>-9.4931715289388152E-2</v>
      </c>
      <c r="O5915" s="9">
        <f t="shared" si="290"/>
        <v>-0.14776926240084021</v>
      </c>
    </row>
    <row r="5916" spans="1:15" x14ac:dyDescent="0.15">
      <c r="A5916">
        <f t="shared" si="291"/>
        <v>7</v>
      </c>
      <c r="B5916" s="3" t="s">
        <v>5915</v>
      </c>
      <c r="C5916" s="4">
        <v>14.3738835162473</v>
      </c>
      <c r="K5916" s="8">
        <v>37774</v>
      </c>
      <c r="L5916">
        <v>967</v>
      </c>
      <c r="M5916">
        <v>1878.5201</v>
      </c>
      <c r="N5916" s="9">
        <f t="shared" si="289"/>
        <v>-9.3839608673651154E-2</v>
      </c>
      <c r="O5916" s="9">
        <f t="shared" si="290"/>
        <v>-0.14776259337990327</v>
      </c>
    </row>
    <row r="5917" spans="1:15" x14ac:dyDescent="0.15">
      <c r="A5917">
        <f t="shared" si="291"/>
        <v>1</v>
      </c>
      <c r="B5917" s="3" t="s">
        <v>5916</v>
      </c>
      <c r="C5917" s="4">
        <v>14.3189332584962</v>
      </c>
      <c r="K5917" s="8">
        <v>37775</v>
      </c>
      <c r="L5917">
        <v>971.56</v>
      </c>
      <c r="M5917">
        <v>1875.0244</v>
      </c>
      <c r="N5917" s="9">
        <f t="shared" si="289"/>
        <v>-6.6418111234961885E-2</v>
      </c>
      <c r="O5917" s="9">
        <f t="shared" si="290"/>
        <v>-0.14934850470569738</v>
      </c>
    </row>
    <row r="5918" spans="1:15" x14ac:dyDescent="0.15">
      <c r="A5918">
        <f t="shared" si="291"/>
        <v>2</v>
      </c>
      <c r="B5918" s="3" t="s">
        <v>5917</v>
      </c>
      <c r="C5918" s="4">
        <v>13.9124516614408</v>
      </c>
      <c r="K5918" s="8">
        <v>37776</v>
      </c>
      <c r="L5918">
        <v>986.24</v>
      </c>
      <c r="M5918">
        <v>1875.0244</v>
      </c>
      <c r="N5918" s="9">
        <f t="shared" si="289"/>
        <v>-5.2321056222314088E-2</v>
      </c>
      <c r="O5918" s="9">
        <f t="shared" si="290"/>
        <v>-0.14934850470569738</v>
      </c>
    </row>
    <row r="5919" spans="1:15" x14ac:dyDescent="0.15">
      <c r="A5919">
        <f t="shared" si="291"/>
        <v>3</v>
      </c>
      <c r="B5919" s="3" t="s">
        <v>5918</v>
      </c>
      <c r="C5919" s="4">
        <v>13.605027955131099</v>
      </c>
      <c r="K5919" s="8">
        <v>37777</v>
      </c>
      <c r="L5919">
        <v>990.14</v>
      </c>
      <c r="M5919">
        <v>1797.1831</v>
      </c>
      <c r="N5919" s="9">
        <f t="shared" si="289"/>
        <v>-5.6919706638727585E-2</v>
      </c>
      <c r="O5919" s="9">
        <f t="shared" si="290"/>
        <v>-0.18466314820615126</v>
      </c>
    </row>
    <row r="5920" spans="1:15" x14ac:dyDescent="0.15">
      <c r="A5920">
        <f t="shared" si="291"/>
        <v>4</v>
      </c>
      <c r="B5920" s="3" t="s">
        <v>5919</v>
      </c>
      <c r="C5920" s="4">
        <v>13.2043752339096</v>
      </c>
      <c r="K5920" s="8">
        <v>37778</v>
      </c>
      <c r="L5920">
        <v>987.76</v>
      </c>
      <c r="M5920">
        <v>1829.3036</v>
      </c>
      <c r="N5920" s="9">
        <f t="shared" si="289"/>
        <v>-4.0217655346645342E-2</v>
      </c>
      <c r="O5920" s="9">
        <f t="shared" si="290"/>
        <v>-0.12742398973040203</v>
      </c>
    </row>
    <row r="5921" spans="1:15" x14ac:dyDescent="0.15">
      <c r="A5921">
        <f t="shared" si="291"/>
        <v>5</v>
      </c>
      <c r="B5921" s="3" t="s">
        <v>5920</v>
      </c>
      <c r="C5921" s="4">
        <v>12.802008158142399</v>
      </c>
      <c r="K5921" s="8">
        <v>37781</v>
      </c>
      <c r="L5921">
        <v>975.93</v>
      </c>
      <c r="M5921">
        <v>1800.1889000000001</v>
      </c>
      <c r="N5921" s="9">
        <f t="shared" si="289"/>
        <v>-5.0217511897462819E-2</v>
      </c>
      <c r="O5921" s="9">
        <f t="shared" si="290"/>
        <v>-0.13630664076434218</v>
      </c>
    </row>
    <row r="5922" spans="1:15" x14ac:dyDescent="0.15">
      <c r="A5922">
        <f t="shared" si="291"/>
        <v>6</v>
      </c>
      <c r="B5922" s="3" t="s">
        <v>5921</v>
      </c>
      <c r="C5922" s="4">
        <v>12.5656864427913</v>
      </c>
      <c r="K5922" s="8">
        <v>37782</v>
      </c>
      <c r="L5922">
        <v>984.84</v>
      </c>
      <c r="M5922">
        <v>1830.5282999999999</v>
      </c>
      <c r="N5922" s="9">
        <f t="shared" si="289"/>
        <v>-4.4531113568892278E-2</v>
      </c>
      <c r="O5922" s="9">
        <f t="shared" si="290"/>
        <v>-0.10741652986368422</v>
      </c>
    </row>
    <row r="5923" spans="1:15" x14ac:dyDescent="0.15">
      <c r="A5923">
        <f t="shared" si="291"/>
        <v>7</v>
      </c>
      <c r="B5923" s="3" t="s">
        <v>5922</v>
      </c>
      <c r="C5923" s="4">
        <v>12.5656864427913</v>
      </c>
      <c r="K5923" s="8">
        <v>37783</v>
      </c>
      <c r="L5923">
        <v>997.48</v>
      </c>
      <c r="M5923">
        <v>1849.0757000000001</v>
      </c>
      <c r="N5923" s="9">
        <f t="shared" si="289"/>
        <v>-1.5903709550118439E-2</v>
      </c>
      <c r="O5923" s="9">
        <f t="shared" si="290"/>
        <v>-6.9481615289627929E-2</v>
      </c>
    </row>
    <row r="5924" spans="1:15" x14ac:dyDescent="0.15">
      <c r="A5924">
        <f t="shared" si="291"/>
        <v>1</v>
      </c>
      <c r="B5924" s="3" t="s">
        <v>5923</v>
      </c>
      <c r="C5924" s="4">
        <v>11.035587947227199</v>
      </c>
      <c r="K5924" s="8">
        <v>37784</v>
      </c>
      <c r="L5924">
        <v>998.51</v>
      </c>
      <c r="M5924">
        <v>1862.6424</v>
      </c>
      <c r="N5924" s="9">
        <f t="shared" si="289"/>
        <v>-2.131809538745022E-2</v>
      </c>
      <c r="O5924" s="9">
        <f t="shared" si="290"/>
        <v>-4.4466831708615095E-2</v>
      </c>
    </row>
    <row r="5925" spans="1:15" x14ac:dyDescent="0.15">
      <c r="A5925">
        <f t="shared" si="291"/>
        <v>2</v>
      </c>
      <c r="B5925" s="3" t="s">
        <v>5924</v>
      </c>
      <c r="C5925" s="4">
        <v>12.3869604075061</v>
      </c>
      <c r="K5925" s="8">
        <v>37785</v>
      </c>
      <c r="L5925">
        <v>988.61</v>
      </c>
      <c r="M5925">
        <v>1862.6754000000001</v>
      </c>
      <c r="N5925" s="9">
        <f t="shared" si="289"/>
        <v>-2.0751614564760823E-2</v>
      </c>
      <c r="O5925" s="9">
        <f t="shared" si="290"/>
        <v>-8.0304132188314004E-2</v>
      </c>
    </row>
    <row r="5926" spans="1:15" x14ac:dyDescent="0.15">
      <c r="A5926">
        <f t="shared" si="291"/>
        <v>3</v>
      </c>
      <c r="B5926" s="3" t="s">
        <v>5925</v>
      </c>
      <c r="C5926" s="4">
        <v>13.4481294814483</v>
      </c>
      <c r="K5926" s="8">
        <v>37788</v>
      </c>
      <c r="L5926">
        <v>1010.74</v>
      </c>
      <c r="M5926">
        <v>1816.9295</v>
      </c>
      <c r="N5926" s="9">
        <f t="shared" si="289"/>
        <v>3.4449551758715113E-3</v>
      </c>
      <c r="O5926" s="9">
        <f t="shared" si="290"/>
        <v>-0.11072204438692113</v>
      </c>
    </row>
    <row r="5927" spans="1:15" x14ac:dyDescent="0.15">
      <c r="A5927">
        <f t="shared" si="291"/>
        <v>4</v>
      </c>
      <c r="B5927" s="3" t="s">
        <v>5926</v>
      </c>
      <c r="C5927" s="4">
        <v>14.2321522327707</v>
      </c>
      <c r="K5927" s="8">
        <v>37789</v>
      </c>
      <c r="L5927">
        <v>1011.66</v>
      </c>
      <c r="M5927">
        <v>1822.8920000000001</v>
      </c>
      <c r="N5927" s="9">
        <f t="shared" si="289"/>
        <v>-2.3654419641564672E-2</v>
      </c>
      <c r="O5927" s="9">
        <f t="shared" si="290"/>
        <v>-0.10345674542205907</v>
      </c>
    </row>
    <row r="5928" spans="1:15" x14ac:dyDescent="0.15">
      <c r="A5928">
        <f t="shared" si="291"/>
        <v>5</v>
      </c>
      <c r="B5928" s="3" t="s">
        <v>5927</v>
      </c>
      <c r="C5928" s="4">
        <v>12.5438789537028</v>
      </c>
      <c r="K5928" s="8">
        <v>37790</v>
      </c>
      <c r="L5928">
        <v>1010.09</v>
      </c>
      <c r="M5928">
        <v>1825.5906</v>
      </c>
      <c r="N5928" s="9">
        <f t="shared" si="289"/>
        <v>-2.6081339067049791E-2</v>
      </c>
      <c r="O5928" s="9">
        <f t="shared" si="290"/>
        <v>-0.11234193371587375</v>
      </c>
    </row>
    <row r="5929" spans="1:15" x14ac:dyDescent="0.15">
      <c r="A5929">
        <f t="shared" si="291"/>
        <v>6</v>
      </c>
      <c r="B5929" s="3" t="s">
        <v>5928</v>
      </c>
      <c r="C5929" s="4">
        <v>12.5070987340793</v>
      </c>
      <c r="K5929" s="8">
        <v>37791</v>
      </c>
      <c r="L5929">
        <v>994.7</v>
      </c>
      <c r="M5929">
        <v>1789.5842</v>
      </c>
      <c r="N5929" s="9">
        <f t="shared" si="289"/>
        <v>-2.4794360729026743E-2</v>
      </c>
      <c r="O5929" s="9">
        <f t="shared" si="290"/>
        <v>-0.14852725697936908</v>
      </c>
    </row>
    <row r="5930" spans="1:15" x14ac:dyDescent="0.15">
      <c r="A5930">
        <f t="shared" si="291"/>
        <v>7</v>
      </c>
      <c r="B5930" s="3" t="s">
        <v>5929</v>
      </c>
      <c r="C5930" s="4">
        <v>12.5070987340793</v>
      </c>
      <c r="K5930" s="8">
        <v>37792</v>
      </c>
      <c r="L5930">
        <v>995.69</v>
      </c>
      <c r="M5930">
        <v>1781.4178999999999</v>
      </c>
      <c r="N5930" s="9">
        <f t="shared" si="289"/>
        <v>-1.0533742758051745E-2</v>
      </c>
      <c r="O5930" s="9">
        <f t="shared" si="290"/>
        <v>-0.15046264603094694</v>
      </c>
    </row>
    <row r="5931" spans="1:15" x14ac:dyDescent="0.15">
      <c r="A5931">
        <f t="shared" si="291"/>
        <v>1</v>
      </c>
      <c r="B5931" s="3" t="s">
        <v>5930</v>
      </c>
      <c r="C5931" s="4">
        <v>13.5094835217461</v>
      </c>
      <c r="K5931" s="8">
        <v>37795</v>
      </c>
      <c r="L5931">
        <v>981.64</v>
      </c>
      <c r="M5931">
        <v>1727.8965000000001</v>
      </c>
      <c r="N5931" s="9">
        <f t="shared" si="289"/>
        <v>-7.5823442586488987E-3</v>
      </c>
      <c r="O5931" s="9">
        <f t="shared" si="290"/>
        <v>-0.18600311645690781</v>
      </c>
    </row>
    <row r="5932" spans="1:15" x14ac:dyDescent="0.15">
      <c r="A5932">
        <f t="shared" si="291"/>
        <v>2</v>
      </c>
      <c r="B5932" s="3" t="s">
        <v>5931</v>
      </c>
      <c r="C5932" s="4">
        <v>14.232137454472101</v>
      </c>
      <c r="K5932" s="8">
        <v>37796</v>
      </c>
      <c r="L5932">
        <v>983.45</v>
      </c>
      <c r="M5932">
        <v>1732.144</v>
      </c>
      <c r="N5932" s="9">
        <f t="shared" si="289"/>
        <v>-9.3379804980255887E-3</v>
      </c>
      <c r="O5932" s="9">
        <f t="shared" si="290"/>
        <v>-0.20010414406275157</v>
      </c>
    </row>
    <row r="5933" spans="1:15" x14ac:dyDescent="0.15">
      <c r="A5933">
        <f t="shared" si="291"/>
        <v>3</v>
      </c>
      <c r="B5933" s="3" t="s">
        <v>5932</v>
      </c>
      <c r="C5933" s="4">
        <v>13.9641380245405</v>
      </c>
      <c r="K5933" s="8">
        <v>37797</v>
      </c>
      <c r="L5933">
        <v>975.32</v>
      </c>
      <c r="M5933">
        <v>1708.2038</v>
      </c>
      <c r="N5933" s="9">
        <f t="shared" si="289"/>
        <v>-8.4004343639221268E-4</v>
      </c>
      <c r="O5933" s="9">
        <f t="shared" si="290"/>
        <v>-0.20920924294475896</v>
      </c>
    </row>
    <row r="5934" spans="1:15" x14ac:dyDescent="0.15">
      <c r="A5934">
        <f t="shared" si="291"/>
        <v>4</v>
      </c>
      <c r="B5934" s="3" t="s">
        <v>5933</v>
      </c>
      <c r="C5934" s="4">
        <v>14.0641570071903</v>
      </c>
      <c r="K5934" s="8">
        <v>37798</v>
      </c>
      <c r="L5934">
        <v>985.82</v>
      </c>
      <c r="M5934">
        <v>1678.7009</v>
      </c>
      <c r="N5934" s="9">
        <f t="shared" si="289"/>
        <v>1.2624161556398006E-2</v>
      </c>
      <c r="O5934" s="9">
        <f t="shared" si="290"/>
        <v>-0.22431165031339195</v>
      </c>
    </row>
    <row r="5935" spans="1:15" x14ac:dyDescent="0.15">
      <c r="A5935">
        <f t="shared" si="291"/>
        <v>5</v>
      </c>
      <c r="B5935" s="3" t="s">
        <v>5934</v>
      </c>
      <c r="C5935" s="4">
        <v>14.4007676954158</v>
      </c>
      <c r="K5935" s="8">
        <v>37799</v>
      </c>
      <c r="L5935">
        <v>976.22</v>
      </c>
      <c r="M5935">
        <v>1720.8547000000001</v>
      </c>
      <c r="N5935" s="9">
        <f t="shared" si="289"/>
        <v>-1.4556246466930434E-2</v>
      </c>
      <c r="O5935" s="9">
        <f t="shared" si="290"/>
        <v>-0.19814237562154446</v>
      </c>
    </row>
    <row r="5936" spans="1:15" x14ac:dyDescent="0.15">
      <c r="A5936">
        <f t="shared" si="291"/>
        <v>6</v>
      </c>
      <c r="B5936" s="3" t="s">
        <v>5935</v>
      </c>
      <c r="C5936" s="4">
        <v>14.0793235672144</v>
      </c>
      <c r="K5936" s="8">
        <v>37802</v>
      </c>
      <c r="L5936">
        <v>974.5</v>
      </c>
      <c r="M5936">
        <v>1752.5288</v>
      </c>
      <c r="N5936" s="9">
        <f t="shared" si="289"/>
        <v>-1.5477561576852428E-2</v>
      </c>
      <c r="O5936" s="9">
        <f t="shared" si="290"/>
        <v>-0.17903190597317664</v>
      </c>
    </row>
    <row r="5937" spans="1:15" x14ac:dyDescent="0.15">
      <c r="A5937">
        <f t="shared" si="291"/>
        <v>7</v>
      </c>
      <c r="B5937" s="3" t="s">
        <v>5936</v>
      </c>
      <c r="C5937" s="4">
        <v>14.0793235672144</v>
      </c>
      <c r="K5937" s="8">
        <v>37803</v>
      </c>
      <c r="L5937">
        <v>982.32</v>
      </c>
      <c r="M5937">
        <v>1696.0271</v>
      </c>
      <c r="N5937" s="9">
        <f t="shared" si="289"/>
        <v>1.4112424508336385E-2</v>
      </c>
      <c r="O5937" s="9">
        <f t="shared" si="290"/>
        <v>-0.22334977170923653</v>
      </c>
    </row>
    <row r="5938" spans="1:15" x14ac:dyDescent="0.15">
      <c r="A5938">
        <f t="shared" si="291"/>
        <v>1</v>
      </c>
      <c r="B5938" s="3" t="s">
        <v>5937</v>
      </c>
      <c r="C5938" s="4">
        <v>14.340242932128501</v>
      </c>
      <c r="K5938" s="8">
        <v>37804</v>
      </c>
      <c r="L5938">
        <v>993.75</v>
      </c>
      <c r="M5938">
        <v>1671.2438</v>
      </c>
      <c r="N5938" s="9">
        <f t="shared" si="289"/>
        <v>4.8159984811568579E-2</v>
      </c>
      <c r="O5938" s="9">
        <f t="shared" si="290"/>
        <v>-0.24620897523641272</v>
      </c>
    </row>
    <row r="5939" spans="1:15" x14ac:dyDescent="0.15">
      <c r="A5939">
        <f t="shared" si="291"/>
        <v>2</v>
      </c>
      <c r="B5939" s="3" t="s">
        <v>5938</v>
      </c>
      <c r="C5939" s="4">
        <v>14.123010426635901</v>
      </c>
      <c r="K5939" s="8">
        <v>37805</v>
      </c>
      <c r="L5939">
        <v>985.7</v>
      </c>
      <c r="M5939">
        <v>1738.1321</v>
      </c>
      <c r="N5939" s="9">
        <f t="shared" si="289"/>
        <v>3.3239342131468952E-2</v>
      </c>
      <c r="O5939" s="9">
        <f t="shared" si="290"/>
        <v>-0.21189392027811038</v>
      </c>
    </row>
    <row r="5940" spans="1:15" x14ac:dyDescent="0.15">
      <c r="A5940">
        <f t="shared" si="291"/>
        <v>3</v>
      </c>
      <c r="B5940" s="3" t="s">
        <v>5939</v>
      </c>
      <c r="C5940" s="4">
        <v>13.638557310212001</v>
      </c>
      <c r="K5940" s="8">
        <v>37809</v>
      </c>
      <c r="L5940">
        <v>1004.42</v>
      </c>
      <c r="M5940">
        <v>1697.5183</v>
      </c>
      <c r="N5940" s="9">
        <f t="shared" si="289"/>
        <v>1.5560700888749501E-2</v>
      </c>
      <c r="O5940" s="9">
        <f t="shared" si="290"/>
        <v>-0.22913141598699271</v>
      </c>
    </row>
    <row r="5941" spans="1:15" x14ac:dyDescent="0.15">
      <c r="A5941">
        <f t="shared" si="291"/>
        <v>4</v>
      </c>
      <c r="B5941" s="3" t="s">
        <v>5940</v>
      </c>
      <c r="C5941" s="4">
        <v>14.1495080442005</v>
      </c>
      <c r="K5941" s="8">
        <v>37810</v>
      </c>
      <c r="L5941">
        <v>1007.84</v>
      </c>
      <c r="M5941">
        <v>1679.1864</v>
      </c>
      <c r="N5941" s="9">
        <f t="shared" si="289"/>
        <v>3.158713586767381E-2</v>
      </c>
      <c r="O5941" s="9">
        <f t="shared" si="290"/>
        <v>-0.24271029470001593</v>
      </c>
    </row>
    <row r="5942" spans="1:15" x14ac:dyDescent="0.15">
      <c r="A5942">
        <f t="shared" si="291"/>
        <v>5</v>
      </c>
      <c r="B5942" s="3" t="s">
        <v>5941</v>
      </c>
      <c r="C5942" s="4">
        <v>14.4322472822256</v>
      </c>
      <c r="K5942" s="8">
        <v>37811</v>
      </c>
      <c r="L5942">
        <v>1002.21</v>
      </c>
      <c r="M5942">
        <v>1641.5202999999999</v>
      </c>
      <c r="N5942" s="9">
        <f t="shared" si="289"/>
        <v>5.1824564717735555E-2</v>
      </c>
      <c r="O5942" s="9">
        <f t="shared" si="290"/>
        <v>-0.24569193869938499</v>
      </c>
    </row>
    <row r="5943" spans="1:15" x14ac:dyDescent="0.15">
      <c r="A5943">
        <f t="shared" si="291"/>
        <v>6</v>
      </c>
      <c r="B5943" s="3" t="s">
        <v>5942</v>
      </c>
      <c r="C5943" s="4">
        <v>14.7576208131794</v>
      </c>
      <c r="K5943" s="8">
        <v>37812</v>
      </c>
      <c r="L5943">
        <v>988.7</v>
      </c>
      <c r="M5943">
        <v>1610.1488999999999</v>
      </c>
      <c r="N5943" s="9">
        <f t="shared" si="289"/>
        <v>7.4125175182243819E-2</v>
      </c>
      <c r="O5943" s="9">
        <f t="shared" si="290"/>
        <v>-0.25425445541757197</v>
      </c>
    </row>
    <row r="5944" spans="1:15" x14ac:dyDescent="0.15">
      <c r="A5944">
        <f t="shared" si="291"/>
        <v>7</v>
      </c>
      <c r="B5944" s="3" t="s">
        <v>5943</v>
      </c>
      <c r="C5944" s="4">
        <v>14.7576208131794</v>
      </c>
      <c r="K5944" s="8">
        <v>37813</v>
      </c>
      <c r="L5944">
        <v>998.14</v>
      </c>
      <c r="M5944">
        <v>1638.0021999999999</v>
      </c>
      <c r="N5944" s="9">
        <f t="shared" si="289"/>
        <v>7.6312582895715853E-2</v>
      </c>
      <c r="O5944" s="9">
        <f t="shared" si="290"/>
        <v>-0.24479582958190704</v>
      </c>
    </row>
    <row r="5945" spans="1:15" x14ac:dyDescent="0.15">
      <c r="A5945">
        <f t="shared" si="291"/>
        <v>1</v>
      </c>
      <c r="B5945" s="3" t="s">
        <v>5944</v>
      </c>
      <c r="C5945" s="4">
        <v>14.387190924371099</v>
      </c>
      <c r="K5945" s="8">
        <v>37816</v>
      </c>
      <c r="L5945">
        <v>1003.86</v>
      </c>
      <c r="M5945">
        <v>1593.4576</v>
      </c>
      <c r="N5945" s="9">
        <f t="shared" si="289"/>
        <v>8.9506072347214527E-2</v>
      </c>
      <c r="O5945" s="9">
        <f t="shared" si="290"/>
        <v>-0.276401402787811</v>
      </c>
    </row>
    <row r="5946" spans="1:15" x14ac:dyDescent="0.15">
      <c r="A5946">
        <f t="shared" si="291"/>
        <v>2</v>
      </c>
      <c r="B5946" s="3" t="s">
        <v>5945</v>
      </c>
      <c r="C5946" s="4">
        <v>15.312680286988501</v>
      </c>
      <c r="K5946" s="8">
        <v>37817</v>
      </c>
      <c r="L5946">
        <v>1000.42</v>
      </c>
      <c r="M5946">
        <v>1649.3472999999999</v>
      </c>
      <c r="N5946" s="9">
        <f t="shared" si="289"/>
        <v>8.9865240268865776E-2</v>
      </c>
      <c r="O5946" s="9">
        <f t="shared" si="290"/>
        <v>-0.24748648851987853</v>
      </c>
    </row>
    <row r="5947" spans="1:15" x14ac:dyDescent="0.15">
      <c r="A5947">
        <f t="shared" si="291"/>
        <v>3</v>
      </c>
      <c r="B5947" s="3" t="s">
        <v>5946</v>
      </c>
      <c r="C5947" s="4">
        <v>15.177009885900601</v>
      </c>
      <c r="K5947" s="8">
        <v>37818</v>
      </c>
      <c r="L5947">
        <v>994.09</v>
      </c>
      <c r="M5947">
        <v>1713.7686000000001</v>
      </c>
      <c r="N5947" s="9">
        <f t="shared" si="289"/>
        <v>0.103392012786645</v>
      </c>
      <c r="O5947" s="9">
        <f t="shared" si="290"/>
        <v>-0.21840598692463842</v>
      </c>
    </row>
    <row r="5948" spans="1:15" x14ac:dyDescent="0.15">
      <c r="A5948">
        <f t="shared" si="291"/>
        <v>4</v>
      </c>
      <c r="B5948" s="3" t="s">
        <v>5947</v>
      </c>
      <c r="C5948" s="4">
        <v>14.4899376305516</v>
      </c>
      <c r="K5948" s="8">
        <v>37819</v>
      </c>
      <c r="L5948">
        <v>981.73</v>
      </c>
      <c r="M5948">
        <v>1726.3244999999999</v>
      </c>
      <c r="N5948" s="9">
        <f t="shared" si="289"/>
        <v>8.353935808573576E-2</v>
      </c>
      <c r="O5948" s="9">
        <f t="shared" si="290"/>
        <v>-0.22333899118551981</v>
      </c>
    </row>
    <row r="5949" spans="1:15" x14ac:dyDescent="0.15">
      <c r="A5949">
        <f t="shared" si="291"/>
        <v>5</v>
      </c>
      <c r="B5949" s="3" t="s">
        <v>5948</v>
      </c>
      <c r="C5949" s="4">
        <v>13.391871554055299</v>
      </c>
      <c r="K5949" s="8">
        <v>37820</v>
      </c>
      <c r="L5949">
        <v>993.32</v>
      </c>
      <c r="M5949">
        <v>1808.0458000000001</v>
      </c>
      <c r="N5949" s="9">
        <f t="shared" si="289"/>
        <v>0.12677526203548273</v>
      </c>
      <c r="O5949" s="9">
        <f t="shared" si="290"/>
        <v>-0.18990215314341574</v>
      </c>
    </row>
    <row r="5950" spans="1:15" x14ac:dyDescent="0.15">
      <c r="A5950">
        <f t="shared" si="291"/>
        <v>6</v>
      </c>
      <c r="B5950" s="3" t="s">
        <v>5949</v>
      </c>
      <c r="C5950" s="4">
        <v>13.327041791609901</v>
      </c>
      <c r="K5950" s="8">
        <v>37823</v>
      </c>
      <c r="L5950">
        <v>978.8</v>
      </c>
      <c r="M5950">
        <v>1764.6031</v>
      </c>
      <c r="N5950" s="9">
        <f t="shared" si="289"/>
        <v>0.15458566794455897</v>
      </c>
      <c r="O5950" s="9">
        <f t="shared" si="290"/>
        <v>-0.19013518834854137</v>
      </c>
    </row>
    <row r="5951" spans="1:15" x14ac:dyDescent="0.15">
      <c r="A5951">
        <f t="shared" si="291"/>
        <v>7</v>
      </c>
      <c r="B5951" s="3" t="s">
        <v>5950</v>
      </c>
      <c r="C5951" s="4">
        <v>13.327041791609901</v>
      </c>
      <c r="K5951" s="8">
        <v>37824</v>
      </c>
      <c r="L5951">
        <v>988.11</v>
      </c>
      <c r="M5951">
        <v>1803.9912999999999</v>
      </c>
      <c r="N5951" s="9">
        <f t="shared" si="289"/>
        <v>0.205232664511801</v>
      </c>
      <c r="O5951" s="9">
        <f t="shared" si="290"/>
        <v>-0.15764006402713504</v>
      </c>
    </row>
    <row r="5952" spans="1:15" x14ac:dyDescent="0.15">
      <c r="A5952">
        <f t="shared" si="291"/>
        <v>1</v>
      </c>
      <c r="B5952" s="3" t="s">
        <v>5951</v>
      </c>
      <c r="C5952" s="4">
        <v>13.327041791609901</v>
      </c>
      <c r="K5952" s="8">
        <v>37825</v>
      </c>
      <c r="L5952">
        <v>988.61</v>
      </c>
      <c r="M5952">
        <v>1814.6436000000001</v>
      </c>
      <c r="N5952" s="9">
        <f t="shared" si="289"/>
        <v>0.23932556098783997</v>
      </c>
      <c r="O5952" s="9">
        <f t="shared" si="290"/>
        <v>-0.15274743268236768</v>
      </c>
    </row>
    <row r="5953" spans="1:15" x14ac:dyDescent="0.15">
      <c r="A5953">
        <f t="shared" si="291"/>
        <v>2</v>
      </c>
      <c r="B5953" s="3" t="s">
        <v>5952</v>
      </c>
      <c r="C5953" s="4">
        <v>13.8212418317974</v>
      </c>
      <c r="K5953" s="8">
        <v>37826</v>
      </c>
      <c r="L5953">
        <v>981.6</v>
      </c>
      <c r="M5953">
        <v>1846.0986</v>
      </c>
      <c r="N5953" s="9">
        <f t="shared" si="289"/>
        <v>0.16381916697295584</v>
      </c>
      <c r="O5953" s="9">
        <f t="shared" si="290"/>
        <v>-0.15749405747856371</v>
      </c>
    </row>
    <row r="5954" spans="1:15" x14ac:dyDescent="0.15">
      <c r="A5954">
        <f t="shared" si="291"/>
        <v>3</v>
      </c>
      <c r="B5954" s="3" t="s">
        <v>5953</v>
      </c>
      <c r="C5954" s="4">
        <v>15.7494044962631</v>
      </c>
      <c r="K5954" s="8">
        <v>37827</v>
      </c>
      <c r="L5954">
        <v>998.68</v>
      </c>
      <c r="M5954">
        <v>1826.4853000000001</v>
      </c>
      <c r="N5954" s="9">
        <f t="shared" ref="N5954:N6017" si="292">L5954/L5702-1</f>
        <v>0.19077598130395379</v>
      </c>
      <c r="O5954" s="9">
        <f t="shared" ref="O5954:O6017" si="293">M5954/M5702-1</f>
        <v>-0.16883804261399149</v>
      </c>
    </row>
    <row r="5955" spans="1:15" x14ac:dyDescent="0.15">
      <c r="A5955">
        <f t="shared" si="291"/>
        <v>4</v>
      </c>
      <c r="B5955" s="3" t="s">
        <v>5954</v>
      </c>
      <c r="C5955" s="4">
        <v>15.412520515689801</v>
      </c>
      <c r="K5955" s="8">
        <v>37830</v>
      </c>
      <c r="L5955">
        <v>996.52</v>
      </c>
      <c r="M5955">
        <v>1838.7898</v>
      </c>
      <c r="N5955" s="9">
        <f t="shared" si="292"/>
        <v>0.16847239810515457</v>
      </c>
      <c r="O5955" s="9">
        <f t="shared" si="293"/>
        <v>-0.17512711851481144</v>
      </c>
    </row>
    <row r="5956" spans="1:15" x14ac:dyDescent="0.15">
      <c r="A5956">
        <f t="shared" ref="A5956:A6019" si="294">WEEKDAY(B5956,2)</f>
        <v>5</v>
      </c>
      <c r="B5956" s="3" t="s">
        <v>5955</v>
      </c>
      <c r="C5956" s="4">
        <v>15.2293407233743</v>
      </c>
      <c r="K5956" s="8">
        <v>37831</v>
      </c>
      <c r="L5956">
        <v>989.28</v>
      </c>
      <c r="M5956">
        <v>1810.8226999999999</v>
      </c>
      <c r="N5956" s="9">
        <f t="shared" si="292"/>
        <v>0.1004716561359793</v>
      </c>
      <c r="O5956" s="9">
        <f t="shared" si="293"/>
        <v>-0.199309021367852</v>
      </c>
    </row>
    <row r="5957" spans="1:15" x14ac:dyDescent="0.15">
      <c r="A5957">
        <f t="shared" si="294"/>
        <v>6</v>
      </c>
      <c r="B5957" s="3" t="s">
        <v>5956</v>
      </c>
      <c r="C5957" s="4">
        <v>15.794266622635201</v>
      </c>
      <c r="K5957" s="8">
        <v>37832</v>
      </c>
      <c r="L5957">
        <v>987.49</v>
      </c>
      <c r="M5957">
        <v>1841.9105999999999</v>
      </c>
      <c r="N5957" s="9">
        <f t="shared" si="292"/>
        <v>9.383238441259234E-2</v>
      </c>
      <c r="O5957" s="9">
        <f t="shared" si="293"/>
        <v>-0.18360635683275317</v>
      </c>
    </row>
    <row r="5958" spans="1:15" x14ac:dyDescent="0.15">
      <c r="A5958">
        <f t="shared" si="294"/>
        <v>7</v>
      </c>
      <c r="B5958" s="3" t="s">
        <v>5957</v>
      </c>
      <c r="C5958" s="4">
        <v>15.794266622635201</v>
      </c>
      <c r="K5958" s="8">
        <v>37833</v>
      </c>
      <c r="L5958">
        <v>990.31</v>
      </c>
      <c r="M5958">
        <v>1826.6853000000001</v>
      </c>
      <c r="N5958" s="9">
        <f t="shared" si="292"/>
        <v>8.6318860928895846E-2</v>
      </c>
      <c r="O5958" s="9">
        <f t="shared" si="293"/>
        <v>-0.19238030081787905</v>
      </c>
    </row>
    <row r="5959" spans="1:15" x14ac:dyDescent="0.15">
      <c r="A5959">
        <f t="shared" si="294"/>
        <v>1</v>
      </c>
      <c r="B5959" s="3" t="s">
        <v>5958</v>
      </c>
      <c r="C5959" s="4">
        <v>15.794266622635201</v>
      </c>
      <c r="K5959" s="8">
        <v>37834</v>
      </c>
      <c r="L5959">
        <v>980.15</v>
      </c>
      <c r="M5959">
        <v>1810.2872</v>
      </c>
      <c r="N5959" s="9">
        <f t="shared" si="292"/>
        <v>0.10793977347229444</v>
      </c>
      <c r="O5959" s="9">
        <f t="shared" si="293"/>
        <v>-0.20090610816540422</v>
      </c>
    </row>
    <row r="5960" spans="1:15" x14ac:dyDescent="0.15">
      <c r="A5960">
        <f t="shared" si="294"/>
        <v>2</v>
      </c>
      <c r="B5960" s="3" t="s">
        <v>5959</v>
      </c>
      <c r="C5960" s="4">
        <v>15.794266622635201</v>
      </c>
      <c r="K5960" s="8">
        <v>37837</v>
      </c>
      <c r="L5960">
        <v>982.82</v>
      </c>
      <c r="M5960">
        <v>1828.1646000000001</v>
      </c>
      <c r="N5960" s="9">
        <f t="shared" si="292"/>
        <v>0.13720725724335847</v>
      </c>
      <c r="O5960" s="9">
        <f t="shared" si="293"/>
        <v>-0.19158590992123969</v>
      </c>
    </row>
    <row r="5961" spans="1:15" x14ac:dyDescent="0.15">
      <c r="A5961">
        <f t="shared" si="294"/>
        <v>3</v>
      </c>
      <c r="B5961" s="3" t="s">
        <v>5960</v>
      </c>
      <c r="C5961" s="4">
        <v>13.807667019101499</v>
      </c>
      <c r="K5961" s="8">
        <v>37838</v>
      </c>
      <c r="L5961">
        <v>965.46</v>
      </c>
      <c r="M5961">
        <v>1818.345</v>
      </c>
      <c r="N5961" s="9">
        <f t="shared" si="292"/>
        <v>0.15679367361610352</v>
      </c>
      <c r="O5961" s="9">
        <f t="shared" si="293"/>
        <v>-0.21069940945212573</v>
      </c>
    </row>
    <row r="5962" spans="1:15" x14ac:dyDescent="0.15">
      <c r="A5962">
        <f t="shared" si="294"/>
        <v>4</v>
      </c>
      <c r="B5962" s="3" t="s">
        <v>5961</v>
      </c>
      <c r="C5962" s="4">
        <v>13.5079273873629</v>
      </c>
      <c r="K5962" s="8">
        <v>37839</v>
      </c>
      <c r="L5962">
        <v>967.08</v>
      </c>
      <c r="M5962">
        <v>1849.5485000000001</v>
      </c>
      <c r="N5962" s="9">
        <f t="shared" si="292"/>
        <v>0.12507416498947155</v>
      </c>
      <c r="O5962" s="9">
        <f t="shared" si="293"/>
        <v>-0.19883525526250079</v>
      </c>
    </row>
    <row r="5963" spans="1:15" x14ac:dyDescent="0.15">
      <c r="A5963">
        <f t="shared" si="294"/>
        <v>5</v>
      </c>
      <c r="B5963" s="3" t="s">
        <v>5962</v>
      </c>
      <c r="C5963" s="4">
        <v>12.8139442491058</v>
      </c>
      <c r="K5963" s="8">
        <v>37840</v>
      </c>
      <c r="L5963">
        <v>974.12</v>
      </c>
      <c r="M5963">
        <v>1864.7451000000001</v>
      </c>
      <c r="N5963" s="9">
        <f t="shared" si="292"/>
        <v>0.11103253989073525</v>
      </c>
      <c r="O5963" s="9">
        <f t="shared" si="293"/>
        <v>-0.19298472403380684</v>
      </c>
    </row>
    <row r="5964" spans="1:15" x14ac:dyDescent="0.15">
      <c r="A5964">
        <f t="shared" si="294"/>
        <v>6</v>
      </c>
      <c r="B5964" s="3" t="s">
        <v>5963</v>
      </c>
      <c r="C5964" s="4">
        <v>11.7365356539987</v>
      </c>
      <c r="K5964" s="8">
        <v>37841</v>
      </c>
      <c r="L5964">
        <v>977.59</v>
      </c>
      <c r="M5964">
        <v>1879.2556</v>
      </c>
      <c r="N5964" s="9">
        <f t="shared" si="292"/>
        <v>7.9661166699799058E-2</v>
      </c>
      <c r="O5964" s="9">
        <f t="shared" si="293"/>
        <v>-0.18420739619658799</v>
      </c>
    </row>
    <row r="5965" spans="1:15" x14ac:dyDescent="0.15">
      <c r="A5965">
        <f t="shared" si="294"/>
        <v>7</v>
      </c>
      <c r="B5965" s="3" t="s">
        <v>5964</v>
      </c>
      <c r="C5965" s="4">
        <v>11.7365356539987</v>
      </c>
      <c r="K5965" s="8">
        <v>37844</v>
      </c>
      <c r="L5965">
        <v>980.59</v>
      </c>
      <c r="M5965">
        <v>1896.8544999999999</v>
      </c>
      <c r="N5965" s="9">
        <f t="shared" si="292"/>
        <v>7.9184275400598692E-2</v>
      </c>
      <c r="O5965" s="9">
        <f t="shared" si="293"/>
        <v>-0.18545373299289536</v>
      </c>
    </row>
    <row r="5966" spans="1:15" x14ac:dyDescent="0.15">
      <c r="A5966">
        <f t="shared" si="294"/>
        <v>1</v>
      </c>
      <c r="B5966" s="3" t="s">
        <v>5965</v>
      </c>
      <c r="C5966" s="4">
        <v>12.0198705080827</v>
      </c>
      <c r="K5966" s="8">
        <v>37845</v>
      </c>
      <c r="L5966">
        <v>990.35</v>
      </c>
      <c r="M5966">
        <v>1853.9068</v>
      </c>
      <c r="N5966" s="9">
        <f t="shared" si="292"/>
        <v>9.5762336800177206E-2</v>
      </c>
      <c r="O5966" s="9">
        <f t="shared" si="293"/>
        <v>-0.19807823239598066</v>
      </c>
    </row>
    <row r="5967" spans="1:15" x14ac:dyDescent="0.15">
      <c r="A5967">
        <f t="shared" si="294"/>
        <v>2</v>
      </c>
      <c r="B5967" s="3" t="s">
        <v>5966</v>
      </c>
      <c r="C5967" s="4">
        <v>11.554009727165401</v>
      </c>
      <c r="K5967" s="8">
        <v>37846</v>
      </c>
      <c r="L5967">
        <v>984.03</v>
      </c>
      <c r="M5967">
        <v>1837.7902999999999</v>
      </c>
      <c r="N5967" s="9">
        <f t="shared" si="292"/>
        <v>0.11289173386412732</v>
      </c>
      <c r="O5967" s="9">
        <f t="shared" si="293"/>
        <v>-0.20113614184711626</v>
      </c>
    </row>
    <row r="5968" spans="1:15" x14ac:dyDescent="0.15">
      <c r="A5968">
        <f t="shared" si="294"/>
        <v>3</v>
      </c>
      <c r="B5968" s="3" t="s">
        <v>5967</v>
      </c>
      <c r="C5968" s="4">
        <v>11.817991282508601</v>
      </c>
      <c r="K5968" s="8">
        <v>37847</v>
      </c>
      <c r="L5968">
        <v>990.51</v>
      </c>
      <c r="M5968">
        <v>1799.6887999999999</v>
      </c>
      <c r="N5968" s="9">
        <f t="shared" si="292"/>
        <v>7.7086187773210746E-2</v>
      </c>
      <c r="O5968" s="9">
        <f t="shared" si="293"/>
        <v>-0.21769837492202804</v>
      </c>
    </row>
    <row r="5969" spans="1:15" x14ac:dyDescent="0.15">
      <c r="A5969">
        <f t="shared" si="294"/>
        <v>4</v>
      </c>
      <c r="B5969" s="3" t="s">
        <v>5968</v>
      </c>
      <c r="C5969" s="4">
        <v>12.124429237213199</v>
      </c>
      <c r="K5969" s="8">
        <v>37848</v>
      </c>
      <c r="L5969">
        <v>990.67</v>
      </c>
      <c r="M5969">
        <v>1813.6456000000001</v>
      </c>
      <c r="N5969" s="9">
        <f t="shared" si="292"/>
        <v>6.4950282182208996E-2</v>
      </c>
      <c r="O5969" s="9">
        <f t="shared" si="293"/>
        <v>-0.22076266409287637</v>
      </c>
    </row>
    <row r="5970" spans="1:15" x14ac:dyDescent="0.15">
      <c r="A5970">
        <f t="shared" si="294"/>
        <v>5</v>
      </c>
      <c r="B5970" s="3" t="s">
        <v>5969</v>
      </c>
      <c r="C5970" s="4">
        <v>13.3791699634404</v>
      </c>
      <c r="K5970" s="8">
        <v>37851</v>
      </c>
      <c r="L5970">
        <v>999.74</v>
      </c>
      <c r="M5970">
        <v>1813.414</v>
      </c>
      <c r="N5970" s="9">
        <f t="shared" si="292"/>
        <v>7.6412890166564384E-2</v>
      </c>
      <c r="O5970" s="9">
        <f t="shared" si="293"/>
        <v>-0.2256317250946378</v>
      </c>
    </row>
    <row r="5971" spans="1:15" x14ac:dyDescent="0.15">
      <c r="A5971">
        <f t="shared" si="294"/>
        <v>6</v>
      </c>
      <c r="B5971" s="3" t="s">
        <v>5970</v>
      </c>
      <c r="C5971" s="4">
        <v>13.242053968337499</v>
      </c>
      <c r="K5971" s="8">
        <v>37852</v>
      </c>
      <c r="L5971">
        <v>1002.35</v>
      </c>
      <c r="M5971">
        <v>1858.3117</v>
      </c>
      <c r="N5971" s="9">
        <f t="shared" si="292"/>
        <v>5.4328389607657401E-2</v>
      </c>
      <c r="O5971" s="9">
        <f t="shared" si="293"/>
        <v>-0.20101021288517373</v>
      </c>
    </row>
    <row r="5972" spans="1:15" x14ac:dyDescent="0.15">
      <c r="A5972">
        <f t="shared" si="294"/>
        <v>7</v>
      </c>
      <c r="B5972" s="3" t="s">
        <v>5971</v>
      </c>
      <c r="C5972" s="4">
        <v>13.242053968337499</v>
      </c>
      <c r="K5972" s="8">
        <v>37853</v>
      </c>
      <c r="L5972">
        <v>1000.3</v>
      </c>
      <c r="M5972">
        <v>1869.8855000000001</v>
      </c>
      <c r="N5972" s="9">
        <f t="shared" si="292"/>
        <v>6.7066340953457759E-2</v>
      </c>
      <c r="O5972" s="9">
        <f t="shared" si="293"/>
        <v>-0.18122902071928304</v>
      </c>
    </row>
    <row r="5973" spans="1:15" x14ac:dyDescent="0.15">
      <c r="A5973">
        <f t="shared" si="294"/>
        <v>1</v>
      </c>
      <c r="B5973" s="3" t="s">
        <v>5972</v>
      </c>
      <c r="C5973" s="4">
        <v>13.242053968337499</v>
      </c>
      <c r="K5973" s="8">
        <v>37854</v>
      </c>
      <c r="L5973">
        <v>1003.27</v>
      </c>
      <c r="M5973">
        <v>1850.5101</v>
      </c>
      <c r="N5973" s="9">
        <f t="shared" si="292"/>
        <v>5.6785623999325852E-2</v>
      </c>
      <c r="O5973" s="9">
        <f t="shared" si="293"/>
        <v>-0.1980887271737668</v>
      </c>
    </row>
    <row r="5974" spans="1:15" x14ac:dyDescent="0.15">
      <c r="A5974">
        <f t="shared" si="294"/>
        <v>2</v>
      </c>
      <c r="B5974" s="3" t="s">
        <v>5973</v>
      </c>
      <c r="C5974" s="4">
        <v>13.334694720734101</v>
      </c>
      <c r="K5974" s="8">
        <v>37855</v>
      </c>
      <c r="L5974">
        <v>993.06</v>
      </c>
      <c r="M5974">
        <v>1843.0699</v>
      </c>
      <c r="N5974" s="9">
        <f t="shared" si="292"/>
        <v>3.1536304144593297E-2</v>
      </c>
      <c r="O5974" s="9">
        <f t="shared" si="293"/>
        <v>-0.20078720558711383</v>
      </c>
    </row>
    <row r="5975" spans="1:15" x14ac:dyDescent="0.15">
      <c r="A5975">
        <f t="shared" si="294"/>
        <v>3</v>
      </c>
      <c r="B5975" s="3" t="s">
        <v>5974</v>
      </c>
      <c r="C5975" s="4">
        <v>13.655560400972</v>
      </c>
      <c r="K5975" s="8">
        <v>37858</v>
      </c>
      <c r="L5975">
        <v>993.71</v>
      </c>
      <c r="M5975">
        <v>1878.9974</v>
      </c>
      <c r="N5975" s="9">
        <f t="shared" si="292"/>
        <v>5.6172012839317276E-2</v>
      </c>
      <c r="O5975" s="9">
        <f t="shared" si="293"/>
        <v>-0.17832634421448246</v>
      </c>
    </row>
    <row r="5976" spans="1:15" x14ac:dyDescent="0.15">
      <c r="A5976">
        <f t="shared" si="294"/>
        <v>4</v>
      </c>
      <c r="B5976" s="3" t="s">
        <v>5975</v>
      </c>
      <c r="C5976" s="4">
        <v>13.7517511667078</v>
      </c>
      <c r="K5976" s="8">
        <v>37859</v>
      </c>
      <c r="L5976">
        <v>996.73</v>
      </c>
      <c r="M5976">
        <v>1919.4191000000001</v>
      </c>
      <c r="N5976" s="9">
        <f t="shared" si="292"/>
        <v>5.1458410253705233E-2</v>
      </c>
      <c r="O5976" s="9">
        <f t="shared" si="293"/>
        <v>-0.17157462312393879</v>
      </c>
    </row>
    <row r="5977" spans="1:15" x14ac:dyDescent="0.15">
      <c r="A5977">
        <f t="shared" si="294"/>
        <v>5</v>
      </c>
      <c r="B5977" s="3" t="s">
        <v>5976</v>
      </c>
      <c r="C5977" s="4">
        <v>13.450795709421</v>
      </c>
      <c r="K5977" s="8">
        <v>37860</v>
      </c>
      <c r="L5977">
        <v>996.79</v>
      </c>
      <c r="M5977">
        <v>1912.8418999999999</v>
      </c>
      <c r="N5977" s="9">
        <f t="shared" si="292"/>
        <v>6.629083673862346E-2</v>
      </c>
      <c r="O5977" s="9">
        <f t="shared" si="293"/>
        <v>-0.19270752486628351</v>
      </c>
    </row>
    <row r="5978" spans="1:15" x14ac:dyDescent="0.15">
      <c r="A5978">
        <f t="shared" si="294"/>
        <v>6</v>
      </c>
      <c r="B5978" s="3" t="s">
        <v>5977</v>
      </c>
      <c r="C5978" s="4">
        <v>15.5684049775481</v>
      </c>
      <c r="K5978" s="8">
        <v>37861</v>
      </c>
      <c r="L5978">
        <v>1002.84</v>
      </c>
      <c r="M5978">
        <v>1917.6601000000001</v>
      </c>
      <c r="N5978" s="9">
        <f t="shared" si="292"/>
        <v>9.2573022323422682E-2</v>
      </c>
      <c r="O5978" s="9">
        <f t="shared" si="293"/>
        <v>-0.18844938469285588</v>
      </c>
    </row>
    <row r="5979" spans="1:15" x14ac:dyDescent="0.15">
      <c r="A5979">
        <f t="shared" si="294"/>
        <v>7</v>
      </c>
      <c r="B5979" s="3" t="s">
        <v>5978</v>
      </c>
      <c r="C5979" s="4">
        <v>15.5684049775481</v>
      </c>
      <c r="K5979" s="8">
        <v>37862</v>
      </c>
      <c r="L5979">
        <v>1008.01</v>
      </c>
      <c r="M5979">
        <v>1877.8114</v>
      </c>
      <c r="N5979" s="9">
        <f t="shared" si="292"/>
        <v>9.8289387666158357E-2</v>
      </c>
      <c r="O5979" s="9">
        <f t="shared" si="293"/>
        <v>-0.19928286404094886</v>
      </c>
    </row>
    <row r="5980" spans="1:15" x14ac:dyDescent="0.15">
      <c r="A5980">
        <f t="shared" si="294"/>
        <v>1</v>
      </c>
      <c r="B5980" s="3" t="s">
        <v>5979</v>
      </c>
      <c r="C5980" s="4">
        <v>14.9610132087679</v>
      </c>
      <c r="K5980" s="8">
        <v>37866</v>
      </c>
      <c r="L5980">
        <v>1021.99</v>
      </c>
      <c r="M5980">
        <v>1930.5224000000001</v>
      </c>
      <c r="N5980" s="9">
        <f t="shared" si="292"/>
        <v>0.11562435185084108</v>
      </c>
      <c r="O5980" s="9">
        <f t="shared" si="293"/>
        <v>-0.16354703588426067</v>
      </c>
    </row>
    <row r="5981" spans="1:15" x14ac:dyDescent="0.15">
      <c r="A5981">
        <f t="shared" si="294"/>
        <v>2</v>
      </c>
      <c r="B5981" s="3" t="s">
        <v>5980</v>
      </c>
      <c r="C5981" s="4">
        <v>15.152481570392</v>
      </c>
      <c r="K5981" s="8">
        <v>37867</v>
      </c>
      <c r="L5981">
        <v>1026.27</v>
      </c>
      <c r="M5981">
        <v>1930.5224000000001</v>
      </c>
      <c r="N5981" s="9">
        <f t="shared" si="292"/>
        <v>0.16884581216828765</v>
      </c>
      <c r="O5981" s="9">
        <f t="shared" si="293"/>
        <v>-0.16121474161129978</v>
      </c>
    </row>
    <row r="5982" spans="1:15" x14ac:dyDescent="0.15">
      <c r="A5982">
        <f t="shared" si="294"/>
        <v>3</v>
      </c>
      <c r="B5982" s="3" t="s">
        <v>5981</v>
      </c>
      <c r="C5982" s="4">
        <v>15.854606753055499</v>
      </c>
      <c r="K5982" s="8">
        <v>37868</v>
      </c>
      <c r="L5982">
        <v>1027.97</v>
      </c>
      <c r="M5982">
        <v>1925.37</v>
      </c>
      <c r="N5982" s="9">
        <f t="shared" si="292"/>
        <v>0.15062681889411245</v>
      </c>
      <c r="O5982" s="9">
        <f t="shared" si="293"/>
        <v>-0.16381161399250654</v>
      </c>
    </row>
    <row r="5983" spans="1:15" x14ac:dyDescent="0.15">
      <c r="A5983">
        <f t="shared" si="294"/>
        <v>4</v>
      </c>
      <c r="B5983" s="3" t="s">
        <v>5982</v>
      </c>
      <c r="C5983" s="4">
        <v>14.745309022991901</v>
      </c>
      <c r="K5983" s="8">
        <v>37869</v>
      </c>
      <c r="L5983">
        <v>1021.39</v>
      </c>
      <c r="M5983">
        <v>1921.7252000000001</v>
      </c>
      <c r="N5983" s="9">
        <f t="shared" si="292"/>
        <v>0.16179264061877952</v>
      </c>
      <c r="O5983" s="9">
        <f t="shared" si="293"/>
        <v>-0.15223774405820945</v>
      </c>
    </row>
    <row r="5984" spans="1:15" x14ac:dyDescent="0.15">
      <c r="A5984">
        <f t="shared" si="294"/>
        <v>5</v>
      </c>
      <c r="B5984" s="3" t="s">
        <v>5983</v>
      </c>
      <c r="C5984" s="4">
        <v>13.7805997588691</v>
      </c>
      <c r="K5984" s="8">
        <v>37872</v>
      </c>
      <c r="L5984">
        <v>1031.6400000000001</v>
      </c>
      <c r="M5984">
        <v>1893.4201</v>
      </c>
      <c r="N5984" s="9">
        <f t="shared" si="292"/>
        <v>0.15406300340075196</v>
      </c>
      <c r="O5984" s="9">
        <f t="shared" si="293"/>
        <v>-0.16748506609198799</v>
      </c>
    </row>
    <row r="5985" spans="1:15" x14ac:dyDescent="0.15">
      <c r="A5985">
        <f t="shared" si="294"/>
        <v>6</v>
      </c>
      <c r="B5985" s="3" t="s">
        <v>5984</v>
      </c>
      <c r="C5985" s="4">
        <v>12.892426405519601</v>
      </c>
      <c r="K5985" s="8">
        <v>37873</v>
      </c>
      <c r="L5985">
        <v>1023.17</v>
      </c>
      <c r="M5985">
        <v>1887.4974</v>
      </c>
      <c r="N5985" s="9">
        <f t="shared" si="292"/>
        <v>0.1331288207672543</v>
      </c>
      <c r="O5985" s="9">
        <f t="shared" si="293"/>
        <v>-0.17835608916461532</v>
      </c>
    </row>
    <row r="5986" spans="1:15" x14ac:dyDescent="0.15">
      <c r="A5986">
        <f t="shared" si="294"/>
        <v>7</v>
      </c>
      <c r="B5986" s="3" t="s">
        <v>5985</v>
      </c>
      <c r="C5986" s="4">
        <v>12.892426405519601</v>
      </c>
      <c r="K5986" s="8">
        <v>37874</v>
      </c>
      <c r="L5986">
        <v>1010.92</v>
      </c>
      <c r="M5986">
        <v>1864.9043999999999</v>
      </c>
      <c r="N5986" s="9">
        <f t="shared" si="292"/>
        <v>0.11141405923613079</v>
      </c>
      <c r="O5986" s="9">
        <f t="shared" si="293"/>
        <v>-0.19428618088921679</v>
      </c>
    </row>
    <row r="5987" spans="1:15" x14ac:dyDescent="0.15">
      <c r="A5987">
        <f t="shared" si="294"/>
        <v>1</v>
      </c>
      <c r="B5987" s="3" t="s">
        <v>5986</v>
      </c>
      <c r="C5987" s="4">
        <v>12.780507573071301</v>
      </c>
      <c r="K5987" s="8">
        <v>37875</v>
      </c>
      <c r="L5987">
        <v>1016.42</v>
      </c>
      <c r="M5987">
        <v>1876.6496</v>
      </c>
      <c r="N5987" s="9">
        <f t="shared" si="292"/>
        <v>0.1176205398867447</v>
      </c>
      <c r="O5987" s="9">
        <f t="shared" si="293"/>
        <v>-0.19393353731152374</v>
      </c>
    </row>
    <row r="5988" spans="1:15" x14ac:dyDescent="0.15">
      <c r="A5988">
        <f t="shared" si="294"/>
        <v>2</v>
      </c>
      <c r="B5988" s="3" t="s">
        <v>5987</v>
      </c>
      <c r="C5988" s="4">
        <v>13.297991508806399</v>
      </c>
      <c r="K5988" s="8">
        <v>37876</v>
      </c>
      <c r="L5988">
        <v>1018.63</v>
      </c>
      <c r="M5988">
        <v>1835.0749000000001</v>
      </c>
      <c r="N5988" s="9">
        <f t="shared" si="292"/>
        <v>0.14851563292780545</v>
      </c>
      <c r="O5988" s="9">
        <f t="shared" si="293"/>
        <v>-0.20524166553412815</v>
      </c>
    </row>
    <row r="5989" spans="1:15" x14ac:dyDescent="0.15">
      <c r="A5989">
        <f t="shared" si="294"/>
        <v>3</v>
      </c>
      <c r="B5989" s="3" t="s">
        <v>5988</v>
      </c>
      <c r="C5989" s="4">
        <v>14.5133764420654</v>
      </c>
      <c r="K5989" s="8">
        <v>37879</v>
      </c>
      <c r="L5989">
        <v>1014.81</v>
      </c>
      <c r="M5989">
        <v>1860.7284999999999</v>
      </c>
      <c r="N5989" s="9">
        <f t="shared" si="292"/>
        <v>0.14047942819253545</v>
      </c>
      <c r="O5989" s="9">
        <f t="shared" si="293"/>
        <v>-0.19763731157464726</v>
      </c>
    </row>
    <row r="5990" spans="1:15" x14ac:dyDescent="0.15">
      <c r="A5990">
        <f t="shared" si="294"/>
        <v>4</v>
      </c>
      <c r="B5990" s="3" t="s">
        <v>5989</v>
      </c>
      <c r="C5990" s="4">
        <v>14.927498942611001</v>
      </c>
      <c r="K5990" s="8">
        <v>37880</v>
      </c>
      <c r="L5990">
        <v>1029.32</v>
      </c>
      <c r="M5990">
        <v>1862.1805999999999</v>
      </c>
      <c r="N5990" s="9">
        <f t="shared" si="292"/>
        <v>0.15511165974638086</v>
      </c>
      <c r="O5990" s="9">
        <f t="shared" si="293"/>
        <v>-0.19684470803478515</v>
      </c>
    </row>
    <row r="5991" spans="1:15" x14ac:dyDescent="0.15">
      <c r="A5991">
        <f t="shared" si="294"/>
        <v>5</v>
      </c>
      <c r="B5991" s="3" t="s">
        <v>5990</v>
      </c>
      <c r="C5991" s="4">
        <v>16.143990721430399</v>
      </c>
      <c r="K5991" s="8">
        <v>37881</v>
      </c>
      <c r="L5991">
        <v>1025.97</v>
      </c>
      <c r="M5991">
        <v>1855.3488</v>
      </c>
      <c r="N5991" s="9">
        <f t="shared" si="292"/>
        <v>0.17452376591262952</v>
      </c>
      <c r="O5991" s="9">
        <f t="shared" si="293"/>
        <v>-0.1997912516319249</v>
      </c>
    </row>
    <row r="5992" spans="1:15" x14ac:dyDescent="0.15">
      <c r="A5992">
        <f t="shared" si="294"/>
        <v>6</v>
      </c>
      <c r="B5992" s="3" t="s">
        <v>5991</v>
      </c>
      <c r="C5992" s="4">
        <v>16.761043706986101</v>
      </c>
      <c r="K5992" s="8">
        <v>37882</v>
      </c>
      <c r="L5992">
        <v>1039.58</v>
      </c>
      <c r="M5992">
        <v>1830.4521999999999</v>
      </c>
      <c r="N5992" s="9">
        <f t="shared" si="292"/>
        <v>0.19566167506268251</v>
      </c>
      <c r="O5992" s="9">
        <f t="shared" si="293"/>
        <v>-0.21377390691209353</v>
      </c>
    </row>
    <row r="5993" spans="1:15" x14ac:dyDescent="0.15">
      <c r="A5993">
        <f t="shared" si="294"/>
        <v>7</v>
      </c>
      <c r="B5993" s="3" t="s">
        <v>5992</v>
      </c>
      <c r="C5993" s="4">
        <v>16.761043706986101</v>
      </c>
      <c r="K5993" s="8">
        <v>37883</v>
      </c>
      <c r="L5993">
        <v>1036.3</v>
      </c>
      <c r="M5993">
        <v>1873.5577000000001</v>
      </c>
      <c r="N5993" s="9">
        <f t="shared" si="292"/>
        <v>0.22883365744912942</v>
      </c>
      <c r="O5993" s="9">
        <f t="shared" si="293"/>
        <v>-0.20089588179543338</v>
      </c>
    </row>
    <row r="5994" spans="1:15" x14ac:dyDescent="0.15">
      <c r="A5994">
        <f t="shared" si="294"/>
        <v>1</v>
      </c>
      <c r="B5994" s="3" t="s">
        <v>5993</v>
      </c>
      <c r="C5994" s="4">
        <v>16.659267622579598</v>
      </c>
      <c r="K5994" s="8">
        <v>37886</v>
      </c>
      <c r="L5994">
        <v>1022.82</v>
      </c>
      <c r="M5994">
        <v>1858.3456000000001</v>
      </c>
      <c r="N5994" s="9">
        <f t="shared" si="292"/>
        <v>0.20987946391606238</v>
      </c>
      <c r="O5994" s="9">
        <f t="shared" si="293"/>
        <v>-0.21006376932438708</v>
      </c>
    </row>
    <row r="5995" spans="1:15" x14ac:dyDescent="0.15">
      <c r="A5995">
        <f t="shared" si="294"/>
        <v>2</v>
      </c>
      <c r="B5995" s="3" t="s">
        <v>5994</v>
      </c>
      <c r="C5995" s="4">
        <v>16.6479044669152</v>
      </c>
      <c r="K5995" s="8">
        <v>37887</v>
      </c>
      <c r="L5995">
        <v>1029.03</v>
      </c>
      <c r="M5995">
        <v>1834.0715</v>
      </c>
      <c r="N5995" s="9">
        <f t="shared" si="292"/>
        <v>0.23429291111910744</v>
      </c>
      <c r="O5995" s="9">
        <f t="shared" si="293"/>
        <v>-0.21159524516755523</v>
      </c>
    </row>
    <row r="5996" spans="1:15" x14ac:dyDescent="0.15">
      <c r="A5996">
        <f t="shared" si="294"/>
        <v>3</v>
      </c>
      <c r="B5996" s="3" t="s">
        <v>5995</v>
      </c>
      <c r="C5996" s="4">
        <v>17.808840100906998</v>
      </c>
      <c r="K5996" s="8">
        <v>37888</v>
      </c>
      <c r="L5996">
        <v>1009.38</v>
      </c>
      <c r="M5996">
        <v>1820.3054</v>
      </c>
      <c r="N5996" s="9">
        <f t="shared" si="292"/>
        <v>0.23201796677611108</v>
      </c>
      <c r="O5996" s="9">
        <f t="shared" si="293"/>
        <v>-0.21751282182446252</v>
      </c>
    </row>
    <row r="5997" spans="1:15" x14ac:dyDescent="0.15">
      <c r="A5997">
        <f t="shared" si="294"/>
        <v>4</v>
      </c>
      <c r="B5997" s="3" t="s">
        <v>5996</v>
      </c>
      <c r="C5997" s="4">
        <v>16.6134694218863</v>
      </c>
      <c r="K5997" s="8">
        <v>37889</v>
      </c>
      <c r="L5997">
        <v>1003.27</v>
      </c>
      <c r="M5997">
        <v>1843.9822999999999</v>
      </c>
      <c r="N5997" s="9">
        <f t="shared" si="292"/>
        <v>0.19485267846509302</v>
      </c>
      <c r="O5997" s="9">
        <f t="shared" si="293"/>
        <v>-0.21197239945297375</v>
      </c>
    </row>
    <row r="5998" spans="1:15" x14ac:dyDescent="0.15">
      <c r="A5998">
        <f t="shared" si="294"/>
        <v>5</v>
      </c>
      <c r="B5998" s="3" t="s">
        <v>5997</v>
      </c>
      <c r="C5998" s="4">
        <v>15.958482726033001</v>
      </c>
      <c r="K5998" s="8">
        <v>37890</v>
      </c>
      <c r="L5998">
        <v>996.85</v>
      </c>
      <c r="M5998">
        <v>1847.3496</v>
      </c>
      <c r="N5998" s="9">
        <f t="shared" si="292"/>
        <v>0.16597461839873673</v>
      </c>
      <c r="O5998" s="9">
        <f t="shared" si="293"/>
        <v>-0.21772556713585367</v>
      </c>
    </row>
    <row r="5999" spans="1:15" x14ac:dyDescent="0.15">
      <c r="A5999">
        <f t="shared" si="294"/>
        <v>6</v>
      </c>
      <c r="B5999" s="3" t="s">
        <v>5998</v>
      </c>
      <c r="C5999" s="4">
        <v>15.6625241555545</v>
      </c>
      <c r="K5999" s="8">
        <v>37893</v>
      </c>
      <c r="L5999">
        <v>1006.58</v>
      </c>
      <c r="M5999">
        <v>1837.2573</v>
      </c>
      <c r="N5999" s="9">
        <f t="shared" si="292"/>
        <v>0.21660200394019613</v>
      </c>
      <c r="O5999" s="9">
        <f t="shared" si="293"/>
        <v>-0.22680324254432549</v>
      </c>
    </row>
    <row r="6000" spans="1:15" x14ac:dyDescent="0.15">
      <c r="A6000">
        <f t="shared" si="294"/>
        <v>7</v>
      </c>
      <c r="B6000" s="3" t="s">
        <v>5999</v>
      </c>
      <c r="C6000" s="4">
        <v>15.6625241555545</v>
      </c>
      <c r="K6000" s="8">
        <v>37894</v>
      </c>
      <c r="L6000">
        <v>995.97</v>
      </c>
      <c r="M6000">
        <v>1837.2573</v>
      </c>
      <c r="N6000" s="9">
        <f t="shared" si="292"/>
        <v>0.22162937886370337</v>
      </c>
      <c r="O6000" s="9">
        <f t="shared" si="293"/>
        <v>-0.22174903019237469</v>
      </c>
    </row>
    <row r="6001" spans="1:15" x14ac:dyDescent="0.15">
      <c r="A6001">
        <f t="shared" si="294"/>
        <v>1</v>
      </c>
      <c r="B6001" s="3" t="s">
        <v>6000</v>
      </c>
      <c r="C6001" s="4">
        <v>15.2908632066252</v>
      </c>
      <c r="K6001" s="8">
        <v>37895</v>
      </c>
      <c r="L6001">
        <v>1018.22</v>
      </c>
      <c r="M6001">
        <v>1831.4726000000001</v>
      </c>
      <c r="N6001" s="9">
        <f t="shared" si="292"/>
        <v>0.20085858168909443</v>
      </c>
      <c r="O6001" s="9">
        <f t="shared" si="293"/>
        <v>-0.22160860441578722</v>
      </c>
    </row>
    <row r="6002" spans="1:15" x14ac:dyDescent="0.15">
      <c r="A6002">
        <f t="shared" si="294"/>
        <v>2</v>
      </c>
      <c r="B6002" s="3" t="s">
        <v>6001</v>
      </c>
      <c r="C6002" s="4">
        <v>16.550710814645001</v>
      </c>
      <c r="K6002" s="8">
        <v>37896</v>
      </c>
      <c r="L6002">
        <v>1020.24</v>
      </c>
      <c r="M6002">
        <v>1802.8880999999999</v>
      </c>
      <c r="N6002" s="9">
        <f t="shared" si="292"/>
        <v>0.23230785954995103</v>
      </c>
      <c r="O6002" s="9">
        <f t="shared" si="293"/>
        <v>-0.23009716068002661</v>
      </c>
    </row>
    <row r="6003" spans="1:15" x14ac:dyDescent="0.15">
      <c r="A6003">
        <f t="shared" si="294"/>
        <v>3</v>
      </c>
      <c r="B6003" s="3" t="s">
        <v>6002</v>
      </c>
      <c r="C6003" s="4">
        <v>16.289178825303399</v>
      </c>
      <c r="K6003" s="8">
        <v>37897</v>
      </c>
      <c r="L6003">
        <v>1029.8499999999999</v>
      </c>
      <c r="M6003">
        <v>1811.1550999999999</v>
      </c>
      <c r="N6003" s="9">
        <f t="shared" si="292"/>
        <v>0.25752487941876767</v>
      </c>
      <c r="O6003" s="9">
        <f t="shared" si="293"/>
        <v>-0.22752374020167276</v>
      </c>
    </row>
    <row r="6004" spans="1:15" x14ac:dyDescent="0.15">
      <c r="A6004">
        <f t="shared" si="294"/>
        <v>4</v>
      </c>
      <c r="B6004" s="3" t="s">
        <v>6003</v>
      </c>
      <c r="C6004" s="4">
        <v>15.9883869772396</v>
      </c>
      <c r="K6004" s="8">
        <v>37900</v>
      </c>
      <c r="L6004">
        <v>1034.3499999999999</v>
      </c>
      <c r="M6004">
        <v>1812.2505000000001</v>
      </c>
      <c r="N6004" s="9">
        <f t="shared" si="292"/>
        <v>0.29200079942042012</v>
      </c>
      <c r="O6004" s="9">
        <f t="shared" si="293"/>
        <v>-0.21970661665786517</v>
      </c>
    </row>
    <row r="6005" spans="1:15" x14ac:dyDescent="0.15">
      <c r="A6005">
        <f t="shared" si="294"/>
        <v>5</v>
      </c>
      <c r="B6005" s="3" t="s">
        <v>6004</v>
      </c>
      <c r="C6005" s="4">
        <v>15.038143739880701</v>
      </c>
      <c r="K6005" s="8">
        <v>37901</v>
      </c>
      <c r="L6005">
        <v>1039.25</v>
      </c>
      <c r="M6005">
        <v>1812.2505000000001</v>
      </c>
      <c r="N6005" s="9">
        <f t="shared" si="292"/>
        <v>0.32341330480847597</v>
      </c>
      <c r="O6005" s="9">
        <f t="shared" si="293"/>
        <v>-0.21477841852495894</v>
      </c>
    </row>
    <row r="6006" spans="1:15" x14ac:dyDescent="0.15">
      <c r="A6006">
        <f t="shared" si="294"/>
        <v>6</v>
      </c>
      <c r="B6006" s="3" t="s">
        <v>6005</v>
      </c>
      <c r="C6006" s="4">
        <v>15.228330358891199</v>
      </c>
      <c r="K6006" s="8">
        <v>37902</v>
      </c>
      <c r="L6006">
        <v>1033.78</v>
      </c>
      <c r="M6006">
        <v>1872.6025</v>
      </c>
      <c r="N6006" s="9">
        <f t="shared" si="292"/>
        <v>0.29457141068186088</v>
      </c>
      <c r="O6006" s="9">
        <f t="shared" si="293"/>
        <v>-0.19413754133611449</v>
      </c>
    </row>
    <row r="6007" spans="1:15" x14ac:dyDescent="0.15">
      <c r="A6007">
        <f t="shared" si="294"/>
        <v>7</v>
      </c>
      <c r="B6007" s="3" t="s">
        <v>6006</v>
      </c>
      <c r="C6007" s="4">
        <v>15.228330358891199</v>
      </c>
      <c r="K6007" s="8">
        <v>37903</v>
      </c>
      <c r="L6007">
        <v>1038.73</v>
      </c>
      <c r="M6007">
        <v>1871.6960999999999</v>
      </c>
      <c r="N6007" s="9">
        <f t="shared" si="292"/>
        <v>0.33725990009784246</v>
      </c>
      <c r="O6007" s="9">
        <f t="shared" si="293"/>
        <v>-0.18129353528922232</v>
      </c>
    </row>
    <row r="6008" spans="1:15" x14ac:dyDescent="0.15">
      <c r="A6008">
        <f t="shared" si="294"/>
        <v>1</v>
      </c>
      <c r="B6008" s="3" t="s">
        <v>6007</v>
      </c>
      <c r="C6008" s="4">
        <v>15.228330358891199</v>
      </c>
      <c r="K6008" s="8">
        <v>37904</v>
      </c>
      <c r="L6008">
        <v>1038.06</v>
      </c>
      <c r="M6008">
        <v>1913.7637</v>
      </c>
      <c r="N6008" s="9">
        <f t="shared" si="292"/>
        <v>0.29124788536172752</v>
      </c>
      <c r="O6008" s="9">
        <f t="shared" si="293"/>
        <v>-0.17121639444577141</v>
      </c>
    </row>
    <row r="6009" spans="1:15" x14ac:dyDescent="0.15">
      <c r="A6009">
        <f t="shared" si="294"/>
        <v>2</v>
      </c>
      <c r="B6009" s="3" t="s">
        <v>6008</v>
      </c>
      <c r="C6009" s="4">
        <v>15.5569199761034</v>
      </c>
      <c r="K6009" s="8">
        <v>37907</v>
      </c>
      <c r="L6009">
        <v>1045.3499999999999</v>
      </c>
      <c r="M6009">
        <v>1901.3226999999999</v>
      </c>
      <c r="N6009" s="9">
        <f t="shared" si="292"/>
        <v>0.25143657520471185</v>
      </c>
      <c r="O6009" s="9">
        <f t="shared" si="293"/>
        <v>-0.16835433797128552</v>
      </c>
    </row>
    <row r="6010" spans="1:15" x14ac:dyDescent="0.15">
      <c r="A6010">
        <f t="shared" si="294"/>
        <v>3</v>
      </c>
      <c r="B6010" s="3" t="s">
        <v>6009</v>
      </c>
      <c r="C6010" s="4">
        <v>15.7797948060322</v>
      </c>
      <c r="K6010" s="8">
        <v>37908</v>
      </c>
      <c r="L6010">
        <v>1049.48</v>
      </c>
      <c r="M6010">
        <v>1875.1458</v>
      </c>
      <c r="N6010" s="9">
        <f t="shared" si="292"/>
        <v>0.24724282182924506</v>
      </c>
      <c r="O6010" s="9">
        <f t="shared" si="293"/>
        <v>-0.17980421196182872</v>
      </c>
    </row>
    <row r="6011" spans="1:15" x14ac:dyDescent="0.15">
      <c r="A6011">
        <f t="shared" si="294"/>
        <v>4</v>
      </c>
      <c r="B6011" s="3" t="s">
        <v>6010</v>
      </c>
      <c r="C6011" s="4">
        <v>14.833315729215901</v>
      </c>
      <c r="K6011" s="8">
        <v>37909</v>
      </c>
      <c r="L6011">
        <v>1046.76</v>
      </c>
      <c r="M6011">
        <v>1911.5904</v>
      </c>
      <c r="N6011" s="9">
        <f t="shared" si="292"/>
        <v>0.18778580911638887</v>
      </c>
      <c r="O6011" s="9">
        <f t="shared" si="293"/>
        <v>-0.15768542106797268</v>
      </c>
    </row>
    <row r="6012" spans="1:15" x14ac:dyDescent="0.15">
      <c r="A6012">
        <f t="shared" si="294"/>
        <v>5</v>
      </c>
      <c r="B6012" s="3" t="s">
        <v>6011</v>
      </c>
      <c r="C6012" s="4">
        <v>14.8406858308827</v>
      </c>
      <c r="K6012" s="8">
        <v>37910</v>
      </c>
      <c r="L6012">
        <v>1050.07</v>
      </c>
      <c r="M6012">
        <v>1911.5698</v>
      </c>
      <c r="N6012" s="9">
        <f t="shared" si="292"/>
        <v>0.22098323294807098</v>
      </c>
      <c r="O6012" s="9">
        <f t="shared" si="293"/>
        <v>-0.16433339934486824</v>
      </c>
    </row>
    <row r="6013" spans="1:15" x14ac:dyDescent="0.15">
      <c r="A6013">
        <f t="shared" si="294"/>
        <v>6</v>
      </c>
      <c r="B6013" s="3" t="s">
        <v>6012</v>
      </c>
      <c r="C6013" s="4">
        <v>14.6782243144294</v>
      </c>
      <c r="K6013" s="8">
        <v>37911</v>
      </c>
      <c r="L6013">
        <v>1039.32</v>
      </c>
      <c r="M6013">
        <v>1908.9928</v>
      </c>
      <c r="N6013" s="9">
        <f t="shared" si="292"/>
        <v>0.18212010919017274</v>
      </c>
      <c r="O6013" s="9">
        <f t="shared" si="293"/>
        <v>-0.16838919079606807</v>
      </c>
    </row>
    <row r="6014" spans="1:15" x14ac:dyDescent="0.15">
      <c r="A6014">
        <f t="shared" si="294"/>
        <v>7</v>
      </c>
      <c r="B6014" s="3" t="s">
        <v>6013</v>
      </c>
      <c r="C6014" s="4">
        <v>14.6782243144294</v>
      </c>
      <c r="K6014" s="8">
        <v>37914</v>
      </c>
      <c r="L6014">
        <v>1044.68</v>
      </c>
      <c r="M6014">
        <v>1920.1221</v>
      </c>
      <c r="N6014" s="9">
        <f t="shared" si="292"/>
        <v>0.18124356901367045</v>
      </c>
      <c r="O6014" s="9">
        <f t="shared" si="293"/>
        <v>-0.16436761970281932</v>
      </c>
    </row>
    <row r="6015" spans="1:15" x14ac:dyDescent="0.15">
      <c r="A6015">
        <f t="shared" si="294"/>
        <v>1</v>
      </c>
      <c r="B6015" s="3" t="s">
        <v>6014</v>
      </c>
      <c r="C6015" s="4">
        <v>14.548726706083199</v>
      </c>
      <c r="K6015" s="8">
        <v>37915</v>
      </c>
      <c r="L6015">
        <v>1046.03</v>
      </c>
      <c r="M6015">
        <v>1892.7265</v>
      </c>
      <c r="N6015" s="9">
        <f t="shared" si="292"/>
        <v>0.16261725870270749</v>
      </c>
      <c r="O6015" s="9">
        <f t="shared" si="293"/>
        <v>-0.17614462148408205</v>
      </c>
    </row>
    <row r="6016" spans="1:15" x14ac:dyDescent="0.15">
      <c r="A6016">
        <f t="shared" si="294"/>
        <v>2</v>
      </c>
      <c r="B6016" s="3" t="s">
        <v>6015</v>
      </c>
      <c r="C6016" s="4">
        <v>10.1615204539067</v>
      </c>
      <c r="K6016" s="8">
        <v>37916</v>
      </c>
      <c r="L6016">
        <v>1030.3599999999999</v>
      </c>
      <c r="M6016">
        <v>1885.2916</v>
      </c>
      <c r="N6016" s="9">
        <f t="shared" si="292"/>
        <v>0.15749977532129056</v>
      </c>
      <c r="O6016" s="9">
        <f t="shared" si="293"/>
        <v>-0.1552744480874787</v>
      </c>
    </row>
    <row r="6017" spans="1:15" x14ac:dyDescent="0.15">
      <c r="A6017">
        <f t="shared" si="294"/>
        <v>3</v>
      </c>
      <c r="B6017" s="3" t="s">
        <v>6016</v>
      </c>
      <c r="C6017" s="4">
        <v>11.969832286636001</v>
      </c>
      <c r="K6017" s="8">
        <v>37917</v>
      </c>
      <c r="L6017">
        <v>1033.77</v>
      </c>
      <c r="M6017">
        <v>1858.8686</v>
      </c>
      <c r="N6017" s="9">
        <f t="shared" si="292"/>
        <v>0.15358091369652072</v>
      </c>
      <c r="O6017" s="9">
        <f t="shared" si="293"/>
        <v>-0.17689509169412498</v>
      </c>
    </row>
    <row r="6018" spans="1:15" x14ac:dyDescent="0.15">
      <c r="A6018">
        <f t="shared" si="294"/>
        <v>4</v>
      </c>
      <c r="B6018" s="3" t="s">
        <v>6017</v>
      </c>
      <c r="C6018" s="4">
        <v>10.7362952803109</v>
      </c>
      <c r="K6018" s="8">
        <v>37918</v>
      </c>
      <c r="L6018">
        <v>1028.9100000000001</v>
      </c>
      <c r="M6018">
        <v>1858.8686</v>
      </c>
      <c r="N6018" s="9">
        <f t="shared" ref="N6018:N6081" si="295">L6018/L5766-1</f>
        <v>0.16590368271954681</v>
      </c>
      <c r="O6018" s="9">
        <f t="shared" ref="O6018:O6081" si="296">M6018/M5766-1</f>
        <v>-0.18910946321620781</v>
      </c>
    </row>
    <row r="6019" spans="1:15" x14ac:dyDescent="0.15">
      <c r="A6019">
        <f t="shared" si="294"/>
        <v>5</v>
      </c>
      <c r="B6019" s="3" t="s">
        <v>6018</v>
      </c>
      <c r="C6019" s="4">
        <v>9.6506902882964205</v>
      </c>
      <c r="K6019" s="8">
        <v>37921</v>
      </c>
      <c r="L6019">
        <v>1031.1300000000001</v>
      </c>
      <c r="M6019">
        <v>1829.6850999999999</v>
      </c>
      <c r="N6019" s="9">
        <f t="shared" si="295"/>
        <v>0.14869938171893282</v>
      </c>
      <c r="O6019" s="9">
        <f t="shared" si="296"/>
        <v>-0.19614346941539773</v>
      </c>
    </row>
    <row r="6020" spans="1:15" x14ac:dyDescent="0.15">
      <c r="A6020">
        <f t="shared" ref="A6020:A6083" si="297">WEEKDAY(B6020,2)</f>
        <v>6</v>
      </c>
      <c r="B6020" s="3" t="s">
        <v>6019</v>
      </c>
      <c r="C6020" s="4">
        <v>9.8111977457182409</v>
      </c>
      <c r="K6020" s="8">
        <v>37922</v>
      </c>
      <c r="L6020">
        <v>1046.79</v>
      </c>
      <c r="M6020">
        <v>1810.7777000000001</v>
      </c>
      <c r="N6020" s="9">
        <f t="shared" si="295"/>
        <v>0.17586466418790647</v>
      </c>
      <c r="O6020" s="9">
        <f t="shared" si="296"/>
        <v>-0.18427936334265416</v>
      </c>
    </row>
    <row r="6021" spans="1:15" x14ac:dyDescent="0.15">
      <c r="A6021">
        <f t="shared" si="297"/>
        <v>7</v>
      </c>
      <c r="B6021" s="3" t="s">
        <v>6020</v>
      </c>
      <c r="C6021" s="4">
        <v>9.8111977457182409</v>
      </c>
      <c r="K6021" s="8">
        <v>37923</v>
      </c>
      <c r="L6021">
        <v>1048.1099999999999</v>
      </c>
      <c r="M6021">
        <v>1829.2983999999999</v>
      </c>
      <c r="N6021" s="9">
        <f t="shared" si="295"/>
        <v>0.18813127019214404</v>
      </c>
      <c r="O6021" s="9">
        <f t="shared" si="296"/>
        <v>-0.17262006393350782</v>
      </c>
    </row>
    <row r="6022" spans="1:15" x14ac:dyDescent="0.15">
      <c r="A6022">
        <f t="shared" si="297"/>
        <v>1</v>
      </c>
      <c r="B6022" s="3" t="s">
        <v>6021</v>
      </c>
      <c r="C6022" s="4">
        <v>8.7831263825206793</v>
      </c>
      <c r="K6022" s="8">
        <v>37924</v>
      </c>
      <c r="L6022">
        <v>1046.94</v>
      </c>
      <c r="M6022">
        <v>1775.8344999999999</v>
      </c>
      <c r="N6022" s="9">
        <f t="shared" si="295"/>
        <v>0.17539940047827018</v>
      </c>
      <c r="O6022" s="9">
        <f t="shared" si="296"/>
        <v>-0.19206187781317541</v>
      </c>
    </row>
    <row r="6023" spans="1:15" x14ac:dyDescent="0.15">
      <c r="A6023">
        <f t="shared" si="297"/>
        <v>2</v>
      </c>
      <c r="B6023" s="3" t="s">
        <v>6022</v>
      </c>
      <c r="C6023" s="4">
        <v>11.243913826452401</v>
      </c>
      <c r="K6023" s="8">
        <v>37925</v>
      </c>
      <c r="L6023">
        <v>1050.71</v>
      </c>
      <c r="M6023">
        <v>1747.1375</v>
      </c>
      <c r="N6023" s="9">
        <f t="shared" si="295"/>
        <v>0.18622425939306364</v>
      </c>
      <c r="O6023" s="9">
        <f t="shared" si="296"/>
        <v>-0.2028185697172008</v>
      </c>
    </row>
    <row r="6024" spans="1:15" x14ac:dyDescent="0.15">
      <c r="A6024">
        <f t="shared" si="297"/>
        <v>3</v>
      </c>
      <c r="B6024" s="3" t="s">
        <v>6023</v>
      </c>
      <c r="C6024" s="4">
        <v>11.2027831080539</v>
      </c>
      <c r="K6024" s="8">
        <v>37928</v>
      </c>
      <c r="L6024">
        <v>1059.02</v>
      </c>
      <c r="M6024">
        <v>1769.9384</v>
      </c>
      <c r="N6024" s="9">
        <f t="shared" si="295"/>
        <v>0.17543509145800029</v>
      </c>
      <c r="O6024" s="9">
        <f t="shared" si="296"/>
        <v>-0.20424643268569476</v>
      </c>
    </row>
    <row r="6025" spans="1:15" x14ac:dyDescent="0.15">
      <c r="A6025">
        <f t="shared" si="297"/>
        <v>4</v>
      </c>
      <c r="B6025" s="3" t="s">
        <v>6024</v>
      </c>
      <c r="C6025" s="4">
        <v>11.743768175015299</v>
      </c>
      <c r="K6025" s="8">
        <v>37929</v>
      </c>
      <c r="L6025">
        <v>1053.25</v>
      </c>
      <c r="M6025">
        <v>1782.2702999999999</v>
      </c>
      <c r="N6025" s="9">
        <f t="shared" si="295"/>
        <v>0.15952000880717776</v>
      </c>
      <c r="O6025" s="9">
        <f t="shared" si="296"/>
        <v>-0.21006745319960596</v>
      </c>
    </row>
    <row r="6026" spans="1:15" x14ac:dyDescent="0.15">
      <c r="A6026">
        <f t="shared" si="297"/>
        <v>5</v>
      </c>
      <c r="B6026" s="3" t="s">
        <v>6025</v>
      </c>
      <c r="C6026" s="4">
        <v>12.366360345574201</v>
      </c>
      <c r="K6026" s="8">
        <v>37930</v>
      </c>
      <c r="L6026">
        <v>1051.81</v>
      </c>
      <c r="M6026">
        <v>1741.9024999999999</v>
      </c>
      <c r="N6026" s="9">
        <f t="shared" si="295"/>
        <v>0.1490293754574552</v>
      </c>
      <c r="O6026" s="9">
        <f t="shared" si="296"/>
        <v>-0.22486762939461136</v>
      </c>
    </row>
    <row r="6027" spans="1:15" x14ac:dyDescent="0.15">
      <c r="A6027">
        <f t="shared" si="297"/>
        <v>6</v>
      </c>
      <c r="B6027" s="3" t="s">
        <v>6026</v>
      </c>
      <c r="C6027" s="4">
        <v>11.5468610353795</v>
      </c>
      <c r="K6027" s="8">
        <v>37931</v>
      </c>
      <c r="L6027">
        <v>1058.05</v>
      </c>
      <c r="M6027">
        <v>1764.7742000000001</v>
      </c>
      <c r="N6027" s="9">
        <f t="shared" si="295"/>
        <v>0.14537325712306215</v>
      </c>
      <c r="O6027" s="9">
        <f t="shared" si="296"/>
        <v>-0.22268224179111296</v>
      </c>
    </row>
    <row r="6028" spans="1:15" x14ac:dyDescent="0.15">
      <c r="A6028">
        <f t="shared" si="297"/>
        <v>7</v>
      </c>
      <c r="B6028" s="3" t="s">
        <v>6027</v>
      </c>
      <c r="C6028" s="4">
        <v>11.5468610353795</v>
      </c>
      <c r="K6028" s="8">
        <v>37932</v>
      </c>
      <c r="L6028">
        <v>1053.21</v>
      </c>
      <c r="M6028">
        <v>1774.3228999999999</v>
      </c>
      <c r="N6028" s="9">
        <f t="shared" si="295"/>
        <v>0.16679776214479602</v>
      </c>
      <c r="O6028" s="9">
        <f t="shared" si="296"/>
        <v>-0.21711858883200086</v>
      </c>
    </row>
    <row r="6029" spans="1:15" x14ac:dyDescent="0.15">
      <c r="A6029">
        <f t="shared" si="297"/>
        <v>1</v>
      </c>
      <c r="B6029" s="3" t="s">
        <v>6028</v>
      </c>
      <c r="C6029" s="4">
        <v>11.8492063850207</v>
      </c>
      <c r="K6029" s="8">
        <v>37935</v>
      </c>
      <c r="L6029">
        <v>1047.1099999999999</v>
      </c>
      <c r="M6029">
        <v>1749.3413</v>
      </c>
      <c r="N6029" s="9">
        <f t="shared" si="295"/>
        <v>0.17029528131077165</v>
      </c>
      <c r="O6029" s="9">
        <f t="shared" si="296"/>
        <v>-0.21957471685212604</v>
      </c>
    </row>
    <row r="6030" spans="1:15" x14ac:dyDescent="0.15">
      <c r="A6030">
        <f t="shared" si="297"/>
        <v>2</v>
      </c>
      <c r="B6030" s="3" t="s">
        <v>6029</v>
      </c>
      <c r="C6030" s="4">
        <v>9.3507001899731002</v>
      </c>
      <c r="K6030" s="8">
        <v>37936</v>
      </c>
      <c r="L6030">
        <v>1046.57</v>
      </c>
      <c r="M6030">
        <v>1740.2067</v>
      </c>
      <c r="N6030" s="9">
        <f t="shared" si="295"/>
        <v>0.19445554046496749</v>
      </c>
      <c r="O6030" s="9">
        <f t="shared" si="296"/>
        <v>-0.22364989234329102</v>
      </c>
    </row>
    <row r="6031" spans="1:15" x14ac:dyDescent="0.15">
      <c r="A6031">
        <f t="shared" si="297"/>
        <v>3</v>
      </c>
      <c r="B6031" s="3" t="s">
        <v>6030</v>
      </c>
      <c r="C6031" s="4">
        <v>8.9576835995747608</v>
      </c>
      <c r="K6031" s="8">
        <v>37937</v>
      </c>
      <c r="L6031">
        <v>1058.53</v>
      </c>
      <c r="M6031">
        <v>1729.4973</v>
      </c>
      <c r="N6031" s="9">
        <f t="shared" si="295"/>
        <v>0.19885610736734805</v>
      </c>
      <c r="O6031" s="9">
        <f t="shared" si="296"/>
        <v>-0.21359766557046089</v>
      </c>
    </row>
    <row r="6032" spans="1:15" x14ac:dyDescent="0.15">
      <c r="A6032">
        <f t="shared" si="297"/>
        <v>4</v>
      </c>
      <c r="B6032" s="3" t="s">
        <v>6031</v>
      </c>
      <c r="C6032" s="4">
        <v>8.8910589928118409</v>
      </c>
      <c r="K6032" s="8">
        <v>37938</v>
      </c>
      <c r="L6032">
        <v>1058.4100000000001</v>
      </c>
      <c r="M6032">
        <v>1712.0610999999999</v>
      </c>
      <c r="N6032" s="9">
        <f t="shared" si="295"/>
        <v>0.19929067567108216</v>
      </c>
      <c r="O6032" s="9">
        <f t="shared" si="296"/>
        <v>-0.23195723554129233</v>
      </c>
    </row>
    <row r="6033" spans="1:15" x14ac:dyDescent="0.15">
      <c r="A6033">
        <f t="shared" si="297"/>
        <v>5</v>
      </c>
      <c r="B6033" s="3" t="s">
        <v>6032</v>
      </c>
      <c r="C6033" s="4">
        <v>8.2797315790418509</v>
      </c>
      <c r="K6033" s="8">
        <v>37939</v>
      </c>
      <c r="L6033">
        <v>1050.3499999999999</v>
      </c>
      <c r="M6033">
        <v>1725.0761</v>
      </c>
      <c r="N6033" s="9">
        <f t="shared" si="295"/>
        <v>0.16154467139239381</v>
      </c>
      <c r="O6033" s="9">
        <f t="shared" si="296"/>
        <v>-0.21394480595819054</v>
      </c>
    </row>
    <row r="6034" spans="1:15" x14ac:dyDescent="0.15">
      <c r="A6034">
        <f t="shared" si="297"/>
        <v>6</v>
      </c>
      <c r="B6034" s="3" t="s">
        <v>6033</v>
      </c>
      <c r="C6034" s="4">
        <v>8.1203029568809999</v>
      </c>
      <c r="K6034" s="8">
        <v>37942</v>
      </c>
      <c r="L6034">
        <v>1043.6300000000001</v>
      </c>
      <c r="M6034">
        <v>1711.1741</v>
      </c>
      <c r="N6034" s="9">
        <f t="shared" si="295"/>
        <v>0.14706043986239203</v>
      </c>
      <c r="O6034" s="9">
        <f t="shared" si="296"/>
        <v>-0.22664358915478666</v>
      </c>
    </row>
    <row r="6035" spans="1:15" x14ac:dyDescent="0.15">
      <c r="A6035">
        <f t="shared" si="297"/>
        <v>7</v>
      </c>
      <c r="B6035" s="3" t="s">
        <v>6034</v>
      </c>
      <c r="C6035" s="4">
        <v>8.1203029568809999</v>
      </c>
      <c r="K6035" s="8">
        <v>37943</v>
      </c>
      <c r="L6035">
        <v>1034.1500000000001</v>
      </c>
      <c r="M6035">
        <v>1690.0839000000001</v>
      </c>
      <c r="N6035" s="9">
        <f t="shared" si="295"/>
        <v>0.14859611710871223</v>
      </c>
      <c r="O6035" s="9">
        <f t="shared" si="296"/>
        <v>-0.24967202528151211</v>
      </c>
    </row>
    <row r="6036" spans="1:15" x14ac:dyDescent="0.15">
      <c r="A6036">
        <f t="shared" si="297"/>
        <v>1</v>
      </c>
      <c r="B6036" s="3" t="s">
        <v>6035</v>
      </c>
      <c r="C6036" s="4">
        <v>9.2984841216697092</v>
      </c>
      <c r="K6036" s="8">
        <v>37944</v>
      </c>
      <c r="L6036">
        <v>1042.44</v>
      </c>
      <c r="M6036">
        <v>1687.5931</v>
      </c>
      <c r="N6036" s="9">
        <f t="shared" si="295"/>
        <v>0.16247741820371564</v>
      </c>
      <c r="O6036" s="9">
        <f t="shared" si="296"/>
        <v>-0.25080068895009511</v>
      </c>
    </row>
    <row r="6037" spans="1:15" x14ac:dyDescent="0.15">
      <c r="A6037">
        <f t="shared" si="297"/>
        <v>2</v>
      </c>
      <c r="B6037" s="3" t="s">
        <v>6036</v>
      </c>
      <c r="C6037" s="4">
        <v>10.174385802943901</v>
      </c>
      <c r="K6037" s="8">
        <v>37945</v>
      </c>
      <c r="L6037">
        <v>1033.6500000000001</v>
      </c>
      <c r="M6037">
        <v>1723.7858000000001</v>
      </c>
      <c r="N6037" s="9">
        <f t="shared" si="295"/>
        <v>0.13072252912541726</v>
      </c>
      <c r="O6037" s="9">
        <f t="shared" si="296"/>
        <v>-0.23539193117601298</v>
      </c>
    </row>
    <row r="6038" spans="1:15" x14ac:dyDescent="0.15">
      <c r="A6038">
        <f t="shared" si="297"/>
        <v>3</v>
      </c>
      <c r="B6038" s="3" t="s">
        <v>6037</v>
      </c>
      <c r="C6038" s="4">
        <v>12.735916322121</v>
      </c>
      <c r="K6038" s="8">
        <v>37946</v>
      </c>
      <c r="L6038">
        <v>1035.28</v>
      </c>
      <c r="M6038">
        <v>1723.7858000000001</v>
      </c>
      <c r="N6038" s="9">
        <f t="shared" si="295"/>
        <v>0.10872172721041817</v>
      </c>
      <c r="O6038" s="9">
        <f t="shared" si="296"/>
        <v>-0.23323264183733883</v>
      </c>
    </row>
    <row r="6039" spans="1:15" x14ac:dyDescent="0.15">
      <c r="A6039">
        <f t="shared" si="297"/>
        <v>4</v>
      </c>
      <c r="B6039" s="3" t="s">
        <v>6038</v>
      </c>
      <c r="C6039" s="4">
        <v>12.0196431289963</v>
      </c>
      <c r="K6039" s="8">
        <v>37949</v>
      </c>
      <c r="L6039">
        <v>1052.08</v>
      </c>
      <c r="M6039">
        <v>1757.5497</v>
      </c>
      <c r="N6039" s="9">
        <f t="shared" si="295"/>
        <v>0.13060018268765772</v>
      </c>
      <c r="O6039" s="9">
        <f t="shared" si="296"/>
        <v>-0.23552857365496738</v>
      </c>
    </row>
    <row r="6040" spans="1:15" x14ac:dyDescent="0.15">
      <c r="A6040">
        <f t="shared" si="297"/>
        <v>5</v>
      </c>
      <c r="B6040" s="3" t="s">
        <v>6039</v>
      </c>
      <c r="C6040" s="4">
        <v>12.432411585483401</v>
      </c>
      <c r="K6040" s="8">
        <v>37950</v>
      </c>
      <c r="L6040">
        <v>1053.8900000000001</v>
      </c>
      <c r="M6040">
        <v>1745.3987999999999</v>
      </c>
      <c r="N6040" s="9">
        <f t="shared" si="295"/>
        <v>0.12972868674091798</v>
      </c>
      <c r="O6040" s="9">
        <f t="shared" si="296"/>
        <v>-0.25534582200679456</v>
      </c>
    </row>
    <row r="6041" spans="1:15" x14ac:dyDescent="0.15">
      <c r="A6041">
        <f t="shared" si="297"/>
        <v>6</v>
      </c>
      <c r="B6041" s="3" t="s">
        <v>6040</v>
      </c>
      <c r="C6041" s="4">
        <v>12.3219611385147</v>
      </c>
      <c r="K6041" s="8">
        <v>37951</v>
      </c>
      <c r="L6041">
        <v>1058.45</v>
      </c>
      <c r="M6041">
        <v>1728.9074000000001</v>
      </c>
      <c r="N6041" s="9">
        <f t="shared" si="295"/>
        <v>0.15891646866890774</v>
      </c>
      <c r="O6041" s="9">
        <f t="shared" si="296"/>
        <v>-0.25742836892384735</v>
      </c>
    </row>
    <row r="6042" spans="1:15" x14ac:dyDescent="0.15">
      <c r="A6042">
        <f t="shared" si="297"/>
        <v>7</v>
      </c>
      <c r="B6042" s="3" t="s">
        <v>6041</v>
      </c>
      <c r="C6042" s="4">
        <v>12.3219611385147</v>
      </c>
      <c r="K6042" s="8">
        <v>37953</v>
      </c>
      <c r="L6042">
        <v>1058.2</v>
      </c>
      <c r="M6042">
        <v>1751.7867000000001</v>
      </c>
      <c r="N6042" s="9">
        <f t="shared" si="295"/>
        <v>0.12709959845345997</v>
      </c>
      <c r="O6042" s="9">
        <f t="shared" si="296"/>
        <v>-0.25850781755750674</v>
      </c>
    </row>
    <row r="6043" spans="1:15" x14ac:dyDescent="0.15">
      <c r="A6043">
        <f t="shared" si="297"/>
        <v>1</v>
      </c>
      <c r="B6043" s="3" t="s">
        <v>6042</v>
      </c>
      <c r="C6043" s="4">
        <v>12.4301691631882</v>
      </c>
      <c r="K6043" s="8">
        <v>37956</v>
      </c>
      <c r="L6043">
        <v>1070.1199999999999</v>
      </c>
      <c r="M6043">
        <v>1719.5993000000001</v>
      </c>
      <c r="N6043" s="9">
        <f t="shared" si="295"/>
        <v>0.14291206972049841</v>
      </c>
      <c r="O6043" s="9">
        <f t="shared" si="296"/>
        <v>-0.26886948664506416</v>
      </c>
    </row>
    <row r="6044" spans="1:15" x14ac:dyDescent="0.15">
      <c r="A6044">
        <f t="shared" si="297"/>
        <v>2</v>
      </c>
      <c r="B6044" s="3" t="s">
        <v>6043</v>
      </c>
      <c r="C6044" s="4">
        <v>11.851657059508501</v>
      </c>
      <c r="K6044" s="8">
        <v>37957</v>
      </c>
      <c r="L6044">
        <v>1066.6199999999999</v>
      </c>
      <c r="M6044">
        <v>1731.9784</v>
      </c>
      <c r="N6044" s="9">
        <f t="shared" si="295"/>
        <v>0.1413437770858077</v>
      </c>
      <c r="O6044" s="9">
        <f t="shared" si="296"/>
        <v>-0.26788882288158333</v>
      </c>
    </row>
    <row r="6045" spans="1:15" x14ac:dyDescent="0.15">
      <c r="A6045">
        <f t="shared" si="297"/>
        <v>3</v>
      </c>
      <c r="B6045" s="3" t="s">
        <v>6044</v>
      </c>
      <c r="C6045" s="4">
        <v>11.703452895143601</v>
      </c>
      <c r="K6045" s="8">
        <v>37958</v>
      </c>
      <c r="L6045">
        <v>1064.73</v>
      </c>
      <c r="M6045">
        <v>1709.9405999999999</v>
      </c>
      <c r="N6045" s="9">
        <f t="shared" si="295"/>
        <v>0.15637252240021726</v>
      </c>
      <c r="O6045" s="9">
        <f t="shared" si="296"/>
        <v>-0.27965592138557238</v>
      </c>
    </row>
    <row r="6046" spans="1:15" x14ac:dyDescent="0.15">
      <c r="A6046">
        <f t="shared" si="297"/>
        <v>4</v>
      </c>
      <c r="B6046" s="3" t="s">
        <v>6045</v>
      </c>
      <c r="C6046" s="4">
        <v>11.2743425932607</v>
      </c>
      <c r="K6046" s="8">
        <v>37959</v>
      </c>
      <c r="L6046">
        <v>1069.72</v>
      </c>
      <c r="M6046">
        <v>1730.2630999999999</v>
      </c>
      <c r="N6046" s="9">
        <f t="shared" si="295"/>
        <v>0.16580570631443581</v>
      </c>
      <c r="O6046" s="9">
        <f t="shared" si="296"/>
        <v>-0.26943285449475796</v>
      </c>
    </row>
    <row r="6047" spans="1:15" x14ac:dyDescent="0.15">
      <c r="A6047">
        <f t="shared" si="297"/>
        <v>5</v>
      </c>
      <c r="B6047" s="3" t="s">
        <v>6046</v>
      </c>
      <c r="C6047" s="4">
        <v>11.364513100663</v>
      </c>
      <c r="K6047" s="8">
        <v>37960</v>
      </c>
      <c r="L6047">
        <v>1061.5</v>
      </c>
      <c r="M6047">
        <v>1738.2953</v>
      </c>
      <c r="N6047" s="9">
        <f t="shared" si="295"/>
        <v>0.17092272902763228</v>
      </c>
      <c r="O6047" s="9">
        <f t="shared" si="296"/>
        <v>-0.2589248152188427</v>
      </c>
    </row>
    <row r="6048" spans="1:15" x14ac:dyDescent="0.15">
      <c r="A6048">
        <f t="shared" si="297"/>
        <v>6</v>
      </c>
      <c r="B6048" s="3" t="s">
        <v>6047</v>
      </c>
      <c r="C6048" s="4">
        <v>11.830185412575601</v>
      </c>
      <c r="K6048" s="8">
        <v>37963</v>
      </c>
      <c r="L6048">
        <v>1069.3</v>
      </c>
      <c r="M6048">
        <v>1725.2057</v>
      </c>
      <c r="N6048" s="9">
        <f t="shared" si="295"/>
        <v>0.17218245398638499</v>
      </c>
      <c r="O6048" s="9">
        <f t="shared" si="296"/>
        <v>-0.26384907095388532</v>
      </c>
    </row>
    <row r="6049" spans="1:15" x14ac:dyDescent="0.15">
      <c r="A6049">
        <f t="shared" si="297"/>
        <v>7</v>
      </c>
      <c r="B6049" s="3" t="s">
        <v>6048</v>
      </c>
      <c r="C6049" s="4">
        <v>11.830185412575601</v>
      </c>
      <c r="K6049" s="8">
        <v>37964</v>
      </c>
      <c r="L6049">
        <v>1060.18</v>
      </c>
      <c r="M6049">
        <v>1698.7251000000001</v>
      </c>
      <c r="N6049" s="9">
        <f t="shared" si="295"/>
        <v>0.18854260089686115</v>
      </c>
      <c r="O6049" s="9">
        <f t="shared" si="296"/>
        <v>-0.2833046109534767</v>
      </c>
    </row>
    <row r="6050" spans="1:15" x14ac:dyDescent="0.15">
      <c r="A6050">
        <f t="shared" si="297"/>
        <v>1</v>
      </c>
      <c r="B6050" s="3" t="s">
        <v>6049</v>
      </c>
      <c r="C6050" s="4">
        <v>12.12150541095</v>
      </c>
      <c r="K6050" s="8">
        <v>37965</v>
      </c>
      <c r="L6050">
        <v>1059.05</v>
      </c>
      <c r="M6050">
        <v>1715.5184999999999</v>
      </c>
      <c r="N6050" s="9">
        <f t="shared" si="295"/>
        <v>0.17093261097904788</v>
      </c>
      <c r="O6050" s="9">
        <f t="shared" si="296"/>
        <v>-0.27585370671948173</v>
      </c>
    </row>
    <row r="6051" spans="1:15" x14ac:dyDescent="0.15">
      <c r="A6051">
        <f t="shared" si="297"/>
        <v>2</v>
      </c>
      <c r="B6051" s="3" t="s">
        <v>6050</v>
      </c>
      <c r="C6051" s="4">
        <v>12.9230871634438</v>
      </c>
      <c r="K6051" s="8">
        <v>37966</v>
      </c>
      <c r="L6051">
        <v>1071.21</v>
      </c>
      <c r="M6051">
        <v>1699.64</v>
      </c>
      <c r="N6051" s="9">
        <f t="shared" si="295"/>
        <v>0.18370977722772275</v>
      </c>
      <c r="O6051" s="9">
        <f t="shared" si="296"/>
        <v>-0.2854662779844922</v>
      </c>
    </row>
    <row r="6052" spans="1:15" x14ac:dyDescent="0.15">
      <c r="A6052">
        <f t="shared" si="297"/>
        <v>3</v>
      </c>
      <c r="B6052" s="3" t="s">
        <v>6051</v>
      </c>
      <c r="C6052" s="4">
        <v>12.335193063878799</v>
      </c>
      <c r="K6052" s="8">
        <v>37967</v>
      </c>
      <c r="L6052">
        <v>1074.1400000000001</v>
      </c>
      <c r="M6052">
        <v>1713.7279000000001</v>
      </c>
      <c r="N6052" s="9">
        <f t="shared" si="295"/>
        <v>0.19139732469664383</v>
      </c>
      <c r="O6052" s="9">
        <f t="shared" si="296"/>
        <v>-0.2680410090251546</v>
      </c>
    </row>
    <row r="6053" spans="1:15" x14ac:dyDescent="0.15">
      <c r="A6053">
        <f t="shared" si="297"/>
        <v>4</v>
      </c>
      <c r="B6053" s="3" t="s">
        <v>6052</v>
      </c>
      <c r="C6053" s="4">
        <v>12.216299714937399</v>
      </c>
      <c r="K6053" s="8">
        <v>37970</v>
      </c>
      <c r="L6053">
        <v>1068.04</v>
      </c>
      <c r="M6053">
        <v>1669.5125</v>
      </c>
      <c r="N6053" s="9">
        <f t="shared" si="295"/>
        <v>0.20074650357512258</v>
      </c>
      <c r="O6053" s="9">
        <f t="shared" si="296"/>
        <v>-0.28801966765373677</v>
      </c>
    </row>
    <row r="6054" spans="1:15" x14ac:dyDescent="0.15">
      <c r="A6054">
        <f t="shared" si="297"/>
        <v>5</v>
      </c>
      <c r="B6054" s="3" t="s">
        <v>6053</v>
      </c>
      <c r="C6054" s="4">
        <v>12.4050578556372</v>
      </c>
      <c r="K6054" s="8">
        <v>37971</v>
      </c>
      <c r="L6054">
        <v>1075.1300000000001</v>
      </c>
      <c r="M6054">
        <v>1655.5878</v>
      </c>
      <c r="N6054" s="9">
        <f t="shared" si="295"/>
        <v>0.1809424428822497</v>
      </c>
      <c r="O6054" s="9">
        <f t="shared" si="296"/>
        <v>-0.2909550664944377</v>
      </c>
    </row>
    <row r="6055" spans="1:15" x14ac:dyDescent="0.15">
      <c r="A6055">
        <f t="shared" si="297"/>
        <v>6</v>
      </c>
      <c r="B6055" s="3" t="s">
        <v>6054</v>
      </c>
      <c r="C6055" s="4">
        <v>13.579067972903999</v>
      </c>
      <c r="K6055" s="8">
        <v>37972</v>
      </c>
      <c r="L6055">
        <v>1076.48</v>
      </c>
      <c r="M6055">
        <v>1663.4269999999999</v>
      </c>
      <c r="N6055" s="9">
        <f t="shared" si="295"/>
        <v>0.19212837351465684</v>
      </c>
      <c r="O6055" s="9">
        <f t="shared" si="296"/>
        <v>-0.27700486851125228</v>
      </c>
    </row>
    <row r="6056" spans="1:15" x14ac:dyDescent="0.15">
      <c r="A6056">
        <f t="shared" si="297"/>
        <v>7</v>
      </c>
      <c r="B6056" s="3" t="s">
        <v>6055</v>
      </c>
      <c r="C6056" s="4">
        <v>13.579067972903999</v>
      </c>
      <c r="K6056" s="8">
        <v>37973</v>
      </c>
      <c r="L6056">
        <v>1089.18</v>
      </c>
      <c r="M6056">
        <v>1720.8193000000001</v>
      </c>
      <c r="N6056" s="9">
        <f t="shared" si="295"/>
        <v>0.2222596283328846</v>
      </c>
      <c r="O6056" s="9">
        <f t="shared" si="296"/>
        <v>-0.25651840651491342</v>
      </c>
    </row>
    <row r="6057" spans="1:15" x14ac:dyDescent="0.15">
      <c r="A6057">
        <f t="shared" si="297"/>
        <v>1</v>
      </c>
      <c r="B6057" s="3" t="s">
        <v>6056</v>
      </c>
      <c r="C6057" s="4">
        <v>13.6461781669621</v>
      </c>
      <c r="K6057" s="8">
        <v>37974</v>
      </c>
      <c r="L6057">
        <v>1088.6600000000001</v>
      </c>
      <c r="M6057">
        <v>1723.6763000000001</v>
      </c>
      <c r="N6057" s="9">
        <f t="shared" si="295"/>
        <v>0.23116765620582425</v>
      </c>
      <c r="O6057" s="9">
        <f t="shared" si="296"/>
        <v>-0.25925709302134692</v>
      </c>
    </row>
    <row r="6058" spans="1:15" x14ac:dyDescent="0.15">
      <c r="A6058">
        <f t="shared" si="297"/>
        <v>2</v>
      </c>
      <c r="B6058" s="3" t="s">
        <v>6057</v>
      </c>
      <c r="C6058" s="4">
        <v>13.845997645335901</v>
      </c>
      <c r="K6058" s="8">
        <v>37977</v>
      </c>
      <c r="L6058">
        <v>1092.94</v>
      </c>
      <c r="M6058">
        <v>1784.8036999999999</v>
      </c>
      <c r="N6058" s="9">
        <f t="shared" si="295"/>
        <v>0.22012592658747887</v>
      </c>
      <c r="O6058" s="9">
        <f t="shared" si="296"/>
        <v>-0.23486684168494087</v>
      </c>
    </row>
    <row r="6059" spans="1:15" x14ac:dyDescent="0.15">
      <c r="A6059">
        <f t="shared" si="297"/>
        <v>3</v>
      </c>
      <c r="B6059" s="3" t="s">
        <v>6058</v>
      </c>
      <c r="C6059" s="4">
        <v>13.972921217304799</v>
      </c>
      <c r="K6059" s="8">
        <v>37978</v>
      </c>
      <c r="L6059">
        <v>1096.02</v>
      </c>
      <c r="M6059">
        <v>1792.4291000000001</v>
      </c>
      <c r="N6059" s="9">
        <f t="shared" si="295"/>
        <v>0.22135550157124073</v>
      </c>
      <c r="O6059" s="9">
        <f t="shared" si="296"/>
        <v>-0.2315978847764496</v>
      </c>
    </row>
    <row r="6060" spans="1:15" x14ac:dyDescent="0.15">
      <c r="A6060">
        <f t="shared" si="297"/>
        <v>4</v>
      </c>
      <c r="B6060" s="3" t="s">
        <v>6059</v>
      </c>
      <c r="C6060" s="4">
        <v>14.5424562830993</v>
      </c>
      <c r="K6060" s="8">
        <v>37979</v>
      </c>
      <c r="L6060">
        <v>1094.04</v>
      </c>
      <c r="M6060">
        <v>1808.1871000000001</v>
      </c>
      <c r="N6060" s="9">
        <f t="shared" si="295"/>
        <v>0.22585633130525395</v>
      </c>
      <c r="O6060" s="9">
        <f t="shared" si="296"/>
        <v>-0.22427464528608998</v>
      </c>
    </row>
    <row r="6061" spans="1:15" x14ac:dyDescent="0.15">
      <c r="A6061">
        <f t="shared" si="297"/>
        <v>5</v>
      </c>
      <c r="B6061" s="3" t="s">
        <v>6060</v>
      </c>
      <c r="C6061" s="4">
        <v>14.8529104531457</v>
      </c>
      <c r="K6061" s="8">
        <v>37981</v>
      </c>
      <c r="L6061">
        <v>1095.8900000000001</v>
      </c>
      <c r="M6061">
        <v>1811.6420000000001</v>
      </c>
      <c r="N6061" s="9">
        <f t="shared" si="295"/>
        <v>0.23180765685767613</v>
      </c>
      <c r="O6061" s="9">
        <f t="shared" si="296"/>
        <v>-0.21610731448036369</v>
      </c>
    </row>
    <row r="6062" spans="1:15" x14ac:dyDescent="0.15">
      <c r="A6062">
        <f t="shared" si="297"/>
        <v>6</v>
      </c>
      <c r="B6062" s="3" t="s">
        <v>6061</v>
      </c>
      <c r="C6062" s="4">
        <v>14.8529104531457</v>
      </c>
      <c r="K6062" s="8">
        <v>37984</v>
      </c>
      <c r="L6062">
        <v>1109.48</v>
      </c>
      <c r="M6062">
        <v>1853.2674999999999</v>
      </c>
      <c r="N6062" s="9">
        <f t="shared" si="295"/>
        <v>0.26739776102353208</v>
      </c>
      <c r="O6062" s="9">
        <f t="shared" si="296"/>
        <v>-0.19013582734912038</v>
      </c>
    </row>
    <row r="6063" spans="1:15" x14ac:dyDescent="0.15">
      <c r="A6063">
        <f t="shared" si="297"/>
        <v>7</v>
      </c>
      <c r="B6063" s="3" t="s">
        <v>6062</v>
      </c>
      <c r="C6063" s="4">
        <v>14.8529104531457</v>
      </c>
      <c r="K6063" s="8">
        <v>37985</v>
      </c>
      <c r="L6063">
        <v>1109.6400000000001</v>
      </c>
      <c r="M6063">
        <v>1787.9864</v>
      </c>
      <c r="N6063" s="9">
        <f t="shared" si="295"/>
        <v>0.26182922252925334</v>
      </c>
      <c r="O6063" s="9">
        <f t="shared" si="296"/>
        <v>-0.21933162664888517</v>
      </c>
    </row>
    <row r="6064" spans="1:15" x14ac:dyDescent="0.15">
      <c r="A6064">
        <f t="shared" si="297"/>
        <v>1</v>
      </c>
      <c r="B6064" s="3" t="s">
        <v>6063</v>
      </c>
      <c r="C6064" s="4">
        <v>16.089090817343202</v>
      </c>
      <c r="K6064" s="8">
        <v>37986</v>
      </c>
      <c r="L6064">
        <v>1111.92</v>
      </c>
      <c r="M6064">
        <v>1809.7302999999999</v>
      </c>
      <c r="N6064" s="9">
        <f t="shared" si="295"/>
        <v>0.26380395990088878</v>
      </c>
      <c r="O6064" s="9">
        <f t="shared" si="296"/>
        <v>-0.20730840044548027</v>
      </c>
    </row>
    <row r="6065" spans="1:15" x14ac:dyDescent="0.15">
      <c r="A6065">
        <f t="shared" si="297"/>
        <v>2</v>
      </c>
      <c r="B6065" s="3" t="s">
        <v>6064</v>
      </c>
      <c r="C6065" s="4">
        <v>16.669607083108101</v>
      </c>
      <c r="K6065" s="8">
        <v>37988</v>
      </c>
      <c r="L6065">
        <v>1108.48</v>
      </c>
      <c r="M6065">
        <v>1799.8896</v>
      </c>
      <c r="N6065" s="9">
        <f t="shared" si="295"/>
        <v>0.21940970044993025</v>
      </c>
      <c r="O6065" s="9">
        <f t="shared" si="296"/>
        <v>-0.21360260823818389</v>
      </c>
    </row>
    <row r="6066" spans="1:15" x14ac:dyDescent="0.15">
      <c r="A6066">
        <f t="shared" si="297"/>
        <v>3</v>
      </c>
      <c r="B6066" s="3" t="s">
        <v>6065</v>
      </c>
      <c r="C6066" s="4">
        <v>14.7588001153922</v>
      </c>
      <c r="K6066" s="8">
        <v>37991</v>
      </c>
      <c r="L6066">
        <v>1122.22</v>
      </c>
      <c r="M6066">
        <v>1797.2041999999999</v>
      </c>
      <c r="N6066" s="9">
        <f t="shared" si="295"/>
        <v>0.23512255252644199</v>
      </c>
      <c r="O6066" s="9">
        <f t="shared" si="296"/>
        <v>-0.20955580236231952</v>
      </c>
    </row>
    <row r="6067" spans="1:15" x14ac:dyDescent="0.15">
      <c r="A6067">
        <f t="shared" si="297"/>
        <v>4</v>
      </c>
      <c r="B6067" s="3" t="s">
        <v>6066</v>
      </c>
      <c r="C6067" s="4">
        <v>14.412303768485</v>
      </c>
      <c r="K6067" s="8">
        <v>37992</v>
      </c>
      <c r="L6067">
        <v>1123.67</v>
      </c>
      <c r="M6067">
        <v>1786.8534</v>
      </c>
      <c r="N6067" s="9">
        <f t="shared" si="295"/>
        <v>0.2095348812176403</v>
      </c>
      <c r="O6067" s="9">
        <f t="shared" si="296"/>
        <v>-0.22293822334752977</v>
      </c>
    </row>
    <row r="6068" spans="1:15" x14ac:dyDescent="0.15">
      <c r="A6068">
        <f t="shared" si="297"/>
        <v>5</v>
      </c>
      <c r="B6068" s="3" t="s">
        <v>6067</v>
      </c>
      <c r="C6068" s="4">
        <v>15.337153864561801</v>
      </c>
      <c r="K6068" s="8">
        <v>37993</v>
      </c>
      <c r="L6068">
        <v>1126.33</v>
      </c>
      <c r="M6068">
        <v>1755.1561999999999</v>
      </c>
      <c r="N6068" s="9">
        <f t="shared" si="295"/>
        <v>0.22038507795824169</v>
      </c>
      <c r="O6068" s="9">
        <f t="shared" si="296"/>
        <v>-0.21824716860293247</v>
      </c>
    </row>
    <row r="6069" spans="1:15" x14ac:dyDescent="0.15">
      <c r="A6069">
        <f t="shared" si="297"/>
        <v>6</v>
      </c>
      <c r="B6069" s="3" t="s">
        <v>6068</v>
      </c>
      <c r="C6069" s="4">
        <v>15.3508609276433</v>
      </c>
      <c r="K6069" s="8">
        <v>37994</v>
      </c>
      <c r="L6069">
        <v>1131.92</v>
      </c>
      <c r="M6069">
        <v>1776.4891</v>
      </c>
      <c r="N6069" s="9">
        <f t="shared" si="295"/>
        <v>0.24396382139285455</v>
      </c>
      <c r="O6069" s="9">
        <f t="shared" si="296"/>
        <v>-0.21396019680628264</v>
      </c>
    </row>
    <row r="6070" spans="1:15" x14ac:dyDescent="0.15">
      <c r="A6070">
        <f t="shared" si="297"/>
        <v>7</v>
      </c>
      <c r="B6070" s="3" t="s">
        <v>6069</v>
      </c>
      <c r="C6070" s="4">
        <v>15.3508609276433</v>
      </c>
      <c r="K6070" s="8">
        <v>37995</v>
      </c>
      <c r="L6070">
        <v>1121.8599999999999</v>
      </c>
      <c r="M6070">
        <v>1823.2154</v>
      </c>
      <c r="N6070" s="9">
        <f t="shared" si="295"/>
        <v>0.2094612805502547</v>
      </c>
      <c r="O6070" s="9">
        <f t="shared" si="296"/>
        <v>-0.18710027491758263</v>
      </c>
    </row>
    <row r="6071" spans="1:15" x14ac:dyDescent="0.15">
      <c r="A6071">
        <f t="shared" si="297"/>
        <v>1</v>
      </c>
      <c r="B6071" s="3" t="s">
        <v>6070</v>
      </c>
      <c r="C6071" s="4">
        <v>15.0870940586163</v>
      </c>
      <c r="K6071" s="8">
        <v>37998</v>
      </c>
      <c r="L6071">
        <v>1127.23</v>
      </c>
      <c r="M6071">
        <v>1814.0356999999999</v>
      </c>
      <c r="N6071" s="9">
        <f t="shared" si="295"/>
        <v>0.21525060103280613</v>
      </c>
      <c r="O6071" s="9">
        <f t="shared" si="296"/>
        <v>-0.20970070246814676</v>
      </c>
    </row>
    <row r="6072" spans="1:15" x14ac:dyDescent="0.15">
      <c r="A6072">
        <f t="shared" si="297"/>
        <v>2</v>
      </c>
      <c r="B6072" s="3" t="s">
        <v>6071</v>
      </c>
      <c r="C6072" s="4">
        <v>15.323740656177799</v>
      </c>
      <c r="K6072" s="8">
        <v>37999</v>
      </c>
      <c r="L6072">
        <v>1121.22</v>
      </c>
      <c r="M6072">
        <v>1819.0101</v>
      </c>
      <c r="N6072" s="9">
        <f t="shared" si="295"/>
        <v>0.21048085850625098</v>
      </c>
      <c r="O6072" s="9">
        <f t="shared" si="296"/>
        <v>-0.20596554468344064</v>
      </c>
    </row>
    <row r="6073" spans="1:15" x14ac:dyDescent="0.15">
      <c r="A6073">
        <f t="shared" si="297"/>
        <v>3</v>
      </c>
      <c r="B6073" s="3" t="s">
        <v>6072</v>
      </c>
      <c r="C6073" s="4">
        <v>17.0742897114066</v>
      </c>
      <c r="K6073" s="8">
        <v>38000</v>
      </c>
      <c r="L6073">
        <v>1130.52</v>
      </c>
      <c r="M6073">
        <v>1821.2925</v>
      </c>
      <c r="N6073" s="9">
        <f t="shared" si="295"/>
        <v>0.21344696563123899</v>
      </c>
      <c r="O6073" s="9">
        <f t="shared" si="296"/>
        <v>-0.20384835751355745</v>
      </c>
    </row>
    <row r="6074" spans="1:15" x14ac:dyDescent="0.15">
      <c r="A6074">
        <f t="shared" si="297"/>
        <v>4</v>
      </c>
      <c r="B6074" s="3" t="s">
        <v>6073</v>
      </c>
      <c r="C6074" s="4">
        <v>16.653719252413001</v>
      </c>
      <c r="K6074" s="8">
        <v>38001</v>
      </c>
      <c r="L6074">
        <v>1132.05</v>
      </c>
      <c r="M6074">
        <v>1818.5061000000001</v>
      </c>
      <c r="N6074" s="9">
        <f t="shared" si="295"/>
        <v>0.23287447452680188</v>
      </c>
      <c r="O6074" s="9">
        <f t="shared" si="296"/>
        <v>-0.20556265044729716</v>
      </c>
    </row>
    <row r="6075" spans="1:15" x14ac:dyDescent="0.15">
      <c r="A6075">
        <f t="shared" si="297"/>
        <v>5</v>
      </c>
      <c r="B6075" s="3" t="s">
        <v>6074</v>
      </c>
      <c r="C6075" s="4">
        <v>16.2272979695</v>
      </c>
      <c r="K6075" s="8">
        <v>38002</v>
      </c>
      <c r="L6075">
        <v>1139.83</v>
      </c>
      <c r="M6075">
        <v>1793.2481</v>
      </c>
      <c r="N6075" s="9">
        <f t="shared" si="295"/>
        <v>0.246260660397988</v>
      </c>
      <c r="O6075" s="9">
        <f t="shared" si="296"/>
        <v>-0.20433494488308168</v>
      </c>
    </row>
    <row r="6076" spans="1:15" x14ac:dyDescent="0.15">
      <c r="A6076">
        <f t="shared" si="297"/>
        <v>6</v>
      </c>
      <c r="B6076" s="3" t="s">
        <v>6075</v>
      </c>
      <c r="C6076" s="4">
        <v>16.145583057544599</v>
      </c>
      <c r="K6076" s="8">
        <v>38006</v>
      </c>
      <c r="L6076">
        <v>1138.77</v>
      </c>
      <c r="M6076">
        <v>1804.8241</v>
      </c>
      <c r="N6076" s="9">
        <f t="shared" si="295"/>
        <v>0.26280245736210617</v>
      </c>
      <c r="O6076" s="9">
        <f t="shared" si="296"/>
        <v>-0.19420164209583002</v>
      </c>
    </row>
    <row r="6077" spans="1:15" x14ac:dyDescent="0.15">
      <c r="A6077">
        <f t="shared" si="297"/>
        <v>7</v>
      </c>
      <c r="B6077" s="3" t="s">
        <v>6076</v>
      </c>
      <c r="C6077" s="4">
        <v>16.145583057544599</v>
      </c>
      <c r="K6077" s="8">
        <v>38007</v>
      </c>
      <c r="L6077">
        <v>1147.6199999999999</v>
      </c>
      <c r="M6077">
        <v>1798.1484</v>
      </c>
      <c r="N6077" s="9">
        <f t="shared" si="295"/>
        <v>0.29291814064577171</v>
      </c>
      <c r="O6077" s="9">
        <f t="shared" si="296"/>
        <v>-0.19144833376560444</v>
      </c>
    </row>
    <row r="6078" spans="1:15" x14ac:dyDescent="0.15">
      <c r="A6078">
        <f t="shared" si="297"/>
        <v>1</v>
      </c>
      <c r="B6078" s="3" t="s">
        <v>6077</v>
      </c>
      <c r="C6078" s="4">
        <v>15.2363785645357</v>
      </c>
      <c r="K6078" s="8">
        <v>38008</v>
      </c>
      <c r="L6078">
        <v>1143.94</v>
      </c>
      <c r="M6078">
        <v>1833.2289000000001</v>
      </c>
      <c r="N6078" s="9">
        <f t="shared" si="295"/>
        <v>0.30235894166401023</v>
      </c>
      <c r="O6078" s="9">
        <f t="shared" si="296"/>
        <v>-0.17442426322174809</v>
      </c>
    </row>
    <row r="6079" spans="1:15" x14ac:dyDescent="0.15">
      <c r="A6079">
        <f t="shared" si="297"/>
        <v>2</v>
      </c>
      <c r="B6079" s="3" t="s">
        <v>6078</v>
      </c>
      <c r="C6079" s="4">
        <v>16.021804567981999</v>
      </c>
      <c r="K6079" s="8">
        <v>38009</v>
      </c>
      <c r="L6079">
        <v>1141.55</v>
      </c>
      <c r="M6079">
        <v>1844.9427000000001</v>
      </c>
      <c r="N6079" s="9">
        <f t="shared" si="295"/>
        <v>0.28648545089819</v>
      </c>
      <c r="O6079" s="9">
        <f t="shared" si="296"/>
        <v>-0.1575141704124583</v>
      </c>
    </row>
    <row r="6080" spans="1:15" x14ac:dyDescent="0.15">
      <c r="A6080">
        <f t="shared" si="297"/>
        <v>3</v>
      </c>
      <c r="B6080" s="3" t="s">
        <v>6079</v>
      </c>
      <c r="C6080" s="4">
        <v>16.0724654914662</v>
      </c>
      <c r="K6080" s="8">
        <v>38012</v>
      </c>
      <c r="L6080">
        <v>1155.3699999999999</v>
      </c>
      <c r="M6080">
        <v>1822.3949</v>
      </c>
      <c r="N6080" s="9">
        <f t="shared" si="295"/>
        <v>0.34127002553981889</v>
      </c>
      <c r="O6080" s="9">
        <f t="shared" si="296"/>
        <v>-0.15936588222638759</v>
      </c>
    </row>
    <row r="6081" spans="1:15" x14ac:dyDescent="0.15">
      <c r="A6081">
        <f t="shared" si="297"/>
        <v>4</v>
      </c>
      <c r="B6081" s="3" t="s">
        <v>6080</v>
      </c>
      <c r="C6081" s="4">
        <v>17.0643124013956</v>
      </c>
      <c r="K6081" s="8">
        <v>38013</v>
      </c>
      <c r="L6081">
        <v>1144.05</v>
      </c>
      <c r="M6081">
        <v>1850.7157</v>
      </c>
      <c r="N6081" s="9">
        <f t="shared" si="295"/>
        <v>0.34994336149525651</v>
      </c>
      <c r="O6081" s="9">
        <f t="shared" si="296"/>
        <v>-0.15539184201329292</v>
      </c>
    </row>
    <row r="6082" spans="1:15" x14ac:dyDescent="0.15">
      <c r="A6082">
        <f t="shared" si="297"/>
        <v>5</v>
      </c>
      <c r="B6082" s="3" t="s">
        <v>6081</v>
      </c>
      <c r="C6082" s="4">
        <v>16.9208231982035</v>
      </c>
      <c r="K6082" s="8">
        <v>38014</v>
      </c>
      <c r="L6082">
        <v>1128.48</v>
      </c>
      <c r="M6082">
        <v>1850.7157</v>
      </c>
      <c r="N6082" s="9">
        <f t="shared" ref="N6082:N6145" si="298">L6082/L5830-1</f>
        <v>0.3144174994758544</v>
      </c>
      <c r="O6082" s="9">
        <f t="shared" ref="O6082:O6145" si="299">M6082/M5830-1</f>
        <v>-0.16288052777657536</v>
      </c>
    </row>
    <row r="6083" spans="1:15" x14ac:dyDescent="0.15">
      <c r="A6083">
        <f t="shared" si="297"/>
        <v>6</v>
      </c>
      <c r="B6083" s="3" t="s">
        <v>6082</v>
      </c>
      <c r="C6083" s="4">
        <v>15.727167279391001</v>
      </c>
      <c r="K6083" s="8">
        <v>38015</v>
      </c>
      <c r="L6083">
        <v>1134.1099999999999</v>
      </c>
      <c r="M6083">
        <v>1847.4640999999999</v>
      </c>
      <c r="N6083" s="9">
        <f t="shared" si="298"/>
        <v>0.31208061455874847</v>
      </c>
      <c r="O6083" s="9">
        <f t="shared" si="299"/>
        <v>-0.16299691256520765</v>
      </c>
    </row>
    <row r="6084" spans="1:15" x14ac:dyDescent="0.15">
      <c r="A6084">
        <f t="shared" ref="A6084:A6147" si="300">WEEKDAY(B6084,2)</f>
        <v>7</v>
      </c>
      <c r="B6084" s="3" t="s">
        <v>6083</v>
      </c>
      <c r="C6084" s="4">
        <v>15.727167279391001</v>
      </c>
      <c r="K6084" s="8">
        <v>38016</v>
      </c>
      <c r="L6084">
        <v>1131.1300000000001</v>
      </c>
      <c r="M6084">
        <v>1887.5627999999999</v>
      </c>
      <c r="N6084" s="9">
        <f t="shared" si="298"/>
        <v>0.33923349238109912</v>
      </c>
      <c r="O6084" s="9">
        <f t="shared" si="299"/>
        <v>-0.13598893956161051</v>
      </c>
    </row>
    <row r="6085" spans="1:15" x14ac:dyDescent="0.15">
      <c r="A6085">
        <f t="shared" si="300"/>
        <v>1</v>
      </c>
      <c r="B6085" s="3" t="s">
        <v>6084</v>
      </c>
      <c r="C6085" s="4">
        <v>16.0280884165178</v>
      </c>
      <c r="K6085" s="8">
        <v>38019</v>
      </c>
      <c r="L6085">
        <v>1135.26</v>
      </c>
      <c r="M6085">
        <v>1903.4499000000001</v>
      </c>
      <c r="N6085" s="9">
        <f t="shared" si="298"/>
        <v>0.32670328386116632</v>
      </c>
      <c r="O6085" s="9">
        <f t="shared" si="299"/>
        <v>-0.11154499600429768</v>
      </c>
    </row>
    <row r="6086" spans="1:15" x14ac:dyDescent="0.15">
      <c r="A6086">
        <f t="shared" si="300"/>
        <v>2</v>
      </c>
      <c r="B6086" s="3" t="s">
        <v>6085</v>
      </c>
      <c r="C6086" s="4">
        <v>15.9882220019205</v>
      </c>
      <c r="K6086" s="8">
        <v>38020</v>
      </c>
      <c r="L6086">
        <v>1136.03</v>
      </c>
      <c r="M6086">
        <v>1887.7322999999999</v>
      </c>
      <c r="N6086" s="9">
        <f t="shared" si="298"/>
        <v>0.32047377719918169</v>
      </c>
      <c r="O6086" s="9">
        <f t="shared" si="299"/>
        <v>-0.11622614186151237</v>
      </c>
    </row>
    <row r="6087" spans="1:15" x14ac:dyDescent="0.15">
      <c r="A6087">
        <f t="shared" si="300"/>
        <v>3</v>
      </c>
      <c r="B6087" s="3" t="s">
        <v>6086</v>
      </c>
      <c r="C6087" s="4">
        <v>16.349725794101602</v>
      </c>
      <c r="K6087" s="8">
        <v>38021</v>
      </c>
      <c r="L6087">
        <v>1126.52</v>
      </c>
      <c r="M6087">
        <v>1861.6079</v>
      </c>
      <c r="N6087" s="9">
        <f t="shared" si="298"/>
        <v>0.32813015798160805</v>
      </c>
      <c r="O6087" s="9">
        <f t="shared" si="299"/>
        <v>-0.16007535106386783</v>
      </c>
    </row>
    <row r="6088" spans="1:15" x14ac:dyDescent="0.15">
      <c r="A6088">
        <f t="shared" si="300"/>
        <v>4</v>
      </c>
      <c r="B6088" s="3" t="s">
        <v>6087</v>
      </c>
      <c r="C6088" s="4">
        <v>14.8933894946514</v>
      </c>
      <c r="K6088" s="8">
        <v>38022</v>
      </c>
      <c r="L6088">
        <v>1128.5899999999999</v>
      </c>
      <c r="M6088">
        <v>1895.0759</v>
      </c>
      <c r="N6088" s="9">
        <f t="shared" si="298"/>
        <v>0.33784184260126349</v>
      </c>
      <c r="O6088" s="9">
        <f t="shared" si="299"/>
        <v>-0.13252349519796591</v>
      </c>
    </row>
    <row r="6089" spans="1:15" x14ac:dyDescent="0.15">
      <c r="A6089">
        <f t="shared" si="300"/>
        <v>5</v>
      </c>
      <c r="B6089" s="3" t="s">
        <v>6088</v>
      </c>
      <c r="C6089" s="4">
        <v>17.496283701182499</v>
      </c>
      <c r="K6089" s="8">
        <v>38023</v>
      </c>
      <c r="L6089">
        <v>1142.76</v>
      </c>
      <c r="M6089">
        <v>1901.3887</v>
      </c>
      <c r="N6089" s="9">
        <f t="shared" si="298"/>
        <v>0.36343136670047138</v>
      </c>
      <c r="O6089" s="9">
        <f t="shared" si="299"/>
        <v>-0.11477544195380385</v>
      </c>
    </row>
    <row r="6090" spans="1:15" x14ac:dyDescent="0.15">
      <c r="A6090">
        <f t="shared" si="300"/>
        <v>6</v>
      </c>
      <c r="B6090" s="3" t="s">
        <v>6089</v>
      </c>
      <c r="C6090" s="4">
        <v>18.828407921807401</v>
      </c>
      <c r="K6090" s="8">
        <v>38026</v>
      </c>
      <c r="L6090">
        <v>1139.81</v>
      </c>
      <c r="M6090">
        <v>1899.6959999999999</v>
      </c>
      <c r="N6090" s="9">
        <f t="shared" si="298"/>
        <v>0.3737781581072448</v>
      </c>
      <c r="O6090" s="9">
        <f t="shared" si="299"/>
        <v>-0.13178417014854071</v>
      </c>
    </row>
    <row r="6091" spans="1:15" x14ac:dyDescent="0.15">
      <c r="A6091">
        <f t="shared" si="300"/>
        <v>7</v>
      </c>
      <c r="B6091" s="3" t="s">
        <v>6090</v>
      </c>
      <c r="C6091" s="4">
        <v>18.828407921807401</v>
      </c>
      <c r="K6091" s="8">
        <v>38027</v>
      </c>
      <c r="L6091">
        <v>1145.54</v>
      </c>
      <c r="M6091">
        <v>1898.7198000000001</v>
      </c>
      <c r="N6091" s="9">
        <f t="shared" si="298"/>
        <v>0.37031233178224099</v>
      </c>
      <c r="O6091" s="9">
        <f t="shared" si="299"/>
        <v>-0.15022083420886034</v>
      </c>
    </row>
    <row r="6092" spans="1:15" x14ac:dyDescent="0.15">
      <c r="A6092">
        <f t="shared" si="300"/>
        <v>1</v>
      </c>
      <c r="B6092" s="3" t="s">
        <v>6091</v>
      </c>
      <c r="C6092" s="4">
        <v>18.622364014193799</v>
      </c>
      <c r="K6092" s="8">
        <v>38028</v>
      </c>
      <c r="L6092">
        <v>1157.76</v>
      </c>
      <c r="M6092">
        <v>1927.2999</v>
      </c>
      <c r="N6092" s="9">
        <f t="shared" si="298"/>
        <v>0.39623733719247456</v>
      </c>
      <c r="O6092" s="9">
        <f t="shared" si="299"/>
        <v>-0.13279425557269608</v>
      </c>
    </row>
    <row r="6093" spans="1:15" x14ac:dyDescent="0.15">
      <c r="A6093">
        <f t="shared" si="300"/>
        <v>2</v>
      </c>
      <c r="B6093" s="3" t="s">
        <v>6092</v>
      </c>
      <c r="C6093" s="4">
        <v>18.1671577214059</v>
      </c>
      <c r="K6093" s="8">
        <v>38029</v>
      </c>
      <c r="L6093">
        <v>1152.1099999999999</v>
      </c>
      <c r="M6093">
        <v>1920.0506</v>
      </c>
      <c r="N6093" s="9">
        <f t="shared" si="298"/>
        <v>0.40727756876923826</v>
      </c>
      <c r="O6093" s="9">
        <f t="shared" si="299"/>
        <v>-0.14171556523960971</v>
      </c>
    </row>
    <row r="6094" spans="1:15" x14ac:dyDescent="0.15">
      <c r="A6094">
        <f t="shared" si="300"/>
        <v>3</v>
      </c>
      <c r="B6094" s="3" t="s">
        <v>6093</v>
      </c>
      <c r="C6094" s="4">
        <v>19.4437330323277</v>
      </c>
      <c r="K6094" s="8">
        <v>38030</v>
      </c>
      <c r="L6094">
        <v>1145.81</v>
      </c>
      <c r="M6094">
        <v>1936.3026</v>
      </c>
      <c r="N6094" s="9">
        <f t="shared" si="298"/>
        <v>0.40182536672498381</v>
      </c>
      <c r="O6094" s="9">
        <f t="shared" si="299"/>
        <v>-0.14120484146395662</v>
      </c>
    </row>
    <row r="6095" spans="1:15" x14ac:dyDescent="0.15">
      <c r="A6095">
        <f t="shared" si="300"/>
        <v>4</v>
      </c>
      <c r="B6095" s="3" t="s">
        <v>6094</v>
      </c>
      <c r="C6095" s="4">
        <v>21.354849453075801</v>
      </c>
      <c r="K6095" s="8">
        <v>38034</v>
      </c>
      <c r="L6095">
        <v>1156.99</v>
      </c>
      <c r="M6095">
        <v>1926.7121</v>
      </c>
      <c r="N6095" s="9">
        <f t="shared" si="298"/>
        <v>0.38579932685743046</v>
      </c>
      <c r="O6095" s="9">
        <f t="shared" si="299"/>
        <v>-0.13394590681771368</v>
      </c>
    </row>
    <row r="6096" spans="1:15" x14ac:dyDescent="0.15">
      <c r="A6096">
        <f t="shared" si="300"/>
        <v>5</v>
      </c>
      <c r="B6096" s="3" t="s">
        <v>6095</v>
      </c>
      <c r="C6096" s="4">
        <v>22.974654952344999</v>
      </c>
      <c r="K6096" s="8">
        <v>38035</v>
      </c>
      <c r="L6096">
        <v>1151.82</v>
      </c>
      <c r="M6096">
        <v>1907.367</v>
      </c>
      <c r="N6096" s="9">
        <f t="shared" si="298"/>
        <v>0.35321968584419094</v>
      </c>
      <c r="O6096" s="9">
        <f t="shared" si="299"/>
        <v>-0.13312599927545643</v>
      </c>
    </row>
    <row r="6097" spans="1:15" x14ac:dyDescent="0.15">
      <c r="A6097">
        <f t="shared" si="300"/>
        <v>6</v>
      </c>
      <c r="B6097" s="3" t="s">
        <v>6096</v>
      </c>
      <c r="C6097" s="4">
        <v>22.468246534461901</v>
      </c>
      <c r="K6097" s="8">
        <v>38036</v>
      </c>
      <c r="L6097">
        <v>1147.06</v>
      </c>
      <c r="M6097">
        <v>1935.0648000000001</v>
      </c>
      <c r="N6097" s="9">
        <f t="shared" si="298"/>
        <v>0.35725864659874818</v>
      </c>
      <c r="O6097" s="9">
        <f t="shared" si="299"/>
        <v>-0.12556316252470867</v>
      </c>
    </row>
    <row r="6098" spans="1:15" x14ac:dyDescent="0.15">
      <c r="A6098">
        <f t="shared" si="300"/>
        <v>7</v>
      </c>
      <c r="B6098" s="3" t="s">
        <v>6097</v>
      </c>
      <c r="C6098" s="4">
        <v>22.468246534461901</v>
      </c>
      <c r="K6098" s="8">
        <v>38037</v>
      </c>
      <c r="L6098">
        <v>1144.1099999999999</v>
      </c>
      <c r="M6098">
        <v>1959.3649</v>
      </c>
      <c r="N6098" s="9">
        <f t="shared" si="298"/>
        <v>0.36675427069645194</v>
      </c>
      <c r="O6098" s="9">
        <f t="shared" si="299"/>
        <v>-0.12351761041408915</v>
      </c>
    </row>
    <row r="6099" spans="1:15" x14ac:dyDescent="0.15">
      <c r="A6099">
        <f t="shared" si="300"/>
        <v>1</v>
      </c>
      <c r="B6099" s="3" t="s">
        <v>6098</v>
      </c>
      <c r="C6099" s="4">
        <v>22.657493549703201</v>
      </c>
      <c r="K6099" s="8">
        <v>38040</v>
      </c>
      <c r="L6099">
        <v>1140.99</v>
      </c>
      <c r="M6099">
        <v>1953.8179</v>
      </c>
      <c r="N6099" s="9">
        <f t="shared" si="298"/>
        <v>0.3452373934470685</v>
      </c>
      <c r="O6099" s="9">
        <f t="shared" si="299"/>
        <v>-0.11531182957343544</v>
      </c>
    </row>
    <row r="6100" spans="1:15" x14ac:dyDescent="0.15">
      <c r="A6100">
        <f t="shared" si="300"/>
        <v>2</v>
      </c>
      <c r="B6100" s="3" t="s">
        <v>6099</v>
      </c>
      <c r="C6100" s="4">
        <v>23.059823364855799</v>
      </c>
      <c r="K6100" s="8">
        <v>38041</v>
      </c>
      <c r="L6100">
        <v>1139.0899999999999</v>
      </c>
      <c r="M6100">
        <v>1948.0971</v>
      </c>
      <c r="N6100" s="9">
        <f t="shared" si="298"/>
        <v>0.36814480290182305</v>
      </c>
      <c r="O6100" s="9">
        <f t="shared" si="299"/>
        <v>-0.11790220613072688</v>
      </c>
    </row>
    <row r="6101" spans="1:15" x14ac:dyDescent="0.15">
      <c r="A6101">
        <f t="shared" si="300"/>
        <v>3</v>
      </c>
      <c r="B6101" s="3" t="s">
        <v>6100</v>
      </c>
      <c r="C6101" s="4">
        <v>23.449140244292501</v>
      </c>
      <c r="K6101" s="8">
        <v>38042</v>
      </c>
      <c r="L6101">
        <v>1143.67</v>
      </c>
      <c r="M6101">
        <v>1963.6655000000001</v>
      </c>
      <c r="N6101" s="9">
        <f t="shared" si="298"/>
        <v>0.36383366922260518</v>
      </c>
      <c r="O6101" s="9">
        <f t="shared" si="299"/>
        <v>-0.10319126480066398</v>
      </c>
    </row>
    <row r="6102" spans="1:15" x14ac:dyDescent="0.15">
      <c r="A6102">
        <f t="shared" si="300"/>
        <v>4</v>
      </c>
      <c r="B6102" s="3" t="s">
        <v>6101</v>
      </c>
      <c r="C6102" s="4">
        <v>22.068680935947398</v>
      </c>
      <c r="K6102" s="8">
        <v>38043</v>
      </c>
      <c r="L6102">
        <v>1144.9100000000001</v>
      </c>
      <c r="M6102">
        <v>1958.9627</v>
      </c>
      <c r="N6102" s="9">
        <f t="shared" si="298"/>
        <v>0.38349344450486389</v>
      </c>
      <c r="O6102" s="9">
        <f t="shared" si="299"/>
        <v>-9.9689729433458774E-2</v>
      </c>
    </row>
    <row r="6103" spans="1:15" x14ac:dyDescent="0.15">
      <c r="A6103">
        <f t="shared" si="300"/>
        <v>5</v>
      </c>
      <c r="B6103" s="3" t="s">
        <v>6102</v>
      </c>
      <c r="C6103" s="4">
        <v>21.340392125651501</v>
      </c>
      <c r="K6103" s="8">
        <v>38044</v>
      </c>
      <c r="L6103">
        <v>1144.94</v>
      </c>
      <c r="M6103">
        <v>1910.1886</v>
      </c>
      <c r="N6103" s="9">
        <f t="shared" si="298"/>
        <v>0.36745174851901408</v>
      </c>
      <c r="O6103" s="9">
        <f t="shared" si="299"/>
        <v>-0.11973423206814149</v>
      </c>
    </row>
    <row r="6104" spans="1:15" x14ac:dyDescent="0.15">
      <c r="A6104">
        <f t="shared" si="300"/>
        <v>6</v>
      </c>
      <c r="B6104" s="3" t="s">
        <v>6103</v>
      </c>
      <c r="C6104" s="4">
        <v>20.6344475792094</v>
      </c>
      <c r="K6104" s="8">
        <v>38047</v>
      </c>
      <c r="L6104">
        <v>1155.97</v>
      </c>
      <c r="M6104">
        <v>1908.0382</v>
      </c>
      <c r="N6104" s="9">
        <f t="shared" si="298"/>
        <v>0.37427331629317018</v>
      </c>
      <c r="O6104" s="9">
        <f t="shared" si="299"/>
        <v>-0.12276860455370531</v>
      </c>
    </row>
    <row r="6105" spans="1:15" x14ac:dyDescent="0.15">
      <c r="A6105">
        <f t="shared" si="300"/>
        <v>7</v>
      </c>
      <c r="B6105" s="3" t="s">
        <v>6104</v>
      </c>
      <c r="C6105" s="4">
        <v>20.6344475792094</v>
      </c>
      <c r="K6105" s="8">
        <v>38048</v>
      </c>
      <c r="L6105">
        <v>1149.0999999999999</v>
      </c>
      <c r="M6105">
        <v>1915.8697</v>
      </c>
      <c r="N6105" s="9">
        <f t="shared" si="298"/>
        <v>0.37648087588792656</v>
      </c>
      <c r="O6105" s="9">
        <f t="shared" si="299"/>
        <v>-9.6872013723953709E-2</v>
      </c>
    </row>
    <row r="6106" spans="1:15" x14ac:dyDescent="0.15">
      <c r="A6106">
        <f t="shared" si="300"/>
        <v>1</v>
      </c>
      <c r="B6106" s="3" t="s">
        <v>6105</v>
      </c>
      <c r="C6106" s="4">
        <v>20.6344475792094</v>
      </c>
      <c r="K6106" s="8">
        <v>38049</v>
      </c>
      <c r="L6106">
        <v>1151.03</v>
      </c>
      <c r="M6106">
        <v>1933.4024999999999</v>
      </c>
      <c r="N6106" s="9">
        <f t="shared" si="298"/>
        <v>0.40029684059416781</v>
      </c>
      <c r="O6106" s="9">
        <f t="shared" si="299"/>
        <v>-8.8623367234859862E-2</v>
      </c>
    </row>
    <row r="6107" spans="1:15" x14ac:dyDescent="0.15">
      <c r="A6107">
        <f t="shared" si="300"/>
        <v>2</v>
      </c>
      <c r="B6107" s="3" t="s">
        <v>6106</v>
      </c>
      <c r="C6107" s="4">
        <v>20.8378769525915</v>
      </c>
      <c r="K6107" s="8">
        <v>38050</v>
      </c>
      <c r="L6107">
        <v>1154.8699999999999</v>
      </c>
      <c r="M6107">
        <v>1936.2152000000001</v>
      </c>
      <c r="N6107" s="9">
        <f t="shared" si="298"/>
        <v>0.39166114358016491</v>
      </c>
      <c r="O6107" s="9">
        <f t="shared" si="299"/>
        <v>-9.5625481096189291E-2</v>
      </c>
    </row>
    <row r="6108" spans="1:15" x14ac:dyDescent="0.15">
      <c r="A6108">
        <f t="shared" si="300"/>
        <v>3</v>
      </c>
      <c r="B6108" s="3" t="s">
        <v>6107</v>
      </c>
      <c r="C6108" s="4">
        <v>23.800841349307198</v>
      </c>
      <c r="K6108" s="8">
        <v>38051</v>
      </c>
      <c r="L6108">
        <v>1156.8599999999999</v>
      </c>
      <c r="M6108">
        <v>1936.2152000000001</v>
      </c>
      <c r="N6108" s="9">
        <f t="shared" si="298"/>
        <v>0.40720107042938802</v>
      </c>
      <c r="O6108" s="9">
        <f t="shared" si="299"/>
        <v>-7.743650004588476E-2</v>
      </c>
    </row>
    <row r="6109" spans="1:15" x14ac:dyDescent="0.15">
      <c r="A6109">
        <f t="shared" si="300"/>
        <v>4</v>
      </c>
      <c r="B6109" s="3" t="s">
        <v>6108</v>
      </c>
      <c r="C6109" s="4">
        <v>22.791675457799201</v>
      </c>
      <c r="K6109" s="8">
        <v>38054</v>
      </c>
      <c r="L6109">
        <v>1147.2</v>
      </c>
      <c r="M6109">
        <v>1974.1079999999999</v>
      </c>
      <c r="N6109" s="9">
        <f t="shared" si="298"/>
        <v>0.38401959246703421</v>
      </c>
      <c r="O6109" s="9">
        <f t="shared" si="299"/>
        <v>-5.7899502847264195E-2</v>
      </c>
    </row>
    <row r="6110" spans="1:15" x14ac:dyDescent="0.15">
      <c r="A6110">
        <f t="shared" si="300"/>
        <v>5</v>
      </c>
      <c r="B6110" s="3" t="s">
        <v>6109</v>
      </c>
      <c r="C6110" s="4">
        <v>21.749141279933301</v>
      </c>
      <c r="K6110" s="8">
        <v>38055</v>
      </c>
      <c r="L6110">
        <v>1140.58</v>
      </c>
      <c r="M6110">
        <v>1978.0055</v>
      </c>
      <c r="N6110" s="9">
        <f t="shared" si="298"/>
        <v>0.41251795710110462</v>
      </c>
      <c r="O6110" s="9">
        <f t="shared" si="299"/>
        <v>-5.8990789933646148E-2</v>
      </c>
    </row>
    <row r="6111" spans="1:15" x14ac:dyDescent="0.15">
      <c r="A6111">
        <f t="shared" si="300"/>
        <v>6</v>
      </c>
      <c r="B6111" s="3" t="s">
        <v>6110</v>
      </c>
      <c r="C6111" s="4">
        <v>21.5121896352688</v>
      </c>
      <c r="K6111" s="8">
        <v>38056</v>
      </c>
      <c r="L6111">
        <v>1123.8900000000001</v>
      </c>
      <c r="M6111">
        <v>1970.7257999999999</v>
      </c>
      <c r="N6111" s="9">
        <f t="shared" si="298"/>
        <v>0.40358173166985134</v>
      </c>
      <c r="O6111" s="9">
        <f t="shared" si="299"/>
        <v>-4.661210910132696E-2</v>
      </c>
    </row>
    <row r="6112" spans="1:15" x14ac:dyDescent="0.15">
      <c r="A6112">
        <f t="shared" si="300"/>
        <v>7</v>
      </c>
      <c r="B6112" s="3" t="s">
        <v>6111</v>
      </c>
      <c r="C6112" s="4">
        <v>21.5121896352688</v>
      </c>
      <c r="K6112" s="8">
        <v>38057</v>
      </c>
      <c r="L6112">
        <v>1106.78</v>
      </c>
      <c r="M6112">
        <v>1999.7755999999999</v>
      </c>
      <c r="N6112" s="9">
        <f t="shared" si="298"/>
        <v>0.37626680262127099</v>
      </c>
      <c r="O6112" s="9">
        <f t="shared" si="299"/>
        <v>-3.9030457455050738E-2</v>
      </c>
    </row>
    <row r="6113" spans="1:15" x14ac:dyDescent="0.15">
      <c r="A6113">
        <f t="shared" si="300"/>
        <v>1</v>
      </c>
      <c r="B6113" s="3" t="s">
        <v>6112</v>
      </c>
      <c r="C6113" s="4">
        <v>21.7414732791845</v>
      </c>
      <c r="K6113" s="8">
        <v>38058</v>
      </c>
      <c r="L6113">
        <v>1120.57</v>
      </c>
      <c r="M6113">
        <v>2006.9195</v>
      </c>
      <c r="N6113" s="9">
        <f t="shared" si="298"/>
        <v>0.34700084144728938</v>
      </c>
      <c r="O6113" s="9">
        <f t="shared" si="299"/>
        <v>-2.5403367830193369E-2</v>
      </c>
    </row>
    <row r="6114" spans="1:15" x14ac:dyDescent="0.15">
      <c r="A6114">
        <f t="shared" si="300"/>
        <v>2</v>
      </c>
      <c r="B6114" s="3" t="s">
        <v>6113</v>
      </c>
      <c r="C6114" s="4">
        <v>23.284073225141299</v>
      </c>
      <c r="K6114" s="8">
        <v>38061</v>
      </c>
      <c r="L6114">
        <v>1104.49</v>
      </c>
      <c r="M6114">
        <v>2016.3956000000001</v>
      </c>
      <c r="N6114" s="9">
        <f t="shared" si="298"/>
        <v>0.32548873714402293</v>
      </c>
      <c r="O6114" s="9">
        <f t="shared" si="299"/>
        <v>-1.8596861060579672E-2</v>
      </c>
    </row>
    <row r="6115" spans="1:15" x14ac:dyDescent="0.15">
      <c r="A6115">
        <f t="shared" si="300"/>
        <v>3</v>
      </c>
      <c r="B6115" s="3" t="s">
        <v>6114</v>
      </c>
      <c r="C6115" s="4">
        <v>22.3555580603654</v>
      </c>
      <c r="K6115" s="8">
        <v>38062</v>
      </c>
      <c r="L6115">
        <v>1110.7</v>
      </c>
      <c r="M6115">
        <v>2047.4391000000001</v>
      </c>
      <c r="N6115" s="9">
        <f t="shared" si="298"/>
        <v>0.28733527277784865</v>
      </c>
      <c r="O6115" s="9">
        <f t="shared" si="299"/>
        <v>-3.1296557402342273E-2</v>
      </c>
    </row>
    <row r="6116" spans="1:15" x14ac:dyDescent="0.15">
      <c r="A6116">
        <f t="shared" si="300"/>
        <v>4</v>
      </c>
      <c r="B6116" s="3" t="s">
        <v>6115</v>
      </c>
      <c r="C6116" s="4">
        <v>20.923699332719099</v>
      </c>
      <c r="K6116" s="8">
        <v>38063</v>
      </c>
      <c r="L6116">
        <v>1123.75</v>
      </c>
      <c r="M6116">
        <v>2055.6673999999998</v>
      </c>
      <c r="N6116" s="9">
        <f t="shared" si="298"/>
        <v>0.29695885509838993</v>
      </c>
      <c r="O6116" s="9">
        <f t="shared" si="299"/>
        <v>-2.8334217868724254E-2</v>
      </c>
    </row>
    <row r="6117" spans="1:15" x14ac:dyDescent="0.15">
      <c r="A6117">
        <f t="shared" si="300"/>
        <v>5</v>
      </c>
      <c r="B6117" s="3" t="s">
        <v>6116</v>
      </c>
      <c r="C6117" s="4">
        <v>22.119704881101601</v>
      </c>
      <c r="K6117" s="8">
        <v>38064</v>
      </c>
      <c r="L6117">
        <v>1122.32</v>
      </c>
      <c r="M6117">
        <v>2050.8386999999998</v>
      </c>
      <c r="N6117" s="9">
        <f t="shared" si="298"/>
        <v>0.28408960893343393</v>
      </c>
      <c r="O6117" s="9">
        <f t="shared" si="299"/>
        <v>-1.4368475534879521E-2</v>
      </c>
    </row>
    <row r="6118" spans="1:15" x14ac:dyDescent="0.15">
      <c r="A6118">
        <f t="shared" si="300"/>
        <v>6</v>
      </c>
      <c r="B6118" s="3" t="s">
        <v>6117</v>
      </c>
      <c r="C6118" s="4">
        <v>22.668648261100198</v>
      </c>
      <c r="K6118" s="8">
        <v>38065</v>
      </c>
      <c r="L6118">
        <v>1109.78</v>
      </c>
      <c r="M6118">
        <v>2026.318</v>
      </c>
      <c r="N6118" s="9">
        <f t="shared" si="298"/>
        <v>0.26734957232747503</v>
      </c>
      <c r="O6118" s="9">
        <f t="shared" si="299"/>
        <v>-1.2909949524064546E-2</v>
      </c>
    </row>
    <row r="6119" spans="1:15" x14ac:dyDescent="0.15">
      <c r="A6119">
        <f t="shared" si="300"/>
        <v>7</v>
      </c>
      <c r="B6119" s="3" t="s">
        <v>6118</v>
      </c>
      <c r="C6119" s="4">
        <v>22.668648261100198</v>
      </c>
      <c r="K6119" s="8">
        <v>38068</v>
      </c>
      <c r="L6119">
        <v>1095.4000000000001</v>
      </c>
      <c r="M6119">
        <v>2044.8525</v>
      </c>
      <c r="N6119" s="9">
        <f t="shared" si="298"/>
        <v>0.22283124392993914</v>
      </c>
      <c r="O6119" s="9">
        <f t="shared" si="299"/>
        <v>1.3389250023986055E-2</v>
      </c>
    </row>
    <row r="6120" spans="1:15" x14ac:dyDescent="0.15">
      <c r="A6120">
        <f t="shared" si="300"/>
        <v>1</v>
      </c>
      <c r="B6120" s="3" t="s">
        <v>6119</v>
      </c>
      <c r="C6120" s="4">
        <v>22.788792989762999</v>
      </c>
      <c r="K6120" s="8">
        <v>38069</v>
      </c>
      <c r="L6120">
        <v>1093.95</v>
      </c>
      <c r="M6120">
        <v>2071.7930000000001</v>
      </c>
      <c r="N6120" s="9">
        <f t="shared" si="298"/>
        <v>0.26580887032387213</v>
      </c>
      <c r="O6120" s="9">
        <f t="shared" si="299"/>
        <v>2.3029297854766817E-2</v>
      </c>
    </row>
    <row r="6121" spans="1:15" x14ac:dyDescent="0.15">
      <c r="A6121">
        <f t="shared" si="300"/>
        <v>2</v>
      </c>
      <c r="B6121" s="3" t="s">
        <v>6120</v>
      </c>
      <c r="C6121" s="4">
        <v>23.035557786304398</v>
      </c>
      <c r="K6121" s="8">
        <v>38070</v>
      </c>
      <c r="L6121">
        <v>1091.33</v>
      </c>
      <c r="M6121">
        <v>2074.0230000000001</v>
      </c>
      <c r="N6121" s="9">
        <f t="shared" si="298"/>
        <v>0.24760500262935259</v>
      </c>
      <c r="O6121" s="9">
        <f t="shared" si="299"/>
        <v>4.1523588490056662E-2</v>
      </c>
    </row>
    <row r="6122" spans="1:15" x14ac:dyDescent="0.15">
      <c r="A6122">
        <f t="shared" si="300"/>
        <v>3</v>
      </c>
      <c r="B6122" s="3" t="s">
        <v>6121</v>
      </c>
      <c r="C6122" s="4">
        <v>26.198468164999198</v>
      </c>
      <c r="K6122" s="8">
        <v>38071</v>
      </c>
      <c r="L6122">
        <v>1109.19</v>
      </c>
      <c r="M6122">
        <v>2053.4850999999999</v>
      </c>
      <c r="N6122" s="9">
        <f t="shared" si="298"/>
        <v>0.27500431059256281</v>
      </c>
      <c r="O6122" s="9">
        <f t="shared" si="299"/>
        <v>3.3435075549256954E-2</v>
      </c>
    </row>
    <row r="6123" spans="1:15" x14ac:dyDescent="0.15">
      <c r="A6123">
        <f t="shared" si="300"/>
        <v>4</v>
      </c>
      <c r="B6123" s="3" t="s">
        <v>6122</v>
      </c>
      <c r="C6123" s="4">
        <v>26.155398418300699</v>
      </c>
      <c r="K6123" s="8">
        <v>38072</v>
      </c>
      <c r="L6123">
        <v>1108.06</v>
      </c>
      <c r="M6123">
        <v>2099.5072</v>
      </c>
      <c r="N6123" s="9">
        <f t="shared" si="298"/>
        <v>0.27580251462257621</v>
      </c>
      <c r="O6123" s="9">
        <f t="shared" si="299"/>
        <v>3.8329740446150451E-2</v>
      </c>
    </row>
    <row r="6124" spans="1:15" x14ac:dyDescent="0.15">
      <c r="A6124">
        <f t="shared" si="300"/>
        <v>5</v>
      </c>
      <c r="B6124" s="3" t="s">
        <v>6123</v>
      </c>
      <c r="C6124" s="4">
        <v>24.335297053936799</v>
      </c>
      <c r="K6124" s="8">
        <v>38075</v>
      </c>
      <c r="L6124">
        <v>1122.47</v>
      </c>
      <c r="M6124">
        <v>2101.4234000000001</v>
      </c>
      <c r="N6124" s="9">
        <f t="shared" si="298"/>
        <v>0.29990735379270417</v>
      </c>
      <c r="O6124" s="9">
        <f t="shared" si="299"/>
        <v>4.0148884067407131E-2</v>
      </c>
    </row>
    <row r="6125" spans="1:15" x14ac:dyDescent="0.15">
      <c r="A6125">
        <f t="shared" si="300"/>
        <v>6</v>
      </c>
      <c r="B6125" s="3" t="s">
        <v>6124</v>
      </c>
      <c r="C6125" s="4">
        <v>24.793859695831198</v>
      </c>
      <c r="K6125" s="8">
        <v>38076</v>
      </c>
      <c r="L6125">
        <v>1127</v>
      </c>
      <c r="M6125">
        <v>2098.3175999999999</v>
      </c>
      <c r="N6125" s="9">
        <f t="shared" si="298"/>
        <v>0.32872739277040264</v>
      </c>
      <c r="O6125" s="9">
        <f t="shared" si="299"/>
        <v>6.129991179595895E-2</v>
      </c>
    </row>
    <row r="6126" spans="1:15" x14ac:dyDescent="0.15">
      <c r="A6126">
        <f t="shared" si="300"/>
        <v>7</v>
      </c>
      <c r="B6126" s="3" t="s">
        <v>6125</v>
      </c>
      <c r="C6126" s="4">
        <v>24.793859695831198</v>
      </c>
      <c r="K6126" s="8">
        <v>38077</v>
      </c>
      <c r="L6126">
        <v>1126.21</v>
      </c>
      <c r="M6126">
        <v>2066.3787000000002</v>
      </c>
      <c r="N6126" s="9">
        <f t="shared" si="298"/>
        <v>0.3118651570217128</v>
      </c>
      <c r="O6126" s="9">
        <f t="shared" si="299"/>
        <v>6.7580053571744125E-2</v>
      </c>
    </row>
    <row r="6127" spans="1:15" x14ac:dyDescent="0.15">
      <c r="A6127">
        <f t="shared" si="300"/>
        <v>1</v>
      </c>
      <c r="B6127" s="3" t="s">
        <v>6126</v>
      </c>
      <c r="C6127" s="4">
        <v>24.643145163242298</v>
      </c>
      <c r="K6127" s="8">
        <v>38078</v>
      </c>
      <c r="L6127">
        <v>1132.17</v>
      </c>
      <c r="M6127">
        <v>2068.4567000000002</v>
      </c>
      <c r="N6127" s="9">
        <f t="shared" si="298"/>
        <v>0.28524236576228867</v>
      </c>
      <c r="O6127" s="9">
        <f t="shared" si="299"/>
        <v>6.2006729007278993E-2</v>
      </c>
    </row>
    <row r="6128" spans="1:15" x14ac:dyDescent="0.15">
      <c r="A6128">
        <f t="shared" si="300"/>
        <v>2</v>
      </c>
      <c r="B6128" s="3" t="s">
        <v>6127</v>
      </c>
      <c r="C6128" s="4">
        <v>26.0097650291391</v>
      </c>
      <c r="K6128" s="8">
        <v>38079</v>
      </c>
      <c r="L6128">
        <v>1141.81</v>
      </c>
      <c r="M6128">
        <v>2039.2885000000001</v>
      </c>
      <c r="N6128" s="9">
        <f t="shared" si="298"/>
        <v>0.30276684351645833</v>
      </c>
      <c r="O6128" s="9">
        <f t="shared" si="299"/>
        <v>4.7030914104781774E-2</v>
      </c>
    </row>
    <row r="6129" spans="1:15" x14ac:dyDescent="0.15">
      <c r="A6129">
        <f t="shared" si="300"/>
        <v>3</v>
      </c>
      <c r="B6129" s="3" t="s">
        <v>6128</v>
      </c>
      <c r="C6129" s="4">
        <v>24.297225491894</v>
      </c>
      <c r="K6129" s="8">
        <v>38082</v>
      </c>
      <c r="L6129">
        <v>1150.57</v>
      </c>
      <c r="M6129">
        <v>2043.0519999999999</v>
      </c>
      <c r="N6129" s="9">
        <f t="shared" si="298"/>
        <v>0.30917676509074354</v>
      </c>
      <c r="O6129" s="9">
        <f t="shared" si="299"/>
        <v>1.1782734622135749E-2</v>
      </c>
    </row>
    <row r="6130" spans="1:15" x14ac:dyDescent="0.15">
      <c r="A6130">
        <f t="shared" si="300"/>
        <v>4</v>
      </c>
      <c r="B6130" s="3" t="s">
        <v>6129</v>
      </c>
      <c r="C6130" s="4">
        <v>23.882674064143799</v>
      </c>
      <c r="K6130" s="8">
        <v>38083</v>
      </c>
      <c r="L6130">
        <v>1148.1600000000001</v>
      </c>
      <c r="M6130">
        <v>2026.1633999999999</v>
      </c>
      <c r="N6130" s="9">
        <f t="shared" si="298"/>
        <v>0.30483106610753152</v>
      </c>
      <c r="O6130" s="9">
        <f t="shared" si="299"/>
        <v>1.5533248037424618E-2</v>
      </c>
    </row>
    <row r="6131" spans="1:15" x14ac:dyDescent="0.15">
      <c r="A6131">
        <f t="shared" si="300"/>
        <v>5</v>
      </c>
      <c r="B6131" s="3" t="s">
        <v>6130</v>
      </c>
      <c r="C6131" s="4">
        <v>22.905398998825699</v>
      </c>
      <c r="K6131" s="8">
        <v>38084</v>
      </c>
      <c r="L6131">
        <v>1140.53</v>
      </c>
      <c r="M6131">
        <v>2048.7561000000001</v>
      </c>
      <c r="N6131" s="9">
        <f t="shared" si="298"/>
        <v>0.29858019560737348</v>
      </c>
      <c r="O6131" s="9">
        <f t="shared" si="299"/>
        <v>5.2794716509884099E-2</v>
      </c>
    </row>
    <row r="6132" spans="1:15" x14ac:dyDescent="0.15">
      <c r="A6132">
        <f t="shared" si="300"/>
        <v>6</v>
      </c>
      <c r="B6132" s="3" t="s">
        <v>6131</v>
      </c>
      <c r="C6132" s="4">
        <v>23.012855094332199</v>
      </c>
      <c r="K6132" s="8">
        <v>38085</v>
      </c>
      <c r="L6132">
        <v>1139.32</v>
      </c>
      <c r="M6132">
        <v>2028.8424</v>
      </c>
      <c r="N6132" s="9">
        <f t="shared" si="298"/>
        <v>0.31562720123788957</v>
      </c>
      <c r="O6132" s="9">
        <f t="shared" si="299"/>
        <v>7.9164543675011467E-2</v>
      </c>
    </row>
    <row r="6133" spans="1:15" x14ac:dyDescent="0.15">
      <c r="A6133">
        <f t="shared" si="300"/>
        <v>7</v>
      </c>
      <c r="B6133" s="3" t="s">
        <v>6132</v>
      </c>
      <c r="C6133" s="4">
        <v>23.012855094332199</v>
      </c>
      <c r="K6133" s="8">
        <v>38089</v>
      </c>
      <c r="L6133">
        <v>1145.2</v>
      </c>
      <c r="M6133">
        <v>2025.2678000000001</v>
      </c>
      <c r="N6133" s="9">
        <f t="shared" si="298"/>
        <v>0.31393561118887536</v>
      </c>
      <c r="O6133" s="9">
        <f t="shared" si="299"/>
        <v>6.9191059872747873E-2</v>
      </c>
    </row>
    <row r="6134" spans="1:15" x14ac:dyDescent="0.15">
      <c r="A6134">
        <f t="shared" si="300"/>
        <v>1</v>
      </c>
      <c r="B6134" s="3" t="s">
        <v>6133</v>
      </c>
      <c r="C6134" s="4">
        <v>22.618288938253301</v>
      </c>
      <c r="K6134" s="8">
        <v>38090</v>
      </c>
      <c r="L6134">
        <v>1129.44</v>
      </c>
      <c r="M6134">
        <v>2041.8680999999999</v>
      </c>
      <c r="N6134" s="9">
        <f t="shared" si="298"/>
        <v>0.30074858919728209</v>
      </c>
      <c r="O6134" s="9">
        <f t="shared" si="299"/>
        <v>8.4950928569697881E-2</v>
      </c>
    </row>
    <row r="6135" spans="1:15" x14ac:dyDescent="0.15">
      <c r="A6135">
        <f t="shared" si="300"/>
        <v>2</v>
      </c>
      <c r="B6135" s="3" t="s">
        <v>6134</v>
      </c>
      <c r="C6135" s="4">
        <v>21.633978096551299</v>
      </c>
      <c r="K6135" s="8">
        <v>38091</v>
      </c>
      <c r="L6135">
        <v>1128.17</v>
      </c>
      <c r="M6135">
        <v>2065.6945999999998</v>
      </c>
      <c r="N6135" s="9">
        <f t="shared" si="298"/>
        <v>0.27443715192661799</v>
      </c>
      <c r="O6135" s="9">
        <f t="shared" si="299"/>
        <v>0.10174585866852293</v>
      </c>
    </row>
    <row r="6136" spans="1:15" x14ac:dyDescent="0.15">
      <c r="A6136">
        <f t="shared" si="300"/>
        <v>3</v>
      </c>
      <c r="B6136" s="3" t="s">
        <v>6135</v>
      </c>
      <c r="C6136" s="4">
        <v>23.878443830795899</v>
      </c>
      <c r="K6136" s="8">
        <v>38092</v>
      </c>
      <c r="L6136">
        <v>1128.8399999999999</v>
      </c>
      <c r="M6136">
        <v>2048.9612000000002</v>
      </c>
      <c r="N6136" s="9">
        <f t="shared" si="298"/>
        <v>0.26720625049112612</v>
      </c>
      <c r="O6136" s="9">
        <f t="shared" si="299"/>
        <v>0.1132852490768903</v>
      </c>
    </row>
    <row r="6137" spans="1:15" x14ac:dyDescent="0.15">
      <c r="A6137">
        <f t="shared" si="300"/>
        <v>4</v>
      </c>
      <c r="B6137" s="3" t="s">
        <v>6136</v>
      </c>
      <c r="C6137" s="4">
        <v>23.129564781904801</v>
      </c>
      <c r="K6137" s="8">
        <v>38093</v>
      </c>
      <c r="L6137">
        <v>1134.6099999999999</v>
      </c>
      <c r="M6137">
        <v>2048.9612000000002</v>
      </c>
      <c r="N6137" s="9">
        <f t="shared" si="298"/>
        <v>0.28946142219090576</v>
      </c>
      <c r="O6137" s="9">
        <f t="shared" si="299"/>
        <v>0.10706134267957923</v>
      </c>
    </row>
    <row r="6138" spans="1:15" x14ac:dyDescent="0.15">
      <c r="A6138">
        <f t="shared" si="300"/>
        <v>5</v>
      </c>
      <c r="B6138" s="3" t="s">
        <v>6137</v>
      </c>
      <c r="C6138" s="4">
        <v>20.336862125000302</v>
      </c>
      <c r="K6138" s="8">
        <v>38096</v>
      </c>
      <c r="L6138">
        <v>1135.82</v>
      </c>
      <c r="M6138">
        <v>2087.9115999999999</v>
      </c>
      <c r="N6138" s="9">
        <f t="shared" si="298"/>
        <v>0.2710893260816043</v>
      </c>
      <c r="O6138" s="9">
        <f t="shared" si="299"/>
        <v>0.15940854333695009</v>
      </c>
    </row>
    <row r="6139" spans="1:15" x14ac:dyDescent="0.15">
      <c r="A6139">
        <f t="shared" si="300"/>
        <v>6</v>
      </c>
      <c r="B6139" s="3" t="s">
        <v>6138</v>
      </c>
      <c r="C6139" s="4">
        <v>20.588233892057801</v>
      </c>
      <c r="K6139" s="8">
        <v>38097</v>
      </c>
      <c r="L6139">
        <v>1118.1500000000001</v>
      </c>
      <c r="M6139">
        <v>2095.6603</v>
      </c>
      <c r="N6139" s="9">
        <f t="shared" si="298"/>
        <v>0.25351733724958248</v>
      </c>
      <c r="O6139" s="9">
        <f t="shared" si="299"/>
        <v>0.21010736246800277</v>
      </c>
    </row>
    <row r="6140" spans="1:15" x14ac:dyDescent="0.15">
      <c r="A6140">
        <f t="shared" si="300"/>
        <v>7</v>
      </c>
      <c r="B6140" s="3" t="s">
        <v>6139</v>
      </c>
      <c r="C6140" s="4">
        <v>20.588233892057801</v>
      </c>
      <c r="K6140" s="8">
        <v>38098</v>
      </c>
      <c r="L6140">
        <v>1124.0899999999999</v>
      </c>
      <c r="M6140">
        <v>2084.1552000000001</v>
      </c>
      <c r="N6140" s="9">
        <f t="shared" si="298"/>
        <v>0.23340684902948294</v>
      </c>
      <c r="O6140" s="9">
        <f t="shared" si="299"/>
        <v>0.24443320318510575</v>
      </c>
    </row>
    <row r="6141" spans="1:15" x14ac:dyDescent="0.15">
      <c r="A6141">
        <f t="shared" si="300"/>
        <v>1</v>
      </c>
      <c r="B6141" s="3" t="s">
        <v>6140</v>
      </c>
      <c r="C6141" s="4">
        <v>21.879114519624299</v>
      </c>
      <c r="K6141" s="8">
        <v>38099</v>
      </c>
      <c r="L6141">
        <v>1139.93</v>
      </c>
      <c r="M6141">
        <v>2056.0661</v>
      </c>
      <c r="N6141" s="9">
        <f t="shared" si="298"/>
        <v>0.24037561750560399</v>
      </c>
      <c r="O6141" s="9">
        <f t="shared" si="299"/>
        <v>0.26175034739976111</v>
      </c>
    </row>
    <row r="6142" spans="1:15" x14ac:dyDescent="0.15">
      <c r="A6142">
        <f t="shared" si="300"/>
        <v>2</v>
      </c>
      <c r="B6142" s="3" t="s">
        <v>6141</v>
      </c>
      <c r="C6142" s="4">
        <v>21.372899034724799</v>
      </c>
      <c r="K6142" s="8">
        <v>38100</v>
      </c>
      <c r="L6142">
        <v>1140.5999999999999</v>
      </c>
      <c r="M6142">
        <v>2075.8154</v>
      </c>
      <c r="N6142" s="9">
        <f t="shared" si="298"/>
        <v>0.25144004476482018</v>
      </c>
      <c r="O6142" s="9">
        <f t="shared" si="299"/>
        <v>0.2047945102916362</v>
      </c>
    </row>
    <row r="6143" spans="1:15" x14ac:dyDescent="0.15">
      <c r="A6143">
        <f t="shared" si="300"/>
        <v>3</v>
      </c>
      <c r="B6143" s="3" t="s">
        <v>6142</v>
      </c>
      <c r="C6143" s="4">
        <v>21.372899034724799</v>
      </c>
      <c r="K6143" s="8">
        <v>38103</v>
      </c>
      <c r="L6143">
        <v>1135.53</v>
      </c>
      <c r="M6143">
        <v>2087.7269999999999</v>
      </c>
      <c r="N6143" s="9">
        <f t="shared" si="298"/>
        <v>0.26337045649247348</v>
      </c>
      <c r="O6143" s="9">
        <f t="shared" si="299"/>
        <v>0.21855058618021461</v>
      </c>
    </row>
    <row r="6144" spans="1:15" x14ac:dyDescent="0.15">
      <c r="A6144">
        <f t="shared" si="300"/>
        <v>4</v>
      </c>
      <c r="B6144" s="3" t="s">
        <v>6143</v>
      </c>
      <c r="C6144" s="4">
        <v>22.288291489552201</v>
      </c>
      <c r="K6144" s="8">
        <v>38104</v>
      </c>
      <c r="L6144">
        <v>1138.1099999999999</v>
      </c>
      <c r="M6144">
        <v>2080.5785999999998</v>
      </c>
      <c r="N6144" s="9">
        <f t="shared" si="298"/>
        <v>0.24405360500196749</v>
      </c>
      <c r="O6144" s="9">
        <f t="shared" si="299"/>
        <v>0.19420686049797298</v>
      </c>
    </row>
    <row r="6145" spans="1:15" x14ac:dyDescent="0.15">
      <c r="A6145">
        <f t="shared" si="300"/>
        <v>5</v>
      </c>
      <c r="B6145" s="3" t="s">
        <v>6144</v>
      </c>
      <c r="C6145" s="4">
        <v>22.390328803393999</v>
      </c>
      <c r="K6145" s="8">
        <v>38105</v>
      </c>
      <c r="L6145">
        <v>1122.4100000000001</v>
      </c>
      <c r="M6145">
        <v>2067.3991999999998</v>
      </c>
      <c r="N6145" s="9">
        <f t="shared" si="298"/>
        <v>0.22288198378802404</v>
      </c>
      <c r="O6145" s="9">
        <f t="shared" si="299"/>
        <v>0.12565368685210498</v>
      </c>
    </row>
    <row r="6146" spans="1:15" x14ac:dyDescent="0.15">
      <c r="A6146">
        <f t="shared" si="300"/>
        <v>6</v>
      </c>
      <c r="B6146" s="3" t="s">
        <v>6145</v>
      </c>
      <c r="C6146" s="4">
        <v>23.2226106668707</v>
      </c>
      <c r="K6146" s="8">
        <v>38106</v>
      </c>
      <c r="L6146">
        <v>1113.8900000000001</v>
      </c>
      <c r="M6146">
        <v>2041.914</v>
      </c>
      <c r="N6146" s="9">
        <f t="shared" ref="N6146:N6209" si="301">L6146/L5894-1</f>
        <v>0.21481699603018822</v>
      </c>
      <c r="O6146" s="9">
        <f t="shared" ref="O6146:O6209" si="302">M6146/M5894-1</f>
        <v>0.10700493651747811</v>
      </c>
    </row>
    <row r="6147" spans="1:15" x14ac:dyDescent="0.15">
      <c r="A6147">
        <f t="shared" si="300"/>
        <v>7</v>
      </c>
      <c r="B6147" s="3" t="s">
        <v>6146</v>
      </c>
      <c r="C6147" s="4">
        <v>23.2226106668707</v>
      </c>
      <c r="K6147" s="8">
        <v>38107</v>
      </c>
      <c r="L6147">
        <v>1107.3</v>
      </c>
      <c r="M6147">
        <v>2066.0239000000001</v>
      </c>
      <c r="N6147" s="9">
        <f t="shared" si="301"/>
        <v>0.20844701516970421</v>
      </c>
      <c r="O6147" s="9">
        <f t="shared" si="302"/>
        <v>0.10907562836647666</v>
      </c>
    </row>
    <row r="6148" spans="1:15" x14ac:dyDescent="0.15">
      <c r="A6148">
        <f t="shared" ref="A6148:A6211" si="303">WEEKDAY(B6148,2)</f>
        <v>1</v>
      </c>
      <c r="B6148" s="3" t="s">
        <v>6147</v>
      </c>
      <c r="C6148" s="4">
        <v>23.3371752687761</v>
      </c>
      <c r="K6148" s="8">
        <v>38110</v>
      </c>
      <c r="L6148">
        <v>1117.49</v>
      </c>
      <c r="M6148">
        <v>2035.8235</v>
      </c>
      <c r="N6148" s="9">
        <f t="shared" si="301"/>
        <v>0.20149879580251162</v>
      </c>
      <c r="O6148" s="9">
        <f t="shared" si="302"/>
        <v>0.12597699832200493</v>
      </c>
    </row>
    <row r="6149" spans="1:15" x14ac:dyDescent="0.15">
      <c r="A6149">
        <f t="shared" si="303"/>
        <v>2</v>
      </c>
      <c r="B6149" s="3" t="s">
        <v>6148</v>
      </c>
      <c r="C6149" s="4">
        <v>21.407556153014198</v>
      </c>
      <c r="K6149" s="8">
        <v>38111</v>
      </c>
      <c r="L6149">
        <v>1119.55</v>
      </c>
      <c r="M6149">
        <v>2055.1875</v>
      </c>
      <c r="N6149" s="9">
        <f t="shared" si="301"/>
        <v>0.20829960606551179</v>
      </c>
      <c r="O6149" s="9">
        <f t="shared" si="302"/>
        <v>0.16353692466012948</v>
      </c>
    </row>
    <row r="6150" spans="1:15" x14ac:dyDescent="0.15">
      <c r="A6150">
        <f t="shared" si="303"/>
        <v>3</v>
      </c>
      <c r="B6150" s="3" t="s">
        <v>6149</v>
      </c>
      <c r="C6150" s="4">
        <v>21.611693217120902</v>
      </c>
      <c r="K6150" s="8">
        <v>38112</v>
      </c>
      <c r="L6150">
        <v>1121.53</v>
      </c>
      <c r="M6150">
        <v>2056.2660999999998</v>
      </c>
      <c r="N6150" s="9">
        <f t="shared" si="301"/>
        <v>0.20028039683643883</v>
      </c>
      <c r="O6150" s="9">
        <f t="shared" si="302"/>
        <v>0.20544899127938865</v>
      </c>
    </row>
    <row r="6151" spans="1:15" x14ac:dyDescent="0.15">
      <c r="A6151">
        <f t="shared" si="303"/>
        <v>4</v>
      </c>
      <c r="B6151" s="3" t="s">
        <v>6150</v>
      </c>
      <c r="C6151" s="4">
        <v>25.2866893221643</v>
      </c>
      <c r="K6151" s="8">
        <v>38113</v>
      </c>
      <c r="L6151">
        <v>1113.99</v>
      </c>
      <c r="M6151">
        <v>2041.6904999999999</v>
      </c>
      <c r="N6151" s="9">
        <f t="shared" si="301"/>
        <v>0.19832834921795994</v>
      </c>
      <c r="O6151" s="9">
        <f t="shared" si="302"/>
        <v>0.16212951933138631</v>
      </c>
    </row>
    <row r="6152" spans="1:15" x14ac:dyDescent="0.15">
      <c r="A6152">
        <f t="shared" si="303"/>
        <v>5</v>
      </c>
      <c r="B6152" s="3" t="s">
        <v>6151</v>
      </c>
      <c r="C6152" s="4">
        <v>27.324817791117201</v>
      </c>
      <c r="K6152" s="8">
        <v>38114</v>
      </c>
      <c r="L6152">
        <v>1098.7</v>
      </c>
      <c r="M6152">
        <v>2077.2438000000002</v>
      </c>
      <c r="N6152" s="9">
        <f t="shared" si="301"/>
        <v>0.1938887500407489</v>
      </c>
      <c r="O6152" s="9">
        <f t="shared" si="302"/>
        <v>0.15898892678950993</v>
      </c>
    </row>
    <row r="6153" spans="1:15" x14ac:dyDescent="0.15">
      <c r="A6153">
        <f t="shared" si="303"/>
        <v>6</v>
      </c>
      <c r="B6153" s="3" t="s">
        <v>6152</v>
      </c>
      <c r="C6153" s="4">
        <v>27.951653722947601</v>
      </c>
      <c r="K6153" s="8">
        <v>38117</v>
      </c>
      <c r="L6153">
        <v>1087.1199999999999</v>
      </c>
      <c r="M6153">
        <v>2072.7510000000002</v>
      </c>
      <c r="N6153" s="9">
        <f t="shared" si="301"/>
        <v>0.16467575877695761</v>
      </c>
      <c r="O6153" s="9">
        <f t="shared" si="302"/>
        <v>0.1198077869972376</v>
      </c>
    </row>
    <row r="6154" spans="1:15" x14ac:dyDescent="0.15">
      <c r="A6154">
        <f t="shared" si="303"/>
        <v>7</v>
      </c>
      <c r="B6154" s="3" t="s">
        <v>6153</v>
      </c>
      <c r="C6154" s="4">
        <v>27.951653722947601</v>
      </c>
      <c r="K6154" s="8">
        <v>38118</v>
      </c>
      <c r="L6154">
        <v>1095.45</v>
      </c>
      <c r="M6154">
        <v>2058.0043000000001</v>
      </c>
      <c r="N6154" s="9">
        <f t="shared" si="301"/>
        <v>0.15907143083873843</v>
      </c>
      <c r="O6154" s="9">
        <f t="shared" si="302"/>
        <v>0.10769346945555092</v>
      </c>
    </row>
    <row r="6155" spans="1:15" x14ac:dyDescent="0.15">
      <c r="A6155">
        <f t="shared" si="303"/>
        <v>1</v>
      </c>
      <c r="B6155" s="3" t="s">
        <v>6154</v>
      </c>
      <c r="C6155" s="4">
        <v>27.706525391560302</v>
      </c>
      <c r="K6155" s="8">
        <v>38119</v>
      </c>
      <c r="L6155">
        <v>1097.28</v>
      </c>
      <c r="M6155">
        <v>2054.5571</v>
      </c>
      <c r="N6155" s="9">
        <f t="shared" si="301"/>
        <v>0.16446991404011468</v>
      </c>
      <c r="O6155" s="9">
        <f t="shared" si="302"/>
        <v>0.11173265523404008</v>
      </c>
    </row>
    <row r="6156" spans="1:15" x14ac:dyDescent="0.15">
      <c r="A6156">
        <f t="shared" si="303"/>
        <v>2</v>
      </c>
      <c r="B6156" s="3" t="s">
        <v>6155</v>
      </c>
      <c r="C6156" s="4">
        <v>27.870508928838401</v>
      </c>
      <c r="K6156" s="8">
        <v>38120</v>
      </c>
      <c r="L6156">
        <v>1096.44</v>
      </c>
      <c r="M6156">
        <v>2060.9072000000001</v>
      </c>
      <c r="N6156" s="9">
        <f t="shared" si="301"/>
        <v>0.1673196490929223</v>
      </c>
      <c r="O6156" s="9">
        <f t="shared" si="302"/>
        <v>0.13974689290232556</v>
      </c>
    </row>
    <row r="6157" spans="1:15" x14ac:dyDescent="0.15">
      <c r="A6157">
        <f t="shared" si="303"/>
        <v>3</v>
      </c>
      <c r="B6157" s="3" t="s">
        <v>6156</v>
      </c>
      <c r="C6157" s="4">
        <v>27.3731047718192</v>
      </c>
      <c r="K6157" s="8">
        <v>38121</v>
      </c>
      <c r="L6157">
        <v>1095.7</v>
      </c>
      <c r="M6157">
        <v>2039.7922000000001</v>
      </c>
      <c r="N6157" s="9">
        <f t="shared" si="301"/>
        <v>0.1574255020228803</v>
      </c>
      <c r="O6157" s="9">
        <f t="shared" si="302"/>
        <v>8.4398912534796589E-2</v>
      </c>
    </row>
    <row r="6158" spans="1:15" x14ac:dyDescent="0.15">
      <c r="A6158">
        <f t="shared" si="303"/>
        <v>4</v>
      </c>
      <c r="B6158" s="3" t="s">
        <v>6157</v>
      </c>
      <c r="C6158" s="4">
        <v>25.6015621285636</v>
      </c>
      <c r="K6158" s="8">
        <v>38124</v>
      </c>
      <c r="L6158">
        <v>1084.0999999999999</v>
      </c>
      <c r="M6158">
        <v>2045.3678</v>
      </c>
      <c r="N6158" s="9">
        <f t="shared" si="301"/>
        <v>0.14804617176744683</v>
      </c>
      <c r="O6158" s="9">
        <f t="shared" si="302"/>
        <v>7.4819525848623725E-2</v>
      </c>
    </row>
    <row r="6159" spans="1:15" x14ac:dyDescent="0.15">
      <c r="A6159">
        <f t="shared" si="303"/>
        <v>5</v>
      </c>
      <c r="B6159" s="3" t="s">
        <v>6158</v>
      </c>
      <c r="C6159" s="4">
        <v>25.127395152372898</v>
      </c>
      <c r="K6159" s="8">
        <v>38125</v>
      </c>
      <c r="L6159">
        <v>1091.49</v>
      </c>
      <c r="M6159">
        <v>2009.3071</v>
      </c>
      <c r="N6159" s="9">
        <f t="shared" si="301"/>
        <v>0.1854100372514309</v>
      </c>
      <c r="O6159" s="9">
        <f t="shared" si="302"/>
        <v>5.7427760409282547E-2</v>
      </c>
    </row>
    <row r="6160" spans="1:15" x14ac:dyDescent="0.15">
      <c r="A6160">
        <f t="shared" si="303"/>
        <v>6</v>
      </c>
      <c r="B6160" s="3" t="s">
        <v>6159</v>
      </c>
      <c r="C6160" s="4">
        <v>26.0177610172234</v>
      </c>
      <c r="K6160" s="8">
        <v>38126</v>
      </c>
      <c r="L6160">
        <v>1088.68</v>
      </c>
      <c r="M6160">
        <v>2013.0282</v>
      </c>
      <c r="N6160" s="9">
        <f t="shared" si="301"/>
        <v>0.18369521490002505</v>
      </c>
      <c r="O6160" s="9">
        <f t="shared" si="302"/>
        <v>3.4915439647563939E-2</v>
      </c>
    </row>
    <row r="6161" spans="1:15" x14ac:dyDescent="0.15">
      <c r="A6161">
        <f t="shared" si="303"/>
        <v>7</v>
      </c>
      <c r="B6161" s="3" t="s">
        <v>6160</v>
      </c>
      <c r="C6161" s="4">
        <v>26.0177610172234</v>
      </c>
      <c r="K6161" s="8">
        <v>38127</v>
      </c>
      <c r="L6161">
        <v>1089.19</v>
      </c>
      <c r="M6161">
        <v>2027.7652</v>
      </c>
      <c r="N6161" s="9">
        <f t="shared" si="301"/>
        <v>0.17951744601589747</v>
      </c>
      <c r="O6161" s="9">
        <f t="shared" si="302"/>
        <v>5.726735443580222E-2</v>
      </c>
    </row>
    <row r="6162" spans="1:15" x14ac:dyDescent="0.15">
      <c r="A6162">
        <f t="shared" si="303"/>
        <v>1</v>
      </c>
      <c r="B6162" s="3" t="s">
        <v>6161</v>
      </c>
      <c r="C6162" s="4">
        <v>26.6339406595397</v>
      </c>
      <c r="K6162" s="8">
        <v>38128</v>
      </c>
      <c r="L6162">
        <v>1093.56</v>
      </c>
      <c r="M6162">
        <v>2035.0141000000001</v>
      </c>
      <c r="N6162" s="9">
        <f t="shared" si="301"/>
        <v>0.17351132668719882</v>
      </c>
      <c r="O6162" s="9">
        <f t="shared" si="302"/>
        <v>4.7622585021448227E-2</v>
      </c>
    </row>
    <row r="6163" spans="1:15" x14ac:dyDescent="0.15">
      <c r="A6163">
        <f t="shared" si="303"/>
        <v>2</v>
      </c>
      <c r="B6163" s="3" t="s">
        <v>6162</v>
      </c>
      <c r="C6163" s="4">
        <v>22.0928489091099</v>
      </c>
      <c r="K6163" s="8">
        <v>38131</v>
      </c>
      <c r="L6163">
        <v>1095.4100000000001</v>
      </c>
      <c r="M6163">
        <v>2041.7602999999999</v>
      </c>
      <c r="N6163" s="9">
        <f t="shared" si="301"/>
        <v>0.17379610381260591</v>
      </c>
      <c r="O6163" s="9">
        <f t="shared" si="302"/>
        <v>3.6500523844493538E-2</v>
      </c>
    </row>
    <row r="6164" spans="1:15" x14ac:dyDescent="0.15">
      <c r="A6164">
        <f t="shared" si="303"/>
        <v>3</v>
      </c>
      <c r="B6164" s="3" t="s">
        <v>6163</v>
      </c>
      <c r="C6164" s="4">
        <v>21.893484494361001</v>
      </c>
      <c r="K6164" s="8">
        <v>38132</v>
      </c>
      <c r="L6164">
        <v>1113.05</v>
      </c>
      <c r="M6164">
        <v>2062.1131</v>
      </c>
      <c r="N6164" s="9">
        <f t="shared" si="301"/>
        <v>0.1698091394459158</v>
      </c>
      <c r="O6164" s="9">
        <f t="shared" si="302"/>
        <v>7.1107731633561544E-2</v>
      </c>
    </row>
    <row r="6165" spans="1:15" x14ac:dyDescent="0.15">
      <c r="A6165">
        <f t="shared" si="303"/>
        <v>4</v>
      </c>
      <c r="B6165" s="3" t="s">
        <v>6164</v>
      </c>
      <c r="C6165" s="4">
        <v>19.0930270715264</v>
      </c>
      <c r="K6165" s="8">
        <v>38133</v>
      </c>
      <c r="L6165">
        <v>1114.94</v>
      </c>
      <c r="M6165">
        <v>2049.7255</v>
      </c>
      <c r="N6165" s="9">
        <f t="shared" si="301"/>
        <v>0.16965653259478408</v>
      </c>
      <c r="O6165" s="9">
        <f t="shared" si="302"/>
        <v>5.6710362422347949E-2</v>
      </c>
    </row>
    <row r="6166" spans="1:15" x14ac:dyDescent="0.15">
      <c r="A6166">
        <f t="shared" si="303"/>
        <v>5</v>
      </c>
      <c r="B6166" s="3" t="s">
        <v>6165</v>
      </c>
      <c r="C6166" s="4">
        <v>17.670378976427301</v>
      </c>
      <c r="K6166" s="8">
        <v>38134</v>
      </c>
      <c r="L6166">
        <v>1121.28</v>
      </c>
      <c r="M6166">
        <v>2063.2415999999998</v>
      </c>
      <c r="N6166" s="9">
        <f t="shared" si="301"/>
        <v>0.18074217598247766</v>
      </c>
      <c r="O6166" s="9">
        <f t="shared" si="302"/>
        <v>7.8609393551130946E-2</v>
      </c>
    </row>
    <row r="6167" spans="1:15" x14ac:dyDescent="0.15">
      <c r="A6167">
        <f t="shared" si="303"/>
        <v>6</v>
      </c>
      <c r="B6167" s="3" t="s">
        <v>6166</v>
      </c>
      <c r="C6167" s="4">
        <v>16.252655183343499</v>
      </c>
      <c r="K6167" s="8">
        <v>38135</v>
      </c>
      <c r="L6167">
        <v>1120.68</v>
      </c>
      <c r="M6167">
        <v>2063.9137000000001</v>
      </c>
      <c r="N6167" s="9">
        <f t="shared" si="301"/>
        <v>0.16302576822092396</v>
      </c>
      <c r="O6167" s="9">
        <f t="shared" si="302"/>
        <v>9.8699902592773947E-2</v>
      </c>
    </row>
    <row r="6168" spans="1:15" x14ac:dyDescent="0.15">
      <c r="A6168">
        <f t="shared" si="303"/>
        <v>7</v>
      </c>
      <c r="B6168" s="3" t="s">
        <v>6167</v>
      </c>
      <c r="C6168" s="4">
        <v>16.252655183343499</v>
      </c>
      <c r="K6168" s="8">
        <v>38139</v>
      </c>
      <c r="L6168">
        <v>1121.2</v>
      </c>
      <c r="M6168">
        <v>2082.9068000000002</v>
      </c>
      <c r="N6168" s="9">
        <f t="shared" si="301"/>
        <v>0.15946225439503614</v>
      </c>
      <c r="O6168" s="9">
        <f t="shared" si="302"/>
        <v>0.10880197661978719</v>
      </c>
    </row>
    <row r="6169" spans="1:15" x14ac:dyDescent="0.15">
      <c r="A6169">
        <f t="shared" si="303"/>
        <v>1</v>
      </c>
      <c r="B6169" s="3" t="s">
        <v>6168</v>
      </c>
      <c r="C6169" s="4">
        <v>17.447097393780702</v>
      </c>
      <c r="K6169" s="8">
        <v>38140</v>
      </c>
      <c r="L6169">
        <v>1124.99</v>
      </c>
      <c r="M6169">
        <v>2088.3766999999998</v>
      </c>
      <c r="N6169" s="9">
        <f t="shared" si="301"/>
        <v>0.15792128123842075</v>
      </c>
      <c r="O6169" s="9">
        <f t="shared" si="302"/>
        <v>0.11378641259281741</v>
      </c>
    </row>
    <row r="6170" spans="1:15" x14ac:dyDescent="0.15">
      <c r="A6170">
        <f t="shared" si="303"/>
        <v>2</v>
      </c>
      <c r="B6170" s="3" t="s">
        <v>6169</v>
      </c>
      <c r="C6170" s="4">
        <v>16.133034916477602</v>
      </c>
      <c r="K6170" s="8">
        <v>38141</v>
      </c>
      <c r="L6170">
        <v>1116.6400000000001</v>
      </c>
      <c r="M6170">
        <v>2084.2840000000001</v>
      </c>
      <c r="N6170" s="9">
        <f t="shared" si="301"/>
        <v>0.13221933809214814</v>
      </c>
      <c r="O6170" s="9">
        <f t="shared" si="302"/>
        <v>0.11160366766427154</v>
      </c>
    </row>
    <row r="6171" spans="1:15" x14ac:dyDescent="0.15">
      <c r="A6171">
        <f t="shared" si="303"/>
        <v>3</v>
      </c>
      <c r="B6171" s="3" t="s">
        <v>6170</v>
      </c>
      <c r="C6171" s="4">
        <v>17.509836050750199</v>
      </c>
      <c r="K6171" s="8">
        <v>38142</v>
      </c>
      <c r="L6171">
        <v>1122.5</v>
      </c>
      <c r="M6171">
        <v>2090.5841999999998</v>
      </c>
      <c r="N6171" s="9">
        <f t="shared" si="301"/>
        <v>0.13367806572807894</v>
      </c>
      <c r="O6171" s="9">
        <f t="shared" si="302"/>
        <v>0.16325609783443862</v>
      </c>
    </row>
    <row r="6172" spans="1:15" x14ac:dyDescent="0.15">
      <c r="A6172">
        <f t="shared" si="303"/>
        <v>4</v>
      </c>
      <c r="B6172" s="3" t="s">
        <v>6171</v>
      </c>
      <c r="C6172" s="4">
        <v>17.327593567028099</v>
      </c>
      <c r="K6172" s="8">
        <v>38145</v>
      </c>
      <c r="L6172">
        <v>1140.42</v>
      </c>
      <c r="M6172">
        <v>2069.2999</v>
      </c>
      <c r="N6172" s="9">
        <f t="shared" si="301"/>
        <v>0.15455171296671266</v>
      </c>
      <c r="O6172" s="9">
        <f t="shared" si="302"/>
        <v>0.13119544508631598</v>
      </c>
    </row>
    <row r="6173" spans="1:15" x14ac:dyDescent="0.15">
      <c r="A6173">
        <f t="shared" si="303"/>
        <v>5</v>
      </c>
      <c r="B6173" s="3" t="s">
        <v>6172</v>
      </c>
      <c r="C6173" s="4">
        <v>14.026898358714201</v>
      </c>
      <c r="K6173" s="8">
        <v>38146</v>
      </c>
      <c r="L6173">
        <v>1142.18</v>
      </c>
      <c r="M6173">
        <v>2070.66</v>
      </c>
      <c r="N6173" s="9">
        <f t="shared" si="301"/>
        <v>0.17035033250335596</v>
      </c>
      <c r="O6173" s="9">
        <f t="shared" si="302"/>
        <v>0.1502459547439714</v>
      </c>
    </row>
    <row r="6174" spans="1:15" x14ac:dyDescent="0.15">
      <c r="A6174">
        <f t="shared" si="303"/>
        <v>6</v>
      </c>
      <c r="B6174" s="3" t="s">
        <v>6173</v>
      </c>
      <c r="C6174" s="4">
        <v>14.106646548451</v>
      </c>
      <c r="K6174" s="8">
        <v>38147</v>
      </c>
      <c r="L6174">
        <v>1131.33</v>
      </c>
      <c r="M6174">
        <v>2076.9605999999999</v>
      </c>
      <c r="N6174" s="9">
        <f t="shared" si="301"/>
        <v>0.14874497380285101</v>
      </c>
      <c r="O6174" s="9">
        <f t="shared" si="302"/>
        <v>0.13462359472945584</v>
      </c>
    </row>
    <row r="6175" spans="1:15" x14ac:dyDescent="0.15">
      <c r="A6175">
        <f t="shared" si="303"/>
        <v>7</v>
      </c>
      <c r="B6175" s="3" t="s">
        <v>6174</v>
      </c>
      <c r="C6175" s="4">
        <v>14.106646548451</v>
      </c>
      <c r="K6175" s="8">
        <v>38148</v>
      </c>
      <c r="L6175">
        <v>1136.47</v>
      </c>
      <c r="M6175">
        <v>2077.4297999999999</v>
      </c>
      <c r="N6175" s="9">
        <f t="shared" si="301"/>
        <v>0.13934113967197348</v>
      </c>
      <c r="O6175" s="9">
        <f t="shared" si="302"/>
        <v>0.12349635009534743</v>
      </c>
    </row>
    <row r="6176" spans="1:15" x14ac:dyDescent="0.15">
      <c r="A6176">
        <f t="shared" si="303"/>
        <v>1</v>
      </c>
      <c r="B6176" s="3" t="s">
        <v>6175</v>
      </c>
      <c r="C6176" s="4">
        <v>16.8649938083562</v>
      </c>
      <c r="K6176" s="8">
        <v>38152</v>
      </c>
      <c r="L6176">
        <v>1125.29</v>
      </c>
      <c r="M6176">
        <v>2090.1614</v>
      </c>
      <c r="N6176" s="9">
        <f t="shared" si="301"/>
        <v>0.12696918408428548</v>
      </c>
      <c r="O6176" s="9">
        <f t="shared" si="302"/>
        <v>0.1221485133163509</v>
      </c>
    </row>
    <row r="6177" spans="1:15" x14ac:dyDescent="0.15">
      <c r="A6177">
        <f t="shared" si="303"/>
        <v>2</v>
      </c>
      <c r="B6177" s="3" t="s">
        <v>6176</v>
      </c>
      <c r="C6177" s="4">
        <v>17.915462256551201</v>
      </c>
      <c r="K6177" s="8">
        <v>38153</v>
      </c>
      <c r="L6177">
        <v>1132.01</v>
      </c>
      <c r="M6177">
        <v>2101.0798</v>
      </c>
      <c r="N6177" s="9">
        <f t="shared" si="301"/>
        <v>0.14505214391924004</v>
      </c>
      <c r="O6177" s="9">
        <f t="shared" si="302"/>
        <v>0.12799030899318264</v>
      </c>
    </row>
    <row r="6178" spans="1:15" x14ac:dyDescent="0.15">
      <c r="A6178">
        <f t="shared" si="303"/>
        <v>3</v>
      </c>
      <c r="B6178" s="3" t="s">
        <v>6177</v>
      </c>
      <c r="C6178" s="4">
        <v>20.009104469628799</v>
      </c>
      <c r="K6178" s="8">
        <v>38154</v>
      </c>
      <c r="L6178">
        <v>1133.56</v>
      </c>
      <c r="M6178">
        <v>2101.0798</v>
      </c>
      <c r="N6178" s="9">
        <f t="shared" si="301"/>
        <v>0.12151492965549981</v>
      </c>
      <c r="O6178" s="9">
        <f t="shared" si="302"/>
        <v>0.15639038278590345</v>
      </c>
    </row>
    <row r="6179" spans="1:15" x14ac:dyDescent="0.15">
      <c r="A6179">
        <f t="shared" si="303"/>
        <v>4</v>
      </c>
      <c r="B6179" s="3" t="s">
        <v>6178</v>
      </c>
      <c r="C6179" s="4">
        <v>16.950127315621302</v>
      </c>
      <c r="K6179" s="8">
        <v>38155</v>
      </c>
      <c r="L6179">
        <v>1132.05</v>
      </c>
      <c r="M6179">
        <v>2130.2680999999998</v>
      </c>
      <c r="N6179" s="9">
        <f t="shared" si="301"/>
        <v>0.11900243164699598</v>
      </c>
      <c r="O6179" s="9">
        <f t="shared" si="302"/>
        <v>0.16862002795557807</v>
      </c>
    </row>
    <row r="6180" spans="1:15" x14ac:dyDescent="0.15">
      <c r="A6180">
        <f t="shared" si="303"/>
        <v>5</v>
      </c>
      <c r="B6180" s="3" t="s">
        <v>6179</v>
      </c>
      <c r="C6180" s="4">
        <v>16.434328320272801</v>
      </c>
      <c r="K6180" s="8">
        <v>38156</v>
      </c>
      <c r="L6180">
        <v>1135.02</v>
      </c>
      <c r="M6180">
        <v>2139.7914000000001</v>
      </c>
      <c r="N6180" s="9">
        <f t="shared" si="301"/>
        <v>0.1236820481343246</v>
      </c>
      <c r="O6180" s="9">
        <f t="shared" si="302"/>
        <v>0.17210912457590433</v>
      </c>
    </row>
    <row r="6181" spans="1:15" x14ac:dyDescent="0.15">
      <c r="A6181">
        <f t="shared" si="303"/>
        <v>6</v>
      </c>
      <c r="B6181" s="3" t="s">
        <v>6180</v>
      </c>
      <c r="C6181" s="4">
        <v>16.883761967783599</v>
      </c>
      <c r="K6181" s="8">
        <v>38159</v>
      </c>
      <c r="L6181">
        <v>1130.3</v>
      </c>
      <c r="M6181">
        <v>2143.4045999999998</v>
      </c>
      <c r="N6181" s="9">
        <f t="shared" si="301"/>
        <v>0.13632250929928613</v>
      </c>
      <c r="O6181" s="9">
        <f t="shared" si="302"/>
        <v>0.19771095430994512</v>
      </c>
    </row>
    <row r="6182" spans="1:15" x14ac:dyDescent="0.15">
      <c r="A6182">
        <f t="shared" si="303"/>
        <v>7</v>
      </c>
      <c r="B6182" s="3" t="s">
        <v>6181</v>
      </c>
      <c r="C6182" s="4">
        <v>16.883761967783599</v>
      </c>
      <c r="K6182" s="8">
        <v>38160</v>
      </c>
      <c r="L6182">
        <v>1134.4100000000001</v>
      </c>
      <c r="M6182">
        <v>2129.7226000000001</v>
      </c>
      <c r="N6182" s="9">
        <f t="shared" si="301"/>
        <v>0.13932047123100566</v>
      </c>
      <c r="O6182" s="9">
        <f t="shared" si="302"/>
        <v>0.19552105095609518</v>
      </c>
    </row>
    <row r="6183" spans="1:15" x14ac:dyDescent="0.15">
      <c r="A6183">
        <f t="shared" si="303"/>
        <v>1</v>
      </c>
      <c r="B6183" s="3" t="s">
        <v>6182</v>
      </c>
      <c r="C6183" s="4">
        <v>16.8433665987049</v>
      </c>
      <c r="K6183" s="8">
        <v>38161</v>
      </c>
      <c r="L6183">
        <v>1144.06</v>
      </c>
      <c r="M6183">
        <v>2151.2440999999999</v>
      </c>
      <c r="N6183" s="9">
        <f t="shared" si="301"/>
        <v>0.16545780530540721</v>
      </c>
      <c r="O6183" s="9">
        <f t="shared" si="302"/>
        <v>0.2450074990023996</v>
      </c>
    </row>
    <row r="6184" spans="1:15" x14ac:dyDescent="0.15">
      <c r="A6184">
        <f t="shared" si="303"/>
        <v>2</v>
      </c>
      <c r="B6184" s="3" t="s">
        <v>6183</v>
      </c>
      <c r="C6184" s="4">
        <v>14.5946077261534</v>
      </c>
      <c r="K6184" s="8">
        <v>38162</v>
      </c>
      <c r="L6184">
        <v>1140.6500000000001</v>
      </c>
      <c r="M6184">
        <v>2133.5922999999998</v>
      </c>
      <c r="N6184" s="9">
        <f t="shared" si="301"/>
        <v>0.15984544206619566</v>
      </c>
      <c r="O6184" s="9">
        <f t="shared" si="302"/>
        <v>0.23176381409397817</v>
      </c>
    </row>
    <row r="6185" spans="1:15" x14ac:dyDescent="0.15">
      <c r="A6185">
        <f t="shared" si="303"/>
        <v>3</v>
      </c>
      <c r="B6185" s="3" t="s">
        <v>6184</v>
      </c>
      <c r="C6185" s="4">
        <v>11.495165593346099</v>
      </c>
      <c r="K6185" s="8">
        <v>38163</v>
      </c>
      <c r="L6185">
        <v>1134.43</v>
      </c>
      <c r="M6185">
        <v>2108.2426999999998</v>
      </c>
      <c r="N6185" s="9">
        <f t="shared" si="301"/>
        <v>0.16313620145183116</v>
      </c>
      <c r="O6185" s="9">
        <f t="shared" si="302"/>
        <v>0.23418686927168753</v>
      </c>
    </row>
    <row r="6186" spans="1:15" x14ac:dyDescent="0.15">
      <c r="A6186">
        <f t="shared" si="303"/>
        <v>4</v>
      </c>
      <c r="B6186" s="3" t="s">
        <v>6185</v>
      </c>
      <c r="C6186" s="4">
        <v>10.984580521805</v>
      </c>
      <c r="K6186" s="8">
        <v>38166</v>
      </c>
      <c r="L6186">
        <v>1133.3499999999999</v>
      </c>
      <c r="M6186">
        <v>2120.3425000000002</v>
      </c>
      <c r="N6186" s="9">
        <f t="shared" si="301"/>
        <v>0.14965206630013572</v>
      </c>
      <c r="O6186" s="9">
        <f t="shared" si="302"/>
        <v>0.26308534176636234</v>
      </c>
    </row>
    <row r="6187" spans="1:15" x14ac:dyDescent="0.15">
      <c r="A6187">
        <f t="shared" si="303"/>
        <v>5</v>
      </c>
      <c r="B6187" s="3" t="s">
        <v>6186</v>
      </c>
      <c r="C6187" s="4">
        <v>13.526489218611101</v>
      </c>
      <c r="K6187" s="8">
        <v>38167</v>
      </c>
      <c r="L6187">
        <v>1136.2</v>
      </c>
      <c r="M6187">
        <v>2124.9625999999998</v>
      </c>
      <c r="N6187" s="9">
        <f t="shared" si="301"/>
        <v>0.16387699493966523</v>
      </c>
      <c r="O6187" s="9">
        <f t="shared" si="302"/>
        <v>0.2348297622106037</v>
      </c>
    </row>
    <row r="6188" spans="1:15" x14ac:dyDescent="0.15">
      <c r="A6188">
        <f t="shared" si="303"/>
        <v>6</v>
      </c>
      <c r="B6188" s="3" t="s">
        <v>6187</v>
      </c>
      <c r="C6188" s="4">
        <v>13.1057793695824</v>
      </c>
      <c r="K6188" s="8">
        <v>38168</v>
      </c>
      <c r="L6188">
        <v>1140.8399999999999</v>
      </c>
      <c r="M6188">
        <v>2117.0698000000002</v>
      </c>
      <c r="N6188" s="9">
        <f t="shared" si="301"/>
        <v>0.17069266290405327</v>
      </c>
      <c r="O6188" s="9">
        <f t="shared" si="302"/>
        <v>0.2080085645382832</v>
      </c>
    </row>
    <row r="6189" spans="1:15" x14ac:dyDescent="0.15">
      <c r="A6189">
        <f t="shared" si="303"/>
        <v>7</v>
      </c>
      <c r="B6189" s="3" t="s">
        <v>6188</v>
      </c>
      <c r="C6189" s="4">
        <v>13.1057793695824</v>
      </c>
      <c r="K6189" s="8">
        <v>38169</v>
      </c>
      <c r="L6189">
        <v>1128.94</v>
      </c>
      <c r="M6189">
        <v>2147.3402000000001</v>
      </c>
      <c r="N6189" s="9">
        <f t="shared" si="301"/>
        <v>0.14925889730434072</v>
      </c>
      <c r="O6189" s="9">
        <f t="shared" si="302"/>
        <v>0.26610017021544063</v>
      </c>
    </row>
    <row r="6190" spans="1:15" x14ac:dyDescent="0.15">
      <c r="A6190">
        <f t="shared" si="303"/>
        <v>1</v>
      </c>
      <c r="B6190" s="3" t="s">
        <v>6189</v>
      </c>
      <c r="C6190" s="4">
        <v>13.0751293006313</v>
      </c>
      <c r="K6190" s="8">
        <v>38170</v>
      </c>
      <c r="L6190">
        <v>1125.3800000000001</v>
      </c>
      <c r="M6190">
        <v>2140.4222</v>
      </c>
      <c r="N6190" s="9">
        <f t="shared" si="301"/>
        <v>0.13245786163522033</v>
      </c>
      <c r="O6190" s="9">
        <f t="shared" si="302"/>
        <v>0.28073606017266894</v>
      </c>
    </row>
    <row r="6191" spans="1:15" x14ac:dyDescent="0.15">
      <c r="A6191">
        <f t="shared" si="303"/>
        <v>2</v>
      </c>
      <c r="B6191" s="3" t="s">
        <v>6190</v>
      </c>
      <c r="C6191" s="4">
        <v>13.615184725731201</v>
      </c>
      <c r="K6191" s="8">
        <v>38174</v>
      </c>
      <c r="L6191">
        <v>1116.21</v>
      </c>
      <c r="M6191">
        <v>2168.8413999999998</v>
      </c>
      <c r="N6191" s="9">
        <f t="shared" si="301"/>
        <v>0.13240336816475606</v>
      </c>
      <c r="O6191" s="9">
        <f t="shared" si="302"/>
        <v>0.24780009528619829</v>
      </c>
    </row>
    <row r="6192" spans="1:15" x14ac:dyDescent="0.15">
      <c r="A6192">
        <f t="shared" si="303"/>
        <v>3</v>
      </c>
      <c r="B6192" s="3" t="s">
        <v>6191</v>
      </c>
      <c r="C6192" s="4">
        <v>14.8375561874547</v>
      </c>
      <c r="K6192" s="8">
        <v>38175</v>
      </c>
      <c r="L6192">
        <v>1118.33</v>
      </c>
      <c r="M6192">
        <v>2162.0322999999999</v>
      </c>
      <c r="N6192" s="9">
        <f t="shared" si="301"/>
        <v>0.11340873339837909</v>
      </c>
      <c r="O6192" s="9">
        <f t="shared" si="302"/>
        <v>0.27364299990167984</v>
      </c>
    </row>
    <row r="6193" spans="1:15" x14ac:dyDescent="0.15">
      <c r="A6193">
        <f t="shared" si="303"/>
        <v>4</v>
      </c>
      <c r="B6193" s="3" t="s">
        <v>6192</v>
      </c>
      <c r="C6193" s="4">
        <v>15.2238139635668</v>
      </c>
      <c r="K6193" s="8">
        <v>38176</v>
      </c>
      <c r="L6193">
        <v>1109.1099999999999</v>
      </c>
      <c r="M6193">
        <v>2133.9180000000001</v>
      </c>
      <c r="N6193" s="9">
        <f t="shared" si="301"/>
        <v>0.10048221939990465</v>
      </c>
      <c r="O6193" s="9">
        <f t="shared" si="302"/>
        <v>0.27080471828499797</v>
      </c>
    </row>
    <row r="6194" spans="1:15" x14ac:dyDescent="0.15">
      <c r="A6194">
        <f t="shared" si="303"/>
        <v>5</v>
      </c>
      <c r="B6194" s="3" t="s">
        <v>6193</v>
      </c>
      <c r="C6194" s="4">
        <v>16.2863065465049</v>
      </c>
      <c r="K6194" s="8">
        <v>38177</v>
      </c>
      <c r="L6194">
        <v>1112.81</v>
      </c>
      <c r="M6194">
        <v>2146.8838999999998</v>
      </c>
      <c r="N6194" s="9">
        <f t="shared" si="301"/>
        <v>0.11035611299029147</v>
      </c>
      <c r="O6194" s="9">
        <f t="shared" si="302"/>
        <v>0.30786314369673029</v>
      </c>
    </row>
    <row r="6195" spans="1:15" x14ac:dyDescent="0.15">
      <c r="A6195">
        <f t="shared" si="303"/>
        <v>6</v>
      </c>
      <c r="B6195" s="3" t="s">
        <v>6194</v>
      </c>
      <c r="C6195" s="4">
        <v>16.361522887648</v>
      </c>
      <c r="K6195" s="8">
        <v>38180</v>
      </c>
      <c r="L6195">
        <v>1114.3499999999999</v>
      </c>
      <c r="M6195">
        <v>2105.902</v>
      </c>
      <c r="N6195" s="9">
        <f t="shared" si="301"/>
        <v>0.12708607262061289</v>
      </c>
      <c r="O6195" s="9">
        <f t="shared" si="302"/>
        <v>0.30789270482996955</v>
      </c>
    </row>
    <row r="6196" spans="1:15" x14ac:dyDescent="0.15">
      <c r="A6196">
        <f t="shared" si="303"/>
        <v>7</v>
      </c>
      <c r="B6196" s="3" t="s">
        <v>6195</v>
      </c>
      <c r="C6196" s="4">
        <v>16.361522887648</v>
      </c>
      <c r="K6196" s="8">
        <v>38181</v>
      </c>
      <c r="L6196">
        <v>1115.1400000000001</v>
      </c>
      <c r="M6196">
        <v>2093.5848000000001</v>
      </c>
      <c r="N6196" s="9">
        <f t="shared" si="301"/>
        <v>0.11721802552748128</v>
      </c>
      <c r="O6196" s="9">
        <f t="shared" si="302"/>
        <v>0.27813308187253982</v>
      </c>
    </row>
    <row r="6197" spans="1:15" x14ac:dyDescent="0.15">
      <c r="A6197">
        <f t="shared" si="303"/>
        <v>1</v>
      </c>
      <c r="B6197" s="3" t="s">
        <v>6196</v>
      </c>
      <c r="C6197" s="4">
        <v>15.372855178920901</v>
      </c>
      <c r="K6197" s="8">
        <v>38182</v>
      </c>
      <c r="L6197">
        <v>1111.47</v>
      </c>
      <c r="M6197">
        <v>2080.5601000000001</v>
      </c>
      <c r="N6197" s="9">
        <f t="shared" si="301"/>
        <v>0.10719622258083805</v>
      </c>
      <c r="O6197" s="9">
        <f t="shared" si="302"/>
        <v>0.30568902492290984</v>
      </c>
    </row>
    <row r="6198" spans="1:15" x14ac:dyDescent="0.15">
      <c r="A6198">
        <f t="shared" si="303"/>
        <v>2</v>
      </c>
      <c r="B6198" s="3" t="s">
        <v>6197</v>
      </c>
      <c r="C6198" s="4">
        <v>12.0902689498797</v>
      </c>
      <c r="K6198" s="8">
        <v>38183</v>
      </c>
      <c r="L6198">
        <v>1106.69</v>
      </c>
      <c r="M6198">
        <v>2100.9092000000001</v>
      </c>
      <c r="N6198" s="9">
        <f t="shared" si="301"/>
        <v>0.10622538533815806</v>
      </c>
      <c r="O6198" s="9">
        <f t="shared" si="302"/>
        <v>0.27378218038129387</v>
      </c>
    </row>
    <row r="6199" spans="1:15" x14ac:dyDescent="0.15">
      <c r="A6199">
        <f t="shared" si="303"/>
        <v>3</v>
      </c>
      <c r="B6199" s="3" t="s">
        <v>6198</v>
      </c>
      <c r="C6199" s="4">
        <v>14.3388720063904</v>
      </c>
      <c r="K6199" s="8">
        <v>38184</v>
      </c>
      <c r="L6199">
        <v>1101.3900000000001</v>
      </c>
      <c r="M6199">
        <v>2078.7669000000001</v>
      </c>
      <c r="N6199" s="9">
        <f t="shared" si="301"/>
        <v>0.10793791306622147</v>
      </c>
      <c r="O6199" s="9">
        <f t="shared" si="302"/>
        <v>0.21297992039298652</v>
      </c>
    </row>
    <row r="6200" spans="1:15" x14ac:dyDescent="0.15">
      <c r="A6200">
        <f t="shared" si="303"/>
        <v>4</v>
      </c>
      <c r="B6200" s="3" t="s">
        <v>6199</v>
      </c>
      <c r="C6200" s="4">
        <v>13.8177304749636</v>
      </c>
      <c r="K6200" s="8">
        <v>38187</v>
      </c>
      <c r="L6200">
        <v>1100.9000000000001</v>
      </c>
      <c r="M6200">
        <v>2125.4016999999999</v>
      </c>
      <c r="N6200" s="9">
        <f t="shared" si="301"/>
        <v>0.12138775427052262</v>
      </c>
      <c r="O6200" s="9">
        <f t="shared" si="302"/>
        <v>0.23117160186280161</v>
      </c>
    </row>
    <row r="6201" spans="1:15" x14ac:dyDescent="0.15">
      <c r="A6201">
        <f t="shared" si="303"/>
        <v>5</v>
      </c>
      <c r="B6201" s="3" t="s">
        <v>6200</v>
      </c>
      <c r="C6201" s="4">
        <v>15.1344755043467</v>
      </c>
      <c r="K6201" s="8">
        <v>38188</v>
      </c>
      <c r="L6201">
        <v>1108.67</v>
      </c>
      <c r="M6201">
        <v>2129.8861999999999</v>
      </c>
      <c r="N6201" s="9">
        <f t="shared" si="301"/>
        <v>0.11612571980831965</v>
      </c>
      <c r="O6201" s="9">
        <f t="shared" si="302"/>
        <v>0.17800456161010958</v>
      </c>
    </row>
    <row r="6202" spans="1:15" x14ac:dyDescent="0.15">
      <c r="A6202">
        <f t="shared" si="303"/>
        <v>6</v>
      </c>
      <c r="B6202" s="3" t="s">
        <v>6201</v>
      </c>
      <c r="C6202" s="4">
        <v>14.5009859082656</v>
      </c>
      <c r="K6202" s="8">
        <v>38189</v>
      </c>
      <c r="L6202">
        <v>1093.8800000000001</v>
      </c>
      <c r="M6202">
        <v>2149.9484000000002</v>
      </c>
      <c r="N6202" s="9">
        <f t="shared" si="301"/>
        <v>0.11757253780138965</v>
      </c>
      <c r="O6202" s="9">
        <f t="shared" si="302"/>
        <v>0.21837505555781922</v>
      </c>
    </row>
    <row r="6203" spans="1:15" x14ac:dyDescent="0.15">
      <c r="A6203">
        <f t="shared" si="303"/>
        <v>7</v>
      </c>
      <c r="B6203" s="3" t="s">
        <v>6202</v>
      </c>
      <c r="C6203" s="4">
        <v>14.5009859082656</v>
      </c>
      <c r="K6203" s="8">
        <v>38190</v>
      </c>
      <c r="L6203">
        <v>1096.8399999999999</v>
      </c>
      <c r="M6203">
        <v>2159.3427000000001</v>
      </c>
      <c r="N6203" s="9">
        <f t="shared" si="301"/>
        <v>0.11003835605347567</v>
      </c>
      <c r="O6203" s="9">
        <f t="shared" si="302"/>
        <v>0.19698066171383433</v>
      </c>
    </row>
    <row r="6204" spans="1:15" x14ac:dyDescent="0.15">
      <c r="A6204">
        <f t="shared" si="303"/>
        <v>1</v>
      </c>
      <c r="B6204" s="3" t="s">
        <v>6203</v>
      </c>
      <c r="C6204" s="4">
        <v>14.5009859082656</v>
      </c>
      <c r="K6204" s="8">
        <v>38191</v>
      </c>
      <c r="L6204">
        <v>1086.2</v>
      </c>
      <c r="M6204">
        <v>2169.6680999999999</v>
      </c>
      <c r="N6204" s="9">
        <f t="shared" si="301"/>
        <v>9.871435652077154E-2</v>
      </c>
      <c r="O6204" s="9">
        <f t="shared" si="302"/>
        <v>0.19564420253100923</v>
      </c>
    </row>
    <row r="6205" spans="1:15" x14ac:dyDescent="0.15">
      <c r="A6205">
        <f t="shared" si="303"/>
        <v>2</v>
      </c>
      <c r="B6205" s="3" t="s">
        <v>6204</v>
      </c>
      <c r="C6205" s="4">
        <v>15.701472177689499</v>
      </c>
      <c r="K6205" s="8">
        <v>38194</v>
      </c>
      <c r="L6205">
        <v>1084.07</v>
      </c>
      <c r="M6205">
        <v>2158.9798000000001</v>
      </c>
      <c r="N6205" s="9">
        <f t="shared" si="301"/>
        <v>0.10439079054604727</v>
      </c>
      <c r="O6205" s="9">
        <f t="shared" si="302"/>
        <v>0.16948238842714036</v>
      </c>
    </row>
    <row r="6206" spans="1:15" x14ac:dyDescent="0.15">
      <c r="A6206">
        <f t="shared" si="303"/>
        <v>3</v>
      </c>
      <c r="B6206" s="3" t="s">
        <v>6205</v>
      </c>
      <c r="C6206" s="4">
        <v>14.2230043481187</v>
      </c>
      <c r="K6206" s="8">
        <v>38195</v>
      </c>
      <c r="L6206">
        <v>1094.83</v>
      </c>
      <c r="M6206">
        <v>2169.3175000000001</v>
      </c>
      <c r="N6206" s="9">
        <f t="shared" si="301"/>
        <v>9.6277085753194269E-2</v>
      </c>
      <c r="O6206" s="9">
        <f t="shared" si="302"/>
        <v>0.18770049778117581</v>
      </c>
    </row>
    <row r="6207" spans="1:15" x14ac:dyDescent="0.15">
      <c r="A6207">
        <f t="shared" si="303"/>
        <v>4</v>
      </c>
      <c r="B6207" s="3" t="s">
        <v>6206</v>
      </c>
      <c r="C6207" s="4">
        <v>15.856609008097999</v>
      </c>
      <c r="K6207" s="8">
        <v>38196</v>
      </c>
      <c r="L6207">
        <v>1095.42</v>
      </c>
      <c r="M6207">
        <v>2168.0882999999999</v>
      </c>
      <c r="N6207" s="9">
        <f t="shared" si="301"/>
        <v>9.924537390117627E-2</v>
      </c>
      <c r="O6207" s="9">
        <f t="shared" si="302"/>
        <v>0.17908436298700359</v>
      </c>
    </row>
    <row r="6208" spans="1:15" x14ac:dyDescent="0.15">
      <c r="A6208">
        <f t="shared" si="303"/>
        <v>5</v>
      </c>
      <c r="B6208" s="3" t="s">
        <v>6207</v>
      </c>
      <c r="C6208" s="4">
        <v>14.442952513316101</v>
      </c>
      <c r="K6208" s="8">
        <v>38197</v>
      </c>
      <c r="L6208">
        <v>1100.43</v>
      </c>
      <c r="M6208">
        <v>2183.3141999999998</v>
      </c>
      <c r="N6208" s="9">
        <f t="shared" si="301"/>
        <v>0.11235443959243097</v>
      </c>
      <c r="O6208" s="9">
        <f t="shared" si="302"/>
        <v>0.20570291061626289</v>
      </c>
    </row>
    <row r="6209" spans="1:15" x14ac:dyDescent="0.15">
      <c r="A6209">
        <f t="shared" si="303"/>
        <v>6</v>
      </c>
      <c r="B6209" s="3" t="s">
        <v>6208</v>
      </c>
      <c r="C6209" s="4">
        <v>14.0109293677708</v>
      </c>
      <c r="K6209" s="8">
        <v>38198</v>
      </c>
      <c r="L6209">
        <v>1101.72</v>
      </c>
      <c r="M6209">
        <v>2191.9400999999998</v>
      </c>
      <c r="N6209" s="9">
        <f t="shared" si="301"/>
        <v>0.11567712078096992</v>
      </c>
      <c r="O6209" s="9">
        <f t="shared" si="302"/>
        <v>0.19003609621444162</v>
      </c>
    </row>
    <row r="6210" spans="1:15" x14ac:dyDescent="0.15">
      <c r="A6210">
        <f t="shared" si="303"/>
        <v>7</v>
      </c>
      <c r="B6210" s="3" t="s">
        <v>6209</v>
      </c>
      <c r="C6210" s="4">
        <v>14.0109293677708</v>
      </c>
      <c r="K6210" s="8">
        <v>38201</v>
      </c>
      <c r="L6210">
        <v>1106.6199999999999</v>
      </c>
      <c r="M6210">
        <v>2186.7020000000002</v>
      </c>
      <c r="N6210" s="9">
        <f t="shared" ref="N6210:N6273" si="304">L6210/L5958-1</f>
        <v>0.11744807181589589</v>
      </c>
      <c r="O6210" s="9">
        <f t="shared" ref="O6210:O6273" si="305">M6210/M5958-1</f>
        <v>0.19708742387098654</v>
      </c>
    </row>
    <row r="6211" spans="1:15" x14ac:dyDescent="0.15">
      <c r="A6211">
        <f t="shared" si="303"/>
        <v>1</v>
      </c>
      <c r="B6211" s="3" t="s">
        <v>6210</v>
      </c>
      <c r="C6211" s="4">
        <v>13.869523271055</v>
      </c>
      <c r="K6211" s="8">
        <v>38202</v>
      </c>
      <c r="L6211">
        <v>1099.69</v>
      </c>
      <c r="M6211">
        <v>2193.6667000000002</v>
      </c>
      <c r="N6211" s="9">
        <f t="shared" si="304"/>
        <v>0.12196092434831418</v>
      </c>
      <c r="O6211" s="9">
        <f t="shared" si="305"/>
        <v>0.21177827474005251</v>
      </c>
    </row>
    <row r="6212" spans="1:15" x14ac:dyDescent="0.15">
      <c r="A6212">
        <f t="shared" ref="A6212:A6275" si="306">WEEKDAY(B6212,2)</f>
        <v>2</v>
      </c>
      <c r="B6212" s="3" t="s">
        <v>6211</v>
      </c>
      <c r="C6212" s="4">
        <v>15.3612065118331</v>
      </c>
      <c r="K6212" s="8">
        <v>38203</v>
      </c>
      <c r="L6212">
        <v>1098.6300000000001</v>
      </c>
      <c r="M6212">
        <v>2171.2143000000001</v>
      </c>
      <c r="N6212" s="9">
        <f t="shared" si="304"/>
        <v>0.11783439490445868</v>
      </c>
      <c r="O6212" s="9">
        <f t="shared" si="305"/>
        <v>0.18764705322485731</v>
      </c>
    </row>
    <row r="6213" spans="1:15" x14ac:dyDescent="0.15">
      <c r="A6213">
        <f t="shared" si="306"/>
        <v>3</v>
      </c>
      <c r="B6213" s="3" t="s">
        <v>6212</v>
      </c>
      <c r="C6213" s="4">
        <v>14.2035317743942</v>
      </c>
      <c r="K6213" s="8">
        <v>38204</v>
      </c>
      <c r="L6213">
        <v>1080.7</v>
      </c>
      <c r="M6213">
        <v>2182.4160999999999</v>
      </c>
      <c r="N6213" s="9">
        <f t="shared" si="304"/>
        <v>0.11936279079402556</v>
      </c>
      <c r="O6213" s="9">
        <f t="shared" si="305"/>
        <v>0.20022113515312001</v>
      </c>
    </row>
    <row r="6214" spans="1:15" x14ac:dyDescent="0.15">
      <c r="A6214">
        <f t="shared" si="306"/>
        <v>4</v>
      </c>
      <c r="B6214" s="3" t="s">
        <v>6213</v>
      </c>
      <c r="C6214" s="4">
        <v>14.7059368470174</v>
      </c>
      <c r="K6214" s="8">
        <v>38205</v>
      </c>
      <c r="L6214">
        <v>1063.97</v>
      </c>
      <c r="M6214">
        <v>2185.2372</v>
      </c>
      <c r="N6214" s="9">
        <f t="shared" si="304"/>
        <v>0.10018819539231494</v>
      </c>
      <c r="O6214" s="9">
        <f t="shared" si="305"/>
        <v>0.18149764658780243</v>
      </c>
    </row>
    <row r="6215" spans="1:15" x14ac:dyDescent="0.15">
      <c r="A6215">
        <f t="shared" si="306"/>
        <v>5</v>
      </c>
      <c r="B6215" s="3" t="s">
        <v>6214</v>
      </c>
      <c r="C6215" s="4">
        <v>14.8796168628008</v>
      </c>
      <c r="K6215" s="8">
        <v>38208</v>
      </c>
      <c r="L6215">
        <v>1065.22</v>
      </c>
      <c r="M6215">
        <v>2152.7011000000002</v>
      </c>
      <c r="N6215" s="9">
        <f t="shared" si="304"/>
        <v>9.3520305506508361E-2</v>
      </c>
      <c r="O6215" s="9">
        <f t="shared" si="305"/>
        <v>0.15442110559775712</v>
      </c>
    </row>
    <row r="6216" spans="1:15" x14ac:dyDescent="0.15">
      <c r="A6216">
        <f t="shared" si="306"/>
        <v>6</v>
      </c>
      <c r="B6216" s="3" t="s">
        <v>6215</v>
      </c>
      <c r="C6216" s="4">
        <v>14.5676696022886</v>
      </c>
      <c r="K6216" s="8">
        <v>38209</v>
      </c>
      <c r="L6216">
        <v>1079.04</v>
      </c>
      <c r="M6216">
        <v>2159.8573000000001</v>
      </c>
      <c r="N6216" s="9">
        <f t="shared" si="304"/>
        <v>0.10377561145265379</v>
      </c>
      <c r="O6216" s="9">
        <f t="shared" si="305"/>
        <v>0.14931534592739815</v>
      </c>
    </row>
    <row r="6217" spans="1:15" x14ac:dyDescent="0.15">
      <c r="A6217">
        <f t="shared" si="306"/>
        <v>7</v>
      </c>
      <c r="B6217" s="3" t="s">
        <v>6216</v>
      </c>
      <c r="C6217" s="4">
        <v>14.5676696022886</v>
      </c>
      <c r="K6217" s="8">
        <v>38210</v>
      </c>
      <c r="L6217">
        <v>1075.79</v>
      </c>
      <c r="M6217">
        <v>2149.7033000000001</v>
      </c>
      <c r="N6217" s="9">
        <f t="shared" si="304"/>
        <v>9.7084408366391539E-2</v>
      </c>
      <c r="O6217" s="9">
        <f t="shared" si="305"/>
        <v>0.13329899578486404</v>
      </c>
    </row>
    <row r="6218" spans="1:15" x14ac:dyDescent="0.15">
      <c r="A6218">
        <f t="shared" si="306"/>
        <v>1</v>
      </c>
      <c r="B6218" s="3" t="s">
        <v>6217</v>
      </c>
      <c r="C6218" s="4">
        <v>13.981701472927501</v>
      </c>
      <c r="K6218" s="8">
        <v>38211</v>
      </c>
      <c r="L6218">
        <v>1063.23</v>
      </c>
      <c r="M6218">
        <v>2154.3415</v>
      </c>
      <c r="N6218" s="9">
        <f t="shared" si="304"/>
        <v>7.3590144898268317E-2</v>
      </c>
      <c r="O6218" s="9">
        <f t="shared" si="305"/>
        <v>0.16205491020368457</v>
      </c>
    </row>
    <row r="6219" spans="1:15" x14ac:dyDescent="0.15">
      <c r="A6219">
        <f t="shared" si="306"/>
        <v>2</v>
      </c>
      <c r="B6219" s="3" t="s">
        <v>6218</v>
      </c>
      <c r="C6219" s="4">
        <v>17.193947730399</v>
      </c>
      <c r="K6219" s="8">
        <v>38212</v>
      </c>
      <c r="L6219">
        <v>1064.8</v>
      </c>
      <c r="M6219">
        <v>2187.0731999999998</v>
      </c>
      <c r="N6219" s="9">
        <f t="shared" si="304"/>
        <v>8.208083086897755E-2</v>
      </c>
      <c r="O6219" s="9">
        <f t="shared" si="305"/>
        <v>0.19005590572547915</v>
      </c>
    </row>
    <row r="6220" spans="1:15" x14ac:dyDescent="0.15">
      <c r="A6220">
        <f t="shared" si="306"/>
        <v>3</v>
      </c>
      <c r="B6220" s="3" t="s">
        <v>6219</v>
      </c>
      <c r="C6220" s="4">
        <v>18.166494354164399</v>
      </c>
      <c r="K6220" s="8">
        <v>38215</v>
      </c>
      <c r="L6220">
        <v>1079.3399999999999</v>
      </c>
      <c r="M6220">
        <v>2190.2413000000001</v>
      </c>
      <c r="N6220" s="9">
        <f t="shared" si="304"/>
        <v>8.9681073386437271E-2</v>
      </c>
      <c r="O6220" s="9">
        <f t="shared" si="305"/>
        <v>0.21701112992424032</v>
      </c>
    </row>
    <row r="6221" spans="1:15" x14ac:dyDescent="0.15">
      <c r="A6221">
        <f t="shared" si="306"/>
        <v>4</v>
      </c>
      <c r="B6221" s="3" t="s">
        <v>6220</v>
      </c>
      <c r="C6221" s="4">
        <v>16.785906109431799</v>
      </c>
      <c r="K6221" s="8">
        <v>38216</v>
      </c>
      <c r="L6221">
        <v>1081.71</v>
      </c>
      <c r="M6221">
        <v>2188.375</v>
      </c>
      <c r="N6221" s="9">
        <f t="shared" si="304"/>
        <v>9.1897402767823877E-2</v>
      </c>
      <c r="O6221" s="9">
        <f t="shared" si="305"/>
        <v>0.20661666204246298</v>
      </c>
    </row>
    <row r="6222" spans="1:15" x14ac:dyDescent="0.15">
      <c r="A6222">
        <f t="shared" si="306"/>
        <v>5</v>
      </c>
      <c r="B6222" s="3" t="s">
        <v>6221</v>
      </c>
      <c r="C6222" s="4">
        <v>17.934443788658701</v>
      </c>
      <c r="K6222" s="8">
        <v>38217</v>
      </c>
      <c r="L6222">
        <v>1095.17</v>
      </c>
      <c r="M6222">
        <v>2196.2669999999998</v>
      </c>
      <c r="N6222" s="9">
        <f t="shared" si="304"/>
        <v>9.545481825274571E-2</v>
      </c>
      <c r="O6222" s="9">
        <f t="shared" si="305"/>
        <v>0.21112277725880557</v>
      </c>
    </row>
    <row r="6223" spans="1:15" x14ac:dyDescent="0.15">
      <c r="A6223">
        <f t="shared" si="306"/>
        <v>6</v>
      </c>
      <c r="B6223" s="3" t="s">
        <v>6222</v>
      </c>
      <c r="C6223" s="4">
        <v>18.2264791085497</v>
      </c>
      <c r="K6223" s="8">
        <v>38218</v>
      </c>
      <c r="L6223">
        <v>1091.23</v>
      </c>
      <c r="M6223">
        <v>2213.6610999999998</v>
      </c>
      <c r="N6223" s="9">
        <f t="shared" si="304"/>
        <v>8.8671621689030866E-2</v>
      </c>
      <c r="O6223" s="9">
        <f t="shared" si="305"/>
        <v>0.19122163413166904</v>
      </c>
    </row>
    <row r="6224" spans="1:15" x14ac:dyDescent="0.15">
      <c r="A6224">
        <f t="shared" si="306"/>
        <v>7</v>
      </c>
      <c r="B6224" s="3" t="s">
        <v>6223</v>
      </c>
      <c r="C6224" s="4">
        <v>18.2264791085497</v>
      </c>
      <c r="K6224" s="8">
        <v>38219</v>
      </c>
      <c r="L6224">
        <v>1098.3499999999999</v>
      </c>
      <c r="M6224">
        <v>2201.6255000000001</v>
      </c>
      <c r="N6224" s="9">
        <f t="shared" si="304"/>
        <v>9.8020593821853463E-2</v>
      </c>
      <c r="O6224" s="9">
        <f t="shared" si="305"/>
        <v>0.17741193244185283</v>
      </c>
    </row>
    <row r="6225" spans="1:15" x14ac:dyDescent="0.15">
      <c r="A6225">
        <f t="shared" si="306"/>
        <v>1</v>
      </c>
      <c r="B6225" s="3" t="s">
        <v>6224</v>
      </c>
      <c r="C6225" s="4">
        <v>17.6054544466731</v>
      </c>
      <c r="K6225" s="8">
        <v>38222</v>
      </c>
      <c r="L6225">
        <v>1095.68</v>
      </c>
      <c r="M6225">
        <v>2199.0353</v>
      </c>
      <c r="N6225" s="9">
        <f t="shared" si="304"/>
        <v>9.2108804210232709E-2</v>
      </c>
      <c r="O6225" s="9">
        <f t="shared" si="305"/>
        <v>0.1883400690436654</v>
      </c>
    </row>
    <row r="6226" spans="1:15" x14ac:dyDescent="0.15">
      <c r="A6226">
        <f t="shared" si="306"/>
        <v>2</v>
      </c>
      <c r="B6226" s="3" t="s">
        <v>6225</v>
      </c>
      <c r="C6226" s="4">
        <v>16.5395659062135</v>
      </c>
      <c r="K6226" s="8">
        <v>38223</v>
      </c>
      <c r="L6226">
        <v>1096.19</v>
      </c>
      <c r="M6226">
        <v>2212.2615999999998</v>
      </c>
      <c r="N6226" s="9">
        <f t="shared" si="304"/>
        <v>0.10385072402473172</v>
      </c>
      <c r="O6226" s="9">
        <f t="shared" si="305"/>
        <v>0.20031345528457711</v>
      </c>
    </row>
    <row r="6227" spans="1:15" x14ac:dyDescent="0.15">
      <c r="A6227">
        <f t="shared" si="306"/>
        <v>3</v>
      </c>
      <c r="B6227" s="3" t="s">
        <v>6226</v>
      </c>
      <c r="C6227" s="4">
        <v>16.314980391873799</v>
      </c>
      <c r="K6227" s="8">
        <v>38224</v>
      </c>
      <c r="L6227">
        <v>1104.96</v>
      </c>
      <c r="M6227">
        <v>2202.6147000000001</v>
      </c>
      <c r="N6227" s="9">
        <f t="shared" si="304"/>
        <v>0.11195419186684252</v>
      </c>
      <c r="O6227" s="9">
        <f t="shared" si="305"/>
        <v>0.17222871090721048</v>
      </c>
    </row>
    <row r="6228" spans="1:15" x14ac:dyDescent="0.15">
      <c r="A6228">
        <f t="shared" si="306"/>
        <v>4</v>
      </c>
      <c r="B6228" s="3" t="s">
        <v>6227</v>
      </c>
      <c r="C6228" s="4">
        <v>16.729875920182799</v>
      </c>
      <c r="K6228" s="8">
        <v>38225</v>
      </c>
      <c r="L6228">
        <v>1105.0899999999999</v>
      </c>
      <c r="M6228">
        <v>2190.0140000000001</v>
      </c>
      <c r="N6228" s="9">
        <f t="shared" si="304"/>
        <v>0.10871549968396654</v>
      </c>
      <c r="O6228" s="9">
        <f t="shared" si="305"/>
        <v>0.14097749678535565</v>
      </c>
    </row>
    <row r="6229" spans="1:15" x14ac:dyDescent="0.15">
      <c r="A6229">
        <f t="shared" si="306"/>
        <v>5</v>
      </c>
      <c r="B6229" s="3" t="s">
        <v>6228</v>
      </c>
      <c r="C6229" s="4">
        <v>16.153793534549301</v>
      </c>
      <c r="K6229" s="8">
        <v>38226</v>
      </c>
      <c r="L6229">
        <v>1107.77</v>
      </c>
      <c r="M6229">
        <v>2188.8845999999999</v>
      </c>
      <c r="N6229" s="9">
        <f t="shared" si="304"/>
        <v>0.11133739303163148</v>
      </c>
      <c r="O6229" s="9">
        <f t="shared" si="305"/>
        <v>0.14431025376430751</v>
      </c>
    </row>
    <row r="6230" spans="1:15" x14ac:dyDescent="0.15">
      <c r="A6230">
        <f t="shared" si="306"/>
        <v>6</v>
      </c>
      <c r="B6230" s="3" t="s">
        <v>6229</v>
      </c>
      <c r="C6230" s="4">
        <v>16.4397238022819</v>
      </c>
      <c r="K6230" s="8">
        <v>38229</v>
      </c>
      <c r="L6230">
        <v>1099.1500000000001</v>
      </c>
      <c r="M6230">
        <v>2214.7732999999998</v>
      </c>
      <c r="N6230" s="9">
        <f t="shared" si="304"/>
        <v>9.6037254198077626E-2</v>
      </c>
      <c r="O6230" s="9">
        <f t="shared" si="305"/>
        <v>0.1549352776334032</v>
      </c>
    </row>
    <row r="6231" spans="1:15" x14ac:dyDescent="0.15">
      <c r="A6231">
        <f t="shared" si="306"/>
        <v>7</v>
      </c>
      <c r="B6231" s="3" t="s">
        <v>6230</v>
      </c>
      <c r="C6231" s="4">
        <v>16.4397238022819</v>
      </c>
      <c r="K6231" s="8">
        <v>38230</v>
      </c>
      <c r="L6231">
        <v>1104.24</v>
      </c>
      <c r="M6231">
        <v>2214.4994000000002</v>
      </c>
      <c r="N6231" s="9">
        <f t="shared" si="304"/>
        <v>9.5465322764655136E-2</v>
      </c>
      <c r="O6231" s="9">
        <f t="shared" si="305"/>
        <v>0.17929809138447039</v>
      </c>
    </row>
    <row r="6232" spans="1:15" x14ac:dyDescent="0.15">
      <c r="A6232">
        <f t="shared" si="306"/>
        <v>1</v>
      </c>
      <c r="B6232" s="3" t="s">
        <v>6231</v>
      </c>
      <c r="C6232" s="4">
        <v>17.9880632527152</v>
      </c>
      <c r="K6232" s="8">
        <v>38231</v>
      </c>
      <c r="L6232">
        <v>1105.9100000000001</v>
      </c>
      <c r="M6232">
        <v>2198.0104000000001</v>
      </c>
      <c r="N6232" s="9">
        <f t="shared" si="304"/>
        <v>8.2114306402215398E-2</v>
      </c>
      <c r="O6232" s="9">
        <f t="shared" si="305"/>
        <v>0.13855731484907929</v>
      </c>
    </row>
    <row r="6233" spans="1:15" x14ac:dyDescent="0.15">
      <c r="A6233">
        <f t="shared" si="306"/>
        <v>2</v>
      </c>
      <c r="B6233" s="3" t="s">
        <v>6232</v>
      </c>
      <c r="C6233" s="4">
        <v>18.3563102284851</v>
      </c>
      <c r="K6233" s="8">
        <v>38232</v>
      </c>
      <c r="L6233">
        <v>1118.31</v>
      </c>
      <c r="M6233">
        <v>2183.9697999999999</v>
      </c>
      <c r="N6233" s="9">
        <f t="shared" si="304"/>
        <v>8.9684001286211235E-2</v>
      </c>
      <c r="O6233" s="9">
        <f t="shared" si="305"/>
        <v>0.13128436116566156</v>
      </c>
    </row>
    <row r="6234" spans="1:15" x14ac:dyDescent="0.15">
      <c r="A6234">
        <f t="shared" si="306"/>
        <v>3</v>
      </c>
      <c r="B6234" s="3" t="s">
        <v>6233</v>
      </c>
      <c r="C6234" s="4">
        <v>17.593918461709301</v>
      </c>
      <c r="K6234" s="8">
        <v>38233</v>
      </c>
      <c r="L6234">
        <v>1113.6300000000001</v>
      </c>
      <c r="M6234">
        <v>2164.2145999999998</v>
      </c>
      <c r="N6234" s="9">
        <f t="shared" si="304"/>
        <v>8.3329280037355291E-2</v>
      </c>
      <c r="O6234" s="9">
        <f t="shared" si="305"/>
        <v>0.12405127326176268</v>
      </c>
    </row>
    <row r="6235" spans="1:15" x14ac:dyDescent="0.15">
      <c r="A6235">
        <f t="shared" si="306"/>
        <v>4</v>
      </c>
      <c r="B6235" s="3" t="s">
        <v>6234</v>
      </c>
      <c r="C6235" s="4">
        <v>16.411800482817899</v>
      </c>
      <c r="K6235" s="8">
        <v>38237</v>
      </c>
      <c r="L6235">
        <v>1121.3</v>
      </c>
      <c r="M6235">
        <v>2181.7381999999998</v>
      </c>
      <c r="N6235" s="9">
        <f t="shared" si="304"/>
        <v>9.7817679828469117E-2</v>
      </c>
      <c r="O6235" s="9">
        <f t="shared" si="305"/>
        <v>0.13530186313839243</v>
      </c>
    </row>
    <row r="6236" spans="1:15" x14ac:dyDescent="0.15">
      <c r="A6236">
        <f t="shared" si="306"/>
        <v>5</v>
      </c>
      <c r="B6236" s="3" t="s">
        <v>6235</v>
      </c>
      <c r="C6236" s="4">
        <v>17.265048646540802</v>
      </c>
      <c r="K6236" s="8">
        <v>38238</v>
      </c>
      <c r="L6236">
        <v>1116.27</v>
      </c>
      <c r="M6236">
        <v>2163.4162999999999</v>
      </c>
      <c r="N6236" s="9">
        <f t="shared" si="304"/>
        <v>8.2034430615330889E-2</v>
      </c>
      <c r="O6236" s="9">
        <f t="shared" si="305"/>
        <v>0.14259709189735537</v>
      </c>
    </row>
    <row r="6237" spans="1:15" x14ac:dyDescent="0.15">
      <c r="A6237">
        <f t="shared" si="306"/>
        <v>6</v>
      </c>
      <c r="B6237" s="3" t="s">
        <v>6236</v>
      </c>
      <c r="C6237" s="4">
        <v>17.580823362516998</v>
      </c>
      <c r="K6237" s="8">
        <v>38239</v>
      </c>
      <c r="L6237">
        <v>1118.3800000000001</v>
      </c>
      <c r="M6237">
        <v>2166.9294</v>
      </c>
      <c r="N6237" s="9">
        <f t="shared" si="304"/>
        <v>9.305394020544E-2</v>
      </c>
      <c r="O6237" s="9">
        <f t="shared" si="305"/>
        <v>0.14804364763628275</v>
      </c>
    </row>
    <row r="6238" spans="1:15" x14ac:dyDescent="0.15">
      <c r="A6238">
        <f t="shared" si="306"/>
        <v>7</v>
      </c>
      <c r="B6238" s="3" t="s">
        <v>6237</v>
      </c>
      <c r="C6238" s="4">
        <v>17.580823362516998</v>
      </c>
      <c r="K6238" s="8">
        <v>38240</v>
      </c>
      <c r="L6238">
        <v>1123.92</v>
      </c>
      <c r="M6238">
        <v>2202.1113</v>
      </c>
      <c r="N6238" s="9">
        <f t="shared" si="304"/>
        <v>0.11177936928738186</v>
      </c>
      <c r="O6238" s="9">
        <f t="shared" si="305"/>
        <v>0.18081725797847881</v>
      </c>
    </row>
    <row r="6239" spans="1:15" x14ac:dyDescent="0.15">
      <c r="A6239">
        <f t="shared" si="306"/>
        <v>1</v>
      </c>
      <c r="B6239" s="3" t="s">
        <v>6238</v>
      </c>
      <c r="C6239" s="4">
        <v>17.202595488088999</v>
      </c>
      <c r="K6239" s="8">
        <v>38243</v>
      </c>
      <c r="L6239">
        <v>1125.82</v>
      </c>
      <c r="M6239">
        <v>2206.1205</v>
      </c>
      <c r="N6239" s="9">
        <f t="shared" si="304"/>
        <v>0.10763267153342126</v>
      </c>
      <c r="O6239" s="9">
        <f t="shared" si="305"/>
        <v>0.17556335503441889</v>
      </c>
    </row>
    <row r="6240" spans="1:15" x14ac:dyDescent="0.15">
      <c r="A6240">
        <f t="shared" si="306"/>
        <v>2</v>
      </c>
      <c r="B6240" s="3" t="s">
        <v>6239</v>
      </c>
      <c r="C6240" s="4">
        <v>18.059415248283099</v>
      </c>
      <c r="K6240" s="8">
        <v>38244</v>
      </c>
      <c r="L6240">
        <v>1128.33</v>
      </c>
      <c r="M6240">
        <v>2216.0374999999999</v>
      </c>
      <c r="N6240" s="9">
        <f t="shared" si="304"/>
        <v>0.10769366698408644</v>
      </c>
      <c r="O6240" s="9">
        <f t="shared" si="305"/>
        <v>0.20760057259788134</v>
      </c>
    </row>
    <row r="6241" spans="1:15" x14ac:dyDescent="0.15">
      <c r="A6241">
        <f t="shared" si="306"/>
        <v>3</v>
      </c>
      <c r="B6241" s="3" t="s">
        <v>6240</v>
      </c>
      <c r="C6241" s="4">
        <v>17.622101608262099</v>
      </c>
      <c r="K6241" s="8">
        <v>38245</v>
      </c>
      <c r="L6241">
        <v>1120.3699999999999</v>
      </c>
      <c r="M6241">
        <v>2216.0374999999999</v>
      </c>
      <c r="N6241" s="9">
        <f t="shared" si="304"/>
        <v>0.10401947162523029</v>
      </c>
      <c r="O6241" s="9">
        <f t="shared" si="305"/>
        <v>0.1909515547270868</v>
      </c>
    </row>
    <row r="6242" spans="1:15" x14ac:dyDescent="0.15">
      <c r="A6242">
        <f t="shared" si="306"/>
        <v>4</v>
      </c>
      <c r="B6242" s="3" t="s">
        <v>6241</v>
      </c>
      <c r="C6242" s="4">
        <v>17.309983446319698</v>
      </c>
      <c r="K6242" s="8">
        <v>38246</v>
      </c>
      <c r="L6242">
        <v>1123.5</v>
      </c>
      <c r="M6242">
        <v>2215.5554999999999</v>
      </c>
      <c r="N6242" s="9">
        <f t="shared" si="304"/>
        <v>9.1497299187813352E-2</v>
      </c>
      <c r="O6242" s="9">
        <f t="shared" si="305"/>
        <v>0.1897640325540928</v>
      </c>
    </row>
    <row r="6243" spans="1:15" x14ac:dyDescent="0.15">
      <c r="A6243">
        <f t="shared" si="306"/>
        <v>5</v>
      </c>
      <c r="B6243" s="3" t="s">
        <v>6242</v>
      </c>
      <c r="C6243" s="4">
        <v>16.753763587926301</v>
      </c>
      <c r="K6243" s="8">
        <v>38247</v>
      </c>
      <c r="L6243">
        <v>1128.55</v>
      </c>
      <c r="M6243">
        <v>2240.6064000000001</v>
      </c>
      <c r="N6243" s="9">
        <f t="shared" si="304"/>
        <v>9.9983430314726451E-2</v>
      </c>
      <c r="O6243" s="9">
        <f t="shared" si="305"/>
        <v>0.20764699338474801</v>
      </c>
    </row>
    <row r="6244" spans="1:15" x14ac:dyDescent="0.15">
      <c r="A6244">
        <f t="shared" si="306"/>
        <v>6</v>
      </c>
      <c r="B6244" s="3" t="s">
        <v>6243</v>
      </c>
      <c r="C6244" s="4">
        <v>16.514956636899399</v>
      </c>
      <c r="K6244" s="8">
        <v>38250</v>
      </c>
      <c r="L6244">
        <v>1122.2</v>
      </c>
      <c r="M6244">
        <v>2233.3145</v>
      </c>
      <c r="N6244" s="9">
        <f t="shared" si="304"/>
        <v>7.9474403124338844E-2</v>
      </c>
      <c r="O6244" s="9">
        <f t="shared" si="305"/>
        <v>0.22008894851228566</v>
      </c>
    </row>
    <row r="6245" spans="1:15" x14ac:dyDescent="0.15">
      <c r="A6245">
        <f t="shared" si="306"/>
        <v>7</v>
      </c>
      <c r="B6245" s="3" t="s">
        <v>6244</v>
      </c>
      <c r="C6245" s="4">
        <v>16.514956636899399</v>
      </c>
      <c r="K6245" s="8">
        <v>38251</v>
      </c>
      <c r="L6245">
        <v>1129.3</v>
      </c>
      <c r="M6245">
        <v>2229.9803999999999</v>
      </c>
      <c r="N6245" s="9">
        <f t="shared" si="304"/>
        <v>8.9742352600598263E-2</v>
      </c>
      <c r="O6245" s="9">
        <f t="shared" si="305"/>
        <v>0.19023844315016292</v>
      </c>
    </row>
    <row r="6246" spans="1:15" x14ac:dyDescent="0.15">
      <c r="A6246">
        <f t="shared" si="306"/>
        <v>1</v>
      </c>
      <c r="B6246" s="3" t="s">
        <v>6245</v>
      </c>
      <c r="C6246" s="4">
        <v>15.539427445223</v>
      </c>
      <c r="K6246" s="8">
        <v>38252</v>
      </c>
      <c r="L6246">
        <v>1113.56</v>
      </c>
      <c r="M6246">
        <v>2240.5729999999999</v>
      </c>
      <c r="N6246" s="9">
        <f t="shared" si="304"/>
        <v>8.8715512015799414E-2</v>
      </c>
      <c r="O6246" s="9">
        <f t="shared" si="305"/>
        <v>0.20568154814691075</v>
      </c>
    </row>
    <row r="6247" spans="1:15" x14ac:dyDescent="0.15">
      <c r="A6247">
        <f t="shared" si="306"/>
        <v>2</v>
      </c>
      <c r="B6247" s="3" t="s">
        <v>6246</v>
      </c>
      <c r="C6247" s="4">
        <v>14.4911061487417</v>
      </c>
      <c r="K6247" s="8">
        <v>38253</v>
      </c>
      <c r="L6247">
        <v>1108.3599999999999</v>
      </c>
      <c r="M6247">
        <v>2223.3883000000001</v>
      </c>
      <c r="N6247" s="9">
        <f t="shared" si="304"/>
        <v>7.7092018697219711E-2</v>
      </c>
      <c r="O6247" s="9">
        <f t="shared" si="305"/>
        <v>0.21226915090278653</v>
      </c>
    </row>
    <row r="6248" spans="1:15" x14ac:dyDescent="0.15">
      <c r="A6248">
        <f t="shared" si="306"/>
        <v>3</v>
      </c>
      <c r="B6248" s="3" t="s">
        <v>6247</v>
      </c>
      <c r="C6248" s="4">
        <v>15.124120759318901</v>
      </c>
      <c r="K6248" s="8">
        <v>38254</v>
      </c>
      <c r="L6248">
        <v>1110.1099999999999</v>
      </c>
      <c r="M6248">
        <v>2239.8463000000002</v>
      </c>
      <c r="N6248" s="9">
        <f t="shared" si="304"/>
        <v>9.979393290931049E-2</v>
      </c>
      <c r="O6248" s="9">
        <f t="shared" si="305"/>
        <v>0.23047830325614593</v>
      </c>
    </row>
    <row r="6249" spans="1:15" x14ac:dyDescent="0.15">
      <c r="A6249">
        <f t="shared" si="306"/>
        <v>4</v>
      </c>
      <c r="B6249" s="3" t="s">
        <v>6248</v>
      </c>
      <c r="C6249" s="4">
        <v>14.868965389546201</v>
      </c>
      <c r="K6249" s="8">
        <v>38257</v>
      </c>
      <c r="L6249">
        <v>1103.52</v>
      </c>
      <c r="M6249">
        <v>2220.7532000000001</v>
      </c>
      <c r="N6249" s="9">
        <f t="shared" si="304"/>
        <v>9.9923250969330191E-2</v>
      </c>
      <c r="O6249" s="9">
        <f t="shared" si="305"/>
        <v>0.20432457513285263</v>
      </c>
    </row>
    <row r="6250" spans="1:15" x14ac:dyDescent="0.15">
      <c r="A6250">
        <f t="shared" si="306"/>
        <v>5</v>
      </c>
      <c r="B6250" s="3" t="s">
        <v>6249</v>
      </c>
      <c r="C6250" s="4">
        <v>11.840620559764499</v>
      </c>
      <c r="K6250" s="8">
        <v>38258</v>
      </c>
      <c r="L6250">
        <v>1110.06</v>
      </c>
      <c r="M6250">
        <v>2218.7977999999998</v>
      </c>
      <c r="N6250" s="9">
        <f t="shared" si="304"/>
        <v>0.11356773837588396</v>
      </c>
      <c r="O6250" s="9">
        <f t="shared" si="305"/>
        <v>0.20107087472777208</v>
      </c>
    </row>
    <row r="6251" spans="1:15" x14ac:dyDescent="0.15">
      <c r="A6251">
        <f t="shared" si="306"/>
        <v>6</v>
      </c>
      <c r="B6251" s="3" t="s">
        <v>6250</v>
      </c>
      <c r="C6251" s="4">
        <v>11.705422366066699</v>
      </c>
      <c r="K6251" s="8">
        <v>38259</v>
      </c>
      <c r="L6251">
        <v>1114.8</v>
      </c>
      <c r="M6251">
        <v>2244.5263</v>
      </c>
      <c r="N6251" s="9">
        <f t="shared" si="304"/>
        <v>0.10751256730711911</v>
      </c>
      <c r="O6251" s="9">
        <f t="shared" si="305"/>
        <v>0.22167227203288298</v>
      </c>
    </row>
    <row r="6252" spans="1:15" x14ac:dyDescent="0.15">
      <c r="A6252">
        <f t="shared" si="306"/>
        <v>7</v>
      </c>
      <c r="B6252" s="3" t="s">
        <v>6251</v>
      </c>
      <c r="C6252" s="4">
        <v>11.705422366066699</v>
      </c>
      <c r="K6252" s="8">
        <v>38260</v>
      </c>
      <c r="L6252">
        <v>1114.58</v>
      </c>
      <c r="M6252">
        <v>2250.6759999999999</v>
      </c>
      <c r="N6252" s="9">
        <f t="shared" si="304"/>
        <v>0.11908993242768351</v>
      </c>
      <c r="O6252" s="9">
        <f t="shared" si="305"/>
        <v>0.22501948964905449</v>
      </c>
    </row>
    <row r="6253" spans="1:15" x14ac:dyDescent="0.15">
      <c r="A6253">
        <f t="shared" si="306"/>
        <v>1</v>
      </c>
      <c r="B6253" s="3" t="s">
        <v>6252</v>
      </c>
      <c r="C6253" s="4">
        <v>12.132005647592299</v>
      </c>
      <c r="K6253" s="8">
        <v>38261</v>
      </c>
      <c r="L6253">
        <v>1131.5</v>
      </c>
      <c r="M6253">
        <v>2237.9744999999998</v>
      </c>
      <c r="N6253" s="9">
        <f t="shared" si="304"/>
        <v>0.11125297087073527</v>
      </c>
      <c r="O6253" s="9">
        <f t="shared" si="305"/>
        <v>0.22195357986791597</v>
      </c>
    </row>
    <row r="6254" spans="1:15" x14ac:dyDescent="0.15">
      <c r="A6254">
        <f t="shared" si="306"/>
        <v>2</v>
      </c>
      <c r="B6254" s="3" t="s">
        <v>6253</v>
      </c>
      <c r="C6254" s="4">
        <v>12.425478808290601</v>
      </c>
      <c r="K6254" s="8">
        <v>38264</v>
      </c>
      <c r="L6254">
        <v>1135.17</v>
      </c>
      <c r="M6254">
        <v>2252.8462</v>
      </c>
      <c r="N6254" s="9">
        <f t="shared" si="304"/>
        <v>0.11264996471418498</v>
      </c>
      <c r="O6254" s="9">
        <f t="shared" si="305"/>
        <v>0.24957627708563845</v>
      </c>
    </row>
    <row r="6255" spans="1:15" x14ac:dyDescent="0.15">
      <c r="A6255">
        <f t="shared" si="306"/>
        <v>3</v>
      </c>
      <c r="B6255" s="3" t="s">
        <v>6254</v>
      </c>
      <c r="C6255" s="4">
        <v>12.1240000804394</v>
      </c>
      <c r="K6255" s="8">
        <v>38265</v>
      </c>
      <c r="L6255">
        <v>1134.48</v>
      </c>
      <c r="M6255">
        <v>2255.8771999999999</v>
      </c>
      <c r="N6255" s="9">
        <f t="shared" si="304"/>
        <v>0.10159731999805799</v>
      </c>
      <c r="O6255" s="9">
        <f t="shared" si="305"/>
        <v>0.24554611584618025</v>
      </c>
    </row>
    <row r="6256" spans="1:15" x14ac:dyDescent="0.15">
      <c r="A6256">
        <f t="shared" si="306"/>
        <v>4</v>
      </c>
      <c r="B6256" s="3" t="s">
        <v>6255</v>
      </c>
      <c r="C6256" s="4">
        <v>11.6217698187882</v>
      </c>
      <c r="K6256" s="8">
        <v>38266</v>
      </c>
      <c r="L6256">
        <v>1142.05</v>
      </c>
      <c r="M6256">
        <v>2282.8344999999999</v>
      </c>
      <c r="N6256" s="9">
        <f t="shared" si="304"/>
        <v>0.10412336249818721</v>
      </c>
      <c r="O6256" s="9">
        <f t="shared" si="305"/>
        <v>0.2596682964082504</v>
      </c>
    </row>
    <row r="6257" spans="1:15" x14ac:dyDescent="0.15">
      <c r="A6257">
        <f t="shared" si="306"/>
        <v>5</v>
      </c>
      <c r="B6257" s="3" t="s">
        <v>6256</v>
      </c>
      <c r="C6257" s="4">
        <v>12.600368671384899</v>
      </c>
      <c r="K6257" s="8">
        <v>38267</v>
      </c>
      <c r="L6257">
        <v>1130.6500000000001</v>
      </c>
      <c r="M6257">
        <v>2281.8168999999998</v>
      </c>
      <c r="N6257" s="9">
        <f t="shared" si="304"/>
        <v>8.7948039451527737E-2</v>
      </c>
      <c r="O6257" s="9">
        <f t="shared" si="305"/>
        <v>0.25910678463049108</v>
      </c>
    </row>
    <row r="6258" spans="1:15" x14ac:dyDescent="0.15">
      <c r="A6258">
        <f t="shared" si="306"/>
        <v>6</v>
      </c>
      <c r="B6258" s="3" t="s">
        <v>6257</v>
      </c>
      <c r="C6258" s="4">
        <v>13.544881034469601</v>
      </c>
      <c r="K6258" s="8">
        <v>38268</v>
      </c>
      <c r="L6258">
        <v>1122.1400000000001</v>
      </c>
      <c r="M6258">
        <v>2290.7705999999998</v>
      </c>
      <c r="N6258" s="9">
        <f t="shared" si="304"/>
        <v>8.5472731142022695E-2</v>
      </c>
      <c r="O6258" s="9">
        <f t="shared" si="305"/>
        <v>0.22330852383247368</v>
      </c>
    </row>
    <row r="6259" spans="1:15" x14ac:dyDescent="0.15">
      <c r="A6259">
        <f t="shared" si="306"/>
        <v>7</v>
      </c>
      <c r="B6259" s="3" t="s">
        <v>6258</v>
      </c>
      <c r="C6259" s="4">
        <v>13.544881034469601</v>
      </c>
      <c r="K6259" s="8">
        <v>38271</v>
      </c>
      <c r="L6259">
        <v>1124.3900000000001</v>
      </c>
      <c r="M6259">
        <v>2297.241</v>
      </c>
      <c r="N6259" s="9">
        <f t="shared" si="304"/>
        <v>8.2466088396407233E-2</v>
      </c>
      <c r="O6259" s="9">
        <f t="shared" si="305"/>
        <v>0.22735790281338941</v>
      </c>
    </row>
    <row r="6260" spans="1:15" x14ac:dyDescent="0.15">
      <c r="A6260">
        <f t="shared" si="306"/>
        <v>1</v>
      </c>
      <c r="B6260" s="3" t="s">
        <v>6259</v>
      </c>
      <c r="C6260" s="4">
        <v>13.982670689555301</v>
      </c>
      <c r="K6260" s="8">
        <v>38272</v>
      </c>
      <c r="L6260">
        <v>1121.8399999999999</v>
      </c>
      <c r="M6260">
        <v>2293.0909999999999</v>
      </c>
      <c r="N6260" s="9">
        <f t="shared" si="304"/>
        <v>8.0708244224803938E-2</v>
      </c>
      <c r="O6260" s="9">
        <f t="shared" si="305"/>
        <v>0.19821010295053654</v>
      </c>
    </row>
    <row r="6261" spans="1:15" x14ac:dyDescent="0.15">
      <c r="A6261">
        <f t="shared" si="306"/>
        <v>2</v>
      </c>
      <c r="B6261" s="3" t="s">
        <v>6260</v>
      </c>
      <c r="C6261" s="4">
        <v>13.1959299338346</v>
      </c>
      <c r="K6261" s="8">
        <v>38273</v>
      </c>
      <c r="L6261">
        <v>1113.6500000000001</v>
      </c>
      <c r="M6261">
        <v>2293.0909999999999</v>
      </c>
      <c r="N6261" s="9">
        <f t="shared" si="304"/>
        <v>6.5336968479456914E-2</v>
      </c>
      <c r="O6261" s="9">
        <f t="shared" si="305"/>
        <v>0.20605039849363815</v>
      </c>
    </row>
    <row r="6262" spans="1:15" x14ac:dyDescent="0.15">
      <c r="A6262">
        <f t="shared" si="306"/>
        <v>3</v>
      </c>
      <c r="B6262" s="3" t="s">
        <v>6261</v>
      </c>
      <c r="C6262" s="4">
        <v>14.5588949118568</v>
      </c>
      <c r="K6262" s="8">
        <v>38274</v>
      </c>
      <c r="L6262">
        <v>1103.29</v>
      </c>
      <c r="M6262">
        <v>2296.9695999999999</v>
      </c>
      <c r="N6262" s="9">
        <f t="shared" si="304"/>
        <v>5.127301139611995E-2</v>
      </c>
      <c r="O6262" s="9">
        <f t="shared" si="305"/>
        <v>0.22495520081691778</v>
      </c>
    </row>
    <row r="6263" spans="1:15" x14ac:dyDescent="0.15">
      <c r="A6263">
        <f t="shared" si="306"/>
        <v>4</v>
      </c>
      <c r="B6263" s="3" t="s">
        <v>6262</v>
      </c>
      <c r="C6263" s="4">
        <v>12.371349525951899</v>
      </c>
      <c r="K6263" s="8">
        <v>38275</v>
      </c>
      <c r="L6263">
        <v>1108.2</v>
      </c>
      <c r="M6263">
        <v>2326.3042</v>
      </c>
      <c r="N6263" s="9">
        <f t="shared" si="304"/>
        <v>5.869540295769804E-2</v>
      </c>
      <c r="O6263" s="9">
        <f t="shared" si="305"/>
        <v>0.21694699868758494</v>
      </c>
    </row>
    <row r="6264" spans="1:15" x14ac:dyDescent="0.15">
      <c r="A6264">
        <f t="shared" si="306"/>
        <v>5</v>
      </c>
      <c r="B6264" s="3" t="s">
        <v>6263</v>
      </c>
      <c r="C6264" s="4">
        <v>12.4748665841155</v>
      </c>
      <c r="K6264" s="8">
        <v>38278</v>
      </c>
      <c r="L6264">
        <v>1114.02</v>
      </c>
      <c r="M6264">
        <v>2326.9169999999999</v>
      </c>
      <c r="N6264" s="9">
        <f t="shared" si="304"/>
        <v>6.0900701857971473E-2</v>
      </c>
      <c r="O6264" s="9">
        <f t="shared" si="305"/>
        <v>0.21728068731782635</v>
      </c>
    </row>
    <row r="6265" spans="1:15" x14ac:dyDescent="0.15">
      <c r="A6265">
        <f t="shared" si="306"/>
        <v>6</v>
      </c>
      <c r="B6265" s="3" t="s">
        <v>6264</v>
      </c>
      <c r="C6265" s="4">
        <v>12.7180752480349</v>
      </c>
      <c r="K6265" s="8">
        <v>38279</v>
      </c>
      <c r="L6265">
        <v>1103.23</v>
      </c>
      <c r="M6265">
        <v>2331.7354</v>
      </c>
      <c r="N6265" s="9">
        <f t="shared" si="304"/>
        <v>6.1492129469268519E-2</v>
      </c>
      <c r="O6265" s="9">
        <f t="shared" si="305"/>
        <v>0.22144798031715984</v>
      </c>
    </row>
    <row r="6266" spans="1:15" x14ac:dyDescent="0.15">
      <c r="A6266">
        <f t="shared" si="306"/>
        <v>7</v>
      </c>
      <c r="B6266" s="3" t="s">
        <v>6265</v>
      </c>
      <c r="C6266" s="4">
        <v>12.7180752480349</v>
      </c>
      <c r="K6266" s="8">
        <v>38280</v>
      </c>
      <c r="L6266">
        <v>1103.6600000000001</v>
      </c>
      <c r="M6266">
        <v>2331.7354</v>
      </c>
      <c r="N6266" s="9">
        <f t="shared" si="304"/>
        <v>5.6457479802427546E-2</v>
      </c>
      <c r="O6266" s="9">
        <f t="shared" si="305"/>
        <v>0.21436829459959861</v>
      </c>
    </row>
    <row r="6267" spans="1:15" x14ac:dyDescent="0.15">
      <c r="A6267">
        <f t="shared" si="306"/>
        <v>1</v>
      </c>
      <c r="B6267" s="3" t="s">
        <v>6266</v>
      </c>
      <c r="C6267" s="4">
        <v>12.1684819572147</v>
      </c>
      <c r="K6267" s="8">
        <v>38281</v>
      </c>
      <c r="L6267">
        <v>1106.49</v>
      </c>
      <c r="M6267">
        <v>2324.6936000000001</v>
      </c>
      <c r="N6267" s="9">
        <f t="shared" si="304"/>
        <v>5.7799489498389089E-2</v>
      </c>
      <c r="O6267" s="9">
        <f t="shared" si="305"/>
        <v>0.22822478577861105</v>
      </c>
    </row>
    <row r="6268" spans="1:15" x14ac:dyDescent="0.15">
      <c r="A6268">
        <f t="shared" si="306"/>
        <v>2</v>
      </c>
      <c r="B6268" s="3" t="s">
        <v>6267</v>
      </c>
      <c r="C6268" s="4">
        <v>12.2443087721044</v>
      </c>
      <c r="K6268" s="8">
        <v>38282</v>
      </c>
      <c r="L6268">
        <v>1095.74</v>
      </c>
      <c r="M6268">
        <v>2353.5192000000002</v>
      </c>
      <c r="N6268" s="9">
        <f t="shared" si="304"/>
        <v>6.3453550215458732E-2</v>
      </c>
      <c r="O6268" s="9">
        <f t="shared" si="305"/>
        <v>0.24835818501498652</v>
      </c>
    </row>
    <row r="6269" spans="1:15" x14ac:dyDescent="0.15">
      <c r="A6269">
        <f t="shared" si="306"/>
        <v>3</v>
      </c>
      <c r="B6269" s="3" t="s">
        <v>6268</v>
      </c>
      <c r="C6269" s="4">
        <v>8.7622706861141904</v>
      </c>
      <c r="K6269" s="8">
        <v>38285</v>
      </c>
      <c r="L6269">
        <v>1094.8</v>
      </c>
      <c r="M6269">
        <v>2356.6684</v>
      </c>
      <c r="N6269" s="9">
        <f t="shared" si="304"/>
        <v>5.90363427067917E-2</v>
      </c>
      <c r="O6269" s="9">
        <f t="shared" si="305"/>
        <v>0.26779719663885881</v>
      </c>
    </row>
    <row r="6270" spans="1:15" x14ac:dyDescent="0.15">
      <c r="A6270">
        <f t="shared" si="306"/>
        <v>4</v>
      </c>
      <c r="B6270" s="3" t="s">
        <v>6269</v>
      </c>
      <c r="C6270" s="4">
        <v>8.4520869907986</v>
      </c>
      <c r="K6270" s="8">
        <v>38286</v>
      </c>
      <c r="L6270">
        <v>1111.0899999999999</v>
      </c>
      <c r="M6270">
        <v>2362.8496</v>
      </c>
      <c r="N6270" s="9">
        <f t="shared" si="304"/>
        <v>7.9870931373978049E-2</v>
      </c>
      <c r="O6270" s="9">
        <f t="shared" si="305"/>
        <v>0.2711224451260299</v>
      </c>
    </row>
    <row r="6271" spans="1:15" x14ac:dyDescent="0.15">
      <c r="A6271">
        <f t="shared" si="306"/>
        <v>5</v>
      </c>
      <c r="B6271" s="3" t="s">
        <v>6270</v>
      </c>
      <c r="C6271" s="4">
        <v>7.4559494456875903</v>
      </c>
      <c r="K6271" s="8">
        <v>38287</v>
      </c>
      <c r="L6271">
        <v>1125.4000000000001</v>
      </c>
      <c r="M6271">
        <v>2374.6758</v>
      </c>
      <c r="N6271" s="9">
        <f t="shared" si="304"/>
        <v>9.1423971759138078E-2</v>
      </c>
      <c r="O6271" s="9">
        <f t="shared" si="305"/>
        <v>0.29786038045563146</v>
      </c>
    </row>
    <row r="6272" spans="1:15" x14ac:dyDescent="0.15">
      <c r="A6272">
        <f t="shared" si="306"/>
        <v>6</v>
      </c>
      <c r="B6272" s="3" t="s">
        <v>6271</v>
      </c>
      <c r="C6272" s="4">
        <v>7.2565050970766896</v>
      </c>
      <c r="K6272" s="8">
        <v>38288</v>
      </c>
      <c r="L6272">
        <v>1127.44</v>
      </c>
      <c r="M6272">
        <v>2353.5708</v>
      </c>
      <c r="N6272" s="9">
        <f t="shared" si="304"/>
        <v>7.704506156917823E-2</v>
      </c>
      <c r="O6272" s="9">
        <f t="shared" si="305"/>
        <v>0.29975689451002174</v>
      </c>
    </row>
    <row r="6273" spans="1:15" x14ac:dyDescent="0.15">
      <c r="A6273">
        <f t="shared" si="306"/>
        <v>7</v>
      </c>
      <c r="B6273" s="3" t="s">
        <v>6272</v>
      </c>
      <c r="C6273" s="4">
        <v>7.2565050970766896</v>
      </c>
      <c r="K6273" s="8">
        <v>38289</v>
      </c>
      <c r="L6273">
        <v>1130.2</v>
      </c>
      <c r="M6273">
        <v>2364.8998999999999</v>
      </c>
      <c r="N6273" s="9">
        <f t="shared" si="304"/>
        <v>7.83219318582975E-2</v>
      </c>
      <c r="O6273" s="9">
        <f t="shared" si="305"/>
        <v>0.29279066772266349</v>
      </c>
    </row>
    <row r="6274" spans="1:15" x14ac:dyDescent="0.15">
      <c r="A6274">
        <f t="shared" si="306"/>
        <v>1</v>
      </c>
      <c r="B6274" s="3" t="s">
        <v>6273</v>
      </c>
      <c r="C6274" s="4">
        <v>6.1855874943864499</v>
      </c>
      <c r="K6274" s="8">
        <v>38292</v>
      </c>
      <c r="L6274">
        <v>1130.51</v>
      </c>
      <c r="M6274">
        <v>2352.3980000000001</v>
      </c>
      <c r="N6274" s="9">
        <f t="shared" ref="N6274:N6337" si="307">L6274/L6022-1</f>
        <v>7.9823103520736627E-2</v>
      </c>
      <c r="O6274" s="9">
        <f t="shared" ref="O6274:O6337" si="308">M6274/M6022-1</f>
        <v>0.32467186553701954</v>
      </c>
    </row>
    <row r="6275" spans="1:15" x14ac:dyDescent="0.15">
      <c r="A6275">
        <f t="shared" si="306"/>
        <v>2</v>
      </c>
      <c r="B6275" s="3" t="s">
        <v>6274</v>
      </c>
      <c r="C6275" s="4">
        <v>9.0071515422910799</v>
      </c>
      <c r="K6275" s="8">
        <v>38293</v>
      </c>
      <c r="L6275">
        <v>1130.56</v>
      </c>
      <c r="M6275">
        <v>2371.9798999999998</v>
      </c>
      <c r="N6275" s="9">
        <f t="shared" si="307"/>
        <v>7.5996231119909385E-2</v>
      </c>
      <c r="O6275" s="9">
        <f t="shared" si="308"/>
        <v>0.35763779324752609</v>
      </c>
    </row>
    <row r="6276" spans="1:15" x14ac:dyDescent="0.15">
      <c r="A6276">
        <f t="shared" ref="A6276:A6339" si="309">WEEKDAY(B6276,2)</f>
        <v>3</v>
      </c>
      <c r="B6276" s="3" t="s">
        <v>6275</v>
      </c>
      <c r="C6276" s="4">
        <v>7.5684602752070598</v>
      </c>
      <c r="K6276" s="8">
        <v>38294</v>
      </c>
      <c r="L6276">
        <v>1143.2</v>
      </c>
      <c r="M6276">
        <v>2375.2192</v>
      </c>
      <c r="N6276" s="9">
        <f t="shared" si="307"/>
        <v>7.9488583785008782E-2</v>
      </c>
      <c r="O6276" s="9">
        <f t="shared" si="308"/>
        <v>0.34197845529539328</v>
      </c>
    </row>
    <row r="6277" spans="1:15" x14ac:dyDescent="0.15">
      <c r="A6277">
        <f t="shared" si="309"/>
        <v>4</v>
      </c>
      <c r="B6277" s="3" t="s">
        <v>6276</v>
      </c>
      <c r="C6277" s="4">
        <v>5.8727194745793501</v>
      </c>
      <c r="K6277" s="8">
        <v>38295</v>
      </c>
      <c r="L6277">
        <v>1161.67</v>
      </c>
      <c r="M6277">
        <v>2391.5428000000002</v>
      </c>
      <c r="N6277" s="9">
        <f t="shared" si="307"/>
        <v>0.10293852361737477</v>
      </c>
      <c r="O6277" s="9">
        <f t="shared" si="308"/>
        <v>0.34185190652618758</v>
      </c>
    </row>
    <row r="6278" spans="1:15" x14ac:dyDescent="0.15">
      <c r="A6278">
        <f t="shared" si="309"/>
        <v>5</v>
      </c>
      <c r="B6278" s="3" t="s">
        <v>6277</v>
      </c>
      <c r="C6278" s="4">
        <v>6.1834398739076999</v>
      </c>
      <c r="K6278" s="8">
        <v>38296</v>
      </c>
      <c r="L6278">
        <v>1166.17</v>
      </c>
      <c r="M6278">
        <v>2391.5428000000002</v>
      </c>
      <c r="N6278" s="9">
        <f t="shared" si="307"/>
        <v>0.10872686131525677</v>
      </c>
      <c r="O6278" s="9">
        <f t="shared" si="308"/>
        <v>0.37294871555669751</v>
      </c>
    </row>
    <row r="6279" spans="1:15" x14ac:dyDescent="0.15">
      <c r="A6279">
        <f t="shared" si="309"/>
        <v>6</v>
      </c>
      <c r="B6279" s="3" t="s">
        <v>6278</v>
      </c>
      <c r="C6279" s="4">
        <v>6.0737571779743798</v>
      </c>
      <c r="K6279" s="8">
        <v>38299</v>
      </c>
      <c r="L6279">
        <v>1164.8900000000001</v>
      </c>
      <c r="M6279">
        <v>2389.3290999999999</v>
      </c>
      <c r="N6279" s="9">
        <f t="shared" si="307"/>
        <v>0.10097821464014012</v>
      </c>
      <c r="O6279" s="9">
        <f t="shared" si="308"/>
        <v>0.35390074265591598</v>
      </c>
    </row>
    <row r="6280" spans="1:15" x14ac:dyDescent="0.15">
      <c r="A6280">
        <f t="shared" si="309"/>
        <v>7</v>
      </c>
      <c r="B6280" s="3" t="s">
        <v>6279</v>
      </c>
      <c r="C6280" s="4">
        <v>6.0737571779743798</v>
      </c>
      <c r="K6280" s="8">
        <v>38300</v>
      </c>
      <c r="L6280">
        <v>1164.08</v>
      </c>
      <c r="M6280">
        <v>2408.0707000000002</v>
      </c>
      <c r="N6280" s="9">
        <f t="shared" si="307"/>
        <v>0.10526865487414661</v>
      </c>
      <c r="O6280" s="9">
        <f t="shared" si="308"/>
        <v>0.35717726463430099</v>
      </c>
    </row>
    <row r="6281" spans="1:15" x14ac:dyDescent="0.15">
      <c r="A6281">
        <f t="shared" si="309"/>
        <v>1</v>
      </c>
      <c r="B6281" s="3" t="s">
        <v>6280</v>
      </c>
      <c r="C6281" s="4">
        <v>4.2240259371180997</v>
      </c>
      <c r="K6281" s="8">
        <v>38301</v>
      </c>
      <c r="L6281">
        <v>1162.9100000000001</v>
      </c>
      <c r="M6281">
        <v>2400.3832000000002</v>
      </c>
      <c r="N6281" s="9">
        <f t="shared" si="307"/>
        <v>0.11059010037149886</v>
      </c>
      <c r="O6281" s="9">
        <f t="shared" si="308"/>
        <v>0.37216402539630211</v>
      </c>
    </row>
    <row r="6282" spans="1:15" x14ac:dyDescent="0.15">
      <c r="A6282">
        <f t="shared" si="309"/>
        <v>2</v>
      </c>
      <c r="B6282" s="3" t="s">
        <v>6281</v>
      </c>
      <c r="C6282" s="4">
        <v>4.7477389496782401</v>
      </c>
      <c r="K6282" s="8">
        <v>38302</v>
      </c>
      <c r="L6282">
        <v>1173.48</v>
      </c>
      <c r="M6282">
        <v>2395.395</v>
      </c>
      <c r="N6282" s="9">
        <f t="shared" si="307"/>
        <v>0.12126279178650257</v>
      </c>
      <c r="O6282" s="9">
        <f t="shared" si="308"/>
        <v>0.37650027436395916</v>
      </c>
    </row>
    <row r="6283" spans="1:15" x14ac:dyDescent="0.15">
      <c r="A6283">
        <f t="shared" si="309"/>
        <v>3</v>
      </c>
      <c r="B6283" s="3" t="s">
        <v>6282</v>
      </c>
      <c r="C6283" s="4">
        <v>2.91008646027033</v>
      </c>
      <c r="K6283" s="8">
        <v>38303</v>
      </c>
      <c r="L6283">
        <v>1184.17</v>
      </c>
      <c r="M6283">
        <v>2424.3944999999999</v>
      </c>
      <c r="N6283" s="9">
        <f t="shared" si="307"/>
        <v>0.11869290431069501</v>
      </c>
      <c r="O6283" s="9">
        <f t="shared" si="308"/>
        <v>0.40179143384612392</v>
      </c>
    </row>
    <row r="6284" spans="1:15" x14ac:dyDescent="0.15">
      <c r="A6284">
        <f t="shared" si="309"/>
        <v>4</v>
      </c>
      <c r="B6284" s="3" t="s">
        <v>6283</v>
      </c>
      <c r="C6284" s="4">
        <v>2.6614183560229199</v>
      </c>
      <c r="K6284" s="8">
        <v>38306</v>
      </c>
      <c r="L6284">
        <v>1183.81</v>
      </c>
      <c r="M6284">
        <v>2400.6538</v>
      </c>
      <c r="N6284" s="9">
        <f t="shared" si="307"/>
        <v>0.11847960620175524</v>
      </c>
      <c r="O6284" s="9">
        <f t="shared" si="308"/>
        <v>0.40220100789627211</v>
      </c>
    </row>
    <row r="6285" spans="1:15" x14ac:dyDescent="0.15">
      <c r="A6285">
        <f t="shared" si="309"/>
        <v>5</v>
      </c>
      <c r="B6285" s="3" t="s">
        <v>6284</v>
      </c>
      <c r="C6285" s="4">
        <v>4.4068328337267602</v>
      </c>
      <c r="K6285" s="8">
        <v>38307</v>
      </c>
      <c r="L6285">
        <v>1175.43</v>
      </c>
      <c r="M6285">
        <v>2368.3645999999999</v>
      </c>
      <c r="N6285" s="9">
        <f t="shared" si="307"/>
        <v>0.11908411481887016</v>
      </c>
      <c r="O6285" s="9">
        <f t="shared" si="308"/>
        <v>0.37290441853550682</v>
      </c>
    </row>
    <row r="6286" spans="1:15" x14ac:dyDescent="0.15">
      <c r="A6286">
        <f t="shared" si="309"/>
        <v>6</v>
      </c>
      <c r="B6286" s="3" t="s">
        <v>6285</v>
      </c>
      <c r="C6286" s="4">
        <v>4.7792541469938703</v>
      </c>
      <c r="K6286" s="8">
        <v>38308</v>
      </c>
      <c r="L6286">
        <v>1181.94</v>
      </c>
      <c r="M6286">
        <v>2380.8081999999999</v>
      </c>
      <c r="N6286" s="9">
        <f t="shared" si="307"/>
        <v>0.13252781158073268</v>
      </c>
      <c r="O6286" s="9">
        <f t="shared" si="308"/>
        <v>0.39133019837081462</v>
      </c>
    </row>
    <row r="6287" spans="1:15" x14ac:dyDescent="0.15">
      <c r="A6287">
        <f t="shared" si="309"/>
        <v>7</v>
      </c>
      <c r="B6287" s="3" t="s">
        <v>6286</v>
      </c>
      <c r="C6287" s="4">
        <v>4.7792541469938703</v>
      </c>
      <c r="K6287" s="8">
        <v>38309</v>
      </c>
      <c r="L6287">
        <v>1183.55</v>
      </c>
      <c r="M6287">
        <v>2374.5315000000001</v>
      </c>
      <c r="N6287" s="9">
        <f t="shared" si="307"/>
        <v>0.14446647004786528</v>
      </c>
      <c r="O6287" s="9">
        <f t="shared" si="308"/>
        <v>0.40497847473726001</v>
      </c>
    </row>
    <row r="6288" spans="1:15" x14ac:dyDescent="0.15">
      <c r="A6288">
        <f t="shared" si="309"/>
        <v>1</v>
      </c>
      <c r="B6288" s="3" t="s">
        <v>6287</v>
      </c>
      <c r="C6288" s="4">
        <v>2.34449242555046</v>
      </c>
      <c r="K6288" s="8">
        <v>38310</v>
      </c>
      <c r="L6288">
        <v>1170.3399999999999</v>
      </c>
      <c r="M6288">
        <v>2383.2262999999998</v>
      </c>
      <c r="N6288" s="9">
        <f t="shared" si="307"/>
        <v>0.12269291278155081</v>
      </c>
      <c r="O6288" s="9">
        <f t="shared" si="308"/>
        <v>0.41220434001537432</v>
      </c>
    </row>
    <row r="6289" spans="1:15" x14ac:dyDescent="0.15">
      <c r="A6289">
        <f t="shared" si="309"/>
        <v>2</v>
      </c>
      <c r="B6289" s="3" t="s">
        <v>6288</v>
      </c>
      <c r="C6289" s="4">
        <v>5.30885443221689</v>
      </c>
      <c r="K6289" s="8">
        <v>38313</v>
      </c>
      <c r="L6289">
        <v>1177.24</v>
      </c>
      <c r="M6289">
        <v>2384.8552</v>
      </c>
      <c r="N6289" s="9">
        <f t="shared" si="307"/>
        <v>0.13891549363904598</v>
      </c>
      <c r="O6289" s="9">
        <f t="shared" si="308"/>
        <v>0.38349857621521188</v>
      </c>
    </row>
    <row r="6290" spans="1:15" x14ac:dyDescent="0.15">
      <c r="A6290">
        <f t="shared" si="309"/>
        <v>3</v>
      </c>
      <c r="B6290" s="3" t="s">
        <v>6289</v>
      </c>
      <c r="C6290" s="4">
        <v>7.9516402466208698</v>
      </c>
      <c r="K6290" s="8">
        <v>38314</v>
      </c>
      <c r="L6290">
        <v>1176.94</v>
      </c>
      <c r="M6290">
        <v>2365.2885999999999</v>
      </c>
      <c r="N6290" s="9">
        <f t="shared" si="307"/>
        <v>0.13683254771655995</v>
      </c>
      <c r="O6290" s="9">
        <f t="shared" si="308"/>
        <v>0.37214762994334905</v>
      </c>
    </row>
    <row r="6291" spans="1:15" x14ac:dyDescent="0.15">
      <c r="A6291">
        <f t="shared" si="309"/>
        <v>4</v>
      </c>
      <c r="B6291" s="3" t="s">
        <v>6290</v>
      </c>
      <c r="C6291" s="4">
        <v>6.9792454931206303</v>
      </c>
      <c r="K6291" s="8">
        <v>38315</v>
      </c>
      <c r="L6291">
        <v>1181.76</v>
      </c>
      <c r="M6291">
        <v>2369.6763999999998</v>
      </c>
      <c r="N6291" s="9">
        <f t="shared" si="307"/>
        <v>0.1232605885483995</v>
      </c>
      <c r="O6291" s="9">
        <f t="shared" si="308"/>
        <v>0.34828414809549901</v>
      </c>
    </row>
    <row r="6292" spans="1:15" x14ac:dyDescent="0.15">
      <c r="A6292">
        <f t="shared" si="309"/>
        <v>5</v>
      </c>
      <c r="B6292" s="3" t="s">
        <v>6291</v>
      </c>
      <c r="C6292" s="4">
        <v>7.7211376088964601</v>
      </c>
      <c r="K6292" s="8">
        <v>38317</v>
      </c>
      <c r="L6292">
        <v>1182.6500000000001</v>
      </c>
      <c r="M6292">
        <v>2399.5535</v>
      </c>
      <c r="N6292" s="9">
        <f t="shared" si="307"/>
        <v>0.12217593866532561</v>
      </c>
      <c r="O6292" s="9">
        <f t="shared" si="308"/>
        <v>0.37478810000327734</v>
      </c>
    </row>
    <row r="6293" spans="1:15" x14ac:dyDescent="0.15">
      <c r="A6293">
        <f t="shared" si="309"/>
        <v>6</v>
      </c>
      <c r="B6293" s="3" t="s">
        <v>6292</v>
      </c>
      <c r="C6293" s="4">
        <v>8.0235774351946194</v>
      </c>
      <c r="K6293" s="8">
        <v>38320</v>
      </c>
      <c r="L6293">
        <v>1178.57</v>
      </c>
      <c r="M6293">
        <v>2393.8285000000001</v>
      </c>
      <c r="N6293" s="9">
        <f t="shared" si="307"/>
        <v>0.11348670225329482</v>
      </c>
      <c r="O6293" s="9">
        <f t="shared" si="308"/>
        <v>0.38459034879485166</v>
      </c>
    </row>
    <row r="6294" spans="1:15" x14ac:dyDescent="0.15">
      <c r="A6294">
        <f t="shared" si="309"/>
        <v>7</v>
      </c>
      <c r="B6294" s="3" t="s">
        <v>6293</v>
      </c>
      <c r="C6294" s="4">
        <v>8.0235774351946194</v>
      </c>
      <c r="K6294" s="8">
        <v>38321</v>
      </c>
      <c r="L6294">
        <v>1173.82</v>
      </c>
      <c r="M6294">
        <v>2405.8780999999999</v>
      </c>
      <c r="N6294" s="9">
        <f t="shared" si="307"/>
        <v>0.10926100926100912</v>
      </c>
      <c r="O6294" s="9">
        <f t="shared" si="308"/>
        <v>0.37338529856403158</v>
      </c>
    </row>
    <row r="6295" spans="1:15" x14ac:dyDescent="0.15">
      <c r="A6295">
        <f t="shared" si="309"/>
        <v>1</v>
      </c>
      <c r="B6295" s="3" t="s">
        <v>6294</v>
      </c>
      <c r="C6295" s="4">
        <v>7.3907522296922998</v>
      </c>
      <c r="K6295" s="8">
        <v>38322</v>
      </c>
      <c r="L6295">
        <v>1191.3699999999999</v>
      </c>
      <c r="M6295">
        <v>2432.4319</v>
      </c>
      <c r="N6295" s="9">
        <f t="shared" si="307"/>
        <v>0.11330504990094581</v>
      </c>
      <c r="O6295" s="9">
        <f t="shared" si="308"/>
        <v>0.41453413013136253</v>
      </c>
    </row>
    <row r="6296" spans="1:15" x14ac:dyDescent="0.15">
      <c r="A6296">
        <f t="shared" si="309"/>
        <v>2</v>
      </c>
      <c r="B6296" s="3" t="s">
        <v>6295</v>
      </c>
      <c r="C6296" s="4">
        <v>5.7469324614140902</v>
      </c>
      <c r="K6296" s="8">
        <v>38323</v>
      </c>
      <c r="L6296">
        <v>1190.33</v>
      </c>
      <c r="M6296">
        <v>2420.7909</v>
      </c>
      <c r="N6296" s="9">
        <f t="shared" si="307"/>
        <v>0.11598319926496781</v>
      </c>
      <c r="O6296" s="9">
        <f t="shared" si="308"/>
        <v>0.39770270807072428</v>
      </c>
    </row>
    <row r="6297" spans="1:15" x14ac:dyDescent="0.15">
      <c r="A6297">
        <f t="shared" si="309"/>
        <v>3</v>
      </c>
      <c r="B6297" s="3" t="s">
        <v>6296</v>
      </c>
      <c r="C6297" s="4">
        <v>6.9782148461134996</v>
      </c>
      <c r="K6297" s="8">
        <v>38324</v>
      </c>
      <c r="L6297">
        <v>1191.17</v>
      </c>
      <c r="M6297">
        <v>2407.7642000000001</v>
      </c>
      <c r="N6297" s="9">
        <f t="shared" si="307"/>
        <v>0.11875311111737252</v>
      </c>
      <c r="O6297" s="9">
        <f t="shared" si="308"/>
        <v>0.40809815264927929</v>
      </c>
    </row>
    <row r="6298" spans="1:15" x14ac:dyDescent="0.15">
      <c r="A6298">
        <f t="shared" si="309"/>
        <v>4</v>
      </c>
      <c r="B6298" s="3" t="s">
        <v>6297</v>
      </c>
      <c r="C6298" s="4">
        <v>8.7120605357340306</v>
      </c>
      <c r="K6298" s="8">
        <v>38327</v>
      </c>
      <c r="L6298">
        <v>1190.25</v>
      </c>
      <c r="M6298">
        <v>2407.7642000000001</v>
      </c>
      <c r="N6298" s="9">
        <f t="shared" si="307"/>
        <v>0.1126743446883296</v>
      </c>
      <c r="O6298" s="9">
        <f t="shared" si="308"/>
        <v>0.39155958420427517</v>
      </c>
    </row>
    <row r="6299" spans="1:15" x14ac:dyDescent="0.15">
      <c r="A6299">
        <f t="shared" si="309"/>
        <v>5</v>
      </c>
      <c r="B6299" s="3" t="s">
        <v>6298</v>
      </c>
      <c r="C6299" s="4">
        <v>8.9492406487736496</v>
      </c>
      <c r="K6299" s="8">
        <v>38328</v>
      </c>
      <c r="L6299">
        <v>1177.07</v>
      </c>
      <c r="M6299">
        <v>2431.2725999999998</v>
      </c>
      <c r="N6299" s="9">
        <f t="shared" si="307"/>
        <v>0.10887423457371637</v>
      </c>
      <c r="O6299" s="9">
        <f t="shared" si="308"/>
        <v>0.39865338185059795</v>
      </c>
    </row>
    <row r="6300" spans="1:15" x14ac:dyDescent="0.15">
      <c r="A6300">
        <f t="shared" si="309"/>
        <v>6</v>
      </c>
      <c r="B6300" s="3" t="s">
        <v>6299</v>
      </c>
      <c r="C6300" s="4">
        <v>8.7501099091540393</v>
      </c>
      <c r="K6300" s="8">
        <v>38329</v>
      </c>
      <c r="L6300">
        <v>1182.81</v>
      </c>
      <c r="M6300">
        <v>2420.7352000000001</v>
      </c>
      <c r="N6300" s="9">
        <f t="shared" si="307"/>
        <v>0.10615355840269336</v>
      </c>
      <c r="O6300" s="9">
        <f t="shared" si="308"/>
        <v>0.40315743218330424</v>
      </c>
    </row>
    <row r="6301" spans="1:15" x14ac:dyDescent="0.15">
      <c r="A6301">
        <f t="shared" si="309"/>
        <v>7</v>
      </c>
      <c r="B6301" s="3" t="s">
        <v>6300</v>
      </c>
      <c r="C6301" s="4">
        <v>8.7501099091540393</v>
      </c>
      <c r="K6301" s="8">
        <v>38330</v>
      </c>
      <c r="L6301">
        <v>1189.24</v>
      </c>
      <c r="M6301">
        <v>2410.8497000000002</v>
      </c>
      <c r="N6301" s="9">
        <f t="shared" si="307"/>
        <v>0.12173404516214226</v>
      </c>
      <c r="O6301" s="9">
        <f t="shared" si="308"/>
        <v>0.41921120727538552</v>
      </c>
    </row>
    <row r="6302" spans="1:15" x14ac:dyDescent="0.15">
      <c r="A6302">
        <f t="shared" si="309"/>
        <v>1</v>
      </c>
      <c r="B6302" s="3" t="s">
        <v>6301</v>
      </c>
      <c r="C6302" s="4">
        <v>9.5707933109663692</v>
      </c>
      <c r="K6302" s="8">
        <v>38331</v>
      </c>
      <c r="L6302">
        <v>1188</v>
      </c>
      <c r="M6302">
        <v>2404.6768000000002</v>
      </c>
      <c r="N6302" s="9">
        <f t="shared" si="307"/>
        <v>0.12176006798545869</v>
      </c>
      <c r="O6302" s="9">
        <f t="shared" si="308"/>
        <v>0.40172012135106683</v>
      </c>
    </row>
    <row r="6303" spans="1:15" x14ac:dyDescent="0.15">
      <c r="A6303">
        <f t="shared" si="309"/>
        <v>2</v>
      </c>
      <c r="B6303" s="3" t="s">
        <v>6302</v>
      </c>
      <c r="C6303" s="4">
        <v>6.55910908780388</v>
      </c>
      <c r="K6303" s="8">
        <v>38334</v>
      </c>
      <c r="L6303">
        <v>1198.68</v>
      </c>
      <c r="M6303">
        <v>2398.1772999999998</v>
      </c>
      <c r="N6303" s="9">
        <f t="shared" si="307"/>
        <v>0.118996275240149</v>
      </c>
      <c r="O6303" s="9">
        <f t="shared" si="308"/>
        <v>0.41099132757525103</v>
      </c>
    </row>
    <row r="6304" spans="1:15" x14ac:dyDescent="0.15">
      <c r="A6304">
        <f t="shared" si="309"/>
        <v>3</v>
      </c>
      <c r="B6304" s="3" t="s">
        <v>6303</v>
      </c>
      <c r="C6304" s="4">
        <v>7.3277197426064404</v>
      </c>
      <c r="K6304" s="8">
        <v>38335</v>
      </c>
      <c r="L6304">
        <v>1203.3800000000001</v>
      </c>
      <c r="M6304">
        <v>2394.1923000000002</v>
      </c>
      <c r="N6304" s="9">
        <f t="shared" si="307"/>
        <v>0.12031951142309194</v>
      </c>
      <c r="O6304" s="9">
        <f t="shared" si="308"/>
        <v>0.39706676888437187</v>
      </c>
    </row>
    <row r="6305" spans="1:15" x14ac:dyDescent="0.15">
      <c r="A6305">
        <f t="shared" si="309"/>
        <v>4</v>
      </c>
      <c r="B6305" s="3" t="s">
        <v>6304</v>
      </c>
      <c r="C6305" s="4">
        <v>7.3179101149839303</v>
      </c>
      <c r="K6305" s="8">
        <v>38336</v>
      </c>
      <c r="L6305">
        <v>1205.72</v>
      </c>
      <c r="M6305">
        <v>2404.1286</v>
      </c>
      <c r="N6305" s="9">
        <f t="shared" si="307"/>
        <v>0.12890902962435868</v>
      </c>
      <c r="O6305" s="9">
        <f t="shared" si="308"/>
        <v>0.44001832870373825</v>
      </c>
    </row>
    <row r="6306" spans="1:15" x14ac:dyDescent="0.15">
      <c r="A6306">
        <f t="shared" si="309"/>
        <v>5</v>
      </c>
      <c r="B6306" s="3" t="s">
        <v>6305</v>
      </c>
      <c r="C6306" s="4">
        <v>4.9278999979791802</v>
      </c>
      <c r="K6306" s="8">
        <v>38337</v>
      </c>
      <c r="L6306">
        <v>1203.21</v>
      </c>
      <c r="M6306">
        <v>2407.4202</v>
      </c>
      <c r="N6306" s="9">
        <f t="shared" si="307"/>
        <v>0.1191297796545534</v>
      </c>
      <c r="O6306" s="9">
        <f t="shared" si="308"/>
        <v>0.45411810838422473</v>
      </c>
    </row>
    <row r="6307" spans="1:15" x14ac:dyDescent="0.15">
      <c r="A6307">
        <f t="shared" si="309"/>
        <v>6</v>
      </c>
      <c r="B6307" s="3" t="s">
        <v>6306</v>
      </c>
      <c r="C6307" s="4">
        <v>4.8096240841801299</v>
      </c>
      <c r="K6307" s="8">
        <v>38338</v>
      </c>
      <c r="L6307">
        <v>1194.2</v>
      </c>
      <c r="M6307">
        <v>2407.5128</v>
      </c>
      <c r="N6307" s="9">
        <f t="shared" si="307"/>
        <v>0.10935642092746733</v>
      </c>
      <c r="O6307" s="9">
        <f t="shared" si="308"/>
        <v>0.44732098252583374</v>
      </c>
    </row>
    <row r="6308" spans="1:15" x14ac:dyDescent="0.15">
      <c r="A6308">
        <f t="shared" si="309"/>
        <v>7</v>
      </c>
      <c r="B6308" s="3" t="s">
        <v>6307</v>
      </c>
      <c r="C6308" s="4">
        <v>4.8096240841801299</v>
      </c>
      <c r="K6308" s="8">
        <v>38341</v>
      </c>
      <c r="L6308">
        <v>1194.6500000000001</v>
      </c>
      <c r="M6308">
        <v>2430.7842999999998</v>
      </c>
      <c r="N6308" s="9">
        <f t="shared" si="307"/>
        <v>9.6834315723755449E-2</v>
      </c>
      <c r="O6308" s="9">
        <f t="shared" si="308"/>
        <v>0.41257382457298086</v>
      </c>
    </row>
    <row r="6309" spans="1:15" x14ac:dyDescent="0.15">
      <c r="A6309">
        <f t="shared" si="309"/>
        <v>1</v>
      </c>
      <c r="B6309" s="3" t="s">
        <v>6308</v>
      </c>
      <c r="C6309" s="4">
        <v>3.2377940636901799</v>
      </c>
      <c r="K6309" s="8">
        <v>38342</v>
      </c>
      <c r="L6309">
        <v>1205.45</v>
      </c>
      <c r="M6309">
        <v>2416.3955000000001</v>
      </c>
      <c r="N6309" s="9">
        <f t="shared" si="307"/>
        <v>0.1072786728638877</v>
      </c>
      <c r="O6309" s="9">
        <f t="shared" si="308"/>
        <v>0.4018847390313367</v>
      </c>
    </row>
    <row r="6310" spans="1:15" x14ac:dyDescent="0.15">
      <c r="A6310">
        <f t="shared" si="309"/>
        <v>2</v>
      </c>
      <c r="B6310" s="3" t="s">
        <v>6309</v>
      </c>
      <c r="C6310" s="4">
        <v>4.2230014430560701</v>
      </c>
      <c r="K6310" s="8">
        <v>38343</v>
      </c>
      <c r="L6310">
        <v>1209.57</v>
      </c>
      <c r="M6310">
        <v>2421.1255000000001</v>
      </c>
      <c r="N6310" s="9">
        <f t="shared" si="307"/>
        <v>0.10671217084194917</v>
      </c>
      <c r="O6310" s="9">
        <f t="shared" si="308"/>
        <v>0.35652200855477845</v>
      </c>
    </row>
    <row r="6311" spans="1:15" x14ac:dyDescent="0.15">
      <c r="A6311">
        <f t="shared" si="309"/>
        <v>3</v>
      </c>
      <c r="B6311" s="3" t="s">
        <v>6310</v>
      </c>
      <c r="C6311" s="4">
        <v>3.8559605983909102</v>
      </c>
      <c r="K6311" s="8">
        <v>38344</v>
      </c>
      <c r="L6311">
        <v>1210.1300000000001</v>
      </c>
      <c r="M6311">
        <v>2429.2651999999998</v>
      </c>
      <c r="N6311" s="9">
        <f t="shared" si="307"/>
        <v>0.10411306363022588</v>
      </c>
      <c r="O6311" s="9">
        <f t="shared" si="308"/>
        <v>0.35529221211594919</v>
      </c>
    </row>
    <row r="6312" spans="1:15" x14ac:dyDescent="0.15">
      <c r="A6312">
        <f t="shared" si="309"/>
        <v>4</v>
      </c>
      <c r="B6312" s="3" t="s">
        <v>6311</v>
      </c>
      <c r="C6312" s="4">
        <v>4.53668705037762</v>
      </c>
      <c r="K6312" s="8">
        <v>38348</v>
      </c>
      <c r="L6312">
        <v>1204.92</v>
      </c>
      <c r="M6312">
        <v>2433.4603999999999</v>
      </c>
      <c r="N6312" s="9">
        <f t="shared" si="307"/>
        <v>0.10134912800263263</v>
      </c>
      <c r="O6312" s="9">
        <f t="shared" si="308"/>
        <v>0.34580121714174372</v>
      </c>
    </row>
    <row r="6313" spans="1:15" x14ac:dyDescent="0.15">
      <c r="A6313">
        <f t="shared" si="309"/>
        <v>5</v>
      </c>
      <c r="B6313" s="3" t="s">
        <v>6312</v>
      </c>
      <c r="C6313" s="4">
        <v>6.6632121831876798</v>
      </c>
      <c r="K6313" s="8">
        <v>38349</v>
      </c>
      <c r="L6313">
        <v>1213.54</v>
      </c>
      <c r="M6313">
        <v>2413.3123999999998</v>
      </c>
      <c r="N6313" s="9">
        <f t="shared" si="307"/>
        <v>0.10735566525837426</v>
      </c>
      <c r="O6313" s="9">
        <f t="shared" si="308"/>
        <v>0.33211329832273684</v>
      </c>
    </row>
    <row r="6314" spans="1:15" x14ac:dyDescent="0.15">
      <c r="A6314">
        <f t="shared" si="309"/>
        <v>6</v>
      </c>
      <c r="B6314" s="3" t="s">
        <v>6313</v>
      </c>
      <c r="C6314" s="4">
        <v>7.21796988790289</v>
      </c>
      <c r="K6314" s="8">
        <v>38350</v>
      </c>
      <c r="L6314">
        <v>1213.45</v>
      </c>
      <c r="M6314">
        <v>2399.4317000000001</v>
      </c>
      <c r="N6314" s="9">
        <f t="shared" si="307"/>
        <v>9.3710567112521126E-2</v>
      </c>
      <c r="O6314" s="9">
        <f t="shared" si="308"/>
        <v>0.29470338199963053</v>
      </c>
    </row>
    <row r="6315" spans="1:15" x14ac:dyDescent="0.15">
      <c r="A6315">
        <f t="shared" si="309"/>
        <v>7</v>
      </c>
      <c r="B6315" s="3" t="s">
        <v>6314</v>
      </c>
      <c r="C6315" s="4">
        <v>7.21796988790289</v>
      </c>
      <c r="K6315" s="8">
        <v>38351</v>
      </c>
      <c r="L6315">
        <v>1213.55</v>
      </c>
      <c r="M6315">
        <v>2364.5410999999999</v>
      </c>
      <c r="N6315" s="9">
        <f t="shared" si="307"/>
        <v>9.3642983309902172E-2</v>
      </c>
      <c r="O6315" s="9">
        <f t="shared" si="308"/>
        <v>0.32246033862449952</v>
      </c>
    </row>
    <row r="6316" spans="1:15" x14ac:dyDescent="0.15">
      <c r="A6316">
        <f t="shared" si="309"/>
        <v>1</v>
      </c>
      <c r="B6316" s="3" t="s">
        <v>6315</v>
      </c>
      <c r="C6316" s="4">
        <v>8.0850974266804005</v>
      </c>
      <c r="K6316" s="8">
        <v>38352</v>
      </c>
      <c r="L6316">
        <v>1211.92</v>
      </c>
      <c r="M6316">
        <v>2329.2296999999999</v>
      </c>
      <c r="N6316" s="9">
        <f t="shared" si="307"/>
        <v>8.9934527663860786E-2</v>
      </c>
      <c r="O6316" s="9">
        <f t="shared" si="308"/>
        <v>0.28705901647333865</v>
      </c>
    </row>
    <row r="6317" spans="1:15" x14ac:dyDescent="0.15">
      <c r="A6317">
        <f t="shared" si="309"/>
        <v>2</v>
      </c>
      <c r="B6317" s="3" t="s">
        <v>6316</v>
      </c>
      <c r="C6317" s="4">
        <v>8.0850974266804005</v>
      </c>
      <c r="K6317" s="8">
        <v>38355</v>
      </c>
      <c r="L6317">
        <v>1202.08</v>
      </c>
      <c r="M6317">
        <v>2358.2647999999999</v>
      </c>
      <c r="N6317" s="9">
        <f t="shared" si="307"/>
        <v>8.4439953810623525E-2</v>
      </c>
      <c r="O6317" s="9">
        <f t="shared" si="308"/>
        <v>0.31022747172937715</v>
      </c>
    </row>
    <row r="6318" spans="1:15" x14ac:dyDescent="0.15">
      <c r="A6318">
        <f t="shared" si="309"/>
        <v>3</v>
      </c>
      <c r="B6318" s="3" t="s">
        <v>6317</v>
      </c>
      <c r="C6318" s="4">
        <v>7.7046223458221696</v>
      </c>
      <c r="K6318" s="8">
        <v>38356</v>
      </c>
      <c r="L6318">
        <v>1188.05</v>
      </c>
      <c r="M6318">
        <v>2324.4794999999999</v>
      </c>
      <c r="N6318" s="9">
        <f t="shared" si="307"/>
        <v>5.8660512199034009E-2</v>
      </c>
      <c r="O6318" s="9">
        <f t="shared" si="308"/>
        <v>0.29338641652406561</v>
      </c>
    </row>
    <row r="6319" spans="1:15" x14ac:dyDescent="0.15">
      <c r="A6319">
        <f t="shared" si="309"/>
        <v>4</v>
      </c>
      <c r="B6319" s="3" t="s">
        <v>6318</v>
      </c>
      <c r="C6319" s="4">
        <v>5.4370756126623103</v>
      </c>
      <c r="K6319" s="8">
        <v>38357</v>
      </c>
      <c r="L6319">
        <v>1183.74</v>
      </c>
      <c r="M6319">
        <v>2337.5846000000001</v>
      </c>
      <c r="N6319" s="9">
        <f t="shared" si="307"/>
        <v>5.3458755684498094E-2</v>
      </c>
      <c r="O6319" s="9">
        <f t="shared" si="308"/>
        <v>0.30821286178261742</v>
      </c>
    </row>
    <row r="6320" spans="1:15" x14ac:dyDescent="0.15">
      <c r="A6320">
        <f t="shared" si="309"/>
        <v>5</v>
      </c>
      <c r="B6320" s="3" t="s">
        <v>6319</v>
      </c>
      <c r="C6320" s="4">
        <v>5.7428180574555601</v>
      </c>
      <c r="K6320" s="8">
        <v>38358</v>
      </c>
      <c r="L6320">
        <v>1187.8900000000001</v>
      </c>
      <c r="M6320">
        <v>2365.2494999999999</v>
      </c>
      <c r="N6320" s="9">
        <f t="shared" si="307"/>
        <v>5.4655385189065431E-2</v>
      </c>
      <c r="O6320" s="9">
        <f t="shared" si="308"/>
        <v>0.34760057253023979</v>
      </c>
    </row>
    <row r="6321" spans="1:15" x14ac:dyDescent="0.15">
      <c r="A6321">
        <f t="shared" si="309"/>
        <v>6</v>
      </c>
      <c r="B6321" s="3" t="s">
        <v>6320</v>
      </c>
      <c r="C6321" s="4">
        <v>6.2201885523196099</v>
      </c>
      <c r="K6321" s="8">
        <v>38359</v>
      </c>
      <c r="L6321">
        <v>1186.19</v>
      </c>
      <c r="M6321">
        <v>2362.2777999999998</v>
      </c>
      <c r="N6321" s="9">
        <f t="shared" si="307"/>
        <v>4.7945084458265619E-2</v>
      </c>
      <c r="O6321" s="9">
        <f t="shared" si="308"/>
        <v>0.32974516984089575</v>
      </c>
    </row>
    <row r="6322" spans="1:15" x14ac:dyDescent="0.15">
      <c r="A6322">
        <f t="shared" si="309"/>
        <v>7</v>
      </c>
      <c r="B6322" s="3" t="s">
        <v>6321</v>
      </c>
      <c r="C6322" s="4">
        <v>6.2201885523196099</v>
      </c>
      <c r="K6322" s="8">
        <v>38362</v>
      </c>
      <c r="L6322">
        <v>1190.25</v>
      </c>
      <c r="M6322">
        <v>2335.8921999999998</v>
      </c>
      <c r="N6322" s="9">
        <f t="shared" si="307"/>
        <v>6.0961260763375158E-2</v>
      </c>
      <c r="O6322" s="9">
        <f t="shared" si="308"/>
        <v>0.28119376350155867</v>
      </c>
    </row>
    <row r="6323" spans="1:15" x14ac:dyDescent="0.15">
      <c r="A6323">
        <f t="shared" si="309"/>
        <v>1</v>
      </c>
      <c r="B6323" s="3" t="s">
        <v>6322</v>
      </c>
      <c r="C6323" s="4">
        <v>5.4939741817695298</v>
      </c>
      <c r="K6323" s="8">
        <v>38363</v>
      </c>
      <c r="L6323">
        <v>1182.99</v>
      </c>
      <c r="M6323">
        <v>2305.6563999999998</v>
      </c>
      <c r="N6323" s="9">
        <f t="shared" si="307"/>
        <v>4.9466391064822535E-2</v>
      </c>
      <c r="O6323" s="9">
        <f t="shared" si="308"/>
        <v>0.27100938531694818</v>
      </c>
    </row>
    <row r="6324" spans="1:15" x14ac:dyDescent="0.15">
      <c r="A6324">
        <f t="shared" si="309"/>
        <v>2</v>
      </c>
      <c r="B6324" s="3" t="s">
        <v>6323</v>
      </c>
      <c r="C6324" s="4">
        <v>5.4939741817695298</v>
      </c>
      <c r="K6324" s="8">
        <v>38364</v>
      </c>
      <c r="L6324">
        <v>1187.7</v>
      </c>
      <c r="M6324">
        <v>2302.6043</v>
      </c>
      <c r="N6324" s="9">
        <f t="shared" si="307"/>
        <v>5.9292556322577239E-2</v>
      </c>
      <c r="O6324" s="9">
        <f t="shared" si="308"/>
        <v>0.26585569810744869</v>
      </c>
    </row>
    <row r="6325" spans="1:15" x14ac:dyDescent="0.15">
      <c r="A6325">
        <f t="shared" si="309"/>
        <v>3</v>
      </c>
      <c r="B6325" s="3" t="s">
        <v>6324</v>
      </c>
      <c r="C6325" s="4">
        <v>3.9923835331933599</v>
      </c>
      <c r="K6325" s="8">
        <v>38365</v>
      </c>
      <c r="L6325">
        <v>1177.45</v>
      </c>
      <c r="M6325">
        <v>2297.0983999999999</v>
      </c>
      <c r="N6325" s="9">
        <f t="shared" si="307"/>
        <v>4.1511870643597737E-2</v>
      </c>
      <c r="O6325" s="9">
        <f t="shared" si="308"/>
        <v>0.26124628526170279</v>
      </c>
    </row>
    <row r="6326" spans="1:15" x14ac:dyDescent="0.15">
      <c r="A6326">
        <f t="shared" si="309"/>
        <v>4</v>
      </c>
      <c r="B6326" s="3" t="s">
        <v>6325</v>
      </c>
      <c r="C6326" s="4">
        <v>4.0977715203071501</v>
      </c>
      <c r="K6326" s="8">
        <v>38366</v>
      </c>
      <c r="L6326">
        <v>1184.52</v>
      </c>
      <c r="M6326">
        <v>2334.6912000000002</v>
      </c>
      <c r="N6326" s="9">
        <f t="shared" si="307"/>
        <v>4.6349542864714488E-2</v>
      </c>
      <c r="O6326" s="9">
        <f t="shared" si="308"/>
        <v>0.2838511787230189</v>
      </c>
    </row>
    <row r="6327" spans="1:15" x14ac:dyDescent="0.15">
      <c r="A6327">
        <f t="shared" si="309"/>
        <v>5</v>
      </c>
      <c r="B6327" s="3" t="s">
        <v>6326</v>
      </c>
      <c r="C6327" s="4">
        <v>1.4172151738204499</v>
      </c>
      <c r="K6327" s="8">
        <v>38370</v>
      </c>
      <c r="L6327">
        <v>1195.98</v>
      </c>
      <c r="M6327">
        <v>2332.3134</v>
      </c>
      <c r="N6327" s="9">
        <f t="shared" si="307"/>
        <v>4.9261732012668702E-2</v>
      </c>
      <c r="O6327" s="9">
        <f t="shared" si="308"/>
        <v>0.30060832073375687</v>
      </c>
    </row>
    <row r="6328" spans="1:15" x14ac:dyDescent="0.15">
      <c r="A6328">
        <f t="shared" si="309"/>
        <v>6</v>
      </c>
      <c r="B6328" s="3" t="s">
        <v>6327</v>
      </c>
      <c r="C6328" s="4">
        <v>2.0383731706581401</v>
      </c>
      <c r="K6328" s="8">
        <v>38371</v>
      </c>
      <c r="L6328">
        <v>1184.6300000000001</v>
      </c>
      <c r="M6328">
        <v>2363.0522000000001</v>
      </c>
      <c r="N6328" s="9">
        <f t="shared" si="307"/>
        <v>4.0271521027073209E-2</v>
      </c>
      <c r="O6328" s="9">
        <f t="shared" si="308"/>
        <v>0.30929778696993249</v>
      </c>
    </row>
    <row r="6329" spans="1:15" x14ac:dyDescent="0.15">
      <c r="A6329">
        <f t="shared" si="309"/>
        <v>7</v>
      </c>
      <c r="B6329" s="3" t="s">
        <v>6328</v>
      </c>
      <c r="C6329" s="4">
        <v>2.0383731706581401</v>
      </c>
      <c r="K6329" s="8">
        <v>38372</v>
      </c>
      <c r="L6329">
        <v>1175.4100000000001</v>
      </c>
      <c r="M6329">
        <v>2372.6401000000001</v>
      </c>
      <c r="N6329" s="9">
        <f t="shared" si="307"/>
        <v>2.4215332601383865E-2</v>
      </c>
      <c r="O6329" s="9">
        <f t="shared" si="308"/>
        <v>0.31949070499409293</v>
      </c>
    </row>
    <row r="6330" spans="1:15" x14ac:dyDescent="0.15">
      <c r="A6330">
        <f t="shared" si="309"/>
        <v>1</v>
      </c>
      <c r="B6330" s="3" t="s">
        <v>6329</v>
      </c>
      <c r="C6330" s="4">
        <v>2.3682482507772602</v>
      </c>
      <c r="K6330" s="8">
        <v>38373</v>
      </c>
      <c r="L6330">
        <v>1167.8699999999999</v>
      </c>
      <c r="M6330">
        <v>2371.1887000000002</v>
      </c>
      <c r="N6330" s="9">
        <f t="shared" si="307"/>
        <v>2.0918929314474477E-2</v>
      </c>
      <c r="O6330" s="9">
        <f t="shared" si="308"/>
        <v>0.29344933412297824</v>
      </c>
    </row>
    <row r="6331" spans="1:15" x14ac:dyDescent="0.15">
      <c r="A6331">
        <f t="shared" si="309"/>
        <v>2</v>
      </c>
      <c r="B6331" s="3" t="s">
        <v>6330</v>
      </c>
      <c r="C6331" s="4">
        <v>0.26912745015272899</v>
      </c>
      <c r="K6331" s="8">
        <v>38376</v>
      </c>
      <c r="L6331">
        <v>1163.75</v>
      </c>
      <c r="M6331">
        <v>2383.7604999999999</v>
      </c>
      <c r="N6331" s="9">
        <f t="shared" si="307"/>
        <v>1.944724278393406E-2</v>
      </c>
      <c r="O6331" s="9">
        <f t="shared" si="308"/>
        <v>0.29205123823086754</v>
      </c>
    </row>
    <row r="6332" spans="1:15" x14ac:dyDescent="0.15">
      <c r="A6332">
        <f t="shared" si="309"/>
        <v>3</v>
      </c>
      <c r="B6332" s="3" t="s">
        <v>6331</v>
      </c>
      <c r="C6332" s="4">
        <v>1.6955780132875</v>
      </c>
      <c r="K6332" s="8">
        <v>38377</v>
      </c>
      <c r="L6332">
        <v>1168.4100000000001</v>
      </c>
      <c r="M6332">
        <v>2404.2157000000002</v>
      </c>
      <c r="N6332" s="9">
        <f t="shared" si="307"/>
        <v>1.1286427724451986E-2</v>
      </c>
      <c r="O6332" s="9">
        <f t="shared" si="308"/>
        <v>0.31926164850439398</v>
      </c>
    </row>
    <row r="6333" spans="1:15" x14ac:dyDescent="0.15">
      <c r="A6333">
        <f t="shared" si="309"/>
        <v>4</v>
      </c>
      <c r="B6333" s="3" t="s">
        <v>6332</v>
      </c>
      <c r="C6333" s="4">
        <v>2.2951385822285002</v>
      </c>
      <c r="K6333" s="8">
        <v>38378</v>
      </c>
      <c r="L6333">
        <v>1174.07</v>
      </c>
      <c r="M6333">
        <v>2422.6644999999999</v>
      </c>
      <c r="N6333" s="9">
        <f t="shared" si="307"/>
        <v>2.6240111883221839E-2</v>
      </c>
      <c r="O6333" s="9">
        <f t="shared" si="308"/>
        <v>0.30904195603895279</v>
      </c>
    </row>
    <row r="6334" spans="1:15" x14ac:dyDescent="0.15">
      <c r="A6334">
        <f t="shared" si="309"/>
        <v>5</v>
      </c>
      <c r="B6334" s="3" t="s">
        <v>6333</v>
      </c>
      <c r="C6334" s="4">
        <v>0.27348595290856997</v>
      </c>
      <c r="K6334" s="8">
        <v>38379</v>
      </c>
      <c r="L6334">
        <v>1174.55</v>
      </c>
      <c r="M6334">
        <v>2418.3380000000002</v>
      </c>
      <c r="N6334" s="9">
        <f t="shared" si="307"/>
        <v>4.082482631504325E-2</v>
      </c>
      <c r="O6334" s="9">
        <f t="shared" si="308"/>
        <v>0.30670421178142071</v>
      </c>
    </row>
    <row r="6335" spans="1:15" x14ac:dyDescent="0.15">
      <c r="A6335">
        <f t="shared" si="309"/>
        <v>6</v>
      </c>
      <c r="B6335" s="3" t="s">
        <v>6334</v>
      </c>
      <c r="C6335" s="4">
        <v>-0.21074328583898799</v>
      </c>
      <c r="K6335" s="8">
        <v>38380</v>
      </c>
      <c r="L6335">
        <v>1171.3599999999999</v>
      </c>
      <c r="M6335">
        <v>2402.3926999999999</v>
      </c>
      <c r="N6335" s="9">
        <f t="shared" si="307"/>
        <v>3.2845138478630798E-2</v>
      </c>
      <c r="O6335" s="9">
        <f t="shared" si="308"/>
        <v>0.30037314392198478</v>
      </c>
    </row>
    <row r="6336" spans="1:15" x14ac:dyDescent="0.15">
      <c r="A6336">
        <f t="shared" si="309"/>
        <v>7</v>
      </c>
      <c r="B6336" s="3" t="s">
        <v>6335</v>
      </c>
      <c r="C6336" s="4">
        <v>-0.21074328583898799</v>
      </c>
      <c r="K6336" s="8">
        <v>38383</v>
      </c>
      <c r="L6336">
        <v>1181.27</v>
      </c>
      <c r="M6336">
        <v>2399.8440000000001</v>
      </c>
      <c r="N6336" s="9">
        <f t="shared" si="307"/>
        <v>4.4327354061867164E-2</v>
      </c>
      <c r="O6336" s="9">
        <f t="shared" si="308"/>
        <v>0.27139822844569728</v>
      </c>
    </row>
    <row r="6337" spans="1:15" x14ac:dyDescent="0.15">
      <c r="A6337">
        <f t="shared" si="309"/>
        <v>1</v>
      </c>
      <c r="B6337" s="3" t="s">
        <v>6336</v>
      </c>
      <c r="C6337" s="4">
        <v>0.87455896921431198</v>
      </c>
      <c r="K6337" s="8">
        <v>38384</v>
      </c>
      <c r="L6337">
        <v>1189.4100000000001</v>
      </c>
      <c r="M6337">
        <v>2399.8440000000001</v>
      </c>
      <c r="N6337" s="9">
        <f t="shared" si="307"/>
        <v>4.7698324612864162E-2</v>
      </c>
      <c r="O6337" s="9">
        <f t="shared" si="308"/>
        <v>0.26078653291583875</v>
      </c>
    </row>
    <row r="6338" spans="1:15" x14ac:dyDescent="0.15">
      <c r="A6338">
        <f t="shared" si="309"/>
        <v>2</v>
      </c>
      <c r="B6338" s="3" t="s">
        <v>6337</v>
      </c>
      <c r="C6338" s="4">
        <v>-1.6389600407153</v>
      </c>
      <c r="K6338" s="8">
        <v>38385</v>
      </c>
      <c r="L6338">
        <v>1193.19</v>
      </c>
      <c r="M6338">
        <v>2412.2766999999999</v>
      </c>
      <c r="N6338" s="9">
        <f t="shared" ref="N6338:N6401" si="310">L6338/L6086-1</f>
        <v>5.0315572652130713E-2</v>
      </c>
      <c r="O6338" s="9">
        <f t="shared" ref="O6338:O6401" si="311">M6338/M6086-1</f>
        <v>0.27787011961388797</v>
      </c>
    </row>
    <row r="6339" spans="1:15" x14ac:dyDescent="0.15">
      <c r="A6339">
        <f t="shared" si="309"/>
        <v>3</v>
      </c>
      <c r="B6339" s="3" t="s">
        <v>6338</v>
      </c>
      <c r="C6339" s="4">
        <v>-2.25979655608556</v>
      </c>
      <c r="K6339" s="8">
        <v>38386</v>
      </c>
      <c r="L6339">
        <v>1189.8900000000001</v>
      </c>
      <c r="M6339">
        <v>2379.1913</v>
      </c>
      <c r="N6339" s="9">
        <f t="shared" si="310"/>
        <v>5.6252884990945606E-2</v>
      </c>
      <c r="O6339" s="9">
        <f t="shared" si="311"/>
        <v>0.27803029843180194</v>
      </c>
    </row>
    <row r="6340" spans="1:15" x14ac:dyDescent="0.15">
      <c r="A6340">
        <f t="shared" ref="A6340:A6403" si="312">WEEKDAY(B6340,2)</f>
        <v>4</v>
      </c>
      <c r="B6340" s="3" t="s">
        <v>6339</v>
      </c>
      <c r="C6340" s="4">
        <v>-5.0228613088972498</v>
      </c>
      <c r="K6340" s="8">
        <v>38387</v>
      </c>
      <c r="L6340">
        <v>1203.03</v>
      </c>
      <c r="M6340">
        <v>2376.5834</v>
      </c>
      <c r="N6340" s="9">
        <f t="shared" si="310"/>
        <v>6.5958408279357394E-2</v>
      </c>
      <c r="O6340" s="9">
        <f t="shared" si="311"/>
        <v>0.25408349079844239</v>
      </c>
    </row>
    <row r="6341" spans="1:15" x14ac:dyDescent="0.15">
      <c r="A6341">
        <f t="shared" si="312"/>
        <v>5</v>
      </c>
      <c r="B6341" s="3" t="s">
        <v>6340</v>
      </c>
      <c r="C6341" s="4">
        <v>-5.3158536961932903</v>
      </c>
      <c r="K6341" s="8">
        <v>38390</v>
      </c>
      <c r="L6341">
        <v>1201.72</v>
      </c>
      <c r="M6341">
        <v>2377.9947999999999</v>
      </c>
      <c r="N6341" s="9">
        <f t="shared" si="310"/>
        <v>5.1594385522769404E-2</v>
      </c>
      <c r="O6341" s="9">
        <f t="shared" si="311"/>
        <v>0.25066210817388357</v>
      </c>
    </row>
    <row r="6342" spans="1:15" x14ac:dyDescent="0.15">
      <c r="A6342">
        <f t="shared" si="312"/>
        <v>6</v>
      </c>
      <c r="B6342" s="3" t="s">
        <v>6341</v>
      </c>
      <c r="C6342" s="4">
        <v>-5.5906580954766101</v>
      </c>
      <c r="K6342" s="8">
        <v>38391</v>
      </c>
      <c r="L6342">
        <v>1202.3</v>
      </c>
      <c r="M6342">
        <v>2390.1498000000001</v>
      </c>
      <c r="N6342" s="9">
        <f t="shared" si="310"/>
        <v>5.4824926961511089E-2</v>
      </c>
      <c r="O6342" s="9">
        <f t="shared" si="311"/>
        <v>0.25817488692927726</v>
      </c>
    </row>
    <row r="6343" spans="1:15" x14ac:dyDescent="0.15">
      <c r="A6343">
        <f t="shared" si="312"/>
        <v>7</v>
      </c>
      <c r="B6343" s="3" t="s">
        <v>6342</v>
      </c>
      <c r="C6343" s="4">
        <v>-5.5906580954766101</v>
      </c>
      <c r="K6343" s="8">
        <v>38392</v>
      </c>
      <c r="L6343">
        <v>1191.99</v>
      </c>
      <c r="M6343">
        <v>2392.7060999999999</v>
      </c>
      <c r="N6343" s="9">
        <f t="shared" si="310"/>
        <v>4.0548562250117826E-2</v>
      </c>
      <c r="O6343" s="9">
        <f t="shared" si="311"/>
        <v>0.26016808799276214</v>
      </c>
    </row>
    <row r="6344" spans="1:15" x14ac:dyDescent="0.15">
      <c r="A6344">
        <f t="shared" si="312"/>
        <v>1</v>
      </c>
      <c r="B6344" s="3" t="s">
        <v>6343</v>
      </c>
      <c r="C6344" s="4">
        <v>-5.5906580954766101</v>
      </c>
      <c r="K6344" s="8">
        <v>38393</v>
      </c>
      <c r="L6344">
        <v>1197.01</v>
      </c>
      <c r="M6344">
        <v>2355.4870999999998</v>
      </c>
      <c r="N6344" s="9">
        <f t="shared" si="310"/>
        <v>3.3901672194582622E-2</v>
      </c>
      <c r="O6344" s="9">
        <f t="shared" si="311"/>
        <v>0.22216947139363197</v>
      </c>
    </row>
    <row r="6345" spans="1:15" x14ac:dyDescent="0.15">
      <c r="A6345">
        <f t="shared" si="312"/>
        <v>2</v>
      </c>
      <c r="B6345" s="3" t="s">
        <v>6344</v>
      </c>
      <c r="C6345" s="4">
        <v>-6.1436743672977201</v>
      </c>
      <c r="K6345" s="8">
        <v>38394</v>
      </c>
      <c r="L6345">
        <v>1205.3</v>
      </c>
      <c r="M6345">
        <v>2368.1601999999998</v>
      </c>
      <c r="N6345" s="9">
        <f t="shared" si="310"/>
        <v>4.6167466648149968E-2</v>
      </c>
      <c r="O6345" s="9">
        <f t="shared" si="311"/>
        <v>0.23338426601882256</v>
      </c>
    </row>
    <row r="6346" spans="1:15" x14ac:dyDescent="0.15">
      <c r="A6346">
        <f t="shared" si="312"/>
        <v>3</v>
      </c>
      <c r="B6346" s="3" t="s">
        <v>6345</v>
      </c>
      <c r="C6346" s="4">
        <v>-4.4668581698611503</v>
      </c>
      <c r="K6346" s="8">
        <v>38397</v>
      </c>
      <c r="L6346">
        <v>1206.1400000000001</v>
      </c>
      <c r="M6346">
        <v>2401.6516999999999</v>
      </c>
      <c r="N6346" s="9">
        <f t="shared" si="310"/>
        <v>5.2652708564247197E-2</v>
      </c>
      <c r="O6346" s="9">
        <f t="shared" si="311"/>
        <v>0.24032870688703301</v>
      </c>
    </row>
    <row r="6347" spans="1:15" x14ac:dyDescent="0.15">
      <c r="A6347">
        <f t="shared" si="312"/>
        <v>4</v>
      </c>
      <c r="B6347" s="3" t="s">
        <v>6346</v>
      </c>
      <c r="C6347" s="4">
        <v>-4.3190937926936304</v>
      </c>
      <c r="K6347" s="8">
        <v>38398</v>
      </c>
      <c r="L6347">
        <v>1210.1199999999999</v>
      </c>
      <c r="M6347">
        <v>2403.0906</v>
      </c>
      <c r="N6347" s="9">
        <f t="shared" si="310"/>
        <v>4.5920880906489936E-2</v>
      </c>
      <c r="O6347" s="9">
        <f t="shared" si="311"/>
        <v>0.24724944634956092</v>
      </c>
    </row>
    <row r="6348" spans="1:15" x14ac:dyDescent="0.15">
      <c r="A6348">
        <f t="shared" si="312"/>
        <v>5</v>
      </c>
      <c r="B6348" s="3" t="s">
        <v>6347</v>
      </c>
      <c r="C6348" s="4">
        <v>-4.7647129000608901</v>
      </c>
      <c r="K6348" s="8">
        <v>38399</v>
      </c>
      <c r="L6348">
        <v>1210.3399999999999</v>
      </c>
      <c r="M6348">
        <v>2392.4216999999999</v>
      </c>
      <c r="N6348" s="9">
        <f t="shared" si="310"/>
        <v>5.0806549634491383E-2</v>
      </c>
      <c r="O6348" s="9">
        <f t="shared" si="311"/>
        <v>0.25430590966499889</v>
      </c>
    </row>
    <row r="6349" spans="1:15" x14ac:dyDescent="0.15">
      <c r="A6349">
        <f t="shared" si="312"/>
        <v>6</v>
      </c>
      <c r="B6349" s="3" t="s">
        <v>6348</v>
      </c>
      <c r="C6349" s="4">
        <v>-4.6494540269960103</v>
      </c>
      <c r="K6349" s="8">
        <v>38400</v>
      </c>
      <c r="L6349">
        <v>1200.75</v>
      </c>
      <c r="M6349">
        <v>2397.8573999999999</v>
      </c>
      <c r="N6349" s="9">
        <f t="shared" si="310"/>
        <v>4.6806618659878341E-2</v>
      </c>
      <c r="O6349" s="9">
        <f t="shared" si="311"/>
        <v>0.23916129320320412</v>
      </c>
    </row>
    <row r="6350" spans="1:15" x14ac:dyDescent="0.15">
      <c r="A6350">
        <f t="shared" si="312"/>
        <v>7</v>
      </c>
      <c r="B6350" s="3" t="s">
        <v>6349</v>
      </c>
      <c r="C6350" s="4">
        <v>-4.6494540269960103</v>
      </c>
      <c r="K6350" s="8">
        <v>38401</v>
      </c>
      <c r="L6350">
        <v>1201.5899999999999</v>
      </c>
      <c r="M6350">
        <v>2365.1296000000002</v>
      </c>
      <c r="N6350" s="9">
        <f t="shared" si="310"/>
        <v>5.0239924482785803E-2</v>
      </c>
      <c r="O6350" s="9">
        <f t="shared" si="311"/>
        <v>0.20708990959264417</v>
      </c>
    </row>
    <row r="6351" spans="1:15" x14ac:dyDescent="0.15">
      <c r="A6351">
        <f t="shared" si="312"/>
        <v>1</v>
      </c>
      <c r="B6351" s="3" t="s">
        <v>6350</v>
      </c>
      <c r="C6351" s="4">
        <v>-2.9741515477978502</v>
      </c>
      <c r="K6351" s="8">
        <v>38405</v>
      </c>
      <c r="L6351">
        <v>1184.1600000000001</v>
      </c>
      <c r="M6351">
        <v>2347.8375000000001</v>
      </c>
      <c r="N6351" s="9">
        <f t="shared" si="310"/>
        <v>3.783556385244391E-2</v>
      </c>
      <c r="O6351" s="9">
        <f t="shared" si="311"/>
        <v>0.201666491027644</v>
      </c>
    </row>
    <row r="6352" spans="1:15" x14ac:dyDescent="0.15">
      <c r="A6352">
        <f t="shared" si="312"/>
        <v>2</v>
      </c>
      <c r="B6352" s="3" t="s">
        <v>6351</v>
      </c>
      <c r="C6352" s="4">
        <v>-2.2750637252669801</v>
      </c>
      <c r="K6352" s="8">
        <v>38406</v>
      </c>
      <c r="L6352">
        <v>1190.8</v>
      </c>
      <c r="M6352">
        <v>2333.98</v>
      </c>
      <c r="N6352" s="9">
        <f t="shared" si="310"/>
        <v>4.5395886189853352E-2</v>
      </c>
      <c r="O6352" s="9">
        <f t="shared" si="311"/>
        <v>0.19808196418956747</v>
      </c>
    </row>
    <row r="6353" spans="1:15" x14ac:dyDescent="0.15">
      <c r="A6353">
        <f t="shared" si="312"/>
        <v>3</v>
      </c>
      <c r="B6353" s="3" t="s">
        <v>6352</v>
      </c>
      <c r="C6353" s="4">
        <v>-3.29392365180512</v>
      </c>
      <c r="K6353" s="8">
        <v>38407</v>
      </c>
      <c r="L6353">
        <v>1200.2</v>
      </c>
      <c r="M6353">
        <v>2355.4434999999999</v>
      </c>
      <c r="N6353" s="9">
        <f t="shared" si="310"/>
        <v>4.9428593912579588E-2</v>
      </c>
      <c r="O6353" s="9">
        <f t="shared" si="311"/>
        <v>0.19951361369846321</v>
      </c>
    </row>
    <row r="6354" spans="1:15" x14ac:dyDescent="0.15">
      <c r="A6354">
        <f t="shared" si="312"/>
        <v>4</v>
      </c>
      <c r="B6354" s="3" t="s">
        <v>6353</v>
      </c>
      <c r="C6354" s="4">
        <v>-2.3110952185289002</v>
      </c>
      <c r="K6354" s="8">
        <v>38408</v>
      </c>
      <c r="L6354">
        <v>1211.3699999999999</v>
      </c>
      <c r="M6354">
        <v>2359.8083000000001</v>
      </c>
      <c r="N6354" s="9">
        <f t="shared" si="310"/>
        <v>5.8048230865308081E-2</v>
      </c>
      <c r="O6354" s="9">
        <f t="shared" si="311"/>
        <v>0.2046213539441053</v>
      </c>
    </row>
    <row r="6355" spans="1:15" x14ac:dyDescent="0.15">
      <c r="A6355">
        <f t="shared" si="312"/>
        <v>5</v>
      </c>
      <c r="B6355" s="3" t="s">
        <v>6354</v>
      </c>
      <c r="C6355" s="4">
        <v>-1.6660075314551399</v>
      </c>
      <c r="K6355" s="8">
        <v>38411</v>
      </c>
      <c r="L6355">
        <v>1203.5999999999999</v>
      </c>
      <c r="M6355">
        <v>2364.3269</v>
      </c>
      <c r="N6355" s="9">
        <f t="shared" si="310"/>
        <v>5.1234125805718955E-2</v>
      </c>
      <c r="O6355" s="9">
        <f t="shared" si="311"/>
        <v>0.23774526766623993</v>
      </c>
    </row>
    <row r="6356" spans="1:15" x14ac:dyDescent="0.15">
      <c r="A6356">
        <f t="shared" si="312"/>
        <v>6</v>
      </c>
      <c r="B6356" s="3" t="s">
        <v>6355</v>
      </c>
      <c r="C6356" s="4">
        <v>-1.8325560537560299</v>
      </c>
      <c r="K6356" s="8">
        <v>38412</v>
      </c>
      <c r="L6356">
        <v>1210.4100000000001</v>
      </c>
      <c r="M6356">
        <v>2348.6713</v>
      </c>
      <c r="N6356" s="9">
        <f t="shared" si="310"/>
        <v>4.7094647784977184E-2</v>
      </c>
      <c r="O6356" s="9">
        <f t="shared" si="311"/>
        <v>0.23093515632967931</v>
      </c>
    </row>
    <row r="6357" spans="1:15" x14ac:dyDescent="0.15">
      <c r="A6357">
        <f t="shared" si="312"/>
        <v>7</v>
      </c>
      <c r="B6357" s="3" t="s">
        <v>6356</v>
      </c>
      <c r="C6357" s="4">
        <v>-1.8325560537560299</v>
      </c>
      <c r="K6357" s="8">
        <v>38413</v>
      </c>
      <c r="L6357">
        <v>1210.08</v>
      </c>
      <c r="M6357">
        <v>2316.4348</v>
      </c>
      <c r="N6357" s="9">
        <f t="shared" si="310"/>
        <v>5.3067618135932415E-2</v>
      </c>
      <c r="O6357" s="9">
        <f t="shared" si="311"/>
        <v>0.20907742316713929</v>
      </c>
    </row>
    <row r="6358" spans="1:15" x14ac:dyDescent="0.15">
      <c r="A6358">
        <f t="shared" si="312"/>
        <v>1</v>
      </c>
      <c r="B6358" s="3" t="s">
        <v>6357</v>
      </c>
      <c r="C6358" s="4">
        <v>-2.8575695907637</v>
      </c>
      <c r="K6358" s="8">
        <v>38414</v>
      </c>
      <c r="L6358">
        <v>1210.47</v>
      </c>
      <c r="M6358">
        <v>2292.1030999999998</v>
      </c>
      <c r="N6358" s="9">
        <f t="shared" si="310"/>
        <v>5.1640704412569738E-2</v>
      </c>
      <c r="O6358" s="9">
        <f t="shared" si="311"/>
        <v>0.18552815567374092</v>
      </c>
    </row>
    <row r="6359" spans="1:15" x14ac:dyDescent="0.15">
      <c r="A6359">
        <f t="shared" si="312"/>
        <v>2</v>
      </c>
      <c r="B6359" s="3" t="s">
        <v>6358</v>
      </c>
      <c r="C6359" s="4">
        <v>-5.8747706426765101</v>
      </c>
      <c r="K6359" s="8">
        <v>38415</v>
      </c>
      <c r="L6359">
        <v>1222.1199999999999</v>
      </c>
      <c r="M6359">
        <v>2310.1541000000002</v>
      </c>
      <c r="N6359" s="9">
        <f t="shared" si="310"/>
        <v>5.8231662438196441E-2</v>
      </c>
      <c r="O6359" s="9">
        <f t="shared" si="311"/>
        <v>0.19312879064269306</v>
      </c>
    </row>
    <row r="6360" spans="1:15" x14ac:dyDescent="0.15">
      <c r="A6360">
        <f t="shared" si="312"/>
        <v>3</v>
      </c>
      <c r="B6360" s="3" t="s">
        <v>6359</v>
      </c>
      <c r="C6360" s="4">
        <v>-6.6203567589004697</v>
      </c>
      <c r="K6360" s="8">
        <v>38418</v>
      </c>
      <c r="L6360">
        <v>1225.31</v>
      </c>
      <c r="M6360">
        <v>2314.7696000000001</v>
      </c>
      <c r="N6360" s="9">
        <f t="shared" si="310"/>
        <v>5.9168784468302205E-2</v>
      </c>
      <c r="O6360" s="9">
        <f t="shared" si="311"/>
        <v>0.19551256492563418</v>
      </c>
    </row>
    <row r="6361" spans="1:15" x14ac:dyDescent="0.15">
      <c r="A6361">
        <f t="shared" si="312"/>
        <v>4</v>
      </c>
      <c r="B6361" s="3" t="s">
        <v>6360</v>
      </c>
      <c r="C6361" s="4">
        <v>-6.0307381735767196</v>
      </c>
      <c r="K6361" s="8">
        <v>38419</v>
      </c>
      <c r="L6361">
        <v>1219.43</v>
      </c>
      <c r="M6361">
        <v>2313.2037</v>
      </c>
      <c r="N6361" s="9">
        <f t="shared" si="310"/>
        <v>6.296199442119943E-2</v>
      </c>
      <c r="O6361" s="9">
        <f t="shared" si="311"/>
        <v>0.17177160520093127</v>
      </c>
    </row>
    <row r="6362" spans="1:15" x14ac:dyDescent="0.15">
      <c r="A6362">
        <f t="shared" si="312"/>
        <v>5</v>
      </c>
      <c r="B6362" s="3" t="s">
        <v>6361</v>
      </c>
      <c r="C6362" s="4">
        <v>-6.3157097712526999</v>
      </c>
      <c r="K6362" s="8">
        <v>38420</v>
      </c>
      <c r="L6362">
        <v>1207.01</v>
      </c>
      <c r="M6362">
        <v>2311.8625000000002</v>
      </c>
      <c r="N6362" s="9">
        <f t="shared" si="310"/>
        <v>5.824229777832346E-2</v>
      </c>
      <c r="O6362" s="9">
        <f t="shared" si="311"/>
        <v>0.16878466718115814</v>
      </c>
    </row>
    <row r="6363" spans="1:15" x14ac:dyDescent="0.15">
      <c r="A6363">
        <f t="shared" si="312"/>
        <v>6</v>
      </c>
      <c r="B6363" s="3" t="s">
        <v>6362</v>
      </c>
      <c r="C6363" s="4">
        <v>-5.6517108442962396</v>
      </c>
      <c r="K6363" s="8">
        <v>38421</v>
      </c>
      <c r="L6363">
        <v>1209.25</v>
      </c>
      <c r="M6363">
        <v>2287.6030000000001</v>
      </c>
      <c r="N6363" s="9">
        <f t="shared" si="310"/>
        <v>7.5950493375686046E-2</v>
      </c>
      <c r="O6363" s="9">
        <f t="shared" si="311"/>
        <v>0.1607921304932427</v>
      </c>
    </row>
    <row r="6364" spans="1:15" x14ac:dyDescent="0.15">
      <c r="A6364">
        <f t="shared" si="312"/>
        <v>7</v>
      </c>
      <c r="B6364" s="3" t="s">
        <v>6363</v>
      </c>
      <c r="C6364" s="4">
        <v>-5.6517108442962396</v>
      </c>
      <c r="K6364" s="8">
        <v>38422</v>
      </c>
      <c r="L6364">
        <v>1200.08</v>
      </c>
      <c r="M6364">
        <v>2303.2678000000001</v>
      </c>
      <c r="N6364" s="9">
        <f t="shared" si="310"/>
        <v>8.4298595926923126E-2</v>
      </c>
      <c r="O6364" s="9">
        <f t="shared" si="311"/>
        <v>0.15176312782294188</v>
      </c>
    </row>
    <row r="6365" spans="1:15" x14ac:dyDescent="0.15">
      <c r="A6365">
        <f t="shared" si="312"/>
        <v>1</v>
      </c>
      <c r="B6365" s="3" t="s">
        <v>6364</v>
      </c>
      <c r="C6365" s="4">
        <v>-5.09148477959193</v>
      </c>
      <c r="K6365" s="8">
        <v>38425</v>
      </c>
      <c r="L6365">
        <v>1206.83</v>
      </c>
      <c r="M6365">
        <v>2297.7395000000001</v>
      </c>
      <c r="N6365" s="9">
        <f t="shared" si="310"/>
        <v>7.6978680492963303E-2</v>
      </c>
      <c r="O6365" s="9">
        <f t="shared" si="311"/>
        <v>0.14490865229023897</v>
      </c>
    </row>
    <row r="6366" spans="1:15" x14ac:dyDescent="0.15">
      <c r="A6366">
        <f t="shared" si="312"/>
        <v>2</v>
      </c>
      <c r="B6366" s="3" t="s">
        <v>6365</v>
      </c>
      <c r="C6366" s="4">
        <v>-4.0895241646616398</v>
      </c>
      <c r="K6366" s="8">
        <v>38426</v>
      </c>
      <c r="L6366">
        <v>1197.75</v>
      </c>
      <c r="M6366">
        <v>2298.8422999999998</v>
      </c>
      <c r="N6366" s="9">
        <f t="shared" si="310"/>
        <v>8.4437161042653086E-2</v>
      </c>
      <c r="O6366" s="9">
        <f t="shared" si="311"/>
        <v>0.14007504281401917</v>
      </c>
    </row>
    <row r="6367" spans="1:15" x14ac:dyDescent="0.15">
      <c r="A6367">
        <f t="shared" si="312"/>
        <v>3</v>
      </c>
      <c r="B6367" s="3" t="s">
        <v>6366</v>
      </c>
      <c r="C6367" s="4">
        <v>-3.4980628996174499</v>
      </c>
      <c r="K6367" s="8">
        <v>38427</v>
      </c>
      <c r="L6367">
        <v>1188.07</v>
      </c>
      <c r="M6367">
        <v>2308.0853999999999</v>
      </c>
      <c r="N6367" s="9">
        <f t="shared" si="310"/>
        <v>6.9658773746285929E-2</v>
      </c>
      <c r="O6367" s="9">
        <f t="shared" si="311"/>
        <v>0.12730356668484055</v>
      </c>
    </row>
    <row r="6368" spans="1:15" x14ac:dyDescent="0.15">
      <c r="A6368">
        <f t="shared" si="312"/>
        <v>4</v>
      </c>
      <c r="B6368" s="3" t="s">
        <v>6367</v>
      </c>
      <c r="C6368" s="4">
        <v>-5.5356321153899</v>
      </c>
      <c r="K6368" s="8">
        <v>38428</v>
      </c>
      <c r="L6368">
        <v>1190.21</v>
      </c>
      <c r="M6368">
        <v>2312.0066999999999</v>
      </c>
      <c r="N6368" s="9">
        <f t="shared" si="310"/>
        <v>5.9141268075639575E-2</v>
      </c>
      <c r="O6368" s="9">
        <f t="shared" si="311"/>
        <v>0.12469882044147806</v>
      </c>
    </row>
    <row r="6369" spans="1:15" x14ac:dyDescent="0.15">
      <c r="A6369">
        <f t="shared" si="312"/>
        <v>5</v>
      </c>
      <c r="B6369" s="3" t="s">
        <v>6368</v>
      </c>
      <c r="C6369" s="4">
        <v>-5.5582542371907904</v>
      </c>
      <c r="K6369" s="8">
        <v>38429</v>
      </c>
      <c r="L6369">
        <v>1189.6500000000001</v>
      </c>
      <c r="M6369">
        <v>2349.2471999999998</v>
      </c>
      <c r="N6369" s="9">
        <f t="shared" si="310"/>
        <v>5.9991802694418839E-2</v>
      </c>
      <c r="O6369" s="9">
        <f t="shared" si="311"/>
        <v>0.14550559241933558</v>
      </c>
    </row>
    <row r="6370" spans="1:15" x14ac:dyDescent="0.15">
      <c r="A6370">
        <f t="shared" si="312"/>
        <v>6</v>
      </c>
      <c r="B6370" s="3" t="s">
        <v>6369</v>
      </c>
      <c r="C6370" s="4">
        <v>-5.4782965540313597</v>
      </c>
      <c r="K6370" s="8">
        <v>38432</v>
      </c>
      <c r="L6370">
        <v>1183.78</v>
      </c>
      <c r="M6370">
        <v>2353.5500999999999</v>
      </c>
      <c r="N6370" s="9">
        <f t="shared" si="310"/>
        <v>6.6679882499234067E-2</v>
      </c>
      <c r="O6370" s="9">
        <f t="shared" si="311"/>
        <v>0.16149099006177714</v>
      </c>
    </row>
    <row r="6371" spans="1:15" x14ac:dyDescent="0.15">
      <c r="A6371">
        <f t="shared" si="312"/>
        <v>7</v>
      </c>
      <c r="B6371" s="3" t="s">
        <v>6370</v>
      </c>
      <c r="C6371" s="4">
        <v>-5.4782965540313597</v>
      </c>
      <c r="K6371" s="8">
        <v>38433</v>
      </c>
      <c r="L6371">
        <v>1171.71</v>
      </c>
      <c r="M6371">
        <v>2367.1968000000002</v>
      </c>
      <c r="N6371" s="9">
        <f t="shared" si="310"/>
        <v>6.9664049662223837E-2</v>
      </c>
      <c r="O6371" s="9">
        <f t="shared" si="311"/>
        <v>0.15763694447399024</v>
      </c>
    </row>
    <row r="6372" spans="1:15" x14ac:dyDescent="0.15">
      <c r="A6372">
        <f t="shared" si="312"/>
        <v>1</v>
      </c>
      <c r="B6372" s="3" t="s">
        <v>6371</v>
      </c>
      <c r="C6372" s="4">
        <v>-5.4782965540313597</v>
      </c>
      <c r="K6372" s="8">
        <v>38434</v>
      </c>
      <c r="L6372">
        <v>1172.53</v>
      </c>
      <c r="M6372">
        <v>2365.9717000000001</v>
      </c>
      <c r="N6372" s="9">
        <f t="shared" si="310"/>
        <v>7.1831436537318716E-2</v>
      </c>
      <c r="O6372" s="9">
        <f t="shared" si="311"/>
        <v>0.14199232259207362</v>
      </c>
    </row>
    <row r="6373" spans="1:15" x14ac:dyDescent="0.15">
      <c r="A6373">
        <f t="shared" si="312"/>
        <v>2</v>
      </c>
      <c r="B6373" s="3" t="s">
        <v>6372</v>
      </c>
      <c r="C6373" s="4">
        <v>-5.5554476027490196</v>
      </c>
      <c r="K6373" s="8">
        <v>38435</v>
      </c>
      <c r="L6373">
        <v>1171.42</v>
      </c>
      <c r="M6373">
        <v>2365.9717000000001</v>
      </c>
      <c r="N6373" s="9">
        <f t="shared" si="310"/>
        <v>7.338751798264509E-2</v>
      </c>
      <c r="O6373" s="9">
        <f t="shared" si="311"/>
        <v>0.14076444668164245</v>
      </c>
    </row>
    <row r="6374" spans="1:15" x14ac:dyDescent="0.15">
      <c r="A6374">
        <f t="shared" si="312"/>
        <v>3</v>
      </c>
      <c r="B6374" s="3" t="s">
        <v>6373</v>
      </c>
      <c r="C6374" s="4">
        <v>-5.0332639987574801</v>
      </c>
      <c r="K6374" s="8">
        <v>38439</v>
      </c>
      <c r="L6374">
        <v>1174.28</v>
      </c>
      <c r="M6374">
        <v>2367.0902000000001</v>
      </c>
      <c r="N6374" s="9">
        <f t="shared" si="310"/>
        <v>5.8682461976757638E-2</v>
      </c>
      <c r="O6374" s="9">
        <f t="shared" si="311"/>
        <v>0.1527184687144798</v>
      </c>
    </row>
    <row r="6375" spans="1:15" x14ac:dyDescent="0.15">
      <c r="A6375">
        <f t="shared" si="312"/>
        <v>4</v>
      </c>
      <c r="B6375" s="3" t="s">
        <v>6374</v>
      </c>
      <c r="C6375" s="4">
        <v>-6.0959926050786502</v>
      </c>
      <c r="K6375" s="8">
        <v>38440</v>
      </c>
      <c r="L6375">
        <v>1165.3599999999999</v>
      </c>
      <c r="M6375">
        <v>2375.8386999999998</v>
      </c>
      <c r="N6375" s="9">
        <f t="shared" si="310"/>
        <v>5.171200115517216E-2</v>
      </c>
      <c r="O6375" s="9">
        <f t="shared" si="311"/>
        <v>0.13161731476796068</v>
      </c>
    </row>
    <row r="6376" spans="1:15" x14ac:dyDescent="0.15">
      <c r="A6376">
        <f t="shared" si="312"/>
        <v>5</v>
      </c>
      <c r="B6376" s="3" t="s">
        <v>6375</v>
      </c>
      <c r="C6376" s="4">
        <v>-5.2868633428853098</v>
      </c>
      <c r="K6376" s="8">
        <v>38441</v>
      </c>
      <c r="L6376">
        <v>1181.4100000000001</v>
      </c>
      <c r="M6376">
        <v>2358.2512000000002</v>
      </c>
      <c r="N6376" s="9">
        <f t="shared" si="310"/>
        <v>5.2509198464101514E-2</v>
      </c>
      <c r="O6376" s="9">
        <f t="shared" si="311"/>
        <v>0.12221611313550618</v>
      </c>
    </row>
    <row r="6377" spans="1:15" x14ac:dyDescent="0.15">
      <c r="A6377">
        <f t="shared" si="312"/>
        <v>6</v>
      </c>
      <c r="B6377" s="3" t="s">
        <v>6376</v>
      </c>
      <c r="C6377" s="4">
        <v>-4.9588639176820397</v>
      </c>
      <c r="K6377" s="8">
        <v>38442</v>
      </c>
      <c r="L6377">
        <v>1180.5899999999999</v>
      </c>
      <c r="M6377">
        <v>2370.6691999999998</v>
      </c>
      <c r="N6377" s="9">
        <f t="shared" si="310"/>
        <v>4.755102040816328E-2</v>
      </c>
      <c r="O6377" s="9">
        <f t="shared" si="311"/>
        <v>0.12979522261072396</v>
      </c>
    </row>
    <row r="6378" spans="1:15" x14ac:dyDescent="0.15">
      <c r="A6378">
        <f t="shared" si="312"/>
        <v>7</v>
      </c>
      <c r="B6378" s="3" t="s">
        <v>6377</v>
      </c>
      <c r="C6378" s="4">
        <v>-4.9588639176820397</v>
      </c>
      <c r="K6378" s="8">
        <v>38443</v>
      </c>
      <c r="L6378">
        <v>1172.92</v>
      </c>
      <c r="M6378">
        <v>2408.6212999999998</v>
      </c>
      <c r="N6378" s="9">
        <f t="shared" si="310"/>
        <v>4.147539091288488E-2</v>
      </c>
      <c r="O6378" s="9">
        <f t="shared" si="311"/>
        <v>0.16562433594577786</v>
      </c>
    </row>
    <row r="6379" spans="1:15" x14ac:dyDescent="0.15">
      <c r="A6379">
        <f t="shared" si="312"/>
        <v>1</v>
      </c>
      <c r="B6379" s="3" t="s">
        <v>6378</v>
      </c>
      <c r="C6379" s="4">
        <v>-3.6442427821024199</v>
      </c>
      <c r="K6379" s="8">
        <v>38446</v>
      </c>
      <c r="L6379">
        <v>1176.1199999999999</v>
      </c>
      <c r="M6379">
        <v>2412.5279</v>
      </c>
      <c r="N6379" s="9">
        <f t="shared" si="310"/>
        <v>3.881925859190738E-2</v>
      </c>
      <c r="O6379" s="9">
        <f t="shared" si="311"/>
        <v>0.16634198820792334</v>
      </c>
    </row>
    <row r="6380" spans="1:15" x14ac:dyDescent="0.15">
      <c r="A6380">
        <f t="shared" si="312"/>
        <v>2</v>
      </c>
      <c r="B6380" s="3" t="s">
        <v>6379</v>
      </c>
      <c r="C6380" s="4">
        <v>-2.8674789673136099</v>
      </c>
      <c r="K6380" s="8">
        <v>38447</v>
      </c>
      <c r="L6380">
        <v>1181.3900000000001</v>
      </c>
      <c r="M6380">
        <v>2389.8049000000001</v>
      </c>
      <c r="N6380" s="9">
        <f t="shared" si="310"/>
        <v>3.4664261129259799E-2</v>
      </c>
      <c r="O6380" s="9">
        <f t="shared" si="311"/>
        <v>0.17188171266596175</v>
      </c>
    </row>
    <row r="6381" spans="1:15" x14ac:dyDescent="0.15">
      <c r="A6381">
        <f t="shared" si="312"/>
        <v>3</v>
      </c>
      <c r="B6381" s="3" t="s">
        <v>6380</v>
      </c>
      <c r="C6381" s="4">
        <v>0.54957053434667702</v>
      </c>
      <c r="K6381" s="8">
        <v>38448</v>
      </c>
      <c r="L6381">
        <v>1184.07</v>
      </c>
      <c r="M6381">
        <v>2400.7570000000001</v>
      </c>
      <c r="N6381" s="9">
        <f t="shared" si="310"/>
        <v>2.9116003372241517E-2</v>
      </c>
      <c r="O6381" s="9">
        <f t="shared" si="311"/>
        <v>0.17508364936379506</v>
      </c>
    </row>
    <row r="6382" spans="1:15" x14ac:dyDescent="0.15">
      <c r="A6382">
        <f t="shared" si="312"/>
        <v>4</v>
      </c>
      <c r="B6382" s="3" t="s">
        <v>6381</v>
      </c>
      <c r="C6382" s="4">
        <v>-0.91822448269535095</v>
      </c>
      <c r="K6382" s="8">
        <v>38449</v>
      </c>
      <c r="L6382">
        <v>1191.1400000000001</v>
      </c>
      <c r="M6382">
        <v>2400.7570000000001</v>
      </c>
      <c r="N6382" s="9">
        <f t="shared" si="310"/>
        <v>3.7433807134894082E-2</v>
      </c>
      <c r="O6382" s="9">
        <f t="shared" si="311"/>
        <v>0.18487827783287369</v>
      </c>
    </row>
    <row r="6383" spans="1:15" x14ac:dyDescent="0.15">
      <c r="A6383">
        <f t="shared" si="312"/>
        <v>5</v>
      </c>
      <c r="B6383" s="3" t="s">
        <v>6382</v>
      </c>
      <c r="C6383" s="4">
        <v>-3.34979476627392</v>
      </c>
      <c r="K6383" s="8">
        <v>38450</v>
      </c>
      <c r="L6383">
        <v>1181.2</v>
      </c>
      <c r="M6383">
        <v>2377.7565</v>
      </c>
      <c r="N6383" s="9">
        <f t="shared" si="310"/>
        <v>3.5658860354396804E-2</v>
      </c>
      <c r="O6383" s="9">
        <f t="shared" si="311"/>
        <v>0.1605854401116853</v>
      </c>
    </row>
    <row r="6384" spans="1:15" x14ac:dyDescent="0.15">
      <c r="A6384">
        <f t="shared" si="312"/>
        <v>6</v>
      </c>
      <c r="B6384" s="3" t="s">
        <v>6383</v>
      </c>
      <c r="C6384" s="4">
        <v>-2.2351314118550198</v>
      </c>
      <c r="K6384" s="8">
        <v>38453</v>
      </c>
      <c r="L6384">
        <v>1181.21</v>
      </c>
      <c r="M6384">
        <v>2391.9973</v>
      </c>
      <c r="N6384" s="9">
        <f t="shared" si="310"/>
        <v>3.6767545553488157E-2</v>
      </c>
      <c r="O6384" s="9">
        <f t="shared" si="311"/>
        <v>0.1789961112800087</v>
      </c>
    </row>
    <row r="6385" spans="1:15" x14ac:dyDescent="0.15">
      <c r="A6385">
        <f t="shared" si="312"/>
        <v>7</v>
      </c>
      <c r="B6385" s="3" t="s">
        <v>6384</v>
      </c>
      <c r="C6385" s="4">
        <v>-2.2351314118550198</v>
      </c>
      <c r="K6385" s="8">
        <v>38454</v>
      </c>
      <c r="L6385">
        <v>1187.76</v>
      </c>
      <c r="M6385">
        <v>2395.3249999999998</v>
      </c>
      <c r="N6385" s="9">
        <f t="shared" si="310"/>
        <v>3.7163814180928956E-2</v>
      </c>
      <c r="O6385" s="9">
        <f t="shared" si="311"/>
        <v>0.18272013212277405</v>
      </c>
    </row>
    <row r="6386" spans="1:15" x14ac:dyDescent="0.15">
      <c r="A6386">
        <f t="shared" si="312"/>
        <v>1</v>
      </c>
      <c r="B6386" s="3" t="s">
        <v>6385</v>
      </c>
      <c r="C6386" s="4">
        <v>-2.1808954381492298</v>
      </c>
      <c r="K6386" s="8">
        <v>38455</v>
      </c>
      <c r="L6386">
        <v>1173.79</v>
      </c>
      <c r="M6386">
        <v>2392.1570999999999</v>
      </c>
      <c r="N6386" s="9">
        <f t="shared" si="310"/>
        <v>3.9267247485479384E-2</v>
      </c>
      <c r="O6386" s="9">
        <f t="shared" si="311"/>
        <v>0.17155319680051817</v>
      </c>
    </row>
    <row r="6387" spans="1:15" x14ac:dyDescent="0.15">
      <c r="A6387">
        <f t="shared" si="312"/>
        <v>2</v>
      </c>
      <c r="B6387" s="3" t="s">
        <v>6386</v>
      </c>
      <c r="C6387" s="4">
        <v>-1.5959751012531</v>
      </c>
      <c r="K6387" s="8">
        <v>38456</v>
      </c>
      <c r="L6387">
        <v>1162.05</v>
      </c>
      <c r="M6387">
        <v>2398.4376000000002</v>
      </c>
      <c r="N6387" s="9">
        <f t="shared" si="310"/>
        <v>3.0030935054114138E-2</v>
      </c>
      <c r="O6387" s="9">
        <f t="shared" si="311"/>
        <v>0.1610804423848522</v>
      </c>
    </row>
    <row r="6388" spans="1:15" x14ac:dyDescent="0.15">
      <c r="A6388">
        <f t="shared" si="312"/>
        <v>3</v>
      </c>
      <c r="B6388" s="3" t="s">
        <v>6387</v>
      </c>
      <c r="C6388" s="4">
        <v>-2.5453334258373701</v>
      </c>
      <c r="K6388" s="8">
        <v>38457</v>
      </c>
      <c r="L6388">
        <v>1142.6199999999999</v>
      </c>
      <c r="M6388">
        <v>2388.4767000000002</v>
      </c>
      <c r="N6388" s="9">
        <f t="shared" si="310"/>
        <v>1.220722157258769E-2</v>
      </c>
      <c r="O6388" s="9">
        <f t="shared" si="311"/>
        <v>0.1657012831672946</v>
      </c>
    </row>
    <row r="6389" spans="1:15" x14ac:dyDescent="0.15">
      <c r="A6389">
        <f t="shared" si="312"/>
        <v>4</v>
      </c>
      <c r="B6389" s="3" t="s">
        <v>6388</v>
      </c>
      <c r="C6389" s="4">
        <v>-4.46704830846046</v>
      </c>
      <c r="K6389" s="8">
        <v>38460</v>
      </c>
      <c r="L6389">
        <v>1145.98</v>
      </c>
      <c r="M6389">
        <v>2397.2094000000002</v>
      </c>
      <c r="N6389" s="9">
        <f t="shared" si="310"/>
        <v>1.0021064506746891E-2</v>
      </c>
      <c r="O6389" s="9">
        <f t="shared" si="311"/>
        <v>0.16996329652313569</v>
      </c>
    </row>
    <row r="6390" spans="1:15" x14ac:dyDescent="0.15">
      <c r="A6390">
        <f t="shared" si="312"/>
        <v>5</v>
      </c>
      <c r="B6390" s="3" t="s">
        <v>6389</v>
      </c>
      <c r="C6390" s="4">
        <v>-5.9454287606309197</v>
      </c>
      <c r="K6390" s="8">
        <v>38461</v>
      </c>
      <c r="L6390">
        <v>1152.78</v>
      </c>
      <c r="M6390">
        <v>2417.6264000000001</v>
      </c>
      <c r="N6390" s="9">
        <f t="shared" si="310"/>
        <v>1.4931943441742535E-2</v>
      </c>
      <c r="O6390" s="9">
        <f t="shared" si="311"/>
        <v>0.15791607269196661</v>
      </c>
    </row>
    <row r="6391" spans="1:15" x14ac:dyDescent="0.15">
      <c r="A6391">
        <f t="shared" si="312"/>
        <v>6</v>
      </c>
      <c r="B6391" s="3" t="s">
        <v>6390</v>
      </c>
      <c r="C6391" s="4">
        <v>-6.0095124375397297</v>
      </c>
      <c r="K6391" s="8">
        <v>38462</v>
      </c>
      <c r="L6391">
        <v>1137.5</v>
      </c>
      <c r="M6391">
        <v>2410.8996000000002</v>
      </c>
      <c r="N6391" s="9">
        <f t="shared" si="310"/>
        <v>1.730537047802172E-2</v>
      </c>
      <c r="O6391" s="9">
        <f t="shared" si="311"/>
        <v>0.15042480882994269</v>
      </c>
    </row>
    <row r="6392" spans="1:15" x14ac:dyDescent="0.15">
      <c r="A6392">
        <f t="shared" si="312"/>
        <v>7</v>
      </c>
      <c r="B6392" s="3" t="s">
        <v>6391</v>
      </c>
      <c r="C6392" s="4">
        <v>-6.0095124375397297</v>
      </c>
      <c r="K6392" s="8">
        <v>38463</v>
      </c>
      <c r="L6392">
        <v>1159.95</v>
      </c>
      <c r="M6392">
        <v>2397.7615000000001</v>
      </c>
      <c r="N6392" s="9">
        <f t="shared" si="310"/>
        <v>3.1901360211371133E-2</v>
      </c>
      <c r="O6392" s="9">
        <f t="shared" si="311"/>
        <v>0.1504716635306238</v>
      </c>
    </row>
    <row r="6393" spans="1:15" x14ac:dyDescent="0.15">
      <c r="A6393">
        <f t="shared" si="312"/>
        <v>1</v>
      </c>
      <c r="B6393" s="3" t="s">
        <v>6392</v>
      </c>
      <c r="C6393" s="4">
        <v>-7.4589495608300904</v>
      </c>
      <c r="K6393" s="8">
        <v>38464</v>
      </c>
      <c r="L6393">
        <v>1152.1199999999999</v>
      </c>
      <c r="M6393">
        <v>2395.8757999999998</v>
      </c>
      <c r="N6393" s="9">
        <f t="shared" si="310"/>
        <v>1.0693639083101392E-2</v>
      </c>
      <c r="O6393" s="9">
        <f t="shared" si="311"/>
        <v>0.16527177798418036</v>
      </c>
    </row>
    <row r="6394" spans="1:15" x14ac:dyDescent="0.15">
      <c r="A6394">
        <f t="shared" si="312"/>
        <v>2</v>
      </c>
      <c r="B6394" s="3" t="s">
        <v>6393</v>
      </c>
      <c r="C6394" s="4">
        <v>-4.2792595445881298</v>
      </c>
      <c r="K6394" s="8">
        <v>38467</v>
      </c>
      <c r="L6394">
        <v>1162.0999999999999</v>
      </c>
      <c r="M6394">
        <v>2401.9474</v>
      </c>
      <c r="N6394" s="9">
        <f t="shared" si="310"/>
        <v>1.8849728213221173E-2</v>
      </c>
      <c r="O6394" s="9">
        <f t="shared" si="311"/>
        <v>0.15711030951981564</v>
      </c>
    </row>
    <row r="6395" spans="1:15" x14ac:dyDescent="0.15">
      <c r="A6395">
        <f t="shared" si="312"/>
        <v>3</v>
      </c>
      <c r="B6395" s="3" t="s">
        <v>6394</v>
      </c>
      <c r="C6395" s="4">
        <v>-3.1672505647742901</v>
      </c>
      <c r="K6395" s="8">
        <v>38468</v>
      </c>
      <c r="L6395">
        <v>1151.83</v>
      </c>
      <c r="M6395">
        <v>2411.9940000000001</v>
      </c>
      <c r="N6395" s="9">
        <f t="shared" si="310"/>
        <v>1.4354530483562611E-2</v>
      </c>
      <c r="O6395" s="9">
        <f t="shared" si="311"/>
        <v>0.15532059507780493</v>
      </c>
    </row>
    <row r="6396" spans="1:15" x14ac:dyDescent="0.15">
      <c r="A6396">
        <f t="shared" si="312"/>
        <v>4</v>
      </c>
      <c r="B6396" s="3" t="s">
        <v>6395</v>
      </c>
      <c r="C6396" s="4">
        <v>-3.3204703096833499</v>
      </c>
      <c r="K6396" s="8">
        <v>38469</v>
      </c>
      <c r="L6396">
        <v>1156.3800000000001</v>
      </c>
      <c r="M6396">
        <v>2387.1228999999998</v>
      </c>
      <c r="N6396" s="9">
        <f t="shared" si="310"/>
        <v>1.6052929857395259E-2</v>
      </c>
      <c r="O6396" s="9">
        <f t="shared" si="311"/>
        <v>0.1473360823763159</v>
      </c>
    </row>
    <row r="6397" spans="1:15" x14ac:dyDescent="0.15">
      <c r="A6397">
        <f t="shared" si="312"/>
        <v>5</v>
      </c>
      <c r="B6397" s="3" t="s">
        <v>6396</v>
      </c>
      <c r="C6397" s="4">
        <v>-5.6792108665504699</v>
      </c>
      <c r="K6397" s="8">
        <v>38470</v>
      </c>
      <c r="L6397">
        <v>1143.22</v>
      </c>
      <c r="M6397">
        <v>2379.6668</v>
      </c>
      <c r="N6397" s="9">
        <f t="shared" si="310"/>
        <v>1.854046204149995E-2</v>
      </c>
      <c r="O6397" s="9">
        <f t="shared" si="311"/>
        <v>0.15104368812757607</v>
      </c>
    </row>
    <row r="6398" spans="1:15" x14ac:dyDescent="0.15">
      <c r="A6398">
        <f t="shared" si="312"/>
        <v>6</v>
      </c>
      <c r="B6398" s="3" t="s">
        <v>6397</v>
      </c>
      <c r="C6398" s="4">
        <v>-5.3167164585225599</v>
      </c>
      <c r="K6398" s="8">
        <v>38471</v>
      </c>
      <c r="L6398">
        <v>1156.8499999999999</v>
      </c>
      <c r="M6398">
        <v>2379.6668</v>
      </c>
      <c r="N6398" s="9">
        <f t="shared" si="310"/>
        <v>3.8567542576017244E-2</v>
      </c>
      <c r="O6398" s="9">
        <f t="shared" si="311"/>
        <v>0.16540990462869631</v>
      </c>
    </row>
    <row r="6399" spans="1:15" x14ac:dyDescent="0.15">
      <c r="A6399">
        <f t="shared" si="312"/>
        <v>7</v>
      </c>
      <c r="B6399" s="3" t="s">
        <v>6398</v>
      </c>
      <c r="C6399" s="4">
        <v>-5.3167164585225599</v>
      </c>
      <c r="K6399" s="8">
        <v>38474</v>
      </c>
      <c r="L6399">
        <v>1162.1600000000001</v>
      </c>
      <c r="M6399">
        <v>2360.2764000000002</v>
      </c>
      <c r="N6399" s="9">
        <f t="shared" si="310"/>
        <v>4.9543935699449149E-2</v>
      </c>
      <c r="O6399" s="9">
        <f t="shared" si="311"/>
        <v>0.14242453826405388</v>
      </c>
    </row>
    <row r="6400" spans="1:15" x14ac:dyDescent="0.15">
      <c r="A6400">
        <f t="shared" si="312"/>
        <v>1</v>
      </c>
      <c r="B6400" s="3" t="s">
        <v>6399</v>
      </c>
      <c r="C6400" s="4">
        <v>-6.1509156061410897</v>
      </c>
      <c r="K6400" s="8">
        <v>38475</v>
      </c>
      <c r="L6400">
        <v>1161.17</v>
      </c>
      <c r="M6400">
        <v>2365.3510000000001</v>
      </c>
      <c r="N6400" s="9">
        <f t="shared" si="310"/>
        <v>3.9087598099311949E-2</v>
      </c>
      <c r="O6400" s="9">
        <f t="shared" si="311"/>
        <v>0.16186447400769288</v>
      </c>
    </row>
    <row r="6401" spans="1:15" x14ac:dyDescent="0.15">
      <c r="A6401">
        <f t="shared" si="312"/>
        <v>2</v>
      </c>
      <c r="B6401" s="3" t="s">
        <v>6400</v>
      </c>
      <c r="C6401" s="4">
        <v>-3.2229783571317898</v>
      </c>
      <c r="K6401" s="8">
        <v>38476</v>
      </c>
      <c r="L6401">
        <v>1175.6500000000001</v>
      </c>
      <c r="M6401">
        <v>2345.989</v>
      </c>
      <c r="N6401" s="9">
        <f t="shared" si="310"/>
        <v>5.0109418962976271E-2</v>
      </c>
      <c r="O6401" s="9">
        <f t="shared" si="311"/>
        <v>0.14149633549250384</v>
      </c>
    </row>
    <row r="6402" spans="1:15" x14ac:dyDescent="0.15">
      <c r="A6402">
        <f t="shared" si="312"/>
        <v>3</v>
      </c>
      <c r="B6402" s="3" t="s">
        <v>6401</v>
      </c>
      <c r="C6402" s="4">
        <v>-6.1674134963437099</v>
      </c>
      <c r="K6402" s="8">
        <v>38477</v>
      </c>
      <c r="L6402">
        <v>1172.6300000000001</v>
      </c>
      <c r="M6402">
        <v>2353.9274999999998</v>
      </c>
      <c r="N6402" s="9">
        <f t="shared" ref="N6402:N6465" si="313">L6402/L6150-1</f>
        <v>4.5562758018064642E-2</v>
      </c>
      <c r="O6402" s="9">
        <f t="shared" ref="O6402:O6465" si="314">M6402/M6150-1</f>
        <v>0.14475821003906053</v>
      </c>
    </row>
    <row r="6403" spans="1:15" x14ac:dyDescent="0.15">
      <c r="A6403">
        <f t="shared" si="312"/>
        <v>4</v>
      </c>
      <c r="B6403" s="3" t="s">
        <v>6402</v>
      </c>
      <c r="C6403" s="4">
        <v>-5.5367568933933002</v>
      </c>
      <c r="K6403" s="8">
        <v>38478</v>
      </c>
      <c r="L6403">
        <v>1171.3499999999999</v>
      </c>
      <c r="M6403">
        <v>2357.2491</v>
      </c>
      <c r="N6403" s="9">
        <f t="shared" si="313"/>
        <v>5.1490587886785288E-2</v>
      </c>
      <c r="O6403" s="9">
        <f t="shared" si="314"/>
        <v>0.15455751006335205</v>
      </c>
    </row>
    <row r="6404" spans="1:15" x14ac:dyDescent="0.15">
      <c r="A6404">
        <f t="shared" ref="A6404:A6467" si="315">WEEKDAY(B6404,2)</f>
        <v>5</v>
      </c>
      <c r="B6404" s="3" t="s">
        <v>6403</v>
      </c>
      <c r="C6404" s="4">
        <v>-5.5034335782221797</v>
      </c>
      <c r="K6404" s="8">
        <v>38481</v>
      </c>
      <c r="L6404">
        <v>1178.8399999999999</v>
      </c>
      <c r="M6404">
        <v>2359.0342999999998</v>
      </c>
      <c r="N6404" s="9">
        <f t="shared" si="313"/>
        <v>7.2940748156912649E-2</v>
      </c>
      <c r="O6404" s="9">
        <f t="shared" si="314"/>
        <v>0.13565595911274331</v>
      </c>
    </row>
    <row r="6405" spans="1:15" x14ac:dyDescent="0.15">
      <c r="A6405">
        <f t="shared" si="315"/>
        <v>6</v>
      </c>
      <c r="B6405" s="3" t="s">
        <v>6404</v>
      </c>
      <c r="C6405" s="4">
        <v>-5.6071401916644197</v>
      </c>
      <c r="K6405" s="8">
        <v>38482</v>
      </c>
      <c r="L6405">
        <v>1166.22</v>
      </c>
      <c r="M6405">
        <v>2351.3465999999999</v>
      </c>
      <c r="N6405" s="9">
        <f t="shared" si="313"/>
        <v>7.2761056737066898E-2</v>
      </c>
      <c r="O6405" s="9">
        <f t="shared" si="314"/>
        <v>0.13440861926975289</v>
      </c>
    </row>
    <row r="6406" spans="1:15" x14ac:dyDescent="0.15">
      <c r="A6406">
        <f t="shared" si="315"/>
        <v>7</v>
      </c>
      <c r="B6406" s="3" t="s">
        <v>6405</v>
      </c>
      <c r="C6406" s="4">
        <v>-5.6071401916644197</v>
      </c>
      <c r="K6406" s="8">
        <v>38483</v>
      </c>
      <c r="L6406">
        <v>1171.1099999999999</v>
      </c>
      <c r="M6406">
        <v>2341.2343999999998</v>
      </c>
      <c r="N6406" s="9">
        <f t="shared" si="313"/>
        <v>6.9067506504176146E-2</v>
      </c>
      <c r="O6406" s="9">
        <f t="shared" si="314"/>
        <v>0.13762366774452306</v>
      </c>
    </row>
    <row r="6407" spans="1:15" x14ac:dyDescent="0.15">
      <c r="A6407">
        <f t="shared" si="315"/>
        <v>1</v>
      </c>
      <c r="B6407" s="3" t="s">
        <v>6406</v>
      </c>
      <c r="C6407" s="4">
        <v>-4.1605299927508304</v>
      </c>
      <c r="K6407" s="8">
        <v>38484</v>
      </c>
      <c r="L6407">
        <v>1159.3599999999999</v>
      </c>
      <c r="M6407">
        <v>2330.0749999999998</v>
      </c>
      <c r="N6407" s="9">
        <f t="shared" si="313"/>
        <v>5.6576261300670616E-2</v>
      </c>
      <c r="O6407" s="9">
        <f t="shared" si="314"/>
        <v>0.13410087264062898</v>
      </c>
    </row>
    <row r="6408" spans="1:15" x14ac:dyDescent="0.15">
      <c r="A6408">
        <f t="shared" si="315"/>
        <v>2</v>
      </c>
      <c r="B6408" s="3" t="s">
        <v>6407</v>
      </c>
      <c r="C6408" s="4">
        <v>-4.0317169119550096</v>
      </c>
      <c r="K6408" s="8">
        <v>38485</v>
      </c>
      <c r="L6408">
        <v>1154.05</v>
      </c>
      <c r="M6408">
        <v>2329.0383999999999</v>
      </c>
      <c r="N6408" s="9">
        <f t="shared" si="313"/>
        <v>5.2542774798438385E-2</v>
      </c>
      <c r="O6408" s="9">
        <f t="shared" si="314"/>
        <v>0.13010348064192301</v>
      </c>
    </row>
    <row r="6409" spans="1:15" x14ac:dyDescent="0.15">
      <c r="A6409">
        <f t="shared" si="315"/>
        <v>3</v>
      </c>
      <c r="B6409" s="3" t="s">
        <v>6408</v>
      </c>
      <c r="C6409" s="4">
        <v>-4.2772176688336296</v>
      </c>
      <c r="K6409" s="8">
        <v>38488</v>
      </c>
      <c r="L6409">
        <v>1165.69</v>
      </c>
      <c r="M6409">
        <v>2345.4654999999998</v>
      </c>
      <c r="N6409" s="9">
        <f t="shared" si="313"/>
        <v>6.387697362416711E-2</v>
      </c>
      <c r="O6409" s="9">
        <f t="shared" si="314"/>
        <v>0.14985511759482151</v>
      </c>
    </row>
    <row r="6410" spans="1:15" x14ac:dyDescent="0.15">
      <c r="A6410">
        <f t="shared" si="315"/>
        <v>4</v>
      </c>
      <c r="B6410" s="3" t="s">
        <v>6409</v>
      </c>
      <c r="C6410" s="4">
        <v>-4.6150846354577997</v>
      </c>
      <c r="K6410" s="8">
        <v>38489</v>
      </c>
      <c r="L6410">
        <v>1173.8</v>
      </c>
      <c r="M6410">
        <v>2314.3697000000002</v>
      </c>
      <c r="N6410" s="9">
        <f t="shared" si="313"/>
        <v>8.27414445161887E-2</v>
      </c>
      <c r="O6410" s="9">
        <f t="shared" si="314"/>
        <v>0.1315176175160282</v>
      </c>
    </row>
    <row r="6411" spans="1:15" x14ac:dyDescent="0.15">
      <c r="A6411">
        <f t="shared" si="315"/>
        <v>5</v>
      </c>
      <c r="B6411" s="3" t="s">
        <v>6410</v>
      </c>
      <c r="C6411" s="4">
        <v>-5.7260713878062903</v>
      </c>
      <c r="K6411" s="8">
        <v>38490</v>
      </c>
      <c r="L6411">
        <v>1185.56</v>
      </c>
      <c r="M6411">
        <v>2320.6902</v>
      </c>
      <c r="N6411" s="9">
        <f t="shared" si="313"/>
        <v>8.6184939852861575E-2</v>
      </c>
      <c r="O6411" s="9">
        <f t="shared" si="314"/>
        <v>0.15497038755300263</v>
      </c>
    </row>
    <row r="6412" spans="1:15" x14ac:dyDescent="0.15">
      <c r="A6412">
        <f t="shared" si="315"/>
        <v>6</v>
      </c>
      <c r="B6412" s="3" t="s">
        <v>6411</v>
      </c>
      <c r="C6412" s="4">
        <v>-5.6162401148471401</v>
      </c>
      <c r="K6412" s="8">
        <v>38491</v>
      </c>
      <c r="L6412">
        <v>1191.08</v>
      </c>
      <c r="M6412">
        <v>2298.1846</v>
      </c>
      <c r="N6412" s="9">
        <f t="shared" si="313"/>
        <v>9.4058860271153844E-2</v>
      </c>
      <c r="O6412" s="9">
        <f t="shared" si="314"/>
        <v>0.14165544228342153</v>
      </c>
    </row>
    <row r="6413" spans="1:15" x14ac:dyDescent="0.15">
      <c r="A6413">
        <f t="shared" si="315"/>
        <v>7</v>
      </c>
      <c r="B6413" s="3" t="s">
        <v>6412</v>
      </c>
      <c r="C6413" s="4">
        <v>-5.6162401148471401</v>
      </c>
      <c r="K6413" s="8">
        <v>38492</v>
      </c>
      <c r="L6413">
        <v>1189.28</v>
      </c>
      <c r="M6413">
        <v>2293.6909000000001</v>
      </c>
      <c r="N6413" s="9">
        <f t="shared" si="313"/>
        <v>9.1893976257585885E-2</v>
      </c>
      <c r="O6413" s="9">
        <f t="shared" si="314"/>
        <v>0.13114225453716233</v>
      </c>
    </row>
    <row r="6414" spans="1:15" x14ac:dyDescent="0.15">
      <c r="A6414">
        <f t="shared" si="315"/>
        <v>1</v>
      </c>
      <c r="B6414" s="3" t="s">
        <v>6413</v>
      </c>
      <c r="C6414" s="4">
        <v>-5.0770702681402602</v>
      </c>
      <c r="K6414" s="8">
        <v>38495</v>
      </c>
      <c r="L6414">
        <v>1193.8599999999999</v>
      </c>
      <c r="M6414">
        <v>2316.4571000000001</v>
      </c>
      <c r="N6414" s="9">
        <f t="shared" si="313"/>
        <v>9.1718790006949824E-2</v>
      </c>
      <c r="O6414" s="9">
        <f t="shared" si="314"/>
        <v>0.13830027025365577</v>
      </c>
    </row>
    <row r="6415" spans="1:15" x14ac:dyDescent="0.15">
      <c r="A6415">
        <f t="shared" si="315"/>
        <v>2</v>
      </c>
      <c r="B6415" s="3" t="s">
        <v>6414</v>
      </c>
      <c r="C6415" s="4">
        <v>-1.92524047089132</v>
      </c>
      <c r="K6415" s="8">
        <v>38496</v>
      </c>
      <c r="L6415">
        <v>1194.07</v>
      </c>
      <c r="M6415">
        <v>2318.1271999999999</v>
      </c>
      <c r="N6415" s="9">
        <f t="shared" si="313"/>
        <v>9.0066733004080524E-2</v>
      </c>
      <c r="O6415" s="9">
        <f t="shared" si="314"/>
        <v>0.1353571719461879</v>
      </c>
    </row>
    <row r="6416" spans="1:15" x14ac:dyDescent="0.15">
      <c r="A6416">
        <f t="shared" si="315"/>
        <v>3</v>
      </c>
      <c r="B6416" s="3" t="s">
        <v>6415</v>
      </c>
      <c r="C6416" s="4">
        <v>-3.0144888191513801</v>
      </c>
      <c r="K6416" s="8">
        <v>38497</v>
      </c>
      <c r="L6416">
        <v>1190.01</v>
      </c>
      <c r="M6416">
        <v>2329.4144000000001</v>
      </c>
      <c r="N6416" s="9">
        <f t="shared" si="313"/>
        <v>6.9143344863213718E-2</v>
      </c>
      <c r="O6416" s="9">
        <f t="shared" si="314"/>
        <v>0.12962494637175825</v>
      </c>
    </row>
    <row r="6417" spans="1:15" x14ac:dyDescent="0.15">
      <c r="A6417">
        <f t="shared" si="315"/>
        <v>4</v>
      </c>
      <c r="B6417" s="3" t="s">
        <v>6416</v>
      </c>
      <c r="C6417" s="4">
        <v>-2.9963824738331102</v>
      </c>
      <c r="K6417" s="8">
        <v>38498</v>
      </c>
      <c r="L6417">
        <v>1197.6199999999999</v>
      </c>
      <c r="M6417">
        <v>2332.1569</v>
      </c>
      <c r="N6417" s="9">
        <f t="shared" si="313"/>
        <v>7.415645684969574E-2</v>
      </c>
      <c r="O6417" s="9">
        <f t="shared" si="314"/>
        <v>0.13778986503314705</v>
      </c>
    </row>
    <row r="6418" spans="1:15" x14ac:dyDescent="0.15">
      <c r="A6418">
        <f t="shared" si="315"/>
        <v>5</v>
      </c>
      <c r="B6418" s="3" t="s">
        <v>6417</v>
      </c>
      <c r="C6418" s="4">
        <v>-3.2413617255163198</v>
      </c>
      <c r="K6418" s="8">
        <v>38499</v>
      </c>
      <c r="L6418">
        <v>1198.78</v>
      </c>
      <c r="M6418">
        <v>2342.5331000000001</v>
      </c>
      <c r="N6418" s="9">
        <f t="shared" si="313"/>
        <v>6.9117437214611943E-2</v>
      </c>
      <c r="O6418" s="9">
        <f t="shared" si="314"/>
        <v>0.13536538813486509</v>
      </c>
    </row>
    <row r="6419" spans="1:15" x14ac:dyDescent="0.15">
      <c r="A6419">
        <f t="shared" si="315"/>
        <v>6</v>
      </c>
      <c r="B6419" s="3" t="s">
        <v>6418</v>
      </c>
      <c r="C6419" s="4">
        <v>-3.2413617255163198</v>
      </c>
      <c r="K6419" s="8">
        <v>38503</v>
      </c>
      <c r="L6419">
        <v>1191.5</v>
      </c>
      <c r="M6419">
        <v>2327.8777</v>
      </c>
      <c r="N6419" s="9">
        <f t="shared" si="313"/>
        <v>6.3193775207909475E-2</v>
      </c>
      <c r="O6419" s="9">
        <f t="shared" si="314"/>
        <v>0.1278948824265278</v>
      </c>
    </row>
    <row r="6420" spans="1:15" x14ac:dyDescent="0.15">
      <c r="A6420">
        <f t="shared" si="315"/>
        <v>7</v>
      </c>
      <c r="B6420" s="3" t="s">
        <v>6419</v>
      </c>
      <c r="C6420" s="4">
        <v>-3.2413617255163198</v>
      </c>
      <c r="K6420" s="8">
        <v>38504</v>
      </c>
      <c r="L6420">
        <v>1202.22</v>
      </c>
      <c r="M6420">
        <v>2326.0232000000001</v>
      </c>
      <c r="N6420" s="9">
        <f t="shared" si="313"/>
        <v>7.2261862290403212E-2</v>
      </c>
      <c r="O6420" s="9">
        <f t="shared" si="314"/>
        <v>0.11671976873857237</v>
      </c>
    </row>
    <row r="6421" spans="1:15" x14ac:dyDescent="0.15">
      <c r="A6421">
        <f t="shared" si="315"/>
        <v>1</v>
      </c>
      <c r="B6421" s="3" t="s">
        <v>6420</v>
      </c>
      <c r="C6421" s="4">
        <v>-3.0896136970139398</v>
      </c>
      <c r="K6421" s="8">
        <v>38505</v>
      </c>
      <c r="L6421">
        <v>1204.29</v>
      </c>
      <c r="M6421">
        <v>2288.1523000000002</v>
      </c>
      <c r="N6421" s="9">
        <f t="shared" si="313"/>
        <v>7.0489515462359709E-2</v>
      </c>
      <c r="O6421" s="9">
        <f t="shared" si="314"/>
        <v>9.5660711020191247E-2</v>
      </c>
    </row>
    <row r="6422" spans="1:15" x14ac:dyDescent="0.15">
      <c r="A6422">
        <f t="shared" si="315"/>
        <v>2</v>
      </c>
      <c r="B6422" s="3" t="s">
        <v>6421</v>
      </c>
      <c r="C6422" s="4">
        <v>-3.6082554381263798</v>
      </c>
      <c r="K6422" s="8">
        <v>38506</v>
      </c>
      <c r="L6422">
        <v>1196.02</v>
      </c>
      <c r="M6422">
        <v>2252.8573999999999</v>
      </c>
      <c r="N6422" s="9">
        <f t="shared" si="313"/>
        <v>7.1088264794383127E-2</v>
      </c>
      <c r="O6422" s="9">
        <f t="shared" si="314"/>
        <v>8.0878325602460999E-2</v>
      </c>
    </row>
    <row r="6423" spans="1:15" x14ac:dyDescent="0.15">
      <c r="A6423">
        <f t="shared" si="315"/>
        <v>3</v>
      </c>
      <c r="B6423" s="3" t="s">
        <v>6422</v>
      </c>
      <c r="C6423" s="4">
        <v>-4.6320437318918097</v>
      </c>
      <c r="K6423" s="8">
        <v>38509</v>
      </c>
      <c r="L6423">
        <v>1197.51</v>
      </c>
      <c r="M6423">
        <v>2255.5713999999998</v>
      </c>
      <c r="N6423" s="9">
        <f t="shared" si="313"/>
        <v>6.6824053452115839E-2</v>
      </c>
      <c r="O6423" s="9">
        <f t="shared" si="314"/>
        <v>7.8919184407879817E-2</v>
      </c>
    </row>
    <row r="6424" spans="1:15" x14ac:dyDescent="0.15">
      <c r="A6424">
        <f t="shared" si="315"/>
        <v>4</v>
      </c>
      <c r="B6424" s="3" t="s">
        <v>6423</v>
      </c>
      <c r="C6424" s="4">
        <v>-3.5780925830412502</v>
      </c>
      <c r="K6424" s="8">
        <v>38510</v>
      </c>
      <c r="L6424">
        <v>1197.26</v>
      </c>
      <c r="M6424">
        <v>2284.8724999999999</v>
      </c>
      <c r="N6424" s="9">
        <f t="shared" si="313"/>
        <v>4.984128654355402E-2</v>
      </c>
      <c r="O6424" s="9">
        <f t="shared" si="314"/>
        <v>0.10417658648705297</v>
      </c>
    </row>
    <row r="6425" spans="1:15" x14ac:dyDescent="0.15">
      <c r="A6425">
        <f t="shared" si="315"/>
        <v>5</v>
      </c>
      <c r="B6425" s="3" t="s">
        <v>6424</v>
      </c>
      <c r="C6425" s="4">
        <v>-6.1199897071567602</v>
      </c>
      <c r="K6425" s="8">
        <v>38511</v>
      </c>
      <c r="L6425">
        <v>1194.67</v>
      </c>
      <c r="M6425">
        <v>2279.252</v>
      </c>
      <c r="N6425" s="9">
        <f t="shared" si="313"/>
        <v>4.5955978917508578E-2</v>
      </c>
      <c r="O6425" s="9">
        <f t="shared" si="314"/>
        <v>0.1007369630938928</v>
      </c>
    </row>
    <row r="6426" spans="1:15" x14ac:dyDescent="0.15">
      <c r="A6426">
        <f t="shared" si="315"/>
        <v>6</v>
      </c>
      <c r="B6426" s="3" t="s">
        <v>6425</v>
      </c>
      <c r="C6426" s="4">
        <v>-6.4461656149186899</v>
      </c>
      <c r="K6426" s="8">
        <v>38512</v>
      </c>
      <c r="L6426">
        <v>1200.93</v>
      </c>
      <c r="M6426">
        <v>2252.6741999999999</v>
      </c>
      <c r="N6426" s="9">
        <f t="shared" si="313"/>
        <v>6.152051125666258E-2</v>
      </c>
      <c r="O6426" s="9">
        <f t="shared" si="314"/>
        <v>8.4601315980669112E-2</v>
      </c>
    </row>
    <row r="6427" spans="1:15" x14ac:dyDescent="0.15">
      <c r="A6427">
        <f t="shared" si="315"/>
        <v>7</v>
      </c>
      <c r="B6427" s="3" t="s">
        <v>6426</v>
      </c>
      <c r="C6427" s="4">
        <v>-6.4461656149186899</v>
      </c>
      <c r="K6427" s="8">
        <v>38513</v>
      </c>
      <c r="L6427">
        <v>1198.1099999999999</v>
      </c>
      <c r="M6427">
        <v>2256.2647000000002</v>
      </c>
      <c r="N6427" s="9">
        <f t="shared" si="313"/>
        <v>5.4238123311658004E-2</v>
      </c>
      <c r="O6427" s="9">
        <f t="shared" si="314"/>
        <v>8.6084689841264606E-2</v>
      </c>
    </row>
    <row r="6428" spans="1:15" x14ac:dyDescent="0.15">
      <c r="A6428">
        <f t="shared" si="315"/>
        <v>1</v>
      </c>
      <c r="B6428" s="3" t="s">
        <v>6427</v>
      </c>
      <c r="C6428" s="4">
        <v>-6.7614758290301404</v>
      </c>
      <c r="K6428" s="8">
        <v>38516</v>
      </c>
      <c r="L6428">
        <v>1200.82</v>
      </c>
      <c r="M6428">
        <v>2287.1478000000002</v>
      </c>
      <c r="N6428" s="9">
        <f t="shared" si="313"/>
        <v>6.7120475610731534E-2</v>
      </c>
      <c r="O6428" s="9">
        <f t="shared" si="314"/>
        <v>9.4244588001673124E-2</v>
      </c>
    </row>
    <row r="6429" spans="1:15" x14ac:dyDescent="0.15">
      <c r="A6429">
        <f t="shared" si="315"/>
        <v>2</v>
      </c>
      <c r="B6429" s="3" t="s">
        <v>6428</v>
      </c>
      <c r="C6429" s="4">
        <v>-7.32909632463066</v>
      </c>
      <c r="K6429" s="8">
        <v>38517</v>
      </c>
      <c r="L6429">
        <v>1203.9100000000001</v>
      </c>
      <c r="M6429">
        <v>2292.3661000000002</v>
      </c>
      <c r="N6429" s="9">
        <f t="shared" si="313"/>
        <v>6.3515339970495077E-2</v>
      </c>
      <c r="O6429" s="9">
        <f t="shared" si="314"/>
        <v>9.1041901407076686E-2</v>
      </c>
    </row>
    <row r="6430" spans="1:15" x14ac:dyDescent="0.15">
      <c r="A6430">
        <f t="shared" si="315"/>
        <v>3</v>
      </c>
      <c r="B6430" s="3" t="s">
        <v>6429</v>
      </c>
      <c r="C6430" s="4">
        <v>-5.40962903442888</v>
      </c>
      <c r="K6430" s="8">
        <v>38518</v>
      </c>
      <c r="L6430">
        <v>1206.58</v>
      </c>
      <c r="M6430">
        <v>2321.3209999999999</v>
      </c>
      <c r="N6430" s="9">
        <f t="shared" si="313"/>
        <v>6.4416528459014133E-2</v>
      </c>
      <c r="O6430" s="9">
        <f t="shared" si="314"/>
        <v>0.104822862986927</v>
      </c>
    </row>
    <row r="6431" spans="1:15" x14ac:dyDescent="0.15">
      <c r="A6431">
        <f t="shared" si="315"/>
        <v>4</v>
      </c>
      <c r="B6431" s="3" t="s">
        <v>6430</v>
      </c>
      <c r="C6431" s="4">
        <v>-5.4144043811838101</v>
      </c>
      <c r="K6431" s="8">
        <v>38519</v>
      </c>
      <c r="L6431">
        <v>1210.96</v>
      </c>
      <c r="M6431">
        <v>2313.0506</v>
      </c>
      <c r="N6431" s="9">
        <f t="shared" si="313"/>
        <v>6.9705401704871717E-2</v>
      </c>
      <c r="O6431" s="9">
        <f t="shared" si="314"/>
        <v>8.5802580435767828E-2</v>
      </c>
    </row>
    <row r="6432" spans="1:15" x14ac:dyDescent="0.15">
      <c r="A6432">
        <f t="shared" si="315"/>
        <v>5</v>
      </c>
      <c r="B6432" s="3" t="s">
        <v>6431</v>
      </c>
      <c r="C6432" s="4">
        <v>-3.58402614042941</v>
      </c>
      <c r="K6432" s="8">
        <v>38520</v>
      </c>
      <c r="L6432">
        <v>1216.96</v>
      </c>
      <c r="M6432">
        <v>2328.1426999999999</v>
      </c>
      <c r="N6432" s="9">
        <f t="shared" si="313"/>
        <v>7.2192560483515855E-2</v>
      </c>
      <c r="O6432" s="9">
        <f t="shared" si="314"/>
        <v>8.802320637422878E-2</v>
      </c>
    </row>
    <row r="6433" spans="1:15" x14ac:dyDescent="0.15">
      <c r="A6433">
        <f t="shared" si="315"/>
        <v>6</v>
      </c>
      <c r="B6433" s="3" t="s">
        <v>6432</v>
      </c>
      <c r="C6433" s="4">
        <v>-4.4715221845088502</v>
      </c>
      <c r="K6433" s="8">
        <v>38523</v>
      </c>
      <c r="L6433">
        <v>1216.0999999999999</v>
      </c>
      <c r="M6433">
        <v>2322.7015000000001</v>
      </c>
      <c r="N6433" s="9">
        <f t="shared" si="313"/>
        <v>7.5909050694505931E-2</v>
      </c>
      <c r="O6433" s="9">
        <f t="shared" si="314"/>
        <v>8.3650515632932798E-2</v>
      </c>
    </row>
    <row r="6434" spans="1:15" x14ac:dyDescent="0.15">
      <c r="A6434">
        <f t="shared" si="315"/>
        <v>7</v>
      </c>
      <c r="B6434" s="3" t="s">
        <v>6433</v>
      </c>
      <c r="C6434" s="4">
        <v>-4.4715221845088502</v>
      </c>
      <c r="K6434" s="8">
        <v>38524</v>
      </c>
      <c r="L6434">
        <v>1213.6099999999999</v>
      </c>
      <c r="M6434">
        <v>2323.8150999999998</v>
      </c>
      <c r="N6434" s="9">
        <f t="shared" si="313"/>
        <v>6.9816027714847184E-2</v>
      </c>
      <c r="O6434" s="9">
        <f t="shared" si="314"/>
        <v>9.1135108393928688E-2</v>
      </c>
    </row>
    <row r="6435" spans="1:15" x14ac:dyDescent="0.15">
      <c r="A6435">
        <f t="shared" si="315"/>
        <v>1</v>
      </c>
      <c r="B6435" s="3" t="s">
        <v>6434</v>
      </c>
      <c r="C6435" s="4">
        <v>-4.6177495360394598</v>
      </c>
      <c r="K6435" s="8">
        <v>38525</v>
      </c>
      <c r="L6435">
        <v>1213.8800000000001</v>
      </c>
      <c r="M6435">
        <v>2342.5043999999998</v>
      </c>
      <c r="N6435" s="9">
        <f t="shared" si="313"/>
        <v>6.1028267748195253E-2</v>
      </c>
      <c r="O6435" s="9">
        <f t="shared" si="314"/>
        <v>8.8906833027456056E-2</v>
      </c>
    </row>
    <row r="6436" spans="1:15" x14ac:dyDescent="0.15">
      <c r="A6436">
        <f t="shared" si="315"/>
        <v>2</v>
      </c>
      <c r="B6436" s="3" t="s">
        <v>6435</v>
      </c>
      <c r="C6436" s="4">
        <v>-5.2393813832538498</v>
      </c>
      <c r="K6436" s="8">
        <v>38526</v>
      </c>
      <c r="L6436">
        <v>1200.73</v>
      </c>
      <c r="M6436">
        <v>2342.7988</v>
      </c>
      <c r="N6436" s="9">
        <f t="shared" si="313"/>
        <v>5.267172226362149E-2</v>
      </c>
      <c r="O6436" s="9">
        <f t="shared" si="314"/>
        <v>9.8053644081861568E-2</v>
      </c>
    </row>
    <row r="6437" spans="1:15" x14ac:dyDescent="0.15">
      <c r="A6437">
        <f t="shared" si="315"/>
        <v>3</v>
      </c>
      <c r="B6437" s="3" t="s">
        <v>6436</v>
      </c>
      <c r="C6437" s="4">
        <v>-4.9305232424608496</v>
      </c>
      <c r="K6437" s="8">
        <v>38527</v>
      </c>
      <c r="L6437">
        <v>1191.57</v>
      </c>
      <c r="M6437">
        <v>2348.7565</v>
      </c>
      <c r="N6437" s="9">
        <f t="shared" si="313"/>
        <v>5.0368907733399082E-2</v>
      </c>
      <c r="O6437" s="9">
        <f t="shared" si="314"/>
        <v>0.11408259589847036</v>
      </c>
    </row>
    <row r="6438" spans="1:15" x14ac:dyDescent="0.15">
      <c r="A6438">
        <f t="shared" si="315"/>
        <v>4</v>
      </c>
      <c r="B6438" s="3" t="s">
        <v>6437</v>
      </c>
      <c r="C6438" s="4">
        <v>-5.2872539406097596</v>
      </c>
      <c r="K6438" s="8">
        <v>38530</v>
      </c>
      <c r="L6438">
        <v>1190.69</v>
      </c>
      <c r="M6438">
        <v>2330.7094000000002</v>
      </c>
      <c r="N6438" s="9">
        <f t="shared" si="313"/>
        <v>5.0593373626858451E-2</v>
      </c>
      <c r="O6438" s="9">
        <f t="shared" si="314"/>
        <v>9.9213641192401614E-2</v>
      </c>
    </row>
    <row r="6439" spans="1:15" x14ac:dyDescent="0.15">
      <c r="A6439">
        <f t="shared" si="315"/>
        <v>5</v>
      </c>
      <c r="B6439" s="3" t="s">
        <v>6438</v>
      </c>
      <c r="C6439" s="4">
        <v>-4.60541473631275</v>
      </c>
      <c r="K6439" s="8">
        <v>38531</v>
      </c>
      <c r="L6439">
        <v>1201.57</v>
      </c>
      <c r="M6439">
        <v>2341.5709000000002</v>
      </c>
      <c r="N6439" s="9">
        <f t="shared" si="313"/>
        <v>5.7533884879422459E-2</v>
      </c>
      <c r="O6439" s="9">
        <f t="shared" si="314"/>
        <v>0.10193511170502489</v>
      </c>
    </row>
    <row r="6440" spans="1:15" x14ac:dyDescent="0.15">
      <c r="A6440">
        <f t="shared" si="315"/>
        <v>6</v>
      </c>
      <c r="B6440" s="3" t="s">
        <v>6439</v>
      </c>
      <c r="C6440" s="4">
        <v>-4.5969424270182904</v>
      </c>
      <c r="K6440" s="8">
        <v>38532</v>
      </c>
      <c r="L6440">
        <v>1199.8499999999999</v>
      </c>
      <c r="M6440">
        <v>2345.8577</v>
      </c>
      <c r="N6440" s="9">
        <f t="shared" si="313"/>
        <v>5.1725044703902379E-2</v>
      </c>
      <c r="O6440" s="9">
        <f t="shared" si="314"/>
        <v>0.10806818934359175</v>
      </c>
    </row>
    <row r="6441" spans="1:15" x14ac:dyDescent="0.15">
      <c r="A6441">
        <f t="shared" si="315"/>
        <v>7</v>
      </c>
      <c r="B6441" s="3" t="s">
        <v>6440</v>
      </c>
      <c r="C6441" s="4">
        <v>-4.5969424270182904</v>
      </c>
      <c r="K6441" s="8">
        <v>38533</v>
      </c>
      <c r="L6441">
        <v>1191.33</v>
      </c>
      <c r="M6441">
        <v>2372.1846999999998</v>
      </c>
      <c r="N6441" s="9">
        <f t="shared" si="313"/>
        <v>5.5264230162807459E-2</v>
      </c>
      <c r="O6441" s="9">
        <f t="shared" si="314"/>
        <v>0.10470837364289065</v>
      </c>
    </row>
    <row r="6442" spans="1:15" x14ac:dyDescent="0.15">
      <c r="A6442">
        <f t="shared" si="315"/>
        <v>1</v>
      </c>
      <c r="B6442" s="3" t="s">
        <v>6441</v>
      </c>
      <c r="C6442" s="4">
        <v>-4.6934244218651102</v>
      </c>
      <c r="K6442" s="8">
        <v>38534</v>
      </c>
      <c r="L6442">
        <v>1194.44</v>
      </c>
      <c r="M6442">
        <v>2362.2860000000001</v>
      </c>
      <c r="N6442" s="9">
        <f t="shared" si="313"/>
        <v>6.1365938616289473E-2</v>
      </c>
      <c r="O6442" s="9">
        <f t="shared" si="314"/>
        <v>0.10365422298460558</v>
      </c>
    </row>
    <row r="6443" spans="1:15" x14ac:dyDescent="0.15">
      <c r="A6443">
        <f t="shared" si="315"/>
        <v>2</v>
      </c>
      <c r="B6443" s="3" t="s">
        <v>6442</v>
      </c>
      <c r="C6443" s="4">
        <v>-4.3122623980470696</v>
      </c>
      <c r="K6443" s="8">
        <v>38538</v>
      </c>
      <c r="L6443">
        <v>1204.99</v>
      </c>
      <c r="M6443">
        <v>2362.2860000000001</v>
      </c>
      <c r="N6443" s="9">
        <f t="shared" si="313"/>
        <v>7.953700468549818E-2</v>
      </c>
      <c r="O6443" s="9">
        <f t="shared" si="314"/>
        <v>8.9192598407610735E-2</v>
      </c>
    </row>
    <row r="6444" spans="1:15" x14ac:dyDescent="0.15">
      <c r="A6444">
        <f t="shared" si="315"/>
        <v>3</v>
      </c>
      <c r="B6444" s="3" t="s">
        <v>6443</v>
      </c>
      <c r="C6444" s="4">
        <v>-4.9288632912474402</v>
      </c>
      <c r="K6444" s="8">
        <v>38539</v>
      </c>
      <c r="L6444">
        <v>1194.94</v>
      </c>
      <c r="M6444">
        <v>2378.6668</v>
      </c>
      <c r="N6444" s="9">
        <f t="shared" si="313"/>
        <v>6.8503929967004495E-2</v>
      </c>
      <c r="O6444" s="9">
        <f t="shared" si="314"/>
        <v>0.10019947435567911</v>
      </c>
    </row>
    <row r="6445" spans="1:15" x14ac:dyDescent="0.15">
      <c r="A6445">
        <f t="shared" si="315"/>
        <v>4</v>
      </c>
      <c r="B6445" s="3" t="s">
        <v>6444</v>
      </c>
      <c r="C6445" s="4">
        <v>-3.9134252620186998</v>
      </c>
      <c r="K6445" s="8">
        <v>38540</v>
      </c>
      <c r="L6445">
        <v>1197.8699999999999</v>
      </c>
      <c r="M6445">
        <v>2368.4209000000001</v>
      </c>
      <c r="N6445" s="9">
        <f t="shared" si="313"/>
        <v>8.0028130663324593E-2</v>
      </c>
      <c r="O6445" s="9">
        <f t="shared" si="314"/>
        <v>0.10989311679267888</v>
      </c>
    </row>
    <row r="6446" spans="1:15" x14ac:dyDescent="0.15">
      <c r="A6446">
        <f t="shared" si="315"/>
        <v>5</v>
      </c>
      <c r="B6446" s="3" t="s">
        <v>6445</v>
      </c>
      <c r="C6446" s="4">
        <v>-4.0456345435275196</v>
      </c>
      <c r="K6446" s="8">
        <v>38541</v>
      </c>
      <c r="L6446">
        <v>1211.8599999999999</v>
      </c>
      <c r="M6446">
        <v>2372.9105</v>
      </c>
      <c r="N6446" s="9">
        <f t="shared" si="313"/>
        <v>8.9008905383668235E-2</v>
      </c>
      <c r="O6446" s="9">
        <f t="shared" si="314"/>
        <v>0.10528124040615339</v>
      </c>
    </row>
    <row r="6447" spans="1:15" x14ac:dyDescent="0.15">
      <c r="A6447">
        <f t="shared" si="315"/>
        <v>6</v>
      </c>
      <c r="B6447" s="3" t="s">
        <v>6446</v>
      </c>
      <c r="C6447" s="4">
        <v>-4.2536928790786099</v>
      </c>
      <c r="K6447" s="8">
        <v>38544</v>
      </c>
      <c r="L6447">
        <v>1219.44</v>
      </c>
      <c r="M6447">
        <v>2384.6844999999998</v>
      </c>
      <c r="N6447" s="9">
        <f t="shared" si="313"/>
        <v>9.4306097725131321E-2</v>
      </c>
      <c r="O6447" s="9">
        <f t="shared" si="314"/>
        <v>0.13238151632886996</v>
      </c>
    </row>
    <row r="6448" spans="1:15" x14ac:dyDescent="0.15">
      <c r="A6448">
        <f t="shared" si="315"/>
        <v>7</v>
      </c>
      <c r="B6448" s="3" t="s">
        <v>6447</v>
      </c>
      <c r="C6448" s="4">
        <v>-4.2536928790786099</v>
      </c>
      <c r="K6448" s="8">
        <v>38545</v>
      </c>
      <c r="L6448">
        <v>1222.21</v>
      </c>
      <c r="M6448">
        <v>2389.3703</v>
      </c>
      <c r="N6448" s="9">
        <f t="shared" si="313"/>
        <v>9.6014850153343989E-2</v>
      </c>
      <c r="O6448" s="9">
        <f t="shared" si="314"/>
        <v>0.14128183391472837</v>
      </c>
    </row>
    <row r="6449" spans="1:15" x14ac:dyDescent="0.15">
      <c r="A6449">
        <f t="shared" si="315"/>
        <v>1</v>
      </c>
      <c r="B6449" s="3" t="s">
        <v>6448</v>
      </c>
      <c r="C6449" s="4">
        <v>-4.6790659085153203</v>
      </c>
      <c r="K6449" s="8">
        <v>38546</v>
      </c>
      <c r="L6449">
        <v>1223.29</v>
      </c>
      <c r="M6449">
        <v>2394.7035000000001</v>
      </c>
      <c r="N6449" s="9">
        <f t="shared" si="313"/>
        <v>0.1006055044220715</v>
      </c>
      <c r="O6449" s="9">
        <f t="shared" si="314"/>
        <v>0.15098982240407288</v>
      </c>
    </row>
    <row r="6450" spans="1:15" x14ac:dyDescent="0.15">
      <c r="A6450">
        <f t="shared" si="315"/>
        <v>2</v>
      </c>
      <c r="B6450" s="3" t="s">
        <v>6449</v>
      </c>
      <c r="C6450" s="4">
        <v>-4.1955039997660997</v>
      </c>
      <c r="K6450" s="8">
        <v>38547</v>
      </c>
      <c r="L6450">
        <v>1226.5</v>
      </c>
      <c r="M6450">
        <v>2377.8793000000001</v>
      </c>
      <c r="N6450" s="9">
        <f t="shared" si="313"/>
        <v>0.10825976560735162</v>
      </c>
      <c r="O6450" s="9">
        <f t="shared" si="314"/>
        <v>0.13183344620510007</v>
      </c>
    </row>
    <row r="6451" spans="1:15" x14ac:dyDescent="0.15">
      <c r="A6451">
        <f t="shared" si="315"/>
        <v>3</v>
      </c>
      <c r="B6451" s="3" t="s">
        <v>6450</v>
      </c>
      <c r="C6451" s="4">
        <v>-5.78948968472129</v>
      </c>
      <c r="K6451" s="8">
        <v>38548</v>
      </c>
      <c r="L6451">
        <v>1227.92</v>
      </c>
      <c r="M6451">
        <v>2384.5857999999998</v>
      </c>
      <c r="N6451" s="9">
        <f t="shared" si="313"/>
        <v>0.11488210352372907</v>
      </c>
      <c r="O6451" s="9">
        <f t="shared" si="314"/>
        <v>0.14711553277089395</v>
      </c>
    </row>
    <row r="6452" spans="1:15" x14ac:dyDescent="0.15">
      <c r="A6452">
        <f t="shared" si="315"/>
        <v>4</v>
      </c>
      <c r="B6452" s="3" t="s">
        <v>6451</v>
      </c>
      <c r="C6452" s="4">
        <v>-5.7686913536084701</v>
      </c>
      <c r="K6452" s="8">
        <v>38551</v>
      </c>
      <c r="L6452">
        <v>1221.1300000000001</v>
      </c>
      <c r="M6452">
        <v>2395.3292000000001</v>
      </c>
      <c r="N6452" s="9">
        <f t="shared" si="313"/>
        <v>0.10921064583522577</v>
      </c>
      <c r="O6452" s="9">
        <f t="shared" si="314"/>
        <v>0.12700069826800275</v>
      </c>
    </row>
    <row r="6453" spans="1:15" x14ac:dyDescent="0.15">
      <c r="A6453">
        <f t="shared" si="315"/>
        <v>5</v>
      </c>
      <c r="B6453" s="3" t="s">
        <v>6452</v>
      </c>
      <c r="C6453" s="4">
        <v>-5.0736422372297296</v>
      </c>
      <c r="K6453" s="8">
        <v>38552</v>
      </c>
      <c r="L6453">
        <v>1229.3499999999999</v>
      </c>
      <c r="M6453">
        <v>2381.8560000000002</v>
      </c>
      <c r="N6453" s="9">
        <f t="shared" si="313"/>
        <v>0.10885114596769085</v>
      </c>
      <c r="O6453" s="9">
        <f t="shared" si="314"/>
        <v>0.11830200129941226</v>
      </c>
    </row>
    <row r="6454" spans="1:15" x14ac:dyDescent="0.15">
      <c r="A6454">
        <f t="shared" si="315"/>
        <v>6</v>
      </c>
      <c r="B6454" s="3" t="s">
        <v>6453</v>
      </c>
      <c r="C6454" s="4">
        <v>-5.9896377689533704</v>
      </c>
      <c r="K6454" s="8">
        <v>38553</v>
      </c>
      <c r="L6454">
        <v>1235.2</v>
      </c>
      <c r="M6454">
        <v>2396.9521</v>
      </c>
      <c r="N6454" s="9">
        <f t="shared" si="313"/>
        <v>0.12919150181007044</v>
      </c>
      <c r="O6454" s="9">
        <f t="shared" si="314"/>
        <v>0.11488819917724524</v>
      </c>
    </row>
    <row r="6455" spans="1:15" x14ac:dyDescent="0.15">
      <c r="A6455">
        <f t="shared" si="315"/>
        <v>7</v>
      </c>
      <c r="B6455" s="3" t="s">
        <v>6454</v>
      </c>
      <c r="C6455" s="4">
        <v>-5.9896377689533704</v>
      </c>
      <c r="K6455" s="8">
        <v>38554</v>
      </c>
      <c r="L6455">
        <v>1227.04</v>
      </c>
      <c r="M6455">
        <v>2363.5904999999998</v>
      </c>
      <c r="N6455" s="9">
        <f t="shared" si="313"/>
        <v>0.1187046424273368</v>
      </c>
      <c r="O6455" s="9">
        <f t="shared" si="314"/>
        <v>9.4587950305432988E-2</v>
      </c>
    </row>
    <row r="6456" spans="1:15" x14ac:dyDescent="0.15">
      <c r="A6456">
        <f t="shared" si="315"/>
        <v>1</v>
      </c>
      <c r="B6456" s="3" t="s">
        <v>6455</v>
      </c>
      <c r="C6456" s="4">
        <v>-4.9507298522887799</v>
      </c>
      <c r="K6456" s="8">
        <v>38555</v>
      </c>
      <c r="L6456">
        <v>1233.68</v>
      </c>
      <c r="M6456">
        <v>2353.0405999999998</v>
      </c>
      <c r="N6456" s="9">
        <f t="shared" si="313"/>
        <v>0.1357761001657154</v>
      </c>
      <c r="O6456" s="9">
        <f t="shared" si="314"/>
        <v>8.4516382943547796E-2</v>
      </c>
    </row>
    <row r="6457" spans="1:15" x14ac:dyDescent="0.15">
      <c r="A6457">
        <f t="shared" si="315"/>
        <v>2</v>
      </c>
      <c r="B6457" s="3" t="s">
        <v>6456</v>
      </c>
      <c r="C6457" s="4">
        <v>-4.8006082775922803</v>
      </c>
      <c r="K6457" s="8">
        <v>38558</v>
      </c>
      <c r="L6457">
        <v>1229.03</v>
      </c>
      <c r="M6457">
        <v>2356.7565</v>
      </c>
      <c r="N6457" s="9">
        <f t="shared" si="313"/>
        <v>0.13371830232365078</v>
      </c>
      <c r="O6457" s="9">
        <f t="shared" si="314"/>
        <v>9.1606554169705534E-2</v>
      </c>
    </row>
    <row r="6458" spans="1:15" x14ac:dyDescent="0.15">
      <c r="A6458">
        <f t="shared" si="315"/>
        <v>3</v>
      </c>
      <c r="B6458" s="3" t="s">
        <v>6457</v>
      </c>
      <c r="C6458" s="4">
        <v>-4.2866792511598097</v>
      </c>
      <c r="K6458" s="8">
        <v>38559</v>
      </c>
      <c r="L6458">
        <v>1231.1600000000001</v>
      </c>
      <c r="M6458">
        <v>2342.7791999999999</v>
      </c>
      <c r="N6458" s="9">
        <f t="shared" si="313"/>
        <v>0.12452161522793515</v>
      </c>
      <c r="O6458" s="9">
        <f t="shared" si="314"/>
        <v>7.9961416436275412E-2</v>
      </c>
    </row>
    <row r="6459" spans="1:15" x14ac:dyDescent="0.15">
      <c r="A6459">
        <f t="shared" si="315"/>
        <v>4</v>
      </c>
      <c r="B6459" s="3" t="s">
        <v>6458</v>
      </c>
      <c r="C6459" s="4">
        <v>-4.111610670278</v>
      </c>
      <c r="K6459" s="8">
        <v>38560</v>
      </c>
      <c r="L6459">
        <v>1236.79</v>
      </c>
      <c r="M6459">
        <v>2357.0657999999999</v>
      </c>
      <c r="N6459" s="9">
        <f t="shared" si="313"/>
        <v>0.12905552208285398</v>
      </c>
      <c r="O6459" s="9">
        <f t="shared" si="314"/>
        <v>8.7163193491704094E-2</v>
      </c>
    </row>
    <row r="6460" spans="1:15" x14ac:dyDescent="0.15">
      <c r="A6460">
        <f t="shared" si="315"/>
        <v>5</v>
      </c>
      <c r="B6460" s="3" t="s">
        <v>6459</v>
      </c>
      <c r="C6460" s="4">
        <v>-3.9091814900115498</v>
      </c>
      <c r="K6460" s="8">
        <v>38561</v>
      </c>
      <c r="L6460">
        <v>1243.72</v>
      </c>
      <c r="M6460">
        <v>2367.3593000000001</v>
      </c>
      <c r="N6460" s="9">
        <f t="shared" si="313"/>
        <v>0.13021273502176411</v>
      </c>
      <c r="O6460" s="9">
        <f t="shared" si="314"/>
        <v>8.4296204366737681E-2</v>
      </c>
    </row>
    <row r="6461" spans="1:15" x14ac:dyDescent="0.15">
      <c r="A6461">
        <f t="shared" si="315"/>
        <v>6</v>
      </c>
      <c r="B6461" s="3" t="s">
        <v>6460</v>
      </c>
      <c r="C6461" s="4">
        <v>-4.5405315789987704</v>
      </c>
      <c r="K6461" s="8">
        <v>38562</v>
      </c>
      <c r="L6461">
        <v>1234.18</v>
      </c>
      <c r="M6461">
        <v>2366.9175</v>
      </c>
      <c r="N6461" s="9">
        <f t="shared" si="313"/>
        <v>0.1202301855280834</v>
      </c>
      <c r="O6461" s="9">
        <f t="shared" si="314"/>
        <v>7.982763762568168E-2</v>
      </c>
    </row>
    <row r="6462" spans="1:15" x14ac:dyDescent="0.15">
      <c r="A6462">
        <f t="shared" si="315"/>
        <v>7</v>
      </c>
      <c r="B6462" s="3" t="s">
        <v>6461</v>
      </c>
      <c r="C6462" s="4">
        <v>-4.5405315789987704</v>
      </c>
      <c r="K6462" s="8">
        <v>38565</v>
      </c>
      <c r="L6462">
        <v>1235.3499999999999</v>
      </c>
      <c r="M6462">
        <v>2402.8487</v>
      </c>
      <c r="N6462" s="9">
        <f t="shared" si="313"/>
        <v>0.11632719452025087</v>
      </c>
      <c r="O6462" s="9">
        <f t="shared" si="314"/>
        <v>9.8845979013143959E-2</v>
      </c>
    </row>
    <row r="6463" spans="1:15" x14ac:dyDescent="0.15">
      <c r="A6463">
        <f t="shared" si="315"/>
        <v>1</v>
      </c>
      <c r="B6463" s="3" t="s">
        <v>6462</v>
      </c>
      <c r="C6463" s="4">
        <v>-4.4514695158310102</v>
      </c>
      <c r="K6463" s="8">
        <v>38566</v>
      </c>
      <c r="L6463">
        <v>1244.1199999999999</v>
      </c>
      <c r="M6463">
        <v>2410.9286000000002</v>
      </c>
      <c r="N6463" s="9">
        <f t="shared" si="313"/>
        <v>0.13133701315825363</v>
      </c>
      <c r="O6463" s="9">
        <f t="shared" si="314"/>
        <v>9.9040524251017725E-2</v>
      </c>
    </row>
    <row r="6464" spans="1:15" x14ac:dyDescent="0.15">
      <c r="A6464">
        <f t="shared" si="315"/>
        <v>2</v>
      </c>
      <c r="B6464" s="3" t="s">
        <v>6463</v>
      </c>
      <c r="C6464" s="4">
        <v>-5.4838873018828496</v>
      </c>
      <c r="K6464" s="8">
        <v>38567</v>
      </c>
      <c r="L6464">
        <v>1245.04</v>
      </c>
      <c r="M6464">
        <v>2409.4630999999999</v>
      </c>
      <c r="N6464" s="9">
        <f t="shared" si="313"/>
        <v>0.1332659767164559</v>
      </c>
      <c r="O6464" s="9">
        <f t="shared" si="314"/>
        <v>0.10973067006789705</v>
      </c>
    </row>
    <row r="6465" spans="1:15" x14ac:dyDescent="0.15">
      <c r="A6465">
        <f t="shared" si="315"/>
        <v>3</v>
      </c>
      <c r="B6465" s="3" t="s">
        <v>6464</v>
      </c>
      <c r="C6465" s="4">
        <v>-6.9345423193279103</v>
      </c>
      <c r="K6465" s="8">
        <v>38568</v>
      </c>
      <c r="L6465">
        <v>1235.8599999999999</v>
      </c>
      <c r="M6465">
        <v>2426.3252000000002</v>
      </c>
      <c r="N6465" s="9">
        <f t="shared" si="313"/>
        <v>0.14357360969741828</v>
      </c>
      <c r="O6465" s="9">
        <f t="shared" si="314"/>
        <v>0.1117610431851197</v>
      </c>
    </row>
    <row r="6466" spans="1:15" x14ac:dyDescent="0.15">
      <c r="A6466">
        <f t="shared" si="315"/>
        <v>4</v>
      </c>
      <c r="B6466" s="3" t="s">
        <v>6465</v>
      </c>
      <c r="C6466" s="4">
        <v>-6.5624081420701499</v>
      </c>
      <c r="K6466" s="8">
        <v>38569</v>
      </c>
      <c r="L6466">
        <v>1226.42</v>
      </c>
      <c r="M6466">
        <v>2402.2586999999999</v>
      </c>
      <c r="N6466" s="9">
        <f t="shared" ref="N6466:N6529" si="316">L6466/L6214-1</f>
        <v>0.15268287639689082</v>
      </c>
      <c r="O6466" s="9">
        <f t="shared" ref="O6466:O6529" si="317">M6466/M6214-1</f>
        <v>9.9312559753238716E-2</v>
      </c>
    </row>
    <row r="6467" spans="1:15" x14ac:dyDescent="0.15">
      <c r="A6467">
        <f t="shared" si="315"/>
        <v>5</v>
      </c>
      <c r="B6467" s="3" t="s">
        <v>6466</v>
      </c>
      <c r="C6467" s="4">
        <v>-6.9034915033489304</v>
      </c>
      <c r="K6467" s="8">
        <v>38572</v>
      </c>
      <c r="L6467">
        <v>1223.1300000000001</v>
      </c>
      <c r="M6467">
        <v>2384.2098000000001</v>
      </c>
      <c r="N6467" s="9">
        <f t="shared" si="316"/>
        <v>0.14824167777548314</v>
      </c>
      <c r="O6467" s="9">
        <f t="shared" si="317"/>
        <v>0.10754335564747008</v>
      </c>
    </row>
    <row r="6468" spans="1:15" x14ac:dyDescent="0.15">
      <c r="A6468">
        <f t="shared" ref="A6468:A6531" si="318">WEEKDAY(B6468,2)</f>
        <v>6</v>
      </c>
      <c r="B6468" s="3" t="s">
        <v>6467</v>
      </c>
      <c r="C6468" s="4">
        <v>-7.4091839047187502</v>
      </c>
      <c r="K6468" s="8">
        <v>38573</v>
      </c>
      <c r="L6468">
        <v>1231.3800000000001</v>
      </c>
      <c r="M6468">
        <v>2388.9904000000001</v>
      </c>
      <c r="N6468" s="9">
        <f t="shared" si="316"/>
        <v>0.14118104982206425</v>
      </c>
      <c r="O6468" s="9">
        <f t="shared" si="317"/>
        <v>0.10608714751664383</v>
      </c>
    </row>
    <row r="6469" spans="1:15" x14ac:dyDescent="0.15">
      <c r="A6469">
        <f t="shared" si="318"/>
        <v>7</v>
      </c>
      <c r="B6469" s="3" t="s">
        <v>6468</v>
      </c>
      <c r="C6469" s="4">
        <v>-7.4091839047187502</v>
      </c>
      <c r="K6469" s="8">
        <v>38574</v>
      </c>
      <c r="L6469">
        <v>1229.1300000000001</v>
      </c>
      <c r="M6469">
        <v>2383.5724</v>
      </c>
      <c r="N6469" s="9">
        <f t="shared" si="316"/>
        <v>0.14253711226168697</v>
      </c>
      <c r="O6469" s="9">
        <f t="shared" si="317"/>
        <v>0.10879133878614788</v>
      </c>
    </row>
    <row r="6470" spans="1:15" x14ac:dyDescent="0.15">
      <c r="A6470">
        <f t="shared" si="318"/>
        <v>1</v>
      </c>
      <c r="B6470" s="3" t="s">
        <v>6469</v>
      </c>
      <c r="C6470" s="4">
        <v>-7.4091839047187502</v>
      </c>
      <c r="K6470" s="8">
        <v>38575</v>
      </c>
      <c r="L6470">
        <v>1237.81</v>
      </c>
      <c r="M6470">
        <v>2366.4232999999999</v>
      </c>
      <c r="N6470" s="9">
        <f t="shared" si="316"/>
        <v>0.16419777470537888</v>
      </c>
      <c r="O6470" s="9">
        <f t="shared" si="317"/>
        <v>9.8443909658705531E-2</v>
      </c>
    </row>
    <row r="6471" spans="1:15" x14ac:dyDescent="0.15">
      <c r="A6471">
        <f t="shared" si="318"/>
        <v>2</v>
      </c>
      <c r="B6471" s="3" t="s">
        <v>6470</v>
      </c>
      <c r="C6471" s="4">
        <v>-6.77503875591451</v>
      </c>
      <c r="K6471" s="8">
        <v>38576</v>
      </c>
      <c r="L6471">
        <v>1230.3900000000001</v>
      </c>
      <c r="M6471">
        <v>2344.4090000000001</v>
      </c>
      <c r="N6471" s="9">
        <f t="shared" si="316"/>
        <v>0.15551277235161542</v>
      </c>
      <c r="O6471" s="9">
        <f t="shared" si="317"/>
        <v>7.1938973053119692E-2</v>
      </c>
    </row>
    <row r="6472" spans="1:15" x14ac:dyDescent="0.15">
      <c r="A6472">
        <f t="shared" si="318"/>
        <v>3</v>
      </c>
      <c r="B6472" s="3" t="s">
        <v>6471</v>
      </c>
      <c r="C6472" s="4">
        <v>-6.5449285227378597</v>
      </c>
      <c r="K6472" s="8">
        <v>38579</v>
      </c>
      <c r="L6472">
        <v>1233.8699999999999</v>
      </c>
      <c r="M6472">
        <v>2354.8629999999998</v>
      </c>
      <c r="N6472" s="9">
        <f t="shared" si="316"/>
        <v>0.14317082661626546</v>
      </c>
      <c r="O6472" s="9">
        <f t="shared" si="317"/>
        <v>7.5161444540379874E-2</v>
      </c>
    </row>
    <row r="6473" spans="1:15" x14ac:dyDescent="0.15">
      <c r="A6473">
        <f t="shared" si="318"/>
        <v>4</v>
      </c>
      <c r="B6473" s="3" t="s">
        <v>6472</v>
      </c>
      <c r="C6473" s="4">
        <v>-6.8137822075088899</v>
      </c>
      <c r="K6473" s="8">
        <v>38580</v>
      </c>
      <c r="L6473">
        <v>1219.3399999999999</v>
      </c>
      <c r="M6473">
        <v>2367.2302</v>
      </c>
      <c r="N6473" s="9">
        <f t="shared" si="316"/>
        <v>0.12723373177653885</v>
      </c>
      <c r="O6473" s="9">
        <f t="shared" si="317"/>
        <v>8.1729685268749686E-2</v>
      </c>
    </row>
    <row r="6474" spans="1:15" x14ac:dyDescent="0.15">
      <c r="A6474">
        <f t="shared" si="318"/>
        <v>5</v>
      </c>
      <c r="B6474" s="3" t="s">
        <v>6473</v>
      </c>
      <c r="C6474" s="4">
        <v>-6.6975273870889804</v>
      </c>
      <c r="K6474" s="8">
        <v>38581</v>
      </c>
      <c r="L6474">
        <v>1220.24</v>
      </c>
      <c r="M6474">
        <v>2344.3020999999999</v>
      </c>
      <c r="N6474" s="9">
        <f t="shared" si="316"/>
        <v>0.11420144817699529</v>
      </c>
      <c r="O6474" s="9">
        <f t="shared" si="317"/>
        <v>6.7403052543247188E-2</v>
      </c>
    </row>
    <row r="6475" spans="1:15" x14ac:dyDescent="0.15">
      <c r="A6475">
        <f t="shared" si="318"/>
        <v>6</v>
      </c>
      <c r="B6475" s="3" t="s">
        <v>6474</v>
      </c>
      <c r="C6475" s="4">
        <v>-7.0446851591429702</v>
      </c>
      <c r="K6475" s="8">
        <v>38582</v>
      </c>
      <c r="L6475">
        <v>1219.02</v>
      </c>
      <c r="M6475">
        <v>2345.38</v>
      </c>
      <c r="N6475" s="9">
        <f t="shared" si="316"/>
        <v>0.11710638453854827</v>
      </c>
      <c r="O6475" s="9">
        <f t="shared" si="317"/>
        <v>5.9502739601829946E-2</v>
      </c>
    </row>
    <row r="6476" spans="1:15" x14ac:dyDescent="0.15">
      <c r="A6476">
        <f t="shared" si="318"/>
        <v>7</v>
      </c>
      <c r="B6476" s="3" t="s">
        <v>6475</v>
      </c>
      <c r="C6476" s="4">
        <v>-7.0446851591429702</v>
      </c>
      <c r="K6476" s="8">
        <v>38583</v>
      </c>
      <c r="L6476">
        <v>1219.71</v>
      </c>
      <c r="M6476">
        <v>2351.5259000000001</v>
      </c>
      <c r="N6476" s="9">
        <f t="shared" si="316"/>
        <v>0.11049301224564134</v>
      </c>
      <c r="O6476" s="9">
        <f t="shared" si="317"/>
        <v>6.808623900840538E-2</v>
      </c>
    </row>
    <row r="6477" spans="1:15" x14ac:dyDescent="0.15">
      <c r="A6477">
        <f t="shared" si="318"/>
        <v>1</v>
      </c>
      <c r="B6477" s="3" t="s">
        <v>6476</v>
      </c>
      <c r="C6477" s="4">
        <v>-8.0180173254164693</v>
      </c>
      <c r="K6477" s="8">
        <v>38586</v>
      </c>
      <c r="L6477">
        <v>1221.73</v>
      </c>
      <c r="M6477">
        <v>2328.6586000000002</v>
      </c>
      <c r="N6477" s="9">
        <f t="shared" si="316"/>
        <v>0.11504271320093462</v>
      </c>
      <c r="O6477" s="9">
        <f t="shared" si="317"/>
        <v>5.8945529432838262E-2</v>
      </c>
    </row>
    <row r="6478" spans="1:15" x14ac:dyDescent="0.15">
      <c r="A6478">
        <f t="shared" si="318"/>
        <v>2</v>
      </c>
      <c r="B6478" s="3" t="s">
        <v>6477</v>
      </c>
      <c r="C6478" s="4">
        <v>-8.7191480092265508</v>
      </c>
      <c r="K6478" s="8">
        <v>38587</v>
      </c>
      <c r="L6478">
        <v>1217.5899999999999</v>
      </c>
      <c r="M6478">
        <v>2326.7035000000001</v>
      </c>
      <c r="N6478" s="9">
        <f t="shared" si="316"/>
        <v>0.11074722447750829</v>
      </c>
      <c r="O6478" s="9">
        <f t="shared" si="317"/>
        <v>5.1730726601230348E-2</v>
      </c>
    </row>
    <row r="6479" spans="1:15" x14ac:dyDescent="0.15">
      <c r="A6479">
        <f t="shared" si="318"/>
        <v>3</v>
      </c>
      <c r="B6479" s="3" t="s">
        <v>6478</v>
      </c>
      <c r="C6479" s="4">
        <v>-8.2166944020619006</v>
      </c>
      <c r="K6479" s="8">
        <v>38588</v>
      </c>
      <c r="L6479">
        <v>1209.5899999999999</v>
      </c>
      <c r="M6479">
        <v>2361.3045000000002</v>
      </c>
      <c r="N6479" s="9">
        <f t="shared" si="316"/>
        <v>9.4691210541558046E-2</v>
      </c>
      <c r="O6479" s="9">
        <f t="shared" si="317"/>
        <v>7.2046100482304087E-2</v>
      </c>
    </row>
    <row r="6480" spans="1:15" x14ac:dyDescent="0.15">
      <c r="A6480">
        <f t="shared" si="318"/>
        <v>4</v>
      </c>
      <c r="B6480" s="3" t="s">
        <v>6479</v>
      </c>
      <c r="C6480" s="4">
        <v>-5.6070124092328797</v>
      </c>
      <c r="K6480" s="8">
        <v>38589</v>
      </c>
      <c r="L6480">
        <v>1212.3699999999999</v>
      </c>
      <c r="M6480">
        <v>2392.1068</v>
      </c>
      <c r="N6480" s="9">
        <f t="shared" si="316"/>
        <v>9.7078066039870015E-2</v>
      </c>
      <c r="O6480" s="9">
        <f t="shared" si="317"/>
        <v>9.2279227438728739E-2</v>
      </c>
    </row>
    <row r="6481" spans="1:15" x14ac:dyDescent="0.15">
      <c r="A6481">
        <f t="shared" si="318"/>
        <v>5</v>
      </c>
      <c r="B6481" s="3" t="s">
        <v>6480</v>
      </c>
      <c r="C6481" s="4">
        <v>-6.8802044087736398</v>
      </c>
      <c r="K6481" s="8">
        <v>38590</v>
      </c>
      <c r="L6481">
        <v>1205.0999999999999</v>
      </c>
      <c r="M6481">
        <v>2397.2060999999999</v>
      </c>
      <c r="N6481" s="9">
        <f t="shared" si="316"/>
        <v>8.7861198624263004E-2</v>
      </c>
      <c r="O6481" s="9">
        <f t="shared" si="317"/>
        <v>9.5172445363268521E-2</v>
      </c>
    </row>
    <row r="6482" spans="1:15" x14ac:dyDescent="0.15">
      <c r="A6482">
        <f t="shared" si="318"/>
        <v>6</v>
      </c>
      <c r="B6482" s="3" t="s">
        <v>6481</v>
      </c>
      <c r="C6482" s="4">
        <v>-7.9275969784946403</v>
      </c>
      <c r="K6482" s="8">
        <v>38593</v>
      </c>
      <c r="L6482">
        <v>1212.28</v>
      </c>
      <c r="M6482">
        <v>2403.0864000000001</v>
      </c>
      <c r="N6482" s="9">
        <f t="shared" si="316"/>
        <v>0.1029249874903333</v>
      </c>
      <c r="O6482" s="9">
        <f t="shared" si="317"/>
        <v>8.5025903102588618E-2</v>
      </c>
    </row>
    <row r="6483" spans="1:15" x14ac:dyDescent="0.15">
      <c r="A6483">
        <f t="shared" si="318"/>
        <v>7</v>
      </c>
      <c r="B6483" s="3" t="s">
        <v>6482</v>
      </c>
      <c r="C6483" s="4">
        <v>-7.9275969784946403</v>
      </c>
      <c r="K6483" s="8">
        <v>38594</v>
      </c>
      <c r="L6483">
        <v>1208.4100000000001</v>
      </c>
      <c r="M6483">
        <v>2403.7465999999999</v>
      </c>
      <c r="N6483" s="9">
        <f t="shared" si="316"/>
        <v>9.4336376150112367E-2</v>
      </c>
      <c r="O6483" s="9">
        <f t="shared" si="317"/>
        <v>8.5458230424447112E-2</v>
      </c>
    </row>
    <row r="6484" spans="1:15" x14ac:dyDescent="0.15">
      <c r="A6484">
        <f t="shared" si="318"/>
        <v>1</v>
      </c>
      <c r="B6484" s="3" t="s">
        <v>6483</v>
      </c>
      <c r="C6484" s="4">
        <v>-7.8511109322646799</v>
      </c>
      <c r="K6484" s="8">
        <v>38595</v>
      </c>
      <c r="L6484">
        <v>1220.33</v>
      </c>
      <c r="M6484">
        <v>2403.8317000000002</v>
      </c>
      <c r="N6484" s="9">
        <f t="shared" si="316"/>
        <v>0.10346230705934456</v>
      </c>
      <c r="O6484" s="9">
        <f t="shared" si="317"/>
        <v>9.3639820812494889E-2</v>
      </c>
    </row>
    <row r="6485" spans="1:15" x14ac:dyDescent="0.15">
      <c r="A6485">
        <f t="shared" si="318"/>
        <v>2</v>
      </c>
      <c r="B6485" s="3" t="s">
        <v>6484</v>
      </c>
      <c r="C6485" s="4">
        <v>-8.1655165421686693</v>
      </c>
      <c r="K6485" s="8">
        <v>38596</v>
      </c>
      <c r="L6485">
        <v>1221.5899999999999</v>
      </c>
      <c r="M6485">
        <v>2431.2175999999999</v>
      </c>
      <c r="N6485" s="9">
        <f t="shared" si="316"/>
        <v>9.2353640761506206E-2</v>
      </c>
      <c r="O6485" s="9">
        <f t="shared" si="317"/>
        <v>0.11321026508699905</v>
      </c>
    </row>
    <row r="6486" spans="1:15" x14ac:dyDescent="0.15">
      <c r="A6486">
        <f t="shared" si="318"/>
        <v>3</v>
      </c>
      <c r="B6486" s="3" t="s">
        <v>6485</v>
      </c>
      <c r="C6486" s="4">
        <v>-8.72239602858326</v>
      </c>
      <c r="K6486" s="8">
        <v>38597</v>
      </c>
      <c r="L6486">
        <v>1218.02</v>
      </c>
      <c r="M6486">
        <v>2470.6030000000001</v>
      </c>
      <c r="N6486" s="9">
        <f t="shared" si="316"/>
        <v>9.3738494832215302E-2</v>
      </c>
      <c r="O6486" s="9">
        <f t="shared" si="317"/>
        <v>0.14157024908712845</v>
      </c>
    </row>
    <row r="6487" spans="1:15" x14ac:dyDescent="0.15">
      <c r="A6487">
        <f t="shared" si="318"/>
        <v>4</v>
      </c>
      <c r="B6487" s="3" t="s">
        <v>6486</v>
      </c>
      <c r="C6487" s="4">
        <v>-9.8082523890941804</v>
      </c>
      <c r="K6487" s="8">
        <v>38601</v>
      </c>
      <c r="L6487">
        <v>1233.3900000000001</v>
      </c>
      <c r="M6487">
        <v>2480.2181999999998</v>
      </c>
      <c r="N6487" s="9">
        <f t="shared" si="316"/>
        <v>9.9964327120307006E-2</v>
      </c>
      <c r="O6487" s="9">
        <f t="shared" si="317"/>
        <v>0.1368083484993754</v>
      </c>
    </row>
    <row r="6488" spans="1:15" x14ac:dyDescent="0.15">
      <c r="A6488">
        <f t="shared" si="318"/>
        <v>5</v>
      </c>
      <c r="B6488" s="3" t="s">
        <v>6487</v>
      </c>
      <c r="C6488" s="4">
        <v>-8.8936574925326592</v>
      </c>
      <c r="K6488" s="8">
        <v>38602</v>
      </c>
      <c r="L6488">
        <v>1236.3599999999999</v>
      </c>
      <c r="M6488">
        <v>2477.7203</v>
      </c>
      <c r="N6488" s="9">
        <f t="shared" si="316"/>
        <v>0.10758149909968018</v>
      </c>
      <c r="O6488" s="9">
        <f t="shared" si="317"/>
        <v>0.14528133119825348</v>
      </c>
    </row>
    <row r="6489" spans="1:15" x14ac:dyDescent="0.15">
      <c r="A6489">
        <f t="shared" si="318"/>
        <v>6</v>
      </c>
      <c r="B6489" s="3" t="s">
        <v>6488</v>
      </c>
      <c r="C6489" s="4">
        <v>-9.4841999143530398</v>
      </c>
      <c r="K6489" s="8">
        <v>38603</v>
      </c>
      <c r="L6489">
        <v>1231.67</v>
      </c>
      <c r="M6489">
        <v>2476.9612999999999</v>
      </c>
      <c r="N6489" s="9">
        <f t="shared" si="316"/>
        <v>0.10129830647901428</v>
      </c>
      <c r="O6489" s="9">
        <f t="shared" si="317"/>
        <v>0.14307429674450867</v>
      </c>
    </row>
    <row r="6490" spans="1:15" x14ac:dyDescent="0.15">
      <c r="A6490">
        <f t="shared" si="318"/>
        <v>7</v>
      </c>
      <c r="B6490" s="3" t="s">
        <v>6489</v>
      </c>
      <c r="C6490" s="4">
        <v>-9.4841999143530398</v>
      </c>
      <c r="K6490" s="8">
        <v>38604</v>
      </c>
      <c r="L6490">
        <v>1241.48</v>
      </c>
      <c r="M6490">
        <v>2474.944</v>
      </c>
      <c r="N6490" s="9">
        <f t="shared" si="316"/>
        <v>0.10459819204213816</v>
      </c>
      <c r="O6490" s="9">
        <f t="shared" si="317"/>
        <v>0.12389596293339022</v>
      </c>
    </row>
    <row r="6491" spans="1:15" x14ac:dyDescent="0.15">
      <c r="A6491">
        <f t="shared" si="318"/>
        <v>1</v>
      </c>
      <c r="B6491" s="3" t="s">
        <v>6490</v>
      </c>
      <c r="C6491" s="4">
        <v>-9.4766926141882504</v>
      </c>
      <c r="K6491" s="8">
        <v>38607</v>
      </c>
      <c r="L6491">
        <v>1240.56</v>
      </c>
      <c r="M6491">
        <v>2497.4394000000002</v>
      </c>
      <c r="N6491" s="9">
        <f t="shared" si="316"/>
        <v>0.10191682506972688</v>
      </c>
      <c r="O6491" s="9">
        <f t="shared" si="317"/>
        <v>0.13205031184833294</v>
      </c>
    </row>
    <row r="6492" spans="1:15" x14ac:dyDescent="0.15">
      <c r="A6492">
        <f t="shared" si="318"/>
        <v>2</v>
      </c>
      <c r="B6492" s="3" t="s">
        <v>6491</v>
      </c>
      <c r="C6492" s="4">
        <v>-9.9801560093060395</v>
      </c>
      <c r="K6492" s="8">
        <v>38608</v>
      </c>
      <c r="L6492">
        <v>1231.2</v>
      </c>
      <c r="M6492">
        <v>2520.4339</v>
      </c>
      <c r="N6492" s="9">
        <f t="shared" si="316"/>
        <v>9.1170136396267143E-2</v>
      </c>
      <c r="O6492" s="9">
        <f t="shared" si="317"/>
        <v>0.13736067192003754</v>
      </c>
    </row>
    <row r="6493" spans="1:15" x14ac:dyDescent="0.15">
      <c r="A6493">
        <f t="shared" si="318"/>
        <v>3</v>
      </c>
      <c r="B6493" s="3" t="s">
        <v>6492</v>
      </c>
      <c r="C6493" s="4">
        <v>-11.008810514619899</v>
      </c>
      <c r="K6493" s="8">
        <v>38609</v>
      </c>
      <c r="L6493">
        <v>1227.1600000000001</v>
      </c>
      <c r="M6493">
        <v>2519.96</v>
      </c>
      <c r="N6493" s="9">
        <f t="shared" si="316"/>
        <v>9.5316725724537532E-2</v>
      </c>
      <c r="O6493" s="9">
        <f t="shared" si="317"/>
        <v>0.1371468217482783</v>
      </c>
    </row>
    <row r="6494" spans="1:15" x14ac:dyDescent="0.15">
      <c r="A6494">
        <f t="shared" si="318"/>
        <v>4</v>
      </c>
      <c r="B6494" s="3" t="s">
        <v>6493</v>
      </c>
      <c r="C6494" s="4">
        <v>-9.4207508827793802</v>
      </c>
      <c r="K6494" s="8">
        <v>38610</v>
      </c>
      <c r="L6494">
        <v>1227.73</v>
      </c>
      <c r="M6494">
        <v>2502.3155000000002</v>
      </c>
      <c r="N6494" s="9">
        <f t="shared" si="316"/>
        <v>9.277258566978186E-2</v>
      </c>
      <c r="O6494" s="9">
        <f t="shared" si="317"/>
        <v>0.1294302941181118</v>
      </c>
    </row>
    <row r="6495" spans="1:15" x14ac:dyDescent="0.15">
      <c r="A6495">
        <f t="shared" si="318"/>
        <v>5</v>
      </c>
      <c r="B6495" s="3" t="s">
        <v>6494</v>
      </c>
      <c r="C6495" s="4">
        <v>-11.665302244316299</v>
      </c>
      <c r="K6495" s="8">
        <v>38611</v>
      </c>
      <c r="L6495">
        <v>1237.9100000000001</v>
      </c>
      <c r="M6495">
        <v>2516.4593</v>
      </c>
      <c r="N6495" s="9">
        <f t="shared" si="316"/>
        <v>9.6903105755172581E-2</v>
      </c>
      <c r="O6495" s="9">
        <f t="shared" si="317"/>
        <v>0.12311528700444652</v>
      </c>
    </row>
    <row r="6496" spans="1:15" x14ac:dyDescent="0.15">
      <c r="A6496">
        <f t="shared" si="318"/>
        <v>6</v>
      </c>
      <c r="B6496" s="3" t="s">
        <v>6495</v>
      </c>
      <c r="C6496" s="4">
        <v>-10.511534410959801</v>
      </c>
      <c r="K6496" s="8">
        <v>38614</v>
      </c>
      <c r="L6496">
        <v>1231.02</v>
      </c>
      <c r="M6496">
        <v>2519.9315000000001</v>
      </c>
      <c r="N6496" s="9">
        <f t="shared" si="316"/>
        <v>9.6970237034396556E-2</v>
      </c>
      <c r="O6496" s="9">
        <f t="shared" si="317"/>
        <v>0.1283370523945464</v>
      </c>
    </row>
    <row r="6497" spans="1:15" x14ac:dyDescent="0.15">
      <c r="A6497">
        <f t="shared" si="318"/>
        <v>7</v>
      </c>
      <c r="B6497" s="3" t="s">
        <v>6496</v>
      </c>
      <c r="C6497" s="4">
        <v>-10.511534410959801</v>
      </c>
      <c r="K6497" s="8">
        <v>38615</v>
      </c>
      <c r="L6497">
        <v>1221.3399999999999</v>
      </c>
      <c r="M6497">
        <v>2491.88</v>
      </c>
      <c r="N6497" s="9">
        <f t="shared" si="316"/>
        <v>8.1501815283804069E-2</v>
      </c>
      <c r="O6497" s="9">
        <f t="shared" si="317"/>
        <v>0.11744479906639538</v>
      </c>
    </row>
    <row r="6498" spans="1:15" x14ac:dyDescent="0.15">
      <c r="A6498">
        <f t="shared" si="318"/>
        <v>1</v>
      </c>
      <c r="B6498" s="3" t="s">
        <v>6497</v>
      </c>
      <c r="C6498" s="4">
        <v>-10.50636776236</v>
      </c>
      <c r="K6498" s="8">
        <v>38616</v>
      </c>
      <c r="L6498">
        <v>1210.2</v>
      </c>
      <c r="M6498">
        <v>2506.6129999999998</v>
      </c>
      <c r="N6498" s="9">
        <f t="shared" si="316"/>
        <v>8.6784726462875827E-2</v>
      </c>
      <c r="O6498" s="9">
        <f t="shared" si="317"/>
        <v>0.11873748367047177</v>
      </c>
    </row>
    <row r="6499" spans="1:15" x14ac:dyDescent="0.15">
      <c r="A6499">
        <f t="shared" si="318"/>
        <v>2</v>
      </c>
      <c r="B6499" s="3" t="s">
        <v>6498</v>
      </c>
      <c r="C6499" s="4">
        <v>-10.4699520330346</v>
      </c>
      <c r="K6499" s="8">
        <v>38617</v>
      </c>
      <c r="L6499">
        <v>1214.6199999999999</v>
      </c>
      <c r="M6499">
        <v>2506.0470999999998</v>
      </c>
      <c r="N6499" s="9">
        <f t="shared" si="316"/>
        <v>9.5871377530766244E-2</v>
      </c>
      <c r="O6499" s="9">
        <f t="shared" si="317"/>
        <v>0.12712975057033438</v>
      </c>
    </row>
    <row r="6500" spans="1:15" x14ac:dyDescent="0.15">
      <c r="A6500">
        <f t="shared" si="318"/>
        <v>3</v>
      </c>
      <c r="B6500" s="3" t="s">
        <v>6499</v>
      </c>
      <c r="C6500" s="4">
        <v>-9.6532591275679298</v>
      </c>
      <c r="K6500" s="8">
        <v>38618</v>
      </c>
      <c r="L6500">
        <v>1215.29</v>
      </c>
      <c r="M6500">
        <v>2516.4571000000001</v>
      </c>
      <c r="N6500" s="9">
        <f t="shared" si="316"/>
        <v>9.4747367378007707E-2</v>
      </c>
      <c r="O6500" s="9">
        <f t="shared" si="317"/>
        <v>0.12349543805751306</v>
      </c>
    </row>
    <row r="6501" spans="1:15" x14ac:dyDescent="0.15">
      <c r="A6501">
        <f t="shared" si="318"/>
        <v>4</v>
      </c>
      <c r="B6501" s="3" t="s">
        <v>6500</v>
      </c>
      <c r="C6501" s="4">
        <v>-13.079874777032201</v>
      </c>
      <c r="K6501" s="8">
        <v>38621</v>
      </c>
      <c r="L6501">
        <v>1215.6300000000001</v>
      </c>
      <c r="M6501">
        <v>2516.4571000000001</v>
      </c>
      <c r="N6501" s="9">
        <f t="shared" si="316"/>
        <v>0.10159308394954336</v>
      </c>
      <c r="O6501" s="9">
        <f t="shared" si="317"/>
        <v>0.13315477829774158</v>
      </c>
    </row>
    <row r="6502" spans="1:15" x14ac:dyDescent="0.15">
      <c r="A6502">
        <f t="shared" si="318"/>
        <v>5</v>
      </c>
      <c r="B6502" s="3" t="s">
        <v>6501</v>
      </c>
      <c r="C6502" s="4">
        <v>-13.3657030244912</v>
      </c>
      <c r="K6502" s="8">
        <v>38622</v>
      </c>
      <c r="L6502">
        <v>1215.6600000000001</v>
      </c>
      <c r="M6502">
        <v>2518.6597000000002</v>
      </c>
      <c r="N6502" s="9">
        <f t="shared" si="316"/>
        <v>9.5129992973352895E-2</v>
      </c>
      <c r="O6502" s="9">
        <f t="shared" si="317"/>
        <v>0.13514611380992014</v>
      </c>
    </row>
    <row r="6503" spans="1:15" x14ac:dyDescent="0.15">
      <c r="A6503">
        <f t="shared" si="318"/>
        <v>6</v>
      </c>
      <c r="B6503" s="3" t="s">
        <v>6502</v>
      </c>
      <c r="C6503" s="4">
        <v>-13.2302536977034</v>
      </c>
      <c r="K6503" s="8">
        <v>38623</v>
      </c>
      <c r="L6503">
        <v>1216.8900000000001</v>
      </c>
      <c r="M6503">
        <v>2510.3827999999999</v>
      </c>
      <c r="N6503" s="9">
        <f t="shared" si="316"/>
        <v>9.1576964477933398E-2</v>
      </c>
      <c r="O6503" s="9">
        <f t="shared" si="317"/>
        <v>0.11844659605904373</v>
      </c>
    </row>
    <row r="6504" spans="1:15" x14ac:dyDescent="0.15">
      <c r="A6504">
        <f t="shared" si="318"/>
        <v>7</v>
      </c>
      <c r="B6504" s="3" t="s">
        <v>6503</v>
      </c>
      <c r="C6504" s="4">
        <v>-13.2302536977034</v>
      </c>
      <c r="K6504" s="8">
        <v>38624</v>
      </c>
      <c r="L6504">
        <v>1227.68</v>
      </c>
      <c r="M6504">
        <v>2500.308</v>
      </c>
      <c r="N6504" s="9">
        <f t="shared" si="316"/>
        <v>0.10147320066751608</v>
      </c>
      <c r="O6504" s="9">
        <f t="shared" si="317"/>
        <v>0.11091423199074413</v>
      </c>
    </row>
    <row r="6505" spans="1:15" x14ac:dyDescent="0.15">
      <c r="A6505">
        <f t="shared" si="318"/>
        <v>1</v>
      </c>
      <c r="B6505" s="3" t="s">
        <v>6504</v>
      </c>
      <c r="C6505" s="4">
        <v>-13.1199002468529</v>
      </c>
      <c r="K6505" s="8">
        <v>38625</v>
      </c>
      <c r="L6505">
        <v>1228.81</v>
      </c>
      <c r="M6505">
        <v>2538.4962</v>
      </c>
      <c r="N6505" s="9">
        <f t="shared" si="316"/>
        <v>8.600088378258941E-2</v>
      </c>
      <c r="O6505" s="9">
        <f t="shared" si="317"/>
        <v>0.13428289732523768</v>
      </c>
    </row>
    <row r="6506" spans="1:15" x14ac:dyDescent="0.15">
      <c r="A6506">
        <f t="shared" si="318"/>
        <v>2</v>
      </c>
      <c r="B6506" s="3" t="s">
        <v>6505</v>
      </c>
      <c r="C6506" s="4">
        <v>-13.693775511162</v>
      </c>
      <c r="K6506" s="8">
        <v>38628</v>
      </c>
      <c r="L6506">
        <v>1226.7</v>
      </c>
      <c r="M6506">
        <v>2536.308</v>
      </c>
      <c r="N6506" s="9">
        <f t="shared" si="316"/>
        <v>8.0631094902085199E-2</v>
      </c>
      <c r="O6506" s="9">
        <f t="shared" si="317"/>
        <v>0.12582385783814276</v>
      </c>
    </row>
    <row r="6507" spans="1:15" x14ac:dyDescent="0.15">
      <c r="A6507">
        <f t="shared" si="318"/>
        <v>3</v>
      </c>
      <c r="B6507" s="3" t="s">
        <v>6506</v>
      </c>
      <c r="C6507" s="4">
        <v>-15.5793902273185</v>
      </c>
      <c r="K6507" s="8">
        <v>38629</v>
      </c>
      <c r="L6507">
        <v>1214.47</v>
      </c>
      <c r="M6507">
        <v>2538.1091000000001</v>
      </c>
      <c r="N6507" s="9">
        <f t="shared" si="316"/>
        <v>7.0508074183766922E-2</v>
      </c>
      <c r="O6507" s="9">
        <f t="shared" si="317"/>
        <v>0.12510960259716275</v>
      </c>
    </row>
    <row r="6508" spans="1:15" x14ac:dyDescent="0.15">
      <c r="A6508">
        <f t="shared" si="318"/>
        <v>4</v>
      </c>
      <c r="B6508" s="3" t="s">
        <v>6507</v>
      </c>
      <c r="C6508" s="4">
        <v>-15.4856236306201</v>
      </c>
      <c r="K6508" s="8">
        <v>38630</v>
      </c>
      <c r="L6508">
        <v>1196.3900000000001</v>
      </c>
      <c r="M6508">
        <v>2536.2321999999999</v>
      </c>
      <c r="N6508" s="9">
        <f t="shared" si="316"/>
        <v>4.7581104154809539E-2</v>
      </c>
      <c r="O6508" s="9">
        <f t="shared" si="317"/>
        <v>0.11100134503837222</v>
      </c>
    </row>
    <row r="6509" spans="1:15" x14ac:dyDescent="0.15">
      <c r="A6509">
        <f t="shared" si="318"/>
        <v>5</v>
      </c>
      <c r="B6509" s="3" t="s">
        <v>6508</v>
      </c>
      <c r="C6509" s="4">
        <v>-15.5157942216295</v>
      </c>
      <c r="K6509" s="8">
        <v>38631</v>
      </c>
      <c r="L6509">
        <v>1191.49</v>
      </c>
      <c r="M6509">
        <v>2508.2413999999999</v>
      </c>
      <c r="N6509" s="9">
        <f t="shared" si="316"/>
        <v>5.3809755450404451E-2</v>
      </c>
      <c r="O6509" s="9">
        <f t="shared" si="317"/>
        <v>9.9229916300470844E-2</v>
      </c>
    </row>
    <row r="6510" spans="1:15" x14ac:dyDescent="0.15">
      <c r="A6510">
        <f t="shared" si="318"/>
        <v>6</v>
      </c>
      <c r="B6510" s="3" t="s">
        <v>6509</v>
      </c>
      <c r="C6510" s="4">
        <v>-15.818116614345101</v>
      </c>
      <c r="K6510" s="8">
        <v>38632</v>
      </c>
      <c r="L6510">
        <v>1195.9000000000001</v>
      </c>
      <c r="M6510">
        <v>2521.0273000000002</v>
      </c>
      <c r="N6510" s="9">
        <f t="shared" si="316"/>
        <v>6.5731548648118698E-2</v>
      </c>
      <c r="O6510" s="9">
        <f t="shared" si="317"/>
        <v>0.10051495335237859</v>
      </c>
    </row>
    <row r="6511" spans="1:15" x14ac:dyDescent="0.15">
      <c r="A6511">
        <f t="shared" si="318"/>
        <v>7</v>
      </c>
      <c r="B6511" s="3" t="s">
        <v>6510</v>
      </c>
      <c r="C6511" s="4">
        <v>-15.818116614345101</v>
      </c>
      <c r="K6511" s="8">
        <v>38635</v>
      </c>
      <c r="L6511">
        <v>1187.33</v>
      </c>
      <c r="M6511">
        <v>2534.8334</v>
      </c>
      <c r="N6511" s="9">
        <f t="shared" si="316"/>
        <v>5.5977018650112287E-2</v>
      </c>
      <c r="O6511" s="9">
        <f t="shared" si="317"/>
        <v>0.1034251086411917</v>
      </c>
    </row>
    <row r="6512" spans="1:15" x14ac:dyDescent="0.15">
      <c r="A6512">
        <f t="shared" si="318"/>
        <v>1</v>
      </c>
      <c r="B6512" s="3" t="s">
        <v>6511</v>
      </c>
      <c r="C6512" s="4">
        <v>-16.522632814490599</v>
      </c>
      <c r="K6512" s="8">
        <v>38636</v>
      </c>
      <c r="L6512">
        <v>1184.8699999999999</v>
      </c>
      <c r="M6512">
        <v>2532.1903000000002</v>
      </c>
      <c r="N6512" s="9">
        <f t="shared" si="316"/>
        <v>5.6184482635669886E-2</v>
      </c>
      <c r="O6512" s="9">
        <f t="shared" si="317"/>
        <v>0.10426943370324171</v>
      </c>
    </row>
    <row r="6513" spans="1:15" x14ac:dyDescent="0.15">
      <c r="A6513">
        <f t="shared" si="318"/>
        <v>2</v>
      </c>
      <c r="B6513" s="3" t="s">
        <v>6512</v>
      </c>
      <c r="C6513" s="4">
        <v>-15.1429359684304</v>
      </c>
      <c r="K6513" s="8">
        <v>38637</v>
      </c>
      <c r="L6513">
        <v>1177.68</v>
      </c>
      <c r="M6513">
        <v>2555.2073</v>
      </c>
      <c r="N6513" s="9">
        <f t="shared" si="316"/>
        <v>5.7495622502581556E-2</v>
      </c>
      <c r="O6513" s="9">
        <f t="shared" si="317"/>
        <v>0.11430697691456637</v>
      </c>
    </row>
    <row r="6514" spans="1:15" x14ac:dyDescent="0.15">
      <c r="A6514">
        <f t="shared" si="318"/>
        <v>3</v>
      </c>
      <c r="B6514" s="3" t="s">
        <v>6513</v>
      </c>
      <c r="C6514" s="4">
        <v>-15.8732048533221</v>
      </c>
      <c r="K6514" s="8">
        <v>38638</v>
      </c>
      <c r="L6514">
        <v>1176.8399999999999</v>
      </c>
      <c r="M6514">
        <v>2565.2307000000001</v>
      </c>
      <c r="N6514" s="9">
        <f t="shared" si="316"/>
        <v>6.6664249653309637E-2</v>
      </c>
      <c r="O6514" s="9">
        <f t="shared" si="317"/>
        <v>0.11678913817579484</v>
      </c>
    </row>
    <row r="6515" spans="1:15" x14ac:dyDescent="0.15">
      <c r="A6515">
        <f t="shared" si="318"/>
        <v>4</v>
      </c>
      <c r="B6515" s="3" t="s">
        <v>6514</v>
      </c>
      <c r="C6515" s="4">
        <v>-15.7774158366244</v>
      </c>
      <c r="K6515" s="8">
        <v>38639</v>
      </c>
      <c r="L6515">
        <v>1186.57</v>
      </c>
      <c r="M6515">
        <v>2570.4542999999999</v>
      </c>
      <c r="N6515" s="9">
        <f t="shared" si="316"/>
        <v>7.0718281898574098E-2</v>
      </c>
      <c r="O6515" s="9">
        <f t="shared" si="317"/>
        <v>0.1049519233125229</v>
      </c>
    </row>
    <row r="6516" spans="1:15" x14ac:dyDescent="0.15">
      <c r="A6516">
        <f t="shared" si="318"/>
        <v>5</v>
      </c>
      <c r="B6516" s="3" t="s">
        <v>6515</v>
      </c>
      <c r="C6516" s="4">
        <v>-18.2632621598779</v>
      </c>
      <c r="K6516" s="8">
        <v>38642</v>
      </c>
      <c r="L6516">
        <v>1190.0999999999999</v>
      </c>
      <c r="M6516">
        <v>2565.1648</v>
      </c>
      <c r="N6516" s="9">
        <f t="shared" si="316"/>
        <v>6.8293208380459935E-2</v>
      </c>
      <c r="O6516" s="9">
        <f t="shared" si="317"/>
        <v>0.10238775169032688</v>
      </c>
    </row>
    <row r="6517" spans="1:15" x14ac:dyDescent="0.15">
      <c r="A6517">
        <f t="shared" si="318"/>
        <v>6</v>
      </c>
      <c r="B6517" s="3" t="s">
        <v>6516</v>
      </c>
      <c r="C6517" s="4">
        <v>-18.516830287823499</v>
      </c>
      <c r="K6517" s="8">
        <v>38643</v>
      </c>
      <c r="L6517">
        <v>1178.1400000000001</v>
      </c>
      <c r="M6517">
        <v>2546.0133000000001</v>
      </c>
      <c r="N6517" s="9">
        <f t="shared" si="316"/>
        <v>6.7900619091214143E-2</v>
      </c>
      <c r="O6517" s="9">
        <f t="shared" si="317"/>
        <v>9.1896318939104438E-2</v>
      </c>
    </row>
    <row r="6518" spans="1:15" x14ac:dyDescent="0.15">
      <c r="A6518">
        <f t="shared" si="318"/>
        <v>7</v>
      </c>
      <c r="B6518" s="3" t="s">
        <v>6517</v>
      </c>
      <c r="C6518" s="4">
        <v>-18.516830287823499</v>
      </c>
      <c r="K6518" s="8">
        <v>38644</v>
      </c>
      <c r="L6518">
        <v>1195.76</v>
      </c>
      <c r="M6518">
        <v>2546.9854</v>
      </c>
      <c r="N6518" s="9">
        <f t="shared" si="316"/>
        <v>8.3449613105485376E-2</v>
      </c>
      <c r="O6518" s="9">
        <f t="shared" si="317"/>
        <v>9.2313218729706659E-2</v>
      </c>
    </row>
    <row r="6519" spans="1:15" x14ac:dyDescent="0.15">
      <c r="A6519">
        <f t="shared" si="318"/>
        <v>1</v>
      </c>
      <c r="B6519" s="3" t="s">
        <v>6518</v>
      </c>
      <c r="C6519" s="4">
        <v>-19.252619194534802</v>
      </c>
      <c r="K6519" s="8">
        <v>38645</v>
      </c>
      <c r="L6519">
        <v>1177.8</v>
      </c>
      <c r="M6519">
        <v>2570.0761000000002</v>
      </c>
      <c r="N6519" s="9">
        <f t="shared" si="316"/>
        <v>6.44470352194777E-2</v>
      </c>
      <c r="O6519" s="9">
        <f t="shared" si="317"/>
        <v>0.10555477074484143</v>
      </c>
    </row>
    <row r="6520" spans="1:15" x14ac:dyDescent="0.15">
      <c r="A6520">
        <f t="shared" si="318"/>
        <v>2</v>
      </c>
      <c r="B6520" s="3" t="s">
        <v>6519</v>
      </c>
      <c r="C6520" s="4">
        <v>-19.9782452217447</v>
      </c>
      <c r="K6520" s="8">
        <v>38646</v>
      </c>
      <c r="L6520">
        <v>1179.5899999999999</v>
      </c>
      <c r="M6520">
        <v>2579.7422999999999</v>
      </c>
      <c r="N6520" s="9">
        <f t="shared" si="316"/>
        <v>7.6523627867924882E-2</v>
      </c>
      <c r="O6520" s="9">
        <f t="shared" si="317"/>
        <v>9.6121204364935542E-2</v>
      </c>
    </row>
    <row r="6521" spans="1:15" x14ac:dyDescent="0.15">
      <c r="A6521">
        <f t="shared" si="318"/>
        <v>3</v>
      </c>
      <c r="B6521" s="3" t="s">
        <v>6520</v>
      </c>
      <c r="C6521" s="4">
        <v>-17.953880667242199</v>
      </c>
      <c r="K6521" s="8">
        <v>38649</v>
      </c>
      <c r="L6521">
        <v>1199.3800000000001</v>
      </c>
      <c r="M6521">
        <v>2580.9373000000001</v>
      </c>
      <c r="N6521" s="9">
        <f t="shared" si="316"/>
        <v>9.5524296675191911E-2</v>
      </c>
      <c r="O6521" s="9">
        <f t="shared" si="317"/>
        <v>9.5163536796267101E-2</v>
      </c>
    </row>
    <row r="6522" spans="1:15" x14ac:dyDescent="0.15">
      <c r="A6522">
        <f t="shared" si="318"/>
        <v>4</v>
      </c>
      <c r="B6522" s="3" t="s">
        <v>6521</v>
      </c>
      <c r="C6522" s="4">
        <v>-16.802703159953399</v>
      </c>
      <c r="K6522" s="8">
        <v>38650</v>
      </c>
      <c r="L6522">
        <v>1196.54</v>
      </c>
      <c r="M6522">
        <v>2580.9373000000001</v>
      </c>
      <c r="N6522" s="9">
        <f t="shared" si="316"/>
        <v>7.6906461222763234E-2</v>
      </c>
      <c r="O6522" s="9">
        <f t="shared" si="317"/>
        <v>9.2298595729495503E-2</v>
      </c>
    </row>
    <row r="6523" spans="1:15" x14ac:dyDescent="0.15">
      <c r="A6523">
        <f t="shared" si="318"/>
        <v>5</v>
      </c>
      <c r="B6523" s="3" t="s">
        <v>6522</v>
      </c>
      <c r="C6523" s="4">
        <v>-17.1506181690267</v>
      </c>
      <c r="K6523" s="8">
        <v>38651</v>
      </c>
      <c r="L6523">
        <v>1191.3800000000001</v>
      </c>
      <c r="M6523">
        <v>2569.8254999999999</v>
      </c>
      <c r="N6523" s="9">
        <f t="shared" si="316"/>
        <v>5.8628043362360049E-2</v>
      </c>
      <c r="O6523" s="9">
        <f t="shared" si="317"/>
        <v>8.2179512672845734E-2</v>
      </c>
    </row>
    <row r="6524" spans="1:15" x14ac:dyDescent="0.15">
      <c r="A6524">
        <f t="shared" si="318"/>
        <v>6</v>
      </c>
      <c r="B6524" s="3" t="s">
        <v>6523</v>
      </c>
      <c r="C6524" s="4">
        <v>-16.125803921841801</v>
      </c>
      <c r="K6524" s="8">
        <v>38652</v>
      </c>
      <c r="L6524">
        <v>1178.9000000000001</v>
      </c>
      <c r="M6524">
        <v>2588.2332999999999</v>
      </c>
      <c r="N6524" s="9">
        <f t="shared" si="316"/>
        <v>4.5643227134038122E-2</v>
      </c>
      <c r="O6524" s="9">
        <f t="shared" si="317"/>
        <v>9.9704882470499578E-2</v>
      </c>
    </row>
    <row r="6525" spans="1:15" x14ac:dyDescent="0.15">
      <c r="A6525">
        <f t="shared" si="318"/>
        <v>7</v>
      </c>
      <c r="B6525" s="3" t="s">
        <v>6524</v>
      </c>
      <c r="C6525" s="4">
        <v>-16.125803921841801</v>
      </c>
      <c r="K6525" s="8">
        <v>38653</v>
      </c>
      <c r="L6525">
        <v>1198.4100000000001</v>
      </c>
      <c r="M6525">
        <v>2588.4333000000001</v>
      </c>
      <c r="N6525" s="9">
        <f t="shared" si="316"/>
        <v>6.035215006193595E-2</v>
      </c>
      <c r="O6525" s="9">
        <f t="shared" si="317"/>
        <v>9.4521294537667444E-2</v>
      </c>
    </row>
    <row r="6526" spans="1:15" x14ac:dyDescent="0.15">
      <c r="A6526">
        <f t="shared" si="318"/>
        <v>1</v>
      </c>
      <c r="B6526" s="3" t="s">
        <v>6525</v>
      </c>
      <c r="C6526" s="4">
        <v>-16.1688807782214</v>
      </c>
      <c r="K6526" s="8">
        <v>38656</v>
      </c>
      <c r="L6526">
        <v>1207.01</v>
      </c>
      <c r="M6526">
        <v>2588.8045999999999</v>
      </c>
      <c r="N6526" s="9">
        <f t="shared" si="316"/>
        <v>6.7668574360244538E-2</v>
      </c>
      <c r="O6526" s="9">
        <f t="shared" si="317"/>
        <v>0.10049600450263929</v>
      </c>
    </row>
    <row r="6527" spans="1:15" x14ac:dyDescent="0.15">
      <c r="A6527">
        <f t="shared" si="318"/>
        <v>2</v>
      </c>
      <c r="B6527" s="3" t="s">
        <v>6526</v>
      </c>
      <c r="C6527" s="4">
        <v>-15.449530076527401</v>
      </c>
      <c r="K6527" s="8">
        <v>38657</v>
      </c>
      <c r="L6527">
        <v>1202.76</v>
      </c>
      <c r="M6527">
        <v>2585.3274000000001</v>
      </c>
      <c r="N6527" s="9">
        <f t="shared" si="316"/>
        <v>6.386215680724594E-2</v>
      </c>
      <c r="O6527" s="9">
        <f t="shared" si="317"/>
        <v>8.9944902146936512E-2</v>
      </c>
    </row>
    <row r="6528" spans="1:15" x14ac:dyDescent="0.15">
      <c r="A6528">
        <f t="shared" si="318"/>
        <v>3</v>
      </c>
      <c r="B6528" s="3" t="s">
        <v>6527</v>
      </c>
      <c r="C6528" s="4">
        <v>-13.3907547206885</v>
      </c>
      <c r="K6528" s="8">
        <v>38658</v>
      </c>
      <c r="L6528">
        <v>1214.76</v>
      </c>
      <c r="M6528">
        <v>2564.3471</v>
      </c>
      <c r="N6528" s="9">
        <f t="shared" si="316"/>
        <v>6.2596221133659924E-2</v>
      </c>
      <c r="O6528" s="9">
        <f t="shared" si="317"/>
        <v>7.9625450989954993E-2</v>
      </c>
    </row>
    <row r="6529" spans="1:15" x14ac:dyDescent="0.15">
      <c r="A6529">
        <f t="shared" si="318"/>
        <v>4</v>
      </c>
      <c r="B6529" s="3" t="s">
        <v>6528</v>
      </c>
      <c r="C6529" s="4">
        <v>-15.7856163720478</v>
      </c>
      <c r="K6529" s="8">
        <v>38659</v>
      </c>
      <c r="L6529">
        <v>1219.94</v>
      </c>
      <c r="M6529">
        <v>2534.6948000000002</v>
      </c>
      <c r="N6529" s="9">
        <f t="shared" si="316"/>
        <v>5.0160544733013568E-2</v>
      </c>
      <c r="O6529" s="9">
        <f t="shared" si="317"/>
        <v>5.9857594854668683E-2</v>
      </c>
    </row>
    <row r="6530" spans="1:15" x14ac:dyDescent="0.15">
      <c r="A6530">
        <f t="shared" si="318"/>
        <v>5</v>
      </c>
      <c r="B6530" s="3" t="s">
        <v>6529</v>
      </c>
      <c r="C6530" s="4">
        <v>-13.413107353884399</v>
      </c>
      <c r="K6530" s="8">
        <v>38660</v>
      </c>
      <c r="L6530">
        <v>1220.1400000000001</v>
      </c>
      <c r="M6530">
        <v>2525.7339000000002</v>
      </c>
      <c r="N6530" s="9">
        <f t="shared" ref="N6530:N6593" si="319">L6530/L6278-1</f>
        <v>4.6279701930250328E-2</v>
      </c>
      <c r="O6530" s="9">
        <f t="shared" ref="O6530:O6593" si="320">M6530/M6278-1</f>
        <v>5.6110683028545383E-2</v>
      </c>
    </row>
    <row r="6531" spans="1:15" x14ac:dyDescent="0.15">
      <c r="A6531">
        <f t="shared" si="318"/>
        <v>6</v>
      </c>
      <c r="B6531" s="3" t="s">
        <v>6530</v>
      </c>
      <c r="C6531" s="4">
        <v>-12.019159358281</v>
      </c>
      <c r="K6531" s="8">
        <v>38663</v>
      </c>
      <c r="L6531">
        <v>1222.81</v>
      </c>
      <c r="M6531">
        <v>2535.1597999999999</v>
      </c>
      <c r="N6531" s="9">
        <f t="shared" si="319"/>
        <v>4.9721432924997089E-2</v>
      </c>
      <c r="O6531" s="9">
        <f t="shared" si="320"/>
        <v>6.1034162267558756E-2</v>
      </c>
    </row>
    <row r="6532" spans="1:15" x14ac:dyDescent="0.15">
      <c r="A6532">
        <f t="shared" ref="A6532:A6595" si="321">WEEKDAY(B6532,2)</f>
        <v>7</v>
      </c>
      <c r="B6532" s="3" t="s">
        <v>6531</v>
      </c>
      <c r="C6532" s="4">
        <v>-12.019159358281</v>
      </c>
      <c r="K6532" s="8">
        <v>38664</v>
      </c>
      <c r="L6532">
        <v>1218.5899999999999</v>
      </c>
      <c r="M6532">
        <v>2531.5473000000002</v>
      </c>
      <c r="N6532" s="9">
        <f t="shared" si="319"/>
        <v>4.6826678578791858E-2</v>
      </c>
      <c r="O6532" s="9">
        <f t="shared" si="320"/>
        <v>5.1276152315627543E-2</v>
      </c>
    </row>
    <row r="6533" spans="1:15" x14ac:dyDescent="0.15">
      <c r="A6533">
        <f t="shared" si="321"/>
        <v>1</v>
      </c>
      <c r="B6533" s="3" t="s">
        <v>6532</v>
      </c>
      <c r="C6533" s="4">
        <v>-13.655824781053701</v>
      </c>
      <c r="K6533" s="8">
        <v>38665</v>
      </c>
      <c r="L6533">
        <v>1220.6500000000001</v>
      </c>
      <c r="M6533">
        <v>2540.2235000000001</v>
      </c>
      <c r="N6533" s="9">
        <f t="shared" si="319"/>
        <v>4.9651305776027277E-2</v>
      </c>
      <c r="O6533" s="9">
        <f t="shared" si="320"/>
        <v>5.8257489887447944E-2</v>
      </c>
    </row>
    <row r="6534" spans="1:15" x14ac:dyDescent="0.15">
      <c r="A6534">
        <f t="shared" si="321"/>
        <v>2</v>
      </c>
      <c r="B6534" s="3" t="s">
        <v>6533</v>
      </c>
      <c r="C6534" s="4">
        <v>-12.5301343156427</v>
      </c>
      <c r="K6534" s="8">
        <v>38666</v>
      </c>
      <c r="L6534">
        <v>1230.96</v>
      </c>
      <c r="M6534">
        <v>2524.9180999999999</v>
      </c>
      <c r="N6534" s="9">
        <f t="shared" si="319"/>
        <v>4.8982513549442608E-2</v>
      </c>
      <c r="O6534" s="9">
        <f t="shared" si="320"/>
        <v>5.4071708423871545E-2</v>
      </c>
    </row>
    <row r="6535" spans="1:15" x14ac:dyDescent="0.15">
      <c r="A6535">
        <f t="shared" si="321"/>
        <v>3</v>
      </c>
      <c r="B6535" s="3" t="s">
        <v>6534</v>
      </c>
      <c r="C6535" s="4">
        <v>-9.9279438384180008</v>
      </c>
      <c r="K6535" s="8">
        <v>38667</v>
      </c>
      <c r="L6535">
        <v>1234.72</v>
      </c>
      <c r="M6535">
        <v>2535.2746000000002</v>
      </c>
      <c r="N6535" s="9">
        <f t="shared" si="319"/>
        <v>4.2688127549253885E-2</v>
      </c>
      <c r="O6535" s="9">
        <f t="shared" si="320"/>
        <v>4.5735172225477516E-2</v>
      </c>
    </row>
    <row r="6536" spans="1:15" x14ac:dyDescent="0.15">
      <c r="A6536">
        <f t="shared" si="321"/>
        <v>4</v>
      </c>
      <c r="B6536" s="3" t="s">
        <v>6535</v>
      </c>
      <c r="C6536" s="4">
        <v>-11.73831438829</v>
      </c>
      <c r="K6536" s="8">
        <v>38670</v>
      </c>
      <c r="L6536">
        <v>1233.76</v>
      </c>
      <c r="M6536">
        <v>2513.3948</v>
      </c>
      <c r="N6536" s="9">
        <f t="shared" si="319"/>
        <v>4.2194271040116194E-2</v>
      </c>
      <c r="O6536" s="9">
        <f t="shared" si="320"/>
        <v>4.6962623265378811E-2</v>
      </c>
    </row>
    <row r="6537" spans="1:15" x14ac:dyDescent="0.15">
      <c r="A6537">
        <f t="shared" si="321"/>
        <v>5</v>
      </c>
      <c r="B6537" s="3" t="s">
        <v>6536</v>
      </c>
      <c r="C6537" s="4">
        <v>-12.632206852816999</v>
      </c>
      <c r="K6537" s="8">
        <v>38671</v>
      </c>
      <c r="L6537">
        <v>1229.01</v>
      </c>
      <c r="M6537">
        <v>2528.4865</v>
      </c>
      <c r="N6537" s="9">
        <f t="shared" si="319"/>
        <v>4.5583318445164611E-2</v>
      </c>
      <c r="O6537" s="9">
        <f t="shared" si="320"/>
        <v>6.7608635933842365E-2</v>
      </c>
    </row>
    <row r="6538" spans="1:15" x14ac:dyDescent="0.15">
      <c r="A6538">
        <f t="shared" si="321"/>
        <v>6</v>
      </c>
      <c r="B6538" s="3" t="s">
        <v>6537</v>
      </c>
      <c r="C6538" s="4">
        <v>-10.251740656878599</v>
      </c>
      <c r="K6538" s="8">
        <v>38672</v>
      </c>
      <c r="L6538">
        <v>1231.21</v>
      </c>
      <c r="M6538">
        <v>2528.4865</v>
      </c>
      <c r="N6538" s="9">
        <f t="shared" si="319"/>
        <v>4.1685703165981414E-2</v>
      </c>
      <c r="O6538" s="9">
        <f t="shared" si="320"/>
        <v>6.202864220645754E-2</v>
      </c>
    </row>
    <row r="6539" spans="1:15" x14ac:dyDescent="0.15">
      <c r="A6539">
        <f t="shared" si="321"/>
        <v>7</v>
      </c>
      <c r="B6539" s="3" t="s">
        <v>6538</v>
      </c>
      <c r="C6539" s="4">
        <v>-10.251740656878599</v>
      </c>
      <c r="K6539" s="8">
        <v>38673</v>
      </c>
      <c r="L6539">
        <v>1242.8</v>
      </c>
      <c r="M6539">
        <v>2552.9836</v>
      </c>
      <c r="N6539" s="9">
        <f t="shared" si="319"/>
        <v>5.0061256389675179E-2</v>
      </c>
      <c r="O6539" s="9">
        <f t="shared" si="320"/>
        <v>7.5152551145352131E-2</v>
      </c>
    </row>
    <row r="6540" spans="1:15" x14ac:dyDescent="0.15">
      <c r="A6540">
        <f t="shared" si="321"/>
        <v>1</v>
      </c>
      <c r="B6540" s="3" t="s">
        <v>6539</v>
      </c>
      <c r="C6540" s="4">
        <v>-11.055018941452801</v>
      </c>
      <c r="K6540" s="8">
        <v>38674</v>
      </c>
      <c r="L6540">
        <v>1248.27</v>
      </c>
      <c r="M6540">
        <v>2528.9088000000002</v>
      </c>
      <c r="N6540" s="9">
        <f t="shared" si="319"/>
        <v>6.6587487396824852E-2</v>
      </c>
      <c r="O6540" s="9">
        <f t="shared" si="320"/>
        <v>6.11282696905453E-2</v>
      </c>
    </row>
    <row r="6541" spans="1:15" x14ac:dyDescent="0.15">
      <c r="A6541">
        <f t="shared" si="321"/>
        <v>2</v>
      </c>
      <c r="B6541" s="3" t="s">
        <v>6540</v>
      </c>
      <c r="C6541" s="4">
        <v>-10.6516214704241</v>
      </c>
      <c r="K6541" s="8">
        <v>38677</v>
      </c>
      <c r="L6541">
        <v>1254.8499999999999</v>
      </c>
      <c r="M6541">
        <v>2509.2714000000001</v>
      </c>
      <c r="N6541" s="9">
        <f t="shared" si="319"/>
        <v>6.5925384798341868E-2</v>
      </c>
      <c r="O6541" s="9">
        <f t="shared" si="320"/>
        <v>5.2169288936284364E-2</v>
      </c>
    </row>
    <row r="6542" spans="1:15" x14ac:dyDescent="0.15">
      <c r="A6542">
        <f t="shared" si="321"/>
        <v>3</v>
      </c>
      <c r="B6542" s="3" t="s">
        <v>6541</v>
      </c>
      <c r="C6542" s="4">
        <v>-10.8632972588481</v>
      </c>
      <c r="K6542" s="8">
        <v>38678</v>
      </c>
      <c r="L6542">
        <v>1261.23</v>
      </c>
      <c r="M6542">
        <v>2493.2026999999998</v>
      </c>
      <c r="N6542" s="9">
        <f t="shared" si="319"/>
        <v>7.1617924448145187E-2</v>
      </c>
      <c r="O6542" s="9">
        <f t="shared" si="320"/>
        <v>5.4079700887240456E-2</v>
      </c>
    </row>
    <row r="6543" spans="1:15" x14ac:dyDescent="0.15">
      <c r="A6543">
        <f t="shared" si="321"/>
        <v>4</v>
      </c>
      <c r="B6543" s="3" t="s">
        <v>6542</v>
      </c>
      <c r="C6543" s="4">
        <v>-13.6970004474638</v>
      </c>
      <c r="K6543" s="8">
        <v>38679</v>
      </c>
      <c r="L6543">
        <v>1265.6099999999999</v>
      </c>
      <c r="M6543">
        <v>2484.4362999999998</v>
      </c>
      <c r="N6543" s="9">
        <f t="shared" si="319"/>
        <v>7.0953493095044617E-2</v>
      </c>
      <c r="O6543" s="9">
        <f t="shared" si="320"/>
        <v>4.8428511167178723E-2</v>
      </c>
    </row>
    <row r="6544" spans="1:15" x14ac:dyDescent="0.15">
      <c r="A6544">
        <f t="shared" si="321"/>
        <v>5</v>
      </c>
      <c r="B6544" s="3" t="s">
        <v>6543</v>
      </c>
      <c r="C6544" s="4">
        <v>-8.9525258389316704</v>
      </c>
      <c r="K6544" s="8">
        <v>38681</v>
      </c>
      <c r="L6544">
        <v>1268.25</v>
      </c>
      <c r="M6544">
        <v>2494.3847999999998</v>
      </c>
      <c r="N6544" s="9">
        <f t="shared" si="319"/>
        <v>7.2379824969348361E-2</v>
      </c>
      <c r="O6544" s="9">
        <f t="shared" si="320"/>
        <v>3.9520394106653534E-2</v>
      </c>
    </row>
    <row r="6545" spans="1:15" x14ac:dyDescent="0.15">
      <c r="A6545">
        <f t="shared" si="321"/>
        <v>6</v>
      </c>
      <c r="B6545" s="3" t="s">
        <v>6544</v>
      </c>
      <c r="C6545" s="4">
        <v>-8.9868991196508397</v>
      </c>
      <c r="K6545" s="8">
        <v>38684</v>
      </c>
      <c r="L6545">
        <v>1257.46</v>
      </c>
      <c r="M6545">
        <v>2506.5407</v>
      </c>
      <c r="N6545" s="9">
        <f t="shared" si="319"/>
        <v>6.6937050832788891E-2</v>
      </c>
      <c r="O6545" s="9">
        <f t="shared" si="320"/>
        <v>4.7084492477218021E-2</v>
      </c>
    </row>
    <row r="6546" spans="1:15" x14ac:dyDescent="0.15">
      <c r="A6546">
        <f t="shared" si="321"/>
        <v>7</v>
      </c>
      <c r="B6546" s="3" t="s">
        <v>6545</v>
      </c>
      <c r="C6546" s="4">
        <v>-8.9868991196508397</v>
      </c>
      <c r="K6546" s="8">
        <v>38685</v>
      </c>
      <c r="L6546">
        <v>1257.48</v>
      </c>
      <c r="M6546">
        <v>2507.7914999999998</v>
      </c>
      <c r="N6546" s="9">
        <f t="shared" si="319"/>
        <v>7.1271574858155606E-2</v>
      </c>
      <c r="O6546" s="9">
        <f t="shared" si="320"/>
        <v>4.2360167790712167E-2</v>
      </c>
    </row>
    <row r="6547" spans="1:15" x14ac:dyDescent="0.15">
      <c r="A6547">
        <f t="shared" si="321"/>
        <v>1</v>
      </c>
      <c r="B6547" s="3" t="s">
        <v>6546</v>
      </c>
      <c r="C6547" s="4">
        <v>-8.3327923511992807</v>
      </c>
      <c r="K6547" s="8">
        <v>38686</v>
      </c>
      <c r="L6547">
        <v>1249.48</v>
      </c>
      <c r="M6547">
        <v>2501.1466</v>
      </c>
      <c r="N6547" s="9">
        <f t="shared" si="319"/>
        <v>4.8775779145018072E-2</v>
      </c>
      <c r="O6547" s="9">
        <f t="shared" si="320"/>
        <v>2.8249382850142668E-2</v>
      </c>
    </row>
    <row r="6548" spans="1:15" x14ac:dyDescent="0.15">
      <c r="A6548">
        <f t="shared" si="321"/>
        <v>2</v>
      </c>
      <c r="B6548" s="3" t="s">
        <v>6547</v>
      </c>
      <c r="C6548" s="4">
        <v>-9.4019069835312301</v>
      </c>
      <c r="K6548" s="8">
        <v>38687</v>
      </c>
      <c r="L6548">
        <v>1264.67</v>
      </c>
      <c r="M6548">
        <v>2522.3069</v>
      </c>
      <c r="N6548" s="9">
        <f t="shared" si="319"/>
        <v>6.2453269261465438E-2</v>
      </c>
      <c r="O6548" s="9">
        <f t="shared" si="320"/>
        <v>4.193505519208629E-2</v>
      </c>
    </row>
    <row r="6549" spans="1:15" x14ac:dyDescent="0.15">
      <c r="A6549">
        <f t="shared" si="321"/>
        <v>3</v>
      </c>
      <c r="B6549" s="3" t="s">
        <v>6548</v>
      </c>
      <c r="C6549" s="4">
        <v>-7.9757856980445601</v>
      </c>
      <c r="K6549" s="8">
        <v>38688</v>
      </c>
      <c r="L6549">
        <v>1265.08</v>
      </c>
      <c r="M6549">
        <v>2539.6986999999999</v>
      </c>
      <c r="N6549" s="9">
        <f t="shared" si="319"/>
        <v>6.2048238286726454E-2</v>
      </c>
      <c r="O6549" s="9">
        <f t="shared" si="320"/>
        <v>5.4795440516974159E-2</v>
      </c>
    </row>
    <row r="6550" spans="1:15" x14ac:dyDescent="0.15">
      <c r="A6550">
        <f t="shared" si="321"/>
        <v>4</v>
      </c>
      <c r="B6550" s="3" t="s">
        <v>6549</v>
      </c>
      <c r="C6550" s="4">
        <v>-6.1855441950394301</v>
      </c>
      <c r="K6550" s="8">
        <v>38691</v>
      </c>
      <c r="L6550">
        <v>1262.0899999999999</v>
      </c>
      <c r="M6550">
        <v>2548.0900999999999</v>
      </c>
      <c r="N6550" s="9">
        <f t="shared" si="319"/>
        <v>6.0357067842890189E-2</v>
      </c>
      <c r="O6550" s="9">
        <f t="shared" si="320"/>
        <v>5.8280582459029784E-2</v>
      </c>
    </row>
    <row r="6551" spans="1:15" x14ac:dyDescent="0.15">
      <c r="A6551">
        <f t="shared" si="321"/>
        <v>5</v>
      </c>
      <c r="B6551" s="3" t="s">
        <v>6550</v>
      </c>
      <c r="C6551" s="4">
        <v>-6.1008395278279703</v>
      </c>
      <c r="K6551" s="8">
        <v>38692</v>
      </c>
      <c r="L6551">
        <v>1263.7</v>
      </c>
      <c r="M6551">
        <v>2541.8000999999999</v>
      </c>
      <c r="N6551" s="9">
        <f t="shared" si="319"/>
        <v>7.3598001818073744E-2</v>
      </c>
      <c r="O6551" s="9">
        <f t="shared" si="320"/>
        <v>4.5460759932884676E-2</v>
      </c>
    </row>
    <row r="6552" spans="1:15" x14ac:dyDescent="0.15">
      <c r="A6552">
        <f t="shared" si="321"/>
        <v>6</v>
      </c>
      <c r="B6552" s="3" t="s">
        <v>6551</v>
      </c>
      <c r="C6552" s="4">
        <v>-8.3527526897193205</v>
      </c>
      <c r="K6552" s="8">
        <v>38693</v>
      </c>
      <c r="L6552">
        <v>1257.3699999999999</v>
      </c>
      <c r="M6552">
        <v>2569.9</v>
      </c>
      <c r="N6552" s="9">
        <f t="shared" si="319"/>
        <v>6.3036328742570591E-2</v>
      </c>
      <c r="O6552" s="9">
        <f t="shared" si="320"/>
        <v>6.1619626962916119E-2</v>
      </c>
    </row>
    <row r="6553" spans="1:15" x14ac:dyDescent="0.15">
      <c r="A6553">
        <f t="shared" si="321"/>
        <v>7</v>
      </c>
      <c r="B6553" s="3" t="s">
        <v>6552</v>
      </c>
      <c r="C6553" s="4">
        <v>-8.3527526897193205</v>
      </c>
      <c r="K6553" s="8">
        <v>38694</v>
      </c>
      <c r="L6553">
        <v>1255.8399999999999</v>
      </c>
      <c r="M6553">
        <v>2567.1788999999999</v>
      </c>
      <c r="N6553" s="9">
        <f t="shared" si="319"/>
        <v>5.6002152635296509E-2</v>
      </c>
      <c r="O6553" s="9">
        <f t="shared" si="320"/>
        <v>6.484402573914072E-2</v>
      </c>
    </row>
    <row r="6554" spans="1:15" x14ac:dyDescent="0.15">
      <c r="A6554">
        <f t="shared" si="321"/>
        <v>1</v>
      </c>
      <c r="B6554" s="3" t="s">
        <v>6553</v>
      </c>
      <c r="C6554" s="4">
        <v>-9.7302079355406192</v>
      </c>
      <c r="K6554" s="8">
        <v>38695</v>
      </c>
      <c r="L6554">
        <v>1259.3699999999999</v>
      </c>
      <c r="M6554">
        <v>2568.9508000000001</v>
      </c>
      <c r="N6554" s="9">
        <f t="shared" si="319"/>
        <v>6.007575757575756E-2</v>
      </c>
      <c r="O6554" s="9">
        <f t="shared" si="320"/>
        <v>6.8314378048642599E-2</v>
      </c>
    </row>
    <row r="6555" spans="1:15" x14ac:dyDescent="0.15">
      <c r="A6555">
        <f t="shared" si="321"/>
        <v>2</v>
      </c>
      <c r="B6555" s="3" t="s">
        <v>6554</v>
      </c>
      <c r="C6555" s="4">
        <v>-10.5389649839322</v>
      </c>
      <c r="K6555" s="8">
        <v>38698</v>
      </c>
      <c r="L6555">
        <v>1260.43</v>
      </c>
      <c r="M6555">
        <v>2547.5781000000002</v>
      </c>
      <c r="N6555" s="9">
        <f t="shared" si="319"/>
        <v>5.1514999833149888E-2</v>
      </c>
      <c r="O6555" s="9">
        <f t="shared" si="320"/>
        <v>6.2297645799582968E-2</v>
      </c>
    </row>
    <row r="6556" spans="1:15" x14ac:dyDescent="0.15">
      <c r="A6556">
        <f t="shared" si="321"/>
        <v>3</v>
      </c>
      <c r="B6556" s="3" t="s">
        <v>6555</v>
      </c>
      <c r="C6556" s="4">
        <v>-10.076281534781801</v>
      </c>
      <c r="K6556" s="8">
        <v>38699</v>
      </c>
      <c r="L6556">
        <v>1267.43</v>
      </c>
      <c r="M6556">
        <v>2558.4011</v>
      </c>
      <c r="N6556" s="9">
        <f t="shared" si="319"/>
        <v>5.3225082683773906E-2</v>
      </c>
      <c r="O6556" s="9">
        <f t="shared" si="320"/>
        <v>6.858630361479312E-2</v>
      </c>
    </row>
    <row r="6557" spans="1:15" x14ac:dyDescent="0.15">
      <c r="A6557">
        <f t="shared" si="321"/>
        <v>4</v>
      </c>
      <c r="B6557" s="3" t="s">
        <v>6556</v>
      </c>
      <c r="C6557" s="4">
        <v>-10.894828170816</v>
      </c>
      <c r="K6557" s="8">
        <v>38700</v>
      </c>
      <c r="L6557">
        <v>1272.74</v>
      </c>
      <c r="M6557">
        <v>2576.6790999999998</v>
      </c>
      <c r="N6557" s="9">
        <f t="shared" si="319"/>
        <v>5.5585044620641622E-2</v>
      </c>
      <c r="O6557" s="9">
        <f t="shared" si="320"/>
        <v>7.1772574894704011E-2</v>
      </c>
    </row>
    <row r="6558" spans="1:15" x14ac:dyDescent="0.15">
      <c r="A6558">
        <f t="shared" si="321"/>
        <v>5</v>
      </c>
      <c r="B6558" s="3" t="s">
        <v>6557</v>
      </c>
      <c r="C6558" s="4">
        <v>-9.7795431803104407</v>
      </c>
      <c r="K6558" s="8">
        <v>38701</v>
      </c>
      <c r="L6558">
        <v>1270.94</v>
      </c>
      <c r="M6558">
        <v>2578.7521000000002</v>
      </c>
      <c r="N6558" s="9">
        <f t="shared" si="319"/>
        <v>5.6291088006249934E-2</v>
      </c>
      <c r="O6558" s="9">
        <f t="shared" si="320"/>
        <v>7.1168257207445684E-2</v>
      </c>
    </row>
    <row r="6559" spans="1:15" x14ac:dyDescent="0.15">
      <c r="A6559">
        <f t="shared" si="321"/>
        <v>6</v>
      </c>
      <c r="B6559" s="3" t="s">
        <v>6558</v>
      </c>
      <c r="C6559" s="4">
        <v>-10.8175686571133</v>
      </c>
      <c r="K6559" s="8">
        <v>38702</v>
      </c>
      <c r="L6559">
        <v>1267.32</v>
      </c>
      <c r="M6559">
        <v>2587.5074</v>
      </c>
      <c r="N6559" s="9">
        <f t="shared" si="319"/>
        <v>6.1229274828336955E-2</v>
      </c>
      <c r="O6559" s="9">
        <f t="shared" si="320"/>
        <v>7.4763714651901347E-2</v>
      </c>
    </row>
    <row r="6560" spans="1:15" x14ac:dyDescent="0.15">
      <c r="A6560">
        <f t="shared" si="321"/>
        <v>7</v>
      </c>
      <c r="B6560" s="3" t="s">
        <v>6559</v>
      </c>
      <c r="C6560" s="4">
        <v>-10.8175686571133</v>
      </c>
      <c r="K6560" s="8">
        <v>38705</v>
      </c>
      <c r="L6560">
        <v>1259.92</v>
      </c>
      <c r="M6560">
        <v>2588.2507999999998</v>
      </c>
      <c r="N6560" s="9">
        <f t="shared" si="319"/>
        <v>5.4635248817645365E-2</v>
      </c>
      <c r="O6560" s="9">
        <f t="shared" si="320"/>
        <v>6.4780120556151344E-2</v>
      </c>
    </row>
    <row r="6561" spans="1:15" x14ac:dyDescent="0.15">
      <c r="A6561">
        <f t="shared" si="321"/>
        <v>1</v>
      </c>
      <c r="B6561" s="3" t="s">
        <v>6560</v>
      </c>
      <c r="C6561" s="4">
        <v>-12.567336042513199</v>
      </c>
      <c r="K6561" s="8">
        <v>38706</v>
      </c>
      <c r="L6561">
        <v>1259.6199999999999</v>
      </c>
      <c r="M6561">
        <v>2567.8822</v>
      </c>
      <c r="N6561" s="9">
        <f t="shared" si="319"/>
        <v>4.4937575179393452E-2</v>
      </c>
      <c r="O6561" s="9">
        <f t="shared" si="320"/>
        <v>6.2691186107572072E-2</v>
      </c>
    </row>
    <row r="6562" spans="1:15" x14ac:dyDescent="0.15">
      <c r="A6562">
        <f t="shared" si="321"/>
        <v>2</v>
      </c>
      <c r="B6562" s="3" t="s">
        <v>6561</v>
      </c>
      <c r="C6562" s="4">
        <v>-11.4921158596591</v>
      </c>
      <c r="K6562" s="8">
        <v>38707</v>
      </c>
      <c r="L6562">
        <v>1262.79</v>
      </c>
      <c r="M6562">
        <v>2569.6786000000002</v>
      </c>
      <c r="N6562" s="9">
        <f t="shared" si="319"/>
        <v>4.3999107120712422E-2</v>
      </c>
      <c r="O6562" s="9">
        <f t="shared" si="320"/>
        <v>6.1357042416843033E-2</v>
      </c>
    </row>
    <row r="6563" spans="1:15" x14ac:dyDescent="0.15">
      <c r="A6563">
        <f t="shared" si="321"/>
        <v>3</v>
      </c>
      <c r="B6563" s="3" t="s">
        <v>6562</v>
      </c>
      <c r="C6563" s="4">
        <v>-8.6296147344637308</v>
      </c>
      <c r="K6563" s="8">
        <v>38708</v>
      </c>
      <c r="L6563">
        <v>1268.1199999999999</v>
      </c>
      <c r="M6563">
        <v>2569.6786000000002</v>
      </c>
      <c r="N6563" s="9">
        <f t="shared" si="319"/>
        <v>4.7920471354317096E-2</v>
      </c>
      <c r="O6563" s="9">
        <f t="shared" si="320"/>
        <v>5.780077037286846E-2</v>
      </c>
    </row>
    <row r="6564" spans="1:15" x14ac:dyDescent="0.15">
      <c r="A6564">
        <f t="shared" si="321"/>
        <v>4</v>
      </c>
      <c r="B6564" s="3" t="s">
        <v>6563</v>
      </c>
      <c r="C6564" s="4">
        <v>-9.2713727644238002</v>
      </c>
      <c r="K6564" s="8">
        <v>38709</v>
      </c>
      <c r="L6564">
        <v>1268.6600000000001</v>
      </c>
      <c r="M6564">
        <v>2532.4587999999999</v>
      </c>
      <c r="N6564" s="9">
        <f t="shared" si="319"/>
        <v>5.2899777578594431E-2</v>
      </c>
      <c r="O6564" s="9">
        <f t="shared" si="320"/>
        <v>4.068214958418892E-2</v>
      </c>
    </row>
    <row r="6565" spans="1:15" x14ac:dyDescent="0.15">
      <c r="A6565">
        <f t="shared" si="321"/>
        <v>5</v>
      </c>
      <c r="B6565" s="3" t="s">
        <v>6564</v>
      </c>
      <c r="C6565" s="4">
        <v>-10.141415545520299</v>
      </c>
      <c r="K6565" s="8">
        <v>38713</v>
      </c>
      <c r="L6565">
        <v>1256.54</v>
      </c>
      <c r="M6565">
        <v>2546.8436000000002</v>
      </c>
      <c r="N6565" s="9">
        <f t="shared" si="319"/>
        <v>3.5433525058918613E-2</v>
      </c>
      <c r="O6565" s="9">
        <f t="shared" si="320"/>
        <v>5.5331087678495594E-2</v>
      </c>
    </row>
    <row r="6566" spans="1:15" x14ac:dyDescent="0.15">
      <c r="A6566">
        <f t="shared" si="321"/>
        <v>6</v>
      </c>
      <c r="B6566" s="3" t="s">
        <v>6565</v>
      </c>
      <c r="C6566" s="4">
        <v>-11.13971905463</v>
      </c>
      <c r="K6566" s="8">
        <v>38714</v>
      </c>
      <c r="L6566">
        <v>1258.17</v>
      </c>
      <c r="M6566">
        <v>2567.7750000000001</v>
      </c>
      <c r="N6566" s="9">
        <f t="shared" si="319"/>
        <v>3.685359924183107E-2</v>
      </c>
      <c r="O6566" s="9">
        <f t="shared" si="320"/>
        <v>7.0159654888280354E-2</v>
      </c>
    </row>
    <row r="6567" spans="1:15" x14ac:dyDescent="0.15">
      <c r="A6567">
        <f t="shared" si="321"/>
        <v>7</v>
      </c>
      <c r="B6567" s="3" t="s">
        <v>6566</v>
      </c>
      <c r="C6567" s="4">
        <v>-11.13971905463</v>
      </c>
      <c r="K6567" s="8">
        <v>38715</v>
      </c>
      <c r="L6567">
        <v>1254.42</v>
      </c>
      <c r="M6567">
        <v>2591.9654</v>
      </c>
      <c r="N6567" s="9">
        <f t="shared" si="319"/>
        <v>3.3678051996209657E-2</v>
      </c>
      <c r="O6567" s="9">
        <f t="shared" si="320"/>
        <v>9.618115751931744E-2</v>
      </c>
    </row>
    <row r="6568" spans="1:15" x14ac:dyDescent="0.15">
      <c r="A6568">
        <f t="shared" si="321"/>
        <v>1</v>
      </c>
      <c r="B6568" s="3" t="s">
        <v>6567</v>
      </c>
      <c r="C6568" s="4">
        <v>-11.13971905463</v>
      </c>
      <c r="K6568" s="8">
        <v>38716</v>
      </c>
      <c r="L6568">
        <v>1248.29</v>
      </c>
      <c r="M6568">
        <v>2575.3818999999999</v>
      </c>
      <c r="N6568" s="9">
        <f t="shared" si="319"/>
        <v>3.0010231698461842E-2</v>
      </c>
      <c r="O6568" s="9">
        <f t="shared" si="320"/>
        <v>0.10567965881595964</v>
      </c>
    </row>
    <row r="6569" spans="1:15" x14ac:dyDescent="0.15">
      <c r="A6569">
        <f t="shared" si="321"/>
        <v>2</v>
      </c>
      <c r="B6569" s="3" t="s">
        <v>6568</v>
      </c>
      <c r="C6569" s="4">
        <v>-11.5003985197494</v>
      </c>
      <c r="K6569" s="8">
        <v>38720</v>
      </c>
      <c r="L6569">
        <v>1268.8</v>
      </c>
      <c r="M6569">
        <v>2589.9792000000002</v>
      </c>
      <c r="N6569" s="9">
        <f t="shared" si="319"/>
        <v>5.5503793424730441E-2</v>
      </c>
      <c r="O6569" s="9">
        <f t="shared" si="320"/>
        <v>9.8256311165735299E-2</v>
      </c>
    </row>
    <row r="6570" spans="1:15" x14ac:dyDescent="0.15">
      <c r="A6570">
        <f t="shared" si="321"/>
        <v>3</v>
      </c>
      <c r="B6570" s="3" t="s">
        <v>6569</v>
      </c>
      <c r="C6570" s="4">
        <v>-12.5524846044736</v>
      </c>
      <c r="K6570" s="8">
        <v>38721</v>
      </c>
      <c r="L6570">
        <v>1273.46</v>
      </c>
      <c r="M6570">
        <v>2590.1567</v>
      </c>
      <c r="N6570" s="9">
        <f t="shared" si="319"/>
        <v>7.1890913682084223E-2</v>
      </c>
      <c r="O6570" s="9">
        <f t="shared" si="320"/>
        <v>0.11429535085166376</v>
      </c>
    </row>
    <row r="6571" spans="1:15" x14ac:dyDescent="0.15">
      <c r="A6571">
        <f t="shared" si="321"/>
        <v>4</v>
      </c>
      <c r="B6571" s="3" t="s">
        <v>6570</v>
      </c>
      <c r="C6571" s="4">
        <v>-14.219758321572201</v>
      </c>
      <c r="K6571" s="8">
        <v>38722</v>
      </c>
      <c r="L6571">
        <v>1273.48</v>
      </c>
      <c r="M6571">
        <v>2591.0122000000001</v>
      </c>
      <c r="N6571" s="9">
        <f t="shared" si="319"/>
        <v>7.5810566509537658E-2</v>
      </c>
      <c r="O6571" s="9">
        <f t="shared" si="320"/>
        <v>0.10841430081289882</v>
      </c>
    </row>
    <row r="6572" spans="1:15" x14ac:dyDescent="0.15">
      <c r="A6572">
        <f t="shared" si="321"/>
        <v>5</v>
      </c>
      <c r="B6572" s="3" t="s">
        <v>6571</v>
      </c>
      <c r="C6572" s="4">
        <v>-14.216329068051801</v>
      </c>
      <c r="K6572" s="8">
        <v>38723</v>
      </c>
      <c r="L6572">
        <v>1285.45</v>
      </c>
      <c r="M6572">
        <v>2615.9787999999999</v>
      </c>
      <c r="N6572" s="9">
        <f t="shared" si="319"/>
        <v>8.2128816641271474E-2</v>
      </c>
      <c r="O6572" s="9">
        <f t="shared" si="320"/>
        <v>0.10600543409902419</v>
      </c>
    </row>
    <row r="6573" spans="1:15" x14ac:dyDescent="0.15">
      <c r="A6573">
        <f t="shared" si="321"/>
        <v>6</v>
      </c>
      <c r="B6573" s="3" t="s">
        <v>6572</v>
      </c>
      <c r="C6573" s="4">
        <v>-12.741282361470899</v>
      </c>
      <c r="K6573" s="8">
        <v>38726</v>
      </c>
      <c r="L6573">
        <v>1290.1500000000001</v>
      </c>
      <c r="M6573">
        <v>2622.8887</v>
      </c>
      <c r="N6573" s="9">
        <f t="shared" si="319"/>
        <v>8.7641946062603893E-2</v>
      </c>
      <c r="O6573" s="9">
        <f t="shared" si="320"/>
        <v>0.11032186815623479</v>
      </c>
    </row>
    <row r="6574" spans="1:15" x14ac:dyDescent="0.15">
      <c r="A6574">
        <f t="shared" si="321"/>
        <v>7</v>
      </c>
      <c r="B6574" s="3" t="s">
        <v>6573</v>
      </c>
      <c r="C6574" s="4">
        <v>-12.741282361470899</v>
      </c>
      <c r="K6574" s="8">
        <v>38727</v>
      </c>
      <c r="L6574">
        <v>1289.69</v>
      </c>
      <c r="M6574">
        <v>2610.5756999999999</v>
      </c>
      <c r="N6574" s="9">
        <f t="shared" si="319"/>
        <v>8.3545473639991652E-2</v>
      </c>
      <c r="O6574" s="9">
        <f t="shared" si="320"/>
        <v>0.11759254129963703</v>
      </c>
    </row>
    <row r="6575" spans="1:15" x14ac:dyDescent="0.15">
      <c r="A6575">
        <f t="shared" si="321"/>
        <v>1</v>
      </c>
      <c r="B6575" s="3" t="s">
        <v>6574</v>
      </c>
      <c r="C6575" s="4">
        <v>-10.9369660051811</v>
      </c>
      <c r="K6575" s="8">
        <v>38728</v>
      </c>
      <c r="L6575">
        <v>1294.18</v>
      </c>
      <c r="M6575">
        <v>2584.2361000000001</v>
      </c>
      <c r="N6575" s="9">
        <f t="shared" si="319"/>
        <v>9.3990650808544407E-2</v>
      </c>
      <c r="O6575" s="9">
        <f t="shared" si="320"/>
        <v>0.12082446456462481</v>
      </c>
    </row>
    <row r="6576" spans="1:15" x14ac:dyDescent="0.15">
      <c r="A6576">
        <f t="shared" si="321"/>
        <v>2</v>
      </c>
      <c r="B6576" s="3" t="s">
        <v>6575</v>
      </c>
      <c r="C6576" s="4">
        <v>-13.8703134335358</v>
      </c>
      <c r="K6576" s="8">
        <v>38729</v>
      </c>
      <c r="L6576">
        <v>1286.06</v>
      </c>
      <c r="M6576">
        <v>2589.1302999999998</v>
      </c>
      <c r="N6576" s="9">
        <f t="shared" si="319"/>
        <v>8.2815525806180013E-2</v>
      </c>
      <c r="O6576" s="9">
        <f t="shared" si="320"/>
        <v>0.12443562274247455</v>
      </c>
    </row>
    <row r="6577" spans="1:15" x14ac:dyDescent="0.15">
      <c r="A6577">
        <f t="shared" si="321"/>
        <v>3</v>
      </c>
      <c r="B6577" s="3" t="s">
        <v>6576</v>
      </c>
      <c r="C6577" s="4">
        <v>-14.5016930419918</v>
      </c>
      <c r="K6577" s="8">
        <v>38730</v>
      </c>
      <c r="L6577">
        <v>1287.6099999999999</v>
      </c>
      <c r="M6577">
        <v>2570.1851999999999</v>
      </c>
      <c r="N6577" s="9">
        <f t="shared" si="319"/>
        <v>9.3558112871034771E-2</v>
      </c>
      <c r="O6577" s="9">
        <f t="shared" si="320"/>
        <v>0.11888337042940789</v>
      </c>
    </row>
    <row r="6578" spans="1:15" x14ac:dyDescent="0.15">
      <c r="A6578">
        <f t="shared" si="321"/>
        <v>4</v>
      </c>
      <c r="B6578" s="3" t="s">
        <v>6577</v>
      </c>
      <c r="C6578" s="4">
        <v>-13.3210629895924</v>
      </c>
      <c r="K6578" s="8">
        <v>38734</v>
      </c>
      <c r="L6578">
        <v>1282.93</v>
      </c>
      <c r="M6578">
        <v>2584.7341000000001</v>
      </c>
      <c r="N6578" s="9">
        <f t="shared" si="319"/>
        <v>8.3080066187147583E-2</v>
      </c>
      <c r="O6578" s="9">
        <f t="shared" si="320"/>
        <v>0.10709891740714994</v>
      </c>
    </row>
    <row r="6579" spans="1:15" x14ac:dyDescent="0.15">
      <c r="A6579">
        <f t="shared" si="321"/>
        <v>5</v>
      </c>
      <c r="B6579" s="3" t="s">
        <v>6578</v>
      </c>
      <c r="C6579" s="4">
        <v>-13.866452335685301</v>
      </c>
      <c r="K6579" s="8">
        <v>38735</v>
      </c>
      <c r="L6579">
        <v>1277.93</v>
      </c>
      <c r="M6579">
        <v>2565.2981</v>
      </c>
      <c r="N6579" s="9">
        <f t="shared" si="319"/>
        <v>6.8521212729309999E-2</v>
      </c>
      <c r="O6579" s="9">
        <f t="shared" si="320"/>
        <v>9.9894250918422856E-2</v>
      </c>
    </row>
    <row r="6580" spans="1:15" x14ac:dyDescent="0.15">
      <c r="A6580">
        <f t="shared" si="321"/>
        <v>6</v>
      </c>
      <c r="B6580" s="3" t="s">
        <v>6579</v>
      </c>
      <c r="C6580" s="4">
        <v>-13.884294815114099</v>
      </c>
      <c r="K6580" s="8">
        <v>38736</v>
      </c>
      <c r="L6580">
        <v>1285.04</v>
      </c>
      <c r="M6580">
        <v>2544.8027000000002</v>
      </c>
      <c r="N6580" s="9">
        <f t="shared" si="319"/>
        <v>8.4760642563500799E-2</v>
      </c>
      <c r="O6580" s="9">
        <f t="shared" si="320"/>
        <v>7.6913451171328306E-2</v>
      </c>
    </row>
    <row r="6581" spans="1:15" x14ac:dyDescent="0.15">
      <c r="A6581">
        <f t="shared" si="321"/>
        <v>7</v>
      </c>
      <c r="B6581" s="3" t="s">
        <v>6580</v>
      </c>
      <c r="C6581" s="4">
        <v>-13.884294815114099</v>
      </c>
      <c r="K6581" s="8">
        <v>38737</v>
      </c>
      <c r="L6581">
        <v>1261.49</v>
      </c>
      <c r="M6581">
        <v>2549.4119999999998</v>
      </c>
      <c r="N6581" s="9">
        <f t="shared" si="319"/>
        <v>7.3234020469453043E-2</v>
      </c>
      <c r="O6581" s="9">
        <f t="shared" si="320"/>
        <v>7.450430429798427E-2</v>
      </c>
    </row>
    <row r="6582" spans="1:15" x14ac:dyDescent="0.15">
      <c r="A6582">
        <f t="shared" si="321"/>
        <v>1</v>
      </c>
      <c r="B6582" s="3" t="s">
        <v>6581</v>
      </c>
      <c r="C6582" s="4">
        <v>-17.9428037449511</v>
      </c>
      <c r="K6582" s="8">
        <v>38740</v>
      </c>
      <c r="L6582">
        <v>1263.82</v>
      </c>
      <c r="M6582">
        <v>2548.2224000000001</v>
      </c>
      <c r="N6582" s="9">
        <f t="shared" si="319"/>
        <v>8.2158116913697565E-2</v>
      </c>
      <c r="O6582" s="9">
        <f t="shared" si="320"/>
        <v>7.4660316996281173E-2</v>
      </c>
    </row>
    <row r="6583" spans="1:15" x14ac:dyDescent="0.15">
      <c r="A6583">
        <f t="shared" si="321"/>
        <v>2</v>
      </c>
      <c r="B6583" s="3" t="s">
        <v>6582</v>
      </c>
      <c r="C6583" s="4">
        <v>-16.076380466171798</v>
      </c>
      <c r="K6583" s="8">
        <v>38741</v>
      </c>
      <c r="L6583">
        <v>1266.8599999999999</v>
      </c>
      <c r="M6583">
        <v>2535.6704</v>
      </c>
      <c r="N6583" s="9">
        <f t="shared" si="319"/>
        <v>8.8601503759398348E-2</v>
      </c>
      <c r="O6583" s="9">
        <f t="shared" si="320"/>
        <v>6.3726997741593738E-2</v>
      </c>
    </row>
    <row r="6584" spans="1:15" x14ac:dyDescent="0.15">
      <c r="A6584">
        <f t="shared" si="321"/>
        <v>3</v>
      </c>
      <c r="B6584" s="3" t="s">
        <v>6583</v>
      </c>
      <c r="C6584" s="4">
        <v>-22.3003123529944</v>
      </c>
      <c r="K6584" s="8">
        <v>38742</v>
      </c>
      <c r="L6584">
        <v>1264.68</v>
      </c>
      <c r="M6584">
        <v>2509.8676</v>
      </c>
      <c r="N6584" s="9">
        <f t="shared" si="319"/>
        <v>8.2394022646160137E-2</v>
      </c>
      <c r="O6584" s="9">
        <f t="shared" si="320"/>
        <v>4.3944434769309426E-2</v>
      </c>
    </row>
    <row r="6585" spans="1:15" x14ac:dyDescent="0.15">
      <c r="A6585">
        <f t="shared" si="321"/>
        <v>4</v>
      </c>
      <c r="B6585" s="3" t="s">
        <v>6584</v>
      </c>
      <c r="C6585" s="4">
        <v>-19.399991794500298</v>
      </c>
      <c r="K6585" s="8">
        <v>38743</v>
      </c>
      <c r="L6585">
        <v>1273.83</v>
      </c>
      <c r="M6585">
        <v>2511.6622000000002</v>
      </c>
      <c r="N6585" s="9">
        <f t="shared" si="319"/>
        <v>8.4969380019930707E-2</v>
      </c>
      <c r="O6585" s="9">
        <f t="shared" si="320"/>
        <v>3.6735462132705621E-2</v>
      </c>
    </row>
    <row r="6586" spans="1:15" x14ac:dyDescent="0.15">
      <c r="A6586">
        <f t="shared" si="321"/>
        <v>5</v>
      </c>
      <c r="B6586" s="3" t="s">
        <v>6585</v>
      </c>
      <c r="C6586" s="4">
        <v>-15.6069118879985</v>
      </c>
      <c r="K6586" s="8">
        <v>38744</v>
      </c>
      <c r="L6586">
        <v>1283.72</v>
      </c>
      <c r="M6586">
        <v>2509.2851999999998</v>
      </c>
      <c r="N6586" s="9">
        <f t="shared" si="319"/>
        <v>9.2946234728193744E-2</v>
      </c>
      <c r="O6586" s="9">
        <f t="shared" si="320"/>
        <v>3.7607315437296007E-2</v>
      </c>
    </row>
    <row r="6587" spans="1:15" x14ac:dyDescent="0.15">
      <c r="A6587">
        <f t="shared" si="321"/>
        <v>6</v>
      </c>
      <c r="B6587" s="3" t="s">
        <v>6586</v>
      </c>
      <c r="C6587" s="4">
        <v>-15.994300281736599</v>
      </c>
      <c r="K6587" s="8">
        <v>38747</v>
      </c>
      <c r="L6587">
        <v>1285.19</v>
      </c>
      <c r="M6587">
        <v>2509.2851999999998</v>
      </c>
      <c r="N6587" s="9">
        <f t="shared" si="319"/>
        <v>9.7177639666712334E-2</v>
      </c>
      <c r="O6587" s="9">
        <f t="shared" si="320"/>
        <v>4.4494182820319139E-2</v>
      </c>
    </row>
    <row r="6588" spans="1:15" x14ac:dyDescent="0.15">
      <c r="A6588">
        <f t="shared" si="321"/>
        <v>7</v>
      </c>
      <c r="B6588" s="3" t="s">
        <v>6587</v>
      </c>
      <c r="C6588" s="4">
        <v>-15.994300281736599</v>
      </c>
      <c r="K6588" s="8">
        <v>38748</v>
      </c>
      <c r="L6588">
        <v>1280.08</v>
      </c>
      <c r="M6588">
        <v>2515.4115999999999</v>
      </c>
      <c r="N6588" s="9">
        <f t="shared" si="319"/>
        <v>8.3647260998755524E-2</v>
      </c>
      <c r="O6588" s="9">
        <f t="shared" si="320"/>
        <v>4.8156296825960343E-2</v>
      </c>
    </row>
    <row r="6589" spans="1:15" x14ac:dyDescent="0.15">
      <c r="A6589">
        <f t="shared" si="321"/>
        <v>1</v>
      </c>
      <c r="B6589" s="3" t="s">
        <v>6588</v>
      </c>
      <c r="C6589" s="4">
        <v>-19.2024044775583</v>
      </c>
      <c r="K6589" s="8">
        <v>38749</v>
      </c>
      <c r="L6589">
        <v>1282.46</v>
      </c>
      <c r="M6589">
        <v>2496.8024999999998</v>
      </c>
      <c r="N6589" s="9">
        <f t="shared" si="319"/>
        <v>7.8232064637088872E-2</v>
      </c>
      <c r="O6589" s="9">
        <f t="shared" si="320"/>
        <v>4.0402001130073417E-2</v>
      </c>
    </row>
    <row r="6590" spans="1:15" x14ac:dyDescent="0.15">
      <c r="A6590">
        <f t="shared" si="321"/>
        <v>2</v>
      </c>
      <c r="B6590" s="3" t="s">
        <v>6589</v>
      </c>
      <c r="C6590" s="4">
        <v>-20.0441217949055</v>
      </c>
      <c r="K6590" s="8">
        <v>38750</v>
      </c>
      <c r="L6590">
        <v>1270.8399999999999</v>
      </c>
      <c r="M6590">
        <v>2531.5001999999999</v>
      </c>
      <c r="N6590" s="9">
        <f t="shared" si="319"/>
        <v>6.5077648991359149E-2</v>
      </c>
      <c r="O6590" s="9">
        <f t="shared" si="320"/>
        <v>4.9423641989329026E-2</v>
      </c>
    </row>
    <row r="6591" spans="1:15" x14ac:dyDescent="0.15">
      <c r="A6591">
        <f t="shared" si="321"/>
        <v>3</v>
      </c>
      <c r="B6591" s="3" t="s">
        <v>6590</v>
      </c>
      <c r="C6591" s="4">
        <v>-20.1755385423528</v>
      </c>
      <c r="K6591" s="8">
        <v>38751</v>
      </c>
      <c r="L6591">
        <v>1264.03</v>
      </c>
      <c r="M6591">
        <v>2529.7754</v>
      </c>
      <c r="N6591" s="9">
        <f t="shared" si="319"/>
        <v>6.2308280597366039E-2</v>
      </c>
      <c r="O6591" s="9">
        <f t="shared" si="320"/>
        <v>6.3292136281769329E-2</v>
      </c>
    </row>
    <row r="6592" spans="1:15" x14ac:dyDescent="0.15">
      <c r="A6592">
        <f t="shared" si="321"/>
        <v>4</v>
      </c>
      <c r="B6592" s="3" t="s">
        <v>6591</v>
      </c>
      <c r="C6592" s="4">
        <v>-19.059272730375199</v>
      </c>
      <c r="K6592" s="8">
        <v>38754</v>
      </c>
      <c r="L6592">
        <v>1265.02</v>
      </c>
      <c r="M6592">
        <v>2513.3478</v>
      </c>
      <c r="N6592" s="9">
        <f t="shared" si="319"/>
        <v>5.1528224566303349E-2</v>
      </c>
      <c r="O6592" s="9">
        <f t="shared" si="320"/>
        <v>5.7546644481317077E-2</v>
      </c>
    </row>
    <row r="6593" spans="1:15" x14ac:dyDescent="0.15">
      <c r="A6593">
        <f t="shared" si="321"/>
        <v>5</v>
      </c>
      <c r="B6593" s="3" t="s">
        <v>6592</v>
      </c>
      <c r="C6593" s="4">
        <v>-19.103657666277702</v>
      </c>
      <c r="K6593" s="8">
        <v>38755</v>
      </c>
      <c r="L6593">
        <v>1254.78</v>
      </c>
      <c r="M6593">
        <v>2520.4911999999999</v>
      </c>
      <c r="N6593" s="9">
        <f t="shared" si="319"/>
        <v>4.4153380155111055E-2</v>
      </c>
      <c r="O6593" s="9">
        <f t="shared" si="320"/>
        <v>5.9922923296552133E-2</v>
      </c>
    </row>
    <row r="6594" spans="1:15" x14ac:dyDescent="0.15">
      <c r="A6594">
        <f t="shared" si="321"/>
        <v>6</v>
      </c>
      <c r="B6594" s="3" t="s">
        <v>6593</v>
      </c>
      <c r="C6594" s="4">
        <v>-18.859433162334</v>
      </c>
      <c r="K6594" s="8">
        <v>38756</v>
      </c>
      <c r="L6594">
        <v>1265.6500000000001</v>
      </c>
      <c r="M6594">
        <v>2531.8247999999999</v>
      </c>
      <c r="N6594" s="9">
        <f t="shared" ref="N6594:N6657" si="322">L6594/L6342-1</f>
        <v>5.2690676203942521E-2</v>
      </c>
      <c r="O6594" s="9">
        <f t="shared" ref="O6594:O6657" si="323">M6594/M6342-1</f>
        <v>5.9274527479407313E-2</v>
      </c>
    </row>
    <row r="6595" spans="1:15" x14ac:dyDescent="0.15">
      <c r="A6595">
        <f t="shared" si="321"/>
        <v>7</v>
      </c>
      <c r="B6595" s="3" t="s">
        <v>6594</v>
      </c>
      <c r="C6595" s="4">
        <v>-18.859433162334</v>
      </c>
      <c r="K6595" s="8">
        <v>38757</v>
      </c>
      <c r="L6595">
        <v>1263.78</v>
      </c>
      <c r="M6595">
        <v>2538.1288</v>
      </c>
      <c r="N6595" s="9">
        <f t="shared" si="322"/>
        <v>6.0227015327309674E-2</v>
      </c>
      <c r="O6595" s="9">
        <f t="shared" si="323"/>
        <v>6.0777502092714153E-2</v>
      </c>
    </row>
    <row r="6596" spans="1:15" x14ac:dyDescent="0.15">
      <c r="A6596">
        <f t="shared" ref="A6596:A6659" si="324">WEEKDAY(B6596,2)</f>
        <v>1</v>
      </c>
      <c r="B6596" s="3" t="s">
        <v>6595</v>
      </c>
      <c r="C6596" s="4">
        <v>-25.987815591881301</v>
      </c>
      <c r="K6596" s="8">
        <v>38758</v>
      </c>
      <c r="L6596">
        <v>1266.99</v>
      </c>
      <c r="M6596">
        <v>2553.4335000000001</v>
      </c>
      <c r="N6596" s="9">
        <f t="shared" si="322"/>
        <v>5.8462335318836045E-2</v>
      </c>
      <c r="O6596" s="9">
        <f t="shared" si="323"/>
        <v>8.4036291262219232E-2</v>
      </c>
    </row>
    <row r="6597" spans="1:15" x14ac:dyDescent="0.15">
      <c r="A6597">
        <f t="shared" si="324"/>
        <v>2</v>
      </c>
      <c r="B6597" s="3" t="s">
        <v>6596</v>
      </c>
      <c r="C6597" s="4">
        <v>-22.999726993672699</v>
      </c>
      <c r="K6597" s="8">
        <v>38761</v>
      </c>
      <c r="L6597">
        <v>1262.8599999999999</v>
      </c>
      <c r="M6597">
        <v>2532.1251999999999</v>
      </c>
      <c r="N6597" s="9">
        <f t="shared" si="322"/>
        <v>4.7755745457562337E-2</v>
      </c>
      <c r="O6597" s="9">
        <f t="shared" si="323"/>
        <v>6.9237292308180987E-2</v>
      </c>
    </row>
    <row r="6598" spans="1:15" x14ac:dyDescent="0.15">
      <c r="A6598">
        <f t="shared" si="324"/>
        <v>3</v>
      </c>
      <c r="B6598" s="3" t="s">
        <v>6597</v>
      </c>
      <c r="C6598" s="4">
        <v>-23.318289289298601</v>
      </c>
      <c r="K6598" s="8">
        <v>38762</v>
      </c>
      <c r="L6598">
        <v>1275.53</v>
      </c>
      <c r="M6598">
        <v>2532.1801</v>
      </c>
      <c r="N6598" s="9">
        <f t="shared" si="322"/>
        <v>5.7530634918002699E-2</v>
      </c>
      <c r="O6598" s="9">
        <f t="shared" si="323"/>
        <v>5.4349429602968735E-2</v>
      </c>
    </row>
    <row r="6599" spans="1:15" x14ac:dyDescent="0.15">
      <c r="A6599">
        <f t="shared" si="324"/>
        <v>4</v>
      </c>
      <c r="B6599" s="3" t="s">
        <v>6598</v>
      </c>
      <c r="C6599" s="4">
        <v>-26.073505352684801</v>
      </c>
      <c r="K6599" s="8">
        <v>38763</v>
      </c>
      <c r="L6599">
        <v>1280</v>
      </c>
      <c r="M6599">
        <v>2546.3701999999998</v>
      </c>
      <c r="N6599" s="9">
        <f t="shared" si="322"/>
        <v>5.774633920602934E-2</v>
      </c>
      <c r="O6599" s="9">
        <f t="shared" si="323"/>
        <v>5.9623053745871957E-2</v>
      </c>
    </row>
    <row r="6600" spans="1:15" x14ac:dyDescent="0.15">
      <c r="A6600">
        <f t="shared" si="324"/>
        <v>5</v>
      </c>
      <c r="B6600" s="3" t="s">
        <v>6599</v>
      </c>
      <c r="C6600" s="4">
        <v>-27.224969161972101</v>
      </c>
      <c r="K6600" s="8">
        <v>38764</v>
      </c>
      <c r="L6600">
        <v>1289.3800000000001</v>
      </c>
      <c r="M6600">
        <v>2516.6756999999998</v>
      </c>
      <c r="N6600" s="9">
        <f t="shared" si="322"/>
        <v>6.5303964175355889E-2</v>
      </c>
      <c r="O6600" s="9">
        <f t="shared" si="323"/>
        <v>5.1936495978112784E-2</v>
      </c>
    </row>
    <row r="6601" spans="1:15" x14ac:dyDescent="0.15">
      <c r="A6601">
        <f t="shared" si="324"/>
        <v>6</v>
      </c>
      <c r="B6601" s="3" t="s">
        <v>6600</v>
      </c>
      <c r="C6601" s="4">
        <v>-27.934708120310098</v>
      </c>
      <c r="K6601" s="8">
        <v>38765</v>
      </c>
      <c r="L6601">
        <v>1287.24</v>
      </c>
      <c r="M6601">
        <v>2491.5045</v>
      </c>
      <c r="N6601" s="9">
        <f t="shared" si="322"/>
        <v>7.202998126171134E-2</v>
      </c>
      <c r="O6601" s="9">
        <f t="shared" si="323"/>
        <v>3.9054490896748062E-2</v>
      </c>
    </row>
    <row r="6602" spans="1:15" x14ac:dyDescent="0.15">
      <c r="A6602">
        <f t="shared" si="324"/>
        <v>7</v>
      </c>
      <c r="B6602" s="3" t="s">
        <v>6601</v>
      </c>
      <c r="C6602" s="4">
        <v>-27.934708120310098</v>
      </c>
      <c r="K6602" s="8">
        <v>38769</v>
      </c>
      <c r="L6602">
        <v>1283.03</v>
      </c>
      <c r="M6602">
        <v>2449.8519999999999</v>
      </c>
      <c r="N6602" s="9">
        <f t="shared" si="322"/>
        <v>6.7776862324087306E-2</v>
      </c>
      <c r="O6602" s="9">
        <f t="shared" si="323"/>
        <v>3.5821461961323298E-2</v>
      </c>
    </row>
    <row r="6603" spans="1:15" x14ac:dyDescent="0.15">
      <c r="A6603">
        <f t="shared" si="324"/>
        <v>1</v>
      </c>
      <c r="B6603" s="3" t="s">
        <v>6602</v>
      </c>
      <c r="C6603" s="4">
        <v>-30.709544113421501</v>
      </c>
      <c r="K6603" s="8">
        <v>38770</v>
      </c>
      <c r="L6603">
        <v>1292.67</v>
      </c>
      <c r="M6603">
        <v>2457.0637999999999</v>
      </c>
      <c r="N6603" s="9">
        <f t="shared" si="322"/>
        <v>9.1634576408593515E-2</v>
      </c>
      <c r="O6603" s="9">
        <f t="shared" si="323"/>
        <v>4.6522086813929775E-2</v>
      </c>
    </row>
    <row r="6604" spans="1:15" x14ac:dyDescent="0.15">
      <c r="A6604">
        <f t="shared" si="324"/>
        <v>2</v>
      </c>
      <c r="B6604" s="3" t="s">
        <v>6603</v>
      </c>
      <c r="C6604" s="4">
        <v>-34.474772359752997</v>
      </c>
      <c r="K6604" s="8">
        <v>38771</v>
      </c>
      <c r="L6604">
        <v>1287.79</v>
      </c>
      <c r="M6604">
        <v>2471.6435000000001</v>
      </c>
      <c r="N6604" s="9">
        <f t="shared" si="322"/>
        <v>8.1449445750755745E-2</v>
      </c>
      <c r="O6604" s="9">
        <f t="shared" si="323"/>
        <v>5.8982296335015727E-2</v>
      </c>
    </row>
    <row r="6605" spans="1:15" x14ac:dyDescent="0.15">
      <c r="A6605">
        <f t="shared" si="324"/>
        <v>3</v>
      </c>
      <c r="B6605" s="3" t="s">
        <v>6604</v>
      </c>
      <c r="C6605" s="4">
        <v>-35.703953172432897</v>
      </c>
      <c r="K6605" s="8">
        <v>38772</v>
      </c>
      <c r="L6605">
        <v>1289.43</v>
      </c>
      <c r="M6605">
        <v>2439.0623000000001</v>
      </c>
      <c r="N6605" s="9">
        <f t="shared" si="322"/>
        <v>7.4345942342942894E-2</v>
      </c>
      <c r="O6605" s="9">
        <f t="shared" si="323"/>
        <v>3.5500235942827807E-2</v>
      </c>
    </row>
    <row r="6606" spans="1:15" x14ac:dyDescent="0.15">
      <c r="A6606">
        <f t="shared" si="324"/>
        <v>4</v>
      </c>
      <c r="B6606" s="3" t="s">
        <v>6605</v>
      </c>
      <c r="C6606" s="4">
        <v>-40.503222197397697</v>
      </c>
      <c r="K6606" s="8">
        <v>38775</v>
      </c>
      <c r="L6606">
        <v>1294.1199999999999</v>
      </c>
      <c r="M6606">
        <v>2487.2384000000002</v>
      </c>
      <c r="N6606" s="9">
        <f t="shared" si="322"/>
        <v>6.8311085795421667E-2</v>
      </c>
      <c r="O6606" s="9">
        <f t="shared" si="323"/>
        <v>5.4000191456229807E-2</v>
      </c>
    </row>
    <row r="6607" spans="1:15" x14ac:dyDescent="0.15">
      <c r="A6607">
        <f t="shared" si="324"/>
        <v>5</v>
      </c>
      <c r="B6607" s="3" t="s">
        <v>6606</v>
      </c>
      <c r="C6607" s="4">
        <v>-40.895482141458203</v>
      </c>
      <c r="K6607" s="8">
        <v>38776</v>
      </c>
      <c r="L6607">
        <v>1280.6600000000001</v>
      </c>
      <c r="M6607">
        <v>2470.5470999999998</v>
      </c>
      <c r="N6607" s="9">
        <f t="shared" si="322"/>
        <v>6.4024592888002774E-2</v>
      </c>
      <c r="O6607" s="9">
        <f t="shared" si="323"/>
        <v>4.4926190198148808E-2</v>
      </c>
    </row>
    <row r="6608" spans="1:15" x14ac:dyDescent="0.15">
      <c r="A6608">
        <f t="shared" si="324"/>
        <v>6</v>
      </c>
      <c r="B6608" s="3" t="s">
        <v>6607</v>
      </c>
      <c r="C6608" s="4">
        <v>-41.175644672081603</v>
      </c>
      <c r="K6608" s="8">
        <v>38777</v>
      </c>
      <c r="L6608">
        <v>1291.24</v>
      </c>
      <c r="M6608">
        <v>2491.9477000000002</v>
      </c>
      <c r="N6608" s="9">
        <f t="shared" si="322"/>
        <v>6.6779025288951521E-2</v>
      </c>
      <c r="O6608" s="9">
        <f t="shared" si="323"/>
        <v>6.1003172304272768E-2</v>
      </c>
    </row>
    <row r="6609" spans="1:15" x14ac:dyDescent="0.15">
      <c r="A6609">
        <f t="shared" si="324"/>
        <v>7</v>
      </c>
      <c r="B6609" s="3" t="s">
        <v>6608</v>
      </c>
      <c r="C6609" s="4">
        <v>-41.175644672081603</v>
      </c>
      <c r="K6609" s="8">
        <v>38778</v>
      </c>
      <c r="L6609">
        <v>1289.1400000000001</v>
      </c>
      <c r="M6609">
        <v>2469.7422999999999</v>
      </c>
      <c r="N6609" s="9">
        <f t="shared" si="322"/>
        <v>6.5334523337300165E-2</v>
      </c>
      <c r="O6609" s="9">
        <f t="shared" si="323"/>
        <v>6.6182523246499203E-2</v>
      </c>
    </row>
    <row r="6610" spans="1:15" x14ac:dyDescent="0.15">
      <c r="A6610">
        <f t="shared" si="324"/>
        <v>1</v>
      </c>
      <c r="B6610" s="3" t="s">
        <v>6609</v>
      </c>
      <c r="C6610" s="4">
        <v>-34.363285650779197</v>
      </c>
      <c r="K6610" s="8">
        <v>38779</v>
      </c>
      <c r="L6610">
        <v>1287.23</v>
      </c>
      <c r="M6610">
        <v>2479.9486000000002</v>
      </c>
      <c r="N6610" s="9">
        <f t="shared" si="322"/>
        <v>6.3413384883557633E-2</v>
      </c>
      <c r="O6610" s="9">
        <f t="shared" si="323"/>
        <v>8.1953337962851869E-2</v>
      </c>
    </row>
    <row r="6611" spans="1:15" x14ac:dyDescent="0.15">
      <c r="A6611">
        <f t="shared" si="324"/>
        <v>2</v>
      </c>
      <c r="B6611" s="3" t="s">
        <v>6610</v>
      </c>
      <c r="C6611" s="4">
        <v>-34.160679353914603</v>
      </c>
      <c r="K6611" s="8">
        <v>38782</v>
      </c>
      <c r="L6611">
        <v>1278.26</v>
      </c>
      <c r="M6611">
        <v>2452.5511999999999</v>
      </c>
      <c r="N6611" s="9">
        <f t="shared" si="322"/>
        <v>4.5936569240336622E-2</v>
      </c>
      <c r="O6611" s="9">
        <f t="shared" si="323"/>
        <v>6.1639654255099208E-2</v>
      </c>
    </row>
    <row r="6612" spans="1:15" x14ac:dyDescent="0.15">
      <c r="A6612">
        <f t="shared" si="324"/>
        <v>3</v>
      </c>
      <c r="B6612" s="3" t="s">
        <v>6611</v>
      </c>
      <c r="C6612" s="4">
        <v>-39.707059496815901</v>
      </c>
      <c r="K6612" s="8">
        <v>38783</v>
      </c>
      <c r="L6612">
        <v>1275.8800000000001</v>
      </c>
      <c r="M6612">
        <v>2481.8038000000001</v>
      </c>
      <c r="N6612" s="9">
        <f t="shared" si="322"/>
        <v>4.1271188515559443E-2</v>
      </c>
      <c r="O6612" s="9">
        <f t="shared" si="323"/>
        <v>7.2160183890439988E-2</v>
      </c>
    </row>
    <row r="6613" spans="1:15" x14ac:dyDescent="0.15">
      <c r="A6613">
        <f t="shared" si="324"/>
        <v>4</v>
      </c>
      <c r="B6613" s="3" t="s">
        <v>6612</v>
      </c>
      <c r="C6613" s="4">
        <v>-37.258493606245501</v>
      </c>
      <c r="K6613" s="8">
        <v>38784</v>
      </c>
      <c r="L6613">
        <v>1278.47</v>
      </c>
      <c r="M6613">
        <v>2493.1954000000001</v>
      </c>
      <c r="N6613" s="9">
        <f t="shared" si="322"/>
        <v>4.8416063242662455E-2</v>
      </c>
      <c r="O6613" s="9">
        <f t="shared" si="323"/>
        <v>7.7810570681691393E-2</v>
      </c>
    </row>
    <row r="6614" spans="1:15" x14ac:dyDescent="0.15">
      <c r="A6614">
        <f t="shared" si="324"/>
        <v>5</v>
      </c>
      <c r="B6614" s="3" t="s">
        <v>6613</v>
      </c>
      <c r="C6614" s="4">
        <v>-37.601828478135403</v>
      </c>
      <c r="K6614" s="8">
        <v>38785</v>
      </c>
      <c r="L6614">
        <v>1272.23</v>
      </c>
      <c r="M6614">
        <v>2491.0716000000002</v>
      </c>
      <c r="N6614" s="9">
        <f t="shared" si="322"/>
        <v>5.4034349342590327E-2</v>
      </c>
      <c r="O6614" s="9">
        <f t="shared" si="323"/>
        <v>7.7517196632585161E-2</v>
      </c>
    </row>
    <row r="6615" spans="1:15" x14ac:dyDescent="0.15">
      <c r="A6615">
        <f t="shared" si="324"/>
        <v>6</v>
      </c>
      <c r="B6615" s="3" t="s">
        <v>6614</v>
      </c>
      <c r="C6615" s="4">
        <v>-35.9615874536359</v>
      </c>
      <c r="K6615" s="8">
        <v>38786</v>
      </c>
      <c r="L6615">
        <v>1281.42</v>
      </c>
      <c r="M6615">
        <v>2522.6392999999998</v>
      </c>
      <c r="N6615" s="9">
        <f t="shared" si="322"/>
        <v>5.9681620839363347E-2</v>
      </c>
      <c r="O6615" s="9">
        <f t="shared" si="323"/>
        <v>0.10274348302568215</v>
      </c>
    </row>
    <row r="6616" spans="1:15" x14ac:dyDescent="0.15">
      <c r="A6616">
        <f t="shared" si="324"/>
        <v>7</v>
      </c>
      <c r="B6616" s="3" t="s">
        <v>6615</v>
      </c>
      <c r="C6616" s="4">
        <v>-35.9615874536359</v>
      </c>
      <c r="K6616" s="8">
        <v>38789</v>
      </c>
      <c r="L6616">
        <v>1284.1300000000001</v>
      </c>
      <c r="M6616">
        <v>2516.2474000000002</v>
      </c>
      <c r="N6616" s="9">
        <f t="shared" si="322"/>
        <v>7.0036997533498013E-2</v>
      </c>
      <c r="O6616" s="9">
        <f t="shared" si="323"/>
        <v>9.2468448523441493E-2</v>
      </c>
    </row>
    <row r="6617" spans="1:15" x14ac:dyDescent="0.15">
      <c r="A6617">
        <f t="shared" si="324"/>
        <v>1</v>
      </c>
      <c r="B6617" s="3" t="s">
        <v>6616</v>
      </c>
      <c r="C6617" s="4">
        <v>-32.907944121619401</v>
      </c>
      <c r="K6617" s="8">
        <v>38790</v>
      </c>
      <c r="L6617">
        <v>1297.48</v>
      </c>
      <c r="M6617">
        <v>2513.6489000000001</v>
      </c>
      <c r="N6617" s="9">
        <f t="shared" si="322"/>
        <v>7.5114142008402274E-2</v>
      </c>
      <c r="O6617" s="9">
        <f t="shared" si="323"/>
        <v>9.3966004414338444E-2</v>
      </c>
    </row>
    <row r="6618" spans="1:15" x14ac:dyDescent="0.15">
      <c r="A6618">
        <f t="shared" si="324"/>
        <v>2</v>
      </c>
      <c r="B6618" s="3" t="s">
        <v>6617</v>
      </c>
      <c r="C6618" s="4">
        <v>-35.221147653004202</v>
      </c>
      <c r="K6618" s="8">
        <v>38791</v>
      </c>
      <c r="L6618">
        <v>1303.02</v>
      </c>
      <c r="M6618">
        <v>2529.7538</v>
      </c>
      <c r="N6618" s="9">
        <f t="shared" si="322"/>
        <v>8.7889793362554869E-2</v>
      </c>
      <c r="O6618" s="9">
        <f t="shared" si="323"/>
        <v>0.10044686405848724</v>
      </c>
    </row>
    <row r="6619" spans="1:15" x14ac:dyDescent="0.15">
      <c r="A6619">
        <f t="shared" si="324"/>
        <v>3</v>
      </c>
      <c r="B6619" s="3" t="s">
        <v>6618</v>
      </c>
      <c r="C6619" s="4">
        <v>-39.691284116325903</v>
      </c>
      <c r="K6619" s="8">
        <v>38792</v>
      </c>
      <c r="L6619">
        <v>1305.33</v>
      </c>
      <c r="M6619">
        <v>2502.7294000000002</v>
      </c>
      <c r="N6619" s="9">
        <f t="shared" si="322"/>
        <v>9.8697888171572323E-2</v>
      </c>
      <c r="O6619" s="9">
        <f t="shared" si="323"/>
        <v>8.4331368328052436E-2</v>
      </c>
    </row>
    <row r="6620" spans="1:15" x14ac:dyDescent="0.15">
      <c r="A6620">
        <f t="shared" si="324"/>
        <v>4</v>
      </c>
      <c r="B6620" s="3" t="s">
        <v>6619</v>
      </c>
      <c r="C6620" s="4">
        <v>-38.778898241065299</v>
      </c>
      <c r="K6620" s="8">
        <v>38793</v>
      </c>
      <c r="L6620">
        <v>1307.25</v>
      </c>
      <c r="M6620">
        <v>2514.5169999999998</v>
      </c>
      <c r="N6620" s="9">
        <f t="shared" si="322"/>
        <v>9.8335587837440341E-2</v>
      </c>
      <c r="O6620" s="9">
        <f t="shared" si="323"/>
        <v>8.7590706376413197E-2</v>
      </c>
    </row>
    <row r="6621" spans="1:15" x14ac:dyDescent="0.15">
      <c r="A6621">
        <f t="shared" si="324"/>
        <v>5</v>
      </c>
      <c r="B6621" s="3" t="s">
        <v>6620</v>
      </c>
      <c r="C6621" s="4">
        <v>-40.8345966072648</v>
      </c>
      <c r="K6621" s="8">
        <v>38796</v>
      </c>
      <c r="L6621">
        <v>1305.08</v>
      </c>
      <c r="M6621">
        <v>2489.5590000000002</v>
      </c>
      <c r="N6621" s="9">
        <f t="shared" si="322"/>
        <v>9.7028537805236681E-2</v>
      </c>
      <c r="O6621" s="9">
        <f t="shared" si="323"/>
        <v>5.9726281678658788E-2</v>
      </c>
    </row>
    <row r="6622" spans="1:15" x14ac:dyDescent="0.15">
      <c r="A6622">
        <f t="shared" si="324"/>
        <v>6</v>
      </c>
      <c r="B6622" s="3" t="s">
        <v>6621</v>
      </c>
      <c r="C6622" s="4">
        <v>-41.639011100376898</v>
      </c>
      <c r="K6622" s="8">
        <v>38797</v>
      </c>
      <c r="L6622">
        <v>1297.23</v>
      </c>
      <c r="M6622">
        <v>2478.4391000000001</v>
      </c>
      <c r="N6622" s="9">
        <f t="shared" si="322"/>
        <v>9.5837064319383769E-2</v>
      </c>
      <c r="O6622" s="9">
        <f t="shared" si="323"/>
        <v>5.3064092410864738E-2</v>
      </c>
    </row>
    <row r="6623" spans="1:15" x14ac:dyDescent="0.15">
      <c r="A6623">
        <f t="shared" si="324"/>
        <v>7</v>
      </c>
      <c r="B6623" s="3" t="s">
        <v>6622</v>
      </c>
      <c r="C6623" s="4">
        <v>-41.639011100376898</v>
      </c>
      <c r="K6623" s="8">
        <v>38798</v>
      </c>
      <c r="L6623">
        <v>1305.04</v>
      </c>
      <c r="M6623">
        <v>2503.71</v>
      </c>
      <c r="N6623" s="9">
        <f t="shared" si="322"/>
        <v>0.1137909550998113</v>
      </c>
      <c r="O6623" s="9">
        <f t="shared" si="323"/>
        <v>5.7668716010430554E-2</v>
      </c>
    </row>
    <row r="6624" spans="1:15" x14ac:dyDescent="0.15">
      <c r="A6624">
        <f t="shared" si="324"/>
        <v>1</v>
      </c>
      <c r="B6624" s="3" t="s">
        <v>6623</v>
      </c>
      <c r="C6624" s="4">
        <v>-43.492792714238398</v>
      </c>
      <c r="K6624" s="8">
        <v>38799</v>
      </c>
      <c r="L6624">
        <v>1301.67</v>
      </c>
      <c r="M6624">
        <v>2521.4618999999998</v>
      </c>
      <c r="N6624" s="9">
        <f t="shared" si="322"/>
        <v>0.11013790691922609</v>
      </c>
      <c r="O6624" s="9">
        <f t="shared" si="323"/>
        <v>6.5719382864976694E-2</v>
      </c>
    </row>
    <row r="6625" spans="1:15" x14ac:dyDescent="0.15">
      <c r="A6625">
        <f t="shared" si="324"/>
        <v>2</v>
      </c>
      <c r="B6625" s="3" t="s">
        <v>6624</v>
      </c>
      <c r="C6625" s="4">
        <v>-37.636872945931799</v>
      </c>
      <c r="K6625" s="8">
        <v>38800</v>
      </c>
      <c r="L6625">
        <v>1302.95</v>
      </c>
      <c r="M6625">
        <v>2547.1929</v>
      </c>
      <c r="N6625" s="9">
        <f t="shared" si="322"/>
        <v>0.11228252889655277</v>
      </c>
      <c r="O6625" s="9">
        <f t="shared" si="323"/>
        <v>7.6594829938160247E-2</v>
      </c>
    </row>
    <row r="6626" spans="1:15" x14ac:dyDescent="0.15">
      <c r="A6626">
        <f t="shared" si="324"/>
        <v>3</v>
      </c>
      <c r="B6626" s="3" t="s">
        <v>6625</v>
      </c>
      <c r="C6626" s="4">
        <v>-37.918760439433299</v>
      </c>
      <c r="K6626" s="8">
        <v>38803</v>
      </c>
      <c r="L6626">
        <v>1301.6099999999999</v>
      </c>
      <c r="M6626">
        <v>2559.0798</v>
      </c>
      <c r="N6626" s="9">
        <f t="shared" si="322"/>
        <v>0.10843240113090569</v>
      </c>
      <c r="O6626" s="9">
        <f t="shared" si="323"/>
        <v>8.1107851318889201E-2</v>
      </c>
    </row>
    <row r="6627" spans="1:15" x14ac:dyDescent="0.15">
      <c r="A6627">
        <f t="shared" si="324"/>
        <v>4</v>
      </c>
      <c r="B6627" s="3" t="s">
        <v>6626</v>
      </c>
      <c r="C6627" s="4">
        <v>-37.063807667217397</v>
      </c>
      <c r="K6627" s="8">
        <v>38804</v>
      </c>
      <c r="L6627">
        <v>1293.23</v>
      </c>
      <c r="M6627">
        <v>2555.2157999999999</v>
      </c>
      <c r="N6627" s="9">
        <f t="shared" si="322"/>
        <v>0.10972574998283813</v>
      </c>
      <c r="O6627" s="9">
        <f t="shared" si="323"/>
        <v>7.5500537978441029E-2</v>
      </c>
    </row>
    <row r="6628" spans="1:15" x14ac:dyDescent="0.15">
      <c r="A6628">
        <f t="shared" si="324"/>
        <v>5</v>
      </c>
      <c r="B6628" s="3" t="s">
        <v>6627</v>
      </c>
      <c r="C6628" s="4">
        <v>-34.3780965288095</v>
      </c>
      <c r="K6628" s="8">
        <v>38805</v>
      </c>
      <c r="L6628">
        <v>1302.8900000000001</v>
      </c>
      <c r="M6628">
        <v>2565.0763999999999</v>
      </c>
      <c r="N6628" s="9">
        <f t="shared" si="322"/>
        <v>0.10282628384726733</v>
      </c>
      <c r="O6628" s="9">
        <f t="shared" si="323"/>
        <v>8.7702785860980237E-2</v>
      </c>
    </row>
    <row r="6629" spans="1:15" x14ac:dyDescent="0.15">
      <c r="A6629">
        <f t="shared" si="324"/>
        <v>6</v>
      </c>
      <c r="B6629" s="3" t="s">
        <v>6628</v>
      </c>
      <c r="C6629" s="4">
        <v>-34.433702240088301</v>
      </c>
      <c r="K6629" s="8">
        <v>38806</v>
      </c>
      <c r="L6629">
        <v>1300.25</v>
      </c>
      <c r="M6629">
        <v>2565.5549000000001</v>
      </c>
      <c r="N6629" s="9">
        <f t="shared" si="322"/>
        <v>0.10135610161021202</v>
      </c>
      <c r="O6629" s="9">
        <f t="shared" si="323"/>
        <v>8.2207040948606425E-2</v>
      </c>
    </row>
    <row r="6630" spans="1:15" x14ac:dyDescent="0.15">
      <c r="A6630">
        <f t="shared" si="324"/>
        <v>7</v>
      </c>
      <c r="B6630" s="3" t="s">
        <v>6629</v>
      </c>
      <c r="C6630" s="4">
        <v>-34.433702240088301</v>
      </c>
      <c r="K6630" s="8">
        <v>38807</v>
      </c>
      <c r="L6630">
        <v>1294.8699999999999</v>
      </c>
      <c r="M6630">
        <v>2556.9690000000001</v>
      </c>
      <c r="N6630" s="9">
        <f t="shared" si="322"/>
        <v>0.10397128533915345</v>
      </c>
      <c r="O6630" s="9">
        <f t="shared" si="323"/>
        <v>6.1590296490361629E-2</v>
      </c>
    </row>
    <row r="6631" spans="1:15" x14ac:dyDescent="0.15">
      <c r="A6631">
        <f t="shared" si="324"/>
        <v>1</v>
      </c>
      <c r="B6631" s="3" t="s">
        <v>6630</v>
      </c>
      <c r="C6631" s="4">
        <v>-34.598813414938199</v>
      </c>
      <c r="K6631" s="8">
        <v>38810</v>
      </c>
      <c r="L6631">
        <v>1297.81</v>
      </c>
      <c r="M6631">
        <v>2573.6372000000001</v>
      </c>
      <c r="N6631" s="9">
        <f t="shared" si="322"/>
        <v>0.1034673332653131</v>
      </c>
      <c r="O6631" s="9">
        <f t="shared" si="323"/>
        <v>6.6780284696396741E-2</v>
      </c>
    </row>
    <row r="6632" spans="1:15" x14ac:dyDescent="0.15">
      <c r="A6632">
        <f t="shared" si="324"/>
        <v>2</v>
      </c>
      <c r="B6632" s="3" t="s">
        <v>6631</v>
      </c>
      <c r="C6632" s="4">
        <v>-31.594757360922799</v>
      </c>
      <c r="K6632" s="8">
        <v>38811</v>
      </c>
      <c r="L6632">
        <v>1305.93</v>
      </c>
      <c r="M6632">
        <v>2576.3975999999998</v>
      </c>
      <c r="N6632" s="9">
        <f t="shared" si="322"/>
        <v>0.10541819382253115</v>
      </c>
      <c r="O6632" s="9">
        <f t="shared" si="323"/>
        <v>7.8078633113523033E-2</v>
      </c>
    </row>
    <row r="6633" spans="1:15" x14ac:dyDescent="0.15">
      <c r="A6633">
        <f t="shared" si="324"/>
        <v>3</v>
      </c>
      <c r="B6633" s="3" t="s">
        <v>6632</v>
      </c>
      <c r="C6633" s="4">
        <v>-35.931865834405002</v>
      </c>
      <c r="K6633" s="8">
        <v>38812</v>
      </c>
      <c r="L6633">
        <v>1311.56</v>
      </c>
      <c r="M6633">
        <v>2576.3975999999998</v>
      </c>
      <c r="N6633" s="9">
        <f t="shared" si="322"/>
        <v>0.10767099918079159</v>
      </c>
      <c r="O6633" s="9">
        <f t="shared" si="323"/>
        <v>7.3160507289992127E-2</v>
      </c>
    </row>
    <row r="6634" spans="1:15" x14ac:dyDescent="0.15">
      <c r="A6634">
        <f t="shared" si="324"/>
        <v>4</v>
      </c>
      <c r="B6634" s="3" t="s">
        <v>6633</v>
      </c>
      <c r="C6634" s="4">
        <v>-37.326805308676001</v>
      </c>
      <c r="K6634" s="8">
        <v>38813</v>
      </c>
      <c r="L6634">
        <v>1309.04</v>
      </c>
      <c r="M6634">
        <v>2560.7662999999998</v>
      </c>
      <c r="N6634" s="9">
        <f t="shared" si="322"/>
        <v>9.8980808301291079E-2</v>
      </c>
      <c r="O6634" s="9">
        <f t="shared" si="323"/>
        <v>6.6649519297454773E-2</v>
      </c>
    </row>
    <row r="6635" spans="1:15" x14ac:dyDescent="0.15">
      <c r="A6635">
        <f t="shared" si="324"/>
        <v>5</v>
      </c>
      <c r="B6635" s="3" t="s">
        <v>6634</v>
      </c>
      <c r="C6635" s="4">
        <v>-35.461741992492598</v>
      </c>
      <c r="K6635" s="8">
        <v>38814</v>
      </c>
      <c r="L6635">
        <v>1295.5</v>
      </c>
      <c r="M6635">
        <v>2584.7406999999998</v>
      </c>
      <c r="N6635" s="9">
        <f t="shared" si="322"/>
        <v>9.6766000677277253E-2</v>
      </c>
      <c r="O6635" s="9">
        <f t="shared" si="323"/>
        <v>8.7050208883878488E-2</v>
      </c>
    </row>
    <row r="6636" spans="1:15" x14ac:dyDescent="0.15">
      <c r="A6636">
        <f t="shared" si="324"/>
        <v>6</v>
      </c>
      <c r="B6636" s="3" t="s">
        <v>6635</v>
      </c>
      <c r="C6636" s="4">
        <v>-34.528229003495298</v>
      </c>
      <c r="K6636" s="8">
        <v>38817</v>
      </c>
      <c r="L6636">
        <v>1296.6199999999999</v>
      </c>
      <c r="M6636">
        <v>2589.1023</v>
      </c>
      <c r="N6636" s="9">
        <f t="shared" si="322"/>
        <v>9.7704895827160243E-2</v>
      </c>
      <c r="O6636" s="9">
        <f t="shared" si="323"/>
        <v>8.2401848864963156E-2</v>
      </c>
    </row>
    <row r="6637" spans="1:15" x14ac:dyDescent="0.15">
      <c r="A6637">
        <f t="shared" si="324"/>
        <v>7</v>
      </c>
      <c r="B6637" s="3" t="s">
        <v>6636</v>
      </c>
      <c r="C6637" s="4">
        <v>-34.528229003495298</v>
      </c>
      <c r="K6637" s="8">
        <v>38818</v>
      </c>
      <c r="L6637">
        <v>1286.57</v>
      </c>
      <c r="M6637">
        <v>2571.3627999999999</v>
      </c>
      <c r="N6637" s="9">
        <f t="shared" si="322"/>
        <v>8.3190206775779485E-2</v>
      </c>
      <c r="O6637" s="9">
        <f t="shared" si="323"/>
        <v>7.3492240092680516E-2</v>
      </c>
    </row>
    <row r="6638" spans="1:15" x14ac:dyDescent="0.15">
      <c r="A6638">
        <f t="shared" si="324"/>
        <v>1</v>
      </c>
      <c r="B6638" s="3" t="s">
        <v>6637</v>
      </c>
      <c r="C6638" s="4">
        <v>-35.348212090356398</v>
      </c>
      <c r="K6638" s="8">
        <v>38819</v>
      </c>
      <c r="L6638">
        <v>1288.1199999999999</v>
      </c>
      <c r="M6638">
        <v>2574.6922</v>
      </c>
      <c r="N6638" s="9">
        <f t="shared" si="322"/>
        <v>9.740243144003613E-2</v>
      </c>
      <c r="O6638" s="9">
        <f t="shared" si="323"/>
        <v>7.6305648989357877E-2</v>
      </c>
    </row>
    <row r="6639" spans="1:15" x14ac:dyDescent="0.15">
      <c r="A6639">
        <f t="shared" si="324"/>
        <v>2</v>
      </c>
      <c r="B6639" s="3" t="s">
        <v>6638</v>
      </c>
      <c r="C6639" s="4">
        <v>-36.135074545902398</v>
      </c>
      <c r="K6639" s="8">
        <v>38820</v>
      </c>
      <c r="L6639">
        <v>1289.1199999999999</v>
      </c>
      <c r="M6639">
        <v>2574.3146000000002</v>
      </c>
      <c r="N6639" s="9">
        <f t="shared" si="322"/>
        <v>0.10934985585818158</v>
      </c>
      <c r="O6639" s="9">
        <f t="shared" si="323"/>
        <v>7.332982104683472E-2</v>
      </c>
    </row>
    <row r="6640" spans="1:15" x14ac:dyDescent="0.15">
      <c r="A6640">
        <f t="shared" si="324"/>
        <v>3</v>
      </c>
      <c r="B6640" s="3" t="s">
        <v>6639</v>
      </c>
      <c r="C6640" s="4">
        <v>-41.153736121368297</v>
      </c>
      <c r="K6640" s="8">
        <v>38824</v>
      </c>
      <c r="L6640">
        <v>1285.33</v>
      </c>
      <c r="M6640">
        <v>2569.1649000000002</v>
      </c>
      <c r="N6640" s="9">
        <f t="shared" si="322"/>
        <v>0.12489716616197866</v>
      </c>
      <c r="O6640" s="9">
        <f t="shared" si="323"/>
        <v>7.5649973893402445E-2</v>
      </c>
    </row>
    <row r="6641" spans="1:15" x14ac:dyDescent="0.15">
      <c r="A6641">
        <f t="shared" si="324"/>
        <v>4</v>
      </c>
      <c r="B6641" s="3" t="s">
        <v>6640</v>
      </c>
      <c r="C6641" s="4">
        <v>-36.641452803465</v>
      </c>
      <c r="K6641" s="8">
        <v>38825</v>
      </c>
      <c r="L6641">
        <v>1307.28</v>
      </c>
      <c r="M6641">
        <v>2582.6979000000001</v>
      </c>
      <c r="N6641" s="9">
        <f t="shared" si="322"/>
        <v>0.14075289272064073</v>
      </c>
      <c r="O6641" s="9">
        <f t="shared" si="323"/>
        <v>7.737684492643826E-2</v>
      </c>
    </row>
    <row r="6642" spans="1:15" x14ac:dyDescent="0.15">
      <c r="A6642">
        <f t="shared" si="324"/>
        <v>5</v>
      </c>
      <c r="B6642" s="3" t="s">
        <v>6641</v>
      </c>
      <c r="C6642" s="4">
        <v>-38.462434172601398</v>
      </c>
      <c r="K6642" s="8">
        <v>38826</v>
      </c>
      <c r="L6642">
        <v>1309.93</v>
      </c>
      <c r="M6642">
        <v>2576.6442000000002</v>
      </c>
      <c r="N6642" s="9">
        <f t="shared" si="322"/>
        <v>0.13632262877565537</v>
      </c>
      <c r="O6642" s="9">
        <f t="shared" si="323"/>
        <v>6.5774347930681154E-2</v>
      </c>
    </row>
    <row r="6643" spans="1:15" x14ac:dyDescent="0.15">
      <c r="A6643">
        <f t="shared" si="324"/>
        <v>6</v>
      </c>
      <c r="B6643" s="3" t="s">
        <v>6642</v>
      </c>
      <c r="C6643" s="4">
        <v>-38.784074840871597</v>
      </c>
      <c r="K6643" s="8">
        <v>38827</v>
      </c>
      <c r="L6643">
        <v>1311.46</v>
      </c>
      <c r="M6643">
        <v>2583.1976</v>
      </c>
      <c r="N6643" s="9">
        <f t="shared" si="322"/>
        <v>0.1529318681318681</v>
      </c>
      <c r="O6643" s="9">
        <f t="shared" si="323"/>
        <v>7.1466269271436955E-2</v>
      </c>
    </row>
    <row r="6644" spans="1:15" x14ac:dyDescent="0.15">
      <c r="A6644">
        <f t="shared" si="324"/>
        <v>7</v>
      </c>
      <c r="B6644" s="3" t="s">
        <v>6643</v>
      </c>
      <c r="C6644" s="4">
        <v>-38.784074840871597</v>
      </c>
      <c r="K6644" s="8">
        <v>38828</v>
      </c>
      <c r="L6644">
        <v>1311.28</v>
      </c>
      <c r="M6644">
        <v>2589.8937000000001</v>
      </c>
      <c r="N6644" s="9">
        <f t="shared" si="322"/>
        <v>0.13046251993620417</v>
      </c>
      <c r="O6644" s="9">
        <f t="shared" si="323"/>
        <v>8.0129821085207942E-2</v>
      </c>
    </row>
    <row r="6645" spans="1:15" x14ac:dyDescent="0.15">
      <c r="A6645">
        <f t="shared" si="324"/>
        <v>1</v>
      </c>
      <c r="B6645" s="3" t="s">
        <v>6644</v>
      </c>
      <c r="C6645" s="4">
        <v>-40.361650402494497</v>
      </c>
      <c r="K6645" s="8">
        <v>38831</v>
      </c>
      <c r="L6645">
        <v>1308.1099999999999</v>
      </c>
      <c r="M6645">
        <v>2595.7096999999999</v>
      </c>
      <c r="N6645" s="9">
        <f t="shared" si="322"/>
        <v>0.13539388258167562</v>
      </c>
      <c r="O6645" s="9">
        <f t="shared" si="323"/>
        <v>8.3407453758663097E-2</v>
      </c>
    </row>
    <row r="6646" spans="1:15" x14ac:dyDescent="0.15">
      <c r="A6646">
        <f t="shared" si="324"/>
        <v>2</v>
      </c>
      <c r="B6646" s="3" t="s">
        <v>6645</v>
      </c>
      <c r="C6646" s="4">
        <v>-38.694198866830803</v>
      </c>
      <c r="K6646" s="8">
        <v>38832</v>
      </c>
      <c r="L6646">
        <v>1301.74</v>
      </c>
      <c r="M6646">
        <v>2605.1590000000001</v>
      </c>
      <c r="N6646" s="9">
        <f t="shared" si="322"/>
        <v>0.12016177609500045</v>
      </c>
      <c r="O6646" s="9">
        <f t="shared" si="323"/>
        <v>8.4602851835972714E-2</v>
      </c>
    </row>
    <row r="6647" spans="1:15" x14ac:dyDescent="0.15">
      <c r="A6647">
        <f t="shared" si="324"/>
        <v>3</v>
      </c>
      <c r="B6647" s="3" t="s">
        <v>6646</v>
      </c>
      <c r="C6647" s="4">
        <v>-42.697370386099202</v>
      </c>
      <c r="K6647" s="8">
        <v>38833</v>
      </c>
      <c r="L6647">
        <v>1305.4100000000001</v>
      </c>
      <c r="M6647">
        <v>2618.0715</v>
      </c>
      <c r="N6647" s="9">
        <f t="shared" si="322"/>
        <v>0.13333564848979473</v>
      </c>
      <c r="O6647" s="9">
        <f t="shared" si="323"/>
        <v>8.5438645369764643E-2</v>
      </c>
    </row>
    <row r="6648" spans="1:15" x14ac:dyDescent="0.15">
      <c r="A6648">
        <f t="shared" si="324"/>
        <v>4</v>
      </c>
      <c r="B6648" s="3" t="s">
        <v>6647</v>
      </c>
      <c r="C6648" s="4">
        <v>-45.678982673187001</v>
      </c>
      <c r="K6648" s="8">
        <v>38834</v>
      </c>
      <c r="L6648">
        <v>1309.72</v>
      </c>
      <c r="M6648">
        <v>2616.2262000000001</v>
      </c>
      <c r="N6648" s="9">
        <f t="shared" si="322"/>
        <v>0.13260346944775936</v>
      </c>
      <c r="O6648" s="9">
        <f t="shared" si="323"/>
        <v>9.5974656353051691E-2</v>
      </c>
    </row>
    <row r="6649" spans="1:15" x14ac:dyDescent="0.15">
      <c r="A6649">
        <f t="shared" si="324"/>
        <v>5</v>
      </c>
      <c r="B6649" s="3" t="s">
        <v>6648</v>
      </c>
      <c r="C6649" s="4">
        <v>-42.231054913066203</v>
      </c>
      <c r="K6649" s="8">
        <v>38835</v>
      </c>
      <c r="L6649">
        <v>1310.6099999999999</v>
      </c>
      <c r="M6649">
        <v>2610.9092999999998</v>
      </c>
      <c r="N6649" s="9">
        <f t="shared" si="322"/>
        <v>0.14641976172565196</v>
      </c>
      <c r="O6649" s="9">
        <f t="shared" si="323"/>
        <v>9.7174318690330885E-2</v>
      </c>
    </row>
    <row r="6650" spans="1:15" x14ac:dyDescent="0.15">
      <c r="A6650">
        <f t="shared" si="324"/>
        <v>6</v>
      </c>
      <c r="B6650" s="3" t="s">
        <v>6649</v>
      </c>
      <c r="C6650" s="4">
        <v>-43.196803517633001</v>
      </c>
      <c r="K6650" s="8">
        <v>38838</v>
      </c>
      <c r="L6650">
        <v>1305.19</v>
      </c>
      <c r="M6650">
        <v>2611.5434</v>
      </c>
      <c r="N6650" s="9">
        <f t="shared" si="322"/>
        <v>0.12822751437092128</v>
      </c>
      <c r="O6650" s="9">
        <f t="shared" si="323"/>
        <v>9.7440784566982241E-2</v>
      </c>
    </row>
    <row r="6651" spans="1:15" x14ac:dyDescent="0.15">
      <c r="A6651">
        <f t="shared" si="324"/>
        <v>7</v>
      </c>
      <c r="B6651" s="3" t="s">
        <v>6650</v>
      </c>
      <c r="C6651" s="4">
        <v>-43.196803517633001</v>
      </c>
      <c r="K6651" s="8">
        <v>38839</v>
      </c>
      <c r="L6651">
        <v>1313.21</v>
      </c>
      <c r="M6651">
        <v>2583.8015999999998</v>
      </c>
      <c r="N6651" s="9">
        <f t="shared" si="322"/>
        <v>0.1299734976251119</v>
      </c>
      <c r="O6651" s="9">
        <f t="shared" si="323"/>
        <v>9.4702976312435183E-2</v>
      </c>
    </row>
    <row r="6652" spans="1:15" x14ac:dyDescent="0.15">
      <c r="A6652">
        <f t="shared" si="324"/>
        <v>1</v>
      </c>
      <c r="B6652" s="3" t="s">
        <v>6651</v>
      </c>
      <c r="C6652" s="4">
        <v>-39.518953413305098</v>
      </c>
      <c r="K6652" s="8">
        <v>38840</v>
      </c>
      <c r="L6652">
        <v>1308.1199999999999</v>
      </c>
      <c r="M6652">
        <v>2564.0906</v>
      </c>
      <c r="N6652" s="9">
        <f t="shared" si="322"/>
        <v>0.12655339011514233</v>
      </c>
      <c r="O6652" s="9">
        <f t="shared" si="323"/>
        <v>8.4021187553136922E-2</v>
      </c>
    </row>
    <row r="6653" spans="1:15" x14ac:dyDescent="0.15">
      <c r="A6653">
        <f t="shared" si="324"/>
        <v>2</v>
      </c>
      <c r="B6653" s="3" t="s">
        <v>6652</v>
      </c>
      <c r="C6653" s="4">
        <v>-37.665015029237097</v>
      </c>
      <c r="K6653" s="8">
        <v>38841</v>
      </c>
      <c r="L6653">
        <v>1312.25</v>
      </c>
      <c r="M6653">
        <v>2562.1968999999999</v>
      </c>
      <c r="N6653" s="9">
        <f t="shared" si="322"/>
        <v>0.11619104325266871</v>
      </c>
      <c r="O6653" s="9">
        <f t="shared" si="323"/>
        <v>9.2160662304895613E-2</v>
      </c>
    </row>
    <row r="6654" spans="1:15" x14ac:dyDescent="0.15">
      <c r="A6654">
        <f t="shared" si="324"/>
        <v>3</v>
      </c>
      <c r="B6654" s="3" t="s">
        <v>6653</v>
      </c>
      <c r="C6654" s="4">
        <v>-36.390788534010603</v>
      </c>
      <c r="K6654" s="8">
        <v>38842</v>
      </c>
      <c r="L6654">
        <v>1325.76</v>
      </c>
      <c r="M6654">
        <v>2586.0727999999999</v>
      </c>
      <c r="N6654" s="9">
        <f t="shared" si="322"/>
        <v>0.13058680061059325</v>
      </c>
      <c r="O6654" s="9">
        <f t="shared" si="323"/>
        <v>9.8620412056021234E-2</v>
      </c>
    </row>
    <row r="6655" spans="1:15" x14ac:dyDescent="0.15">
      <c r="A6655">
        <f t="shared" si="324"/>
        <v>4</v>
      </c>
      <c r="B6655" s="3" t="s">
        <v>6654</v>
      </c>
      <c r="C6655" s="4">
        <v>-38.176301839450304</v>
      </c>
      <c r="K6655" s="8">
        <v>38845</v>
      </c>
      <c r="L6655">
        <v>1324.66</v>
      </c>
      <c r="M6655">
        <v>2582.6999000000001</v>
      </c>
      <c r="N6655" s="9">
        <f t="shared" si="322"/>
        <v>0.13088316899304231</v>
      </c>
      <c r="O6655" s="9">
        <f t="shared" si="323"/>
        <v>9.5641483116909454E-2</v>
      </c>
    </row>
    <row r="6656" spans="1:15" x14ac:dyDescent="0.15">
      <c r="A6656">
        <f t="shared" si="324"/>
        <v>5</v>
      </c>
      <c r="B6656" s="3" t="s">
        <v>6655</v>
      </c>
      <c r="C6656" s="4">
        <v>-37.612249351147398</v>
      </c>
      <c r="K6656" s="8">
        <v>38846</v>
      </c>
      <c r="L6656">
        <v>1325.14</v>
      </c>
      <c r="M6656">
        <v>2564.4063000000001</v>
      </c>
      <c r="N6656" s="9">
        <f t="shared" si="322"/>
        <v>0.12410505242441738</v>
      </c>
      <c r="O6656" s="9">
        <f t="shared" si="323"/>
        <v>8.7057657449067349E-2</v>
      </c>
    </row>
    <row r="6657" spans="1:15" x14ac:dyDescent="0.15">
      <c r="A6657">
        <f t="shared" si="324"/>
        <v>6</v>
      </c>
      <c r="B6657" s="3" t="s">
        <v>6656</v>
      </c>
      <c r="C6657" s="4">
        <v>-38.0936189236064</v>
      </c>
      <c r="K6657" s="8">
        <v>38847</v>
      </c>
      <c r="L6657">
        <v>1322.85</v>
      </c>
      <c r="M6657">
        <v>2571.3852000000002</v>
      </c>
      <c r="N6657" s="9">
        <f t="shared" si="322"/>
        <v>0.13430570561300592</v>
      </c>
      <c r="O6657" s="9">
        <f t="shared" si="323"/>
        <v>9.3579823578540111E-2</v>
      </c>
    </row>
    <row r="6658" spans="1:15" x14ac:dyDescent="0.15">
      <c r="A6658">
        <f t="shared" si="324"/>
        <v>7</v>
      </c>
      <c r="B6658" s="3" t="s">
        <v>6657</v>
      </c>
      <c r="C6658" s="4">
        <v>-38.0936189236064</v>
      </c>
      <c r="K6658" s="8">
        <v>38848</v>
      </c>
      <c r="L6658">
        <v>1305.92</v>
      </c>
      <c r="M6658">
        <v>2571.3852000000002</v>
      </c>
      <c r="N6658" s="9">
        <f t="shared" ref="N6658:N6721" si="325">L6658/L6406-1</f>
        <v>0.11511301244118832</v>
      </c>
      <c r="O6658" s="9">
        <f t="shared" ref="O6658:O6721" si="326">M6658/M6406-1</f>
        <v>9.830318570408858E-2</v>
      </c>
    </row>
    <row r="6659" spans="1:15" x14ac:dyDescent="0.15">
      <c r="A6659">
        <f t="shared" si="324"/>
        <v>1</v>
      </c>
      <c r="B6659" s="3" t="s">
        <v>6658</v>
      </c>
      <c r="C6659" s="4">
        <v>-43.617655317376297</v>
      </c>
      <c r="K6659" s="8">
        <v>38849</v>
      </c>
      <c r="L6659">
        <v>1291.24</v>
      </c>
      <c r="M6659">
        <v>2594.1282000000001</v>
      </c>
      <c r="N6659" s="9">
        <f t="shared" si="325"/>
        <v>0.11375241512558665</v>
      </c>
      <c r="O6659" s="9">
        <f t="shared" si="326"/>
        <v>0.1133239058828579</v>
      </c>
    </row>
    <row r="6660" spans="1:15" x14ac:dyDescent="0.15">
      <c r="A6660">
        <f t="shared" ref="A6660:A6723" si="327">WEEKDAY(B6660,2)</f>
        <v>2</v>
      </c>
      <c r="B6660" s="3" t="s">
        <v>6659</v>
      </c>
      <c r="C6660" s="4">
        <v>-41.015912702837397</v>
      </c>
      <c r="K6660" s="8">
        <v>38852</v>
      </c>
      <c r="L6660">
        <v>1294.5</v>
      </c>
      <c r="M6660">
        <v>2573.1078000000002</v>
      </c>
      <c r="N6660" s="9">
        <f t="shared" si="325"/>
        <v>0.12170183267622714</v>
      </c>
      <c r="O6660" s="9">
        <f t="shared" si="326"/>
        <v>0.10479406436579164</v>
      </c>
    </row>
    <row r="6661" spans="1:15" x14ac:dyDescent="0.15">
      <c r="A6661">
        <f t="shared" si="327"/>
        <v>3</v>
      </c>
      <c r="B6661" s="3" t="s">
        <v>6660</v>
      </c>
      <c r="C6661" s="4">
        <v>-39.061600256629198</v>
      </c>
      <c r="K6661" s="8">
        <v>38853</v>
      </c>
      <c r="L6661">
        <v>1292.08</v>
      </c>
      <c r="M6661">
        <v>2579.5727000000002</v>
      </c>
      <c r="N6661" s="9">
        <f t="shared" si="325"/>
        <v>0.10842505297291716</v>
      </c>
      <c r="O6661" s="9">
        <f t="shared" si="326"/>
        <v>9.9812681107439127E-2</v>
      </c>
    </row>
    <row r="6662" spans="1:15" x14ac:dyDescent="0.15">
      <c r="A6662">
        <f t="shared" si="327"/>
        <v>4</v>
      </c>
      <c r="B6662" s="3" t="s">
        <v>6661</v>
      </c>
      <c r="C6662" s="4">
        <v>-41.7605680100841</v>
      </c>
      <c r="K6662" s="8">
        <v>38854</v>
      </c>
      <c r="L6662">
        <v>1270.32</v>
      </c>
      <c r="M6662">
        <v>2609.6997000000001</v>
      </c>
      <c r="N6662" s="9">
        <f t="shared" si="325"/>
        <v>8.2228659056057252E-2</v>
      </c>
      <c r="O6662" s="9">
        <f t="shared" si="326"/>
        <v>0.1276070975177388</v>
      </c>
    </row>
    <row r="6663" spans="1:15" x14ac:dyDescent="0.15">
      <c r="A6663">
        <f t="shared" si="327"/>
        <v>5</v>
      </c>
      <c r="B6663" s="3" t="s">
        <v>6662</v>
      </c>
      <c r="C6663" s="4">
        <v>-40.533675205457399</v>
      </c>
      <c r="K6663" s="8">
        <v>38855</v>
      </c>
      <c r="L6663">
        <v>1261.81</v>
      </c>
      <c r="M6663">
        <v>2626.0578999999998</v>
      </c>
      <c r="N6663" s="9">
        <f t="shared" si="325"/>
        <v>6.4315597692229831E-2</v>
      </c>
      <c r="O6663" s="9">
        <f t="shared" si="326"/>
        <v>0.1315848621242075</v>
      </c>
    </row>
    <row r="6664" spans="1:15" x14ac:dyDescent="0.15">
      <c r="A6664">
        <f t="shared" si="327"/>
        <v>6</v>
      </c>
      <c r="B6664" s="3" t="s">
        <v>6663</v>
      </c>
      <c r="C6664" s="4">
        <v>-40.428213338961001</v>
      </c>
      <c r="K6664" s="8">
        <v>38856</v>
      </c>
      <c r="L6664">
        <v>1267.03</v>
      </c>
      <c r="M6664">
        <v>2632.1480000000001</v>
      </c>
      <c r="N6664" s="9">
        <f t="shared" si="325"/>
        <v>6.3765658058232866E-2</v>
      </c>
      <c r="O6664" s="9">
        <f t="shared" si="326"/>
        <v>0.14531617695114663</v>
      </c>
    </row>
    <row r="6665" spans="1:15" x14ac:dyDescent="0.15">
      <c r="A6665">
        <f t="shared" si="327"/>
        <v>7</v>
      </c>
      <c r="B6665" s="3" t="s">
        <v>6664</v>
      </c>
      <c r="C6665" s="4">
        <v>-40.428213338961001</v>
      </c>
      <c r="K6665" s="8">
        <v>38859</v>
      </c>
      <c r="L6665">
        <v>1262.07</v>
      </c>
      <c r="M6665">
        <v>2634.7874999999999</v>
      </c>
      <c r="N6665" s="9">
        <f t="shared" si="325"/>
        <v>6.12050988833579E-2</v>
      </c>
      <c r="O6665" s="9">
        <f t="shared" si="326"/>
        <v>0.14871079621059646</v>
      </c>
    </row>
    <row r="6666" spans="1:15" x14ac:dyDescent="0.15">
      <c r="A6666">
        <f t="shared" si="327"/>
        <v>1</v>
      </c>
      <c r="B6666" s="3" t="s">
        <v>6665</v>
      </c>
      <c r="C6666" s="4">
        <v>-38.130682515609102</v>
      </c>
      <c r="K6666" s="8">
        <v>38860</v>
      </c>
      <c r="L6666">
        <v>1256.58</v>
      </c>
      <c r="M6666">
        <v>2641.7013000000002</v>
      </c>
      <c r="N6666" s="9">
        <f t="shared" si="325"/>
        <v>5.2535473171058555E-2</v>
      </c>
      <c r="O6666" s="9">
        <f t="shared" si="326"/>
        <v>0.14040588103272023</v>
      </c>
    </row>
    <row r="6667" spans="1:15" x14ac:dyDescent="0.15">
      <c r="A6667">
        <f t="shared" si="327"/>
        <v>2</v>
      </c>
      <c r="B6667" s="3" t="s">
        <v>6666</v>
      </c>
      <c r="C6667" s="4">
        <v>-40.011835758976702</v>
      </c>
      <c r="K6667" s="8">
        <v>38861</v>
      </c>
      <c r="L6667">
        <v>1258.57</v>
      </c>
      <c r="M6667">
        <v>2644.7665000000002</v>
      </c>
      <c r="N6667" s="9">
        <f t="shared" si="325"/>
        <v>5.4016933680604895E-2</v>
      </c>
      <c r="O6667" s="9">
        <f t="shared" si="326"/>
        <v>0.14090654731975039</v>
      </c>
    </row>
    <row r="6668" spans="1:15" x14ac:dyDescent="0.15">
      <c r="A6668">
        <f t="shared" si="327"/>
        <v>3</v>
      </c>
      <c r="B6668" s="3" t="s">
        <v>6667</v>
      </c>
      <c r="C6668" s="4">
        <v>-37.718754597242601</v>
      </c>
      <c r="K6668" s="8">
        <v>38862</v>
      </c>
      <c r="L6668">
        <v>1272.8800000000001</v>
      </c>
      <c r="M6668">
        <v>2630.1417999999999</v>
      </c>
      <c r="N6668" s="9">
        <f t="shared" si="325"/>
        <v>6.9638070268317254E-2</v>
      </c>
      <c r="O6668" s="9">
        <f t="shared" si="326"/>
        <v>0.12910000041212055</v>
      </c>
    </row>
    <row r="6669" spans="1:15" x14ac:dyDescent="0.15">
      <c r="A6669">
        <f t="shared" si="327"/>
        <v>4</v>
      </c>
      <c r="B6669" s="3" t="s">
        <v>6668</v>
      </c>
      <c r="C6669" s="4">
        <v>-39.850568575681201</v>
      </c>
      <c r="K6669" s="8">
        <v>38863</v>
      </c>
      <c r="L6669">
        <v>1280.1600000000001</v>
      </c>
      <c r="M6669">
        <v>2647.8534</v>
      </c>
      <c r="N6669" s="9">
        <f t="shared" si="325"/>
        <v>6.8920024715686257E-2</v>
      </c>
      <c r="O6669" s="9">
        <f t="shared" si="326"/>
        <v>0.13536674998153009</v>
      </c>
    </row>
    <row r="6670" spans="1:15" x14ac:dyDescent="0.15">
      <c r="A6670">
        <f t="shared" si="327"/>
        <v>5</v>
      </c>
      <c r="B6670" s="3" t="s">
        <v>6669</v>
      </c>
      <c r="C6670" s="4">
        <v>-39.503545921072799</v>
      </c>
      <c r="K6670" s="8">
        <v>38867</v>
      </c>
      <c r="L6670">
        <v>1259.8699999999999</v>
      </c>
      <c r="M6670">
        <v>2660.7031999999999</v>
      </c>
      <c r="N6670" s="9">
        <f t="shared" si="325"/>
        <v>5.0960142811858677E-2</v>
      </c>
      <c r="O6670" s="9">
        <f t="shared" si="326"/>
        <v>0.13582309680063842</v>
      </c>
    </row>
    <row r="6671" spans="1:15" x14ac:dyDescent="0.15">
      <c r="A6671">
        <f t="shared" si="327"/>
        <v>6</v>
      </c>
      <c r="B6671" s="3" t="s">
        <v>6670</v>
      </c>
      <c r="C6671" s="4">
        <v>-38.663151865798099</v>
      </c>
      <c r="K6671" s="8">
        <v>38868</v>
      </c>
      <c r="L6671">
        <v>1270.0899999999999</v>
      </c>
      <c r="M6671">
        <v>2643.1345000000001</v>
      </c>
      <c r="N6671" s="9">
        <f t="shared" si="325"/>
        <v>6.5958875367184255E-2</v>
      </c>
      <c r="O6671" s="9">
        <f t="shared" si="326"/>
        <v>0.1354267021845692</v>
      </c>
    </row>
    <row r="6672" spans="1:15" x14ac:dyDescent="0.15">
      <c r="A6672">
        <f t="shared" si="327"/>
        <v>7</v>
      </c>
      <c r="B6672" s="3" t="s">
        <v>6671</v>
      </c>
      <c r="C6672" s="4">
        <v>-38.663151865798099</v>
      </c>
      <c r="K6672" s="8">
        <v>38869</v>
      </c>
      <c r="L6672">
        <v>1285.71</v>
      </c>
      <c r="M6672">
        <v>2657.5376999999999</v>
      </c>
      <c r="N6672" s="9">
        <f t="shared" si="325"/>
        <v>6.9446523930728254E-2</v>
      </c>
      <c r="O6672" s="9">
        <f t="shared" si="326"/>
        <v>0.14252415883040204</v>
      </c>
    </row>
    <row r="6673" spans="1:15" x14ac:dyDescent="0.15">
      <c r="A6673">
        <f t="shared" si="327"/>
        <v>1</v>
      </c>
      <c r="B6673" s="3" t="s">
        <v>6672</v>
      </c>
      <c r="C6673" s="4">
        <v>-39.438412712423698</v>
      </c>
      <c r="K6673" s="8">
        <v>38870</v>
      </c>
      <c r="L6673">
        <v>1288.22</v>
      </c>
      <c r="M6673">
        <v>2647.5209</v>
      </c>
      <c r="N6673" s="9">
        <f t="shared" si="325"/>
        <v>6.9692515922244791E-2</v>
      </c>
      <c r="O6673" s="9">
        <f t="shared" si="326"/>
        <v>0.15705624140490992</v>
      </c>
    </row>
    <row r="6674" spans="1:15" x14ac:dyDescent="0.15">
      <c r="A6674">
        <f t="shared" si="327"/>
        <v>2</v>
      </c>
      <c r="B6674" s="3" t="s">
        <v>6673</v>
      </c>
      <c r="C6674" s="4">
        <v>-35.358285807623403</v>
      </c>
      <c r="K6674" s="8">
        <v>38873</v>
      </c>
      <c r="L6674">
        <v>1265.29</v>
      </c>
      <c r="M6674">
        <v>2652.1093000000001</v>
      </c>
      <c r="N6674" s="9">
        <f t="shared" si="325"/>
        <v>5.7917091687429867E-2</v>
      </c>
      <c r="O6674" s="9">
        <f t="shared" si="326"/>
        <v>0.17722022707695584</v>
      </c>
    </row>
    <row r="6675" spans="1:15" x14ac:dyDescent="0.15">
      <c r="A6675">
        <f t="shared" si="327"/>
        <v>3</v>
      </c>
      <c r="B6675" s="3" t="s">
        <v>6674</v>
      </c>
      <c r="C6675" s="4">
        <v>-36.375024844003903</v>
      </c>
      <c r="K6675" s="8">
        <v>38874</v>
      </c>
      <c r="L6675">
        <v>1263.8499999999999</v>
      </c>
      <c r="M6675">
        <v>2664.5857000000001</v>
      </c>
      <c r="N6675" s="9">
        <f t="shared" si="325"/>
        <v>5.5398284774239803E-2</v>
      </c>
      <c r="O6675" s="9">
        <f t="shared" si="326"/>
        <v>0.18133511535037217</v>
      </c>
    </row>
    <row r="6676" spans="1:15" x14ac:dyDescent="0.15">
      <c r="A6676">
        <f t="shared" si="327"/>
        <v>4</v>
      </c>
      <c r="B6676" s="3" t="s">
        <v>6675</v>
      </c>
      <c r="C6676" s="4">
        <v>-37.636257364502001</v>
      </c>
      <c r="K6676" s="8">
        <v>38875</v>
      </c>
      <c r="L6676">
        <v>1256.1500000000001</v>
      </c>
      <c r="M6676">
        <v>2680.2701999999999</v>
      </c>
      <c r="N6676" s="9">
        <f t="shared" si="325"/>
        <v>4.9187311026844815E-2</v>
      </c>
      <c r="O6676" s="9">
        <f t="shared" si="326"/>
        <v>0.17305022490314004</v>
      </c>
    </row>
    <row r="6677" spans="1:15" x14ac:dyDescent="0.15">
      <c r="A6677">
        <f t="shared" si="327"/>
        <v>5</v>
      </c>
      <c r="B6677" s="3" t="s">
        <v>6676</v>
      </c>
      <c r="C6677" s="4">
        <v>-37.773036319225</v>
      </c>
      <c r="K6677" s="8">
        <v>38876</v>
      </c>
      <c r="L6677">
        <v>1257.93</v>
      </c>
      <c r="M6677">
        <v>2659.7678999999998</v>
      </c>
      <c r="N6677" s="9">
        <f t="shared" si="325"/>
        <v>5.2951861183422988E-2</v>
      </c>
      <c r="O6677" s="9">
        <f t="shared" si="326"/>
        <v>0.16694770916072454</v>
      </c>
    </row>
    <row r="6678" spans="1:15" x14ac:dyDescent="0.15">
      <c r="A6678">
        <f t="shared" si="327"/>
        <v>6</v>
      </c>
      <c r="B6678" s="3" t="s">
        <v>6677</v>
      </c>
      <c r="C6678" s="4">
        <v>-38.802975569885902</v>
      </c>
      <c r="K6678" s="8">
        <v>38877</v>
      </c>
      <c r="L6678">
        <v>1252.3</v>
      </c>
      <c r="M6678">
        <v>2662.2993999999999</v>
      </c>
      <c r="N6678" s="9">
        <f t="shared" si="325"/>
        <v>4.2775182566843872E-2</v>
      </c>
      <c r="O6678" s="9">
        <f t="shared" si="326"/>
        <v>0.181839522111098</v>
      </c>
    </row>
    <row r="6679" spans="1:15" x14ac:dyDescent="0.15">
      <c r="A6679">
        <f t="shared" si="327"/>
        <v>7</v>
      </c>
      <c r="B6679" s="3" t="s">
        <v>6678</v>
      </c>
      <c r="C6679" s="4">
        <v>-38.802975569885902</v>
      </c>
      <c r="K6679" s="8">
        <v>38880</v>
      </c>
      <c r="L6679">
        <v>1237.44</v>
      </c>
      <c r="M6679">
        <v>2681.1995999999999</v>
      </c>
      <c r="N6679" s="9">
        <f t="shared" si="325"/>
        <v>3.2826702055738011E-2</v>
      </c>
      <c r="O6679" s="9">
        <f t="shared" si="326"/>
        <v>0.18833557073334517</v>
      </c>
    </row>
    <row r="6680" spans="1:15" x14ac:dyDescent="0.15">
      <c r="A6680">
        <f t="shared" si="327"/>
        <v>1</v>
      </c>
      <c r="B6680" s="3" t="s">
        <v>6679</v>
      </c>
      <c r="C6680" s="4">
        <v>-39.917191102002199</v>
      </c>
      <c r="K6680" s="8">
        <v>38881</v>
      </c>
      <c r="L6680">
        <v>1223.69</v>
      </c>
      <c r="M6680">
        <v>2683.7545</v>
      </c>
      <c r="N6680" s="9">
        <f t="shared" si="325"/>
        <v>1.9045319031994801E-2</v>
      </c>
      <c r="O6680" s="9">
        <f t="shared" si="326"/>
        <v>0.17340667708488255</v>
      </c>
    </row>
    <row r="6681" spans="1:15" x14ac:dyDescent="0.15">
      <c r="A6681">
        <f t="shared" si="327"/>
        <v>2</v>
      </c>
      <c r="B6681" s="3" t="s">
        <v>6680</v>
      </c>
      <c r="C6681" s="4">
        <v>-40.9669015806289</v>
      </c>
      <c r="K6681" s="8">
        <v>38882</v>
      </c>
      <c r="L6681">
        <v>1230.04</v>
      </c>
      <c r="M6681">
        <v>2663.9823000000001</v>
      </c>
      <c r="N6681" s="9">
        <f t="shared" si="325"/>
        <v>2.1704280220282257E-2</v>
      </c>
      <c r="O6681" s="9">
        <f t="shared" si="326"/>
        <v>0.16211031911525819</v>
      </c>
    </row>
    <row r="6682" spans="1:15" x14ac:dyDescent="0.15">
      <c r="A6682">
        <f t="shared" si="327"/>
        <v>3</v>
      </c>
      <c r="B6682" s="3" t="s">
        <v>6681</v>
      </c>
      <c r="C6682" s="4">
        <v>-40.597634455936003</v>
      </c>
      <c r="K6682" s="8">
        <v>38883</v>
      </c>
      <c r="L6682">
        <v>1256.1600000000001</v>
      </c>
      <c r="M6682">
        <v>2643.7062000000001</v>
      </c>
      <c r="N6682" s="9">
        <f t="shared" si="325"/>
        <v>4.1091349102421848E-2</v>
      </c>
      <c r="O6682" s="9">
        <f t="shared" si="326"/>
        <v>0.13888006010370835</v>
      </c>
    </row>
    <row r="6683" spans="1:15" x14ac:dyDescent="0.15">
      <c r="A6683">
        <f t="shared" si="327"/>
        <v>4</v>
      </c>
      <c r="B6683" s="3" t="s">
        <v>6682</v>
      </c>
      <c r="C6683" s="4">
        <v>-40.646620946368998</v>
      </c>
      <c r="K6683" s="8">
        <v>38884</v>
      </c>
      <c r="L6683">
        <v>1251.54</v>
      </c>
      <c r="M6683">
        <v>2636.7883999999999</v>
      </c>
      <c r="N6683" s="9">
        <f t="shared" si="325"/>
        <v>3.351060315782517E-2</v>
      </c>
      <c r="O6683" s="9">
        <f t="shared" si="326"/>
        <v>0.13996139989328382</v>
      </c>
    </row>
    <row r="6684" spans="1:15" x14ac:dyDescent="0.15">
      <c r="A6684">
        <f t="shared" si="327"/>
        <v>5</v>
      </c>
      <c r="B6684" s="3" t="s">
        <v>6683</v>
      </c>
      <c r="C6684" s="4">
        <v>-39.4829423461305</v>
      </c>
      <c r="K6684" s="8">
        <v>38887</v>
      </c>
      <c r="L6684">
        <v>1240.1300000000001</v>
      </c>
      <c r="M6684">
        <v>2654.5837999999999</v>
      </c>
      <c r="N6684" s="9">
        <f t="shared" si="325"/>
        <v>1.9039245332632238E-2</v>
      </c>
      <c r="O6684" s="9">
        <f t="shared" si="326"/>
        <v>0.14021524539711416</v>
      </c>
    </row>
    <row r="6685" spans="1:15" x14ac:dyDescent="0.15">
      <c r="A6685">
        <f t="shared" si="327"/>
        <v>6</v>
      </c>
      <c r="B6685" s="3" t="s">
        <v>6684</v>
      </c>
      <c r="C6685" s="4">
        <v>-39.571181859616303</v>
      </c>
      <c r="K6685" s="8">
        <v>38888</v>
      </c>
      <c r="L6685">
        <v>1240.1199999999999</v>
      </c>
      <c r="M6685">
        <v>2650.8573000000001</v>
      </c>
      <c r="N6685" s="9">
        <f t="shared" si="325"/>
        <v>1.9751665159115195E-2</v>
      </c>
      <c r="O6685" s="9">
        <f t="shared" si="326"/>
        <v>0.14128195121069154</v>
      </c>
    </row>
    <row r="6686" spans="1:15" x14ac:dyDescent="0.15">
      <c r="A6686">
        <f t="shared" si="327"/>
        <v>7</v>
      </c>
      <c r="B6686" s="3" t="s">
        <v>6685</v>
      </c>
      <c r="C6686" s="4">
        <v>-39.571181859616303</v>
      </c>
      <c r="K6686" s="8">
        <v>38889</v>
      </c>
      <c r="L6686">
        <v>1252.2</v>
      </c>
      <c r="M6686">
        <v>2669.9081000000001</v>
      </c>
      <c r="N6686" s="9">
        <f t="shared" si="325"/>
        <v>3.1797694481752847E-2</v>
      </c>
      <c r="O6686" s="9">
        <f t="shared" si="326"/>
        <v>0.14893310573633856</v>
      </c>
    </row>
    <row r="6687" spans="1:15" x14ac:dyDescent="0.15">
      <c r="A6687">
        <f t="shared" si="327"/>
        <v>1</v>
      </c>
      <c r="B6687" s="3" t="s">
        <v>6686</v>
      </c>
      <c r="C6687" s="4">
        <v>-39.785273974647701</v>
      </c>
      <c r="K6687" s="8">
        <v>38890</v>
      </c>
      <c r="L6687">
        <v>1245.5999999999999</v>
      </c>
      <c r="M6687">
        <v>2653.9324000000001</v>
      </c>
      <c r="N6687" s="9">
        <f t="shared" si="325"/>
        <v>2.6131083797409804E-2</v>
      </c>
      <c r="O6687" s="9">
        <f t="shared" si="326"/>
        <v>0.13294660193594532</v>
      </c>
    </row>
    <row r="6688" spans="1:15" x14ac:dyDescent="0.15">
      <c r="A6688">
        <f t="shared" si="327"/>
        <v>2</v>
      </c>
      <c r="B6688" s="3" t="s">
        <v>6687</v>
      </c>
      <c r="C6688" s="4">
        <v>-37.8791158911419</v>
      </c>
      <c r="K6688" s="8">
        <v>38891</v>
      </c>
      <c r="L6688">
        <v>1244.5</v>
      </c>
      <c r="M6688">
        <v>2661.7887000000001</v>
      </c>
      <c r="N6688" s="9">
        <f t="shared" si="325"/>
        <v>3.6452824531743255E-2</v>
      </c>
      <c r="O6688" s="9">
        <f t="shared" si="326"/>
        <v>0.13615761626649281</v>
      </c>
    </row>
    <row r="6689" spans="1:15" x14ac:dyDescent="0.15">
      <c r="A6689">
        <f t="shared" si="327"/>
        <v>3</v>
      </c>
      <c r="B6689" s="3" t="s">
        <v>6688</v>
      </c>
      <c r="C6689" s="4">
        <v>-36.9978314711827</v>
      </c>
      <c r="K6689" s="8">
        <v>38894</v>
      </c>
      <c r="L6689">
        <v>1250.56</v>
      </c>
      <c r="M6689">
        <v>2630.4735999999998</v>
      </c>
      <c r="N6689" s="9">
        <f t="shared" si="325"/>
        <v>4.9506113782656458E-2</v>
      </c>
      <c r="O6689" s="9">
        <f t="shared" si="326"/>
        <v>0.11994308477698734</v>
      </c>
    </row>
    <row r="6690" spans="1:15" x14ac:dyDescent="0.15">
      <c r="A6690">
        <f t="shared" si="327"/>
        <v>4</v>
      </c>
      <c r="B6690" s="3" t="s">
        <v>6689</v>
      </c>
      <c r="C6690" s="4">
        <v>-36.088116125801797</v>
      </c>
      <c r="K6690" s="8">
        <v>38895</v>
      </c>
      <c r="L6690">
        <v>1239.2</v>
      </c>
      <c r="M6690">
        <v>2633.1228000000001</v>
      </c>
      <c r="N6690" s="9">
        <f t="shared" si="325"/>
        <v>4.0741082901510906E-2</v>
      </c>
      <c r="O6690" s="9">
        <f t="shared" si="326"/>
        <v>0.12975165415302303</v>
      </c>
    </row>
    <row r="6691" spans="1:15" x14ac:dyDescent="0.15">
      <c r="A6691">
        <f t="shared" si="327"/>
        <v>5</v>
      </c>
      <c r="B6691" s="3" t="s">
        <v>6690</v>
      </c>
      <c r="C6691" s="4">
        <v>-34.056613024758001</v>
      </c>
      <c r="K6691" s="8">
        <v>38896</v>
      </c>
      <c r="L6691">
        <v>1246</v>
      </c>
      <c r="M6691">
        <v>2630.6291000000001</v>
      </c>
      <c r="N6691" s="9">
        <f t="shared" si="325"/>
        <v>3.6976622252552938E-2</v>
      </c>
      <c r="O6691" s="9">
        <f t="shared" si="326"/>
        <v>0.12344627275646447</v>
      </c>
    </row>
    <row r="6692" spans="1:15" x14ac:dyDescent="0.15">
      <c r="A6692">
        <f t="shared" si="327"/>
        <v>6</v>
      </c>
      <c r="B6692" s="3" t="s">
        <v>6691</v>
      </c>
      <c r="C6692" s="4">
        <v>-32.396656445062398</v>
      </c>
      <c r="K6692" s="8">
        <v>38897</v>
      </c>
      <c r="L6692">
        <v>1272.8699999999999</v>
      </c>
      <c r="M6692">
        <v>2632.3557999999998</v>
      </c>
      <c r="N6692" s="9">
        <f t="shared" si="325"/>
        <v>6.0857607200900166E-2</v>
      </c>
      <c r="O6692" s="9">
        <f t="shared" si="326"/>
        <v>0.12212936019094411</v>
      </c>
    </row>
    <row r="6693" spans="1:15" x14ac:dyDescent="0.15">
      <c r="A6693">
        <f t="shared" si="327"/>
        <v>7</v>
      </c>
      <c r="B6693" s="3" t="s">
        <v>6692</v>
      </c>
      <c r="C6693" s="4">
        <v>-32.396656445062398</v>
      </c>
      <c r="K6693" s="8">
        <v>38898</v>
      </c>
      <c r="L6693">
        <v>1270.2</v>
      </c>
      <c r="M6693">
        <v>2636.7154</v>
      </c>
      <c r="N6693" s="9">
        <f t="shared" si="325"/>
        <v>6.6203318979627834E-2</v>
      </c>
      <c r="O6693" s="9">
        <f t="shared" si="326"/>
        <v>0.11151353433819899</v>
      </c>
    </row>
    <row r="6694" spans="1:15" x14ac:dyDescent="0.15">
      <c r="A6694">
        <f t="shared" si="327"/>
        <v>1</v>
      </c>
      <c r="B6694" s="3" t="s">
        <v>6693</v>
      </c>
      <c r="C6694" s="4">
        <v>-32.710474723310902</v>
      </c>
      <c r="K6694" s="8">
        <v>38901</v>
      </c>
      <c r="L6694">
        <v>1280.19</v>
      </c>
      <c r="M6694">
        <v>2627.7799</v>
      </c>
      <c r="N6694" s="9">
        <f t="shared" si="325"/>
        <v>7.1790964803589929E-2</v>
      </c>
      <c r="O6694" s="9">
        <f t="shared" si="326"/>
        <v>0.11238855075126386</v>
      </c>
    </row>
    <row r="6695" spans="1:15" x14ac:dyDescent="0.15">
      <c r="A6695">
        <f t="shared" si="327"/>
        <v>2</v>
      </c>
      <c r="B6695" s="3" t="s">
        <v>6694</v>
      </c>
      <c r="C6695" s="4">
        <v>-32.403241008205399</v>
      </c>
      <c r="K6695" s="8">
        <v>38903</v>
      </c>
      <c r="L6695">
        <v>1270.9100000000001</v>
      </c>
      <c r="M6695">
        <v>2610.7156</v>
      </c>
      <c r="N6695" s="9">
        <f t="shared" si="325"/>
        <v>5.4705848181312744E-2</v>
      </c>
      <c r="O6695" s="9">
        <f t="shared" si="326"/>
        <v>0.1051649122925844</v>
      </c>
    </row>
    <row r="6696" spans="1:15" x14ac:dyDescent="0.15">
      <c r="A6696">
        <f t="shared" si="327"/>
        <v>3</v>
      </c>
      <c r="B6696" s="3" t="s">
        <v>6695</v>
      </c>
      <c r="C6696" s="4">
        <v>-33.189907605110598</v>
      </c>
      <c r="K6696" s="8">
        <v>38904</v>
      </c>
      <c r="L6696">
        <v>1274.08</v>
      </c>
      <c r="M6696">
        <v>2616.8029000000001</v>
      </c>
      <c r="N6696" s="9">
        <f t="shared" si="325"/>
        <v>6.6229266741426152E-2</v>
      </c>
      <c r="O6696" s="9">
        <f t="shared" si="326"/>
        <v>0.1001132651281802</v>
      </c>
    </row>
    <row r="6697" spans="1:15" x14ac:dyDescent="0.15">
      <c r="A6697">
        <f t="shared" si="327"/>
        <v>4</v>
      </c>
      <c r="B6697" s="3" t="s">
        <v>6696</v>
      </c>
      <c r="C6697" s="4">
        <v>-33.866156573500803</v>
      </c>
      <c r="K6697" s="8">
        <v>38905</v>
      </c>
      <c r="L6697">
        <v>1265.48</v>
      </c>
      <c r="M6697">
        <v>2601.0848000000001</v>
      </c>
      <c r="N6697" s="9">
        <f t="shared" si="325"/>
        <v>5.6441850952106742E-2</v>
      </c>
      <c r="O6697" s="9">
        <f t="shared" si="326"/>
        <v>9.8235875219645274E-2</v>
      </c>
    </row>
    <row r="6698" spans="1:15" x14ac:dyDescent="0.15">
      <c r="A6698">
        <f t="shared" si="327"/>
        <v>5</v>
      </c>
      <c r="B6698" s="3" t="s">
        <v>6697</v>
      </c>
      <c r="C6698" s="4">
        <v>-35.786075937400703</v>
      </c>
      <c r="K6698" s="8">
        <v>38908</v>
      </c>
      <c r="L6698">
        <v>1267.3399999999999</v>
      </c>
      <c r="M6698">
        <v>2616.9531999999999</v>
      </c>
      <c r="N6698" s="9">
        <f t="shared" si="325"/>
        <v>4.5780865776574808E-2</v>
      </c>
      <c r="O6698" s="9">
        <f t="shared" si="326"/>
        <v>0.10284530326786445</v>
      </c>
    </row>
    <row r="6699" spans="1:15" x14ac:dyDescent="0.15">
      <c r="A6699">
        <f t="shared" si="327"/>
        <v>6</v>
      </c>
      <c r="B6699" s="3" t="s">
        <v>6698</v>
      </c>
      <c r="C6699" s="4">
        <v>-34.904871759887499</v>
      </c>
      <c r="K6699" s="8">
        <v>38909</v>
      </c>
      <c r="L6699">
        <v>1272.43</v>
      </c>
      <c r="M6699">
        <v>2608.9092999999998</v>
      </c>
      <c r="N6699" s="9">
        <f t="shared" si="325"/>
        <v>4.3454372498851868E-2</v>
      </c>
      <c r="O6699" s="9">
        <f t="shared" si="326"/>
        <v>9.4027029571417176E-2</v>
      </c>
    </row>
    <row r="6700" spans="1:15" x14ac:dyDescent="0.15">
      <c r="A6700">
        <f t="shared" si="327"/>
        <v>7</v>
      </c>
      <c r="B6700" s="3" t="s">
        <v>6699</v>
      </c>
      <c r="C6700" s="4">
        <v>-34.904871759887499</v>
      </c>
      <c r="K6700" s="8">
        <v>38910</v>
      </c>
      <c r="L6700">
        <v>1258.5999999999999</v>
      </c>
      <c r="M6700">
        <v>2635.5025000000001</v>
      </c>
      <c r="N6700" s="9">
        <f t="shared" si="325"/>
        <v>2.977393410297724E-2</v>
      </c>
      <c r="O6700" s="9">
        <f t="shared" si="326"/>
        <v>0.1030113247829354</v>
      </c>
    </row>
    <row r="6701" spans="1:15" x14ac:dyDescent="0.15">
      <c r="A6701">
        <f t="shared" si="327"/>
        <v>1</v>
      </c>
      <c r="B6701" s="3" t="s">
        <v>6700</v>
      </c>
      <c r="C6701" s="4">
        <v>-36.373659617559198</v>
      </c>
      <c r="K6701" s="8">
        <v>38911</v>
      </c>
      <c r="L6701">
        <v>1242.28</v>
      </c>
      <c r="M6701">
        <v>2638.2293</v>
      </c>
      <c r="N6701" s="9">
        <f t="shared" si="325"/>
        <v>1.5523710649151035E-2</v>
      </c>
      <c r="O6701" s="9">
        <f t="shared" si="326"/>
        <v>0.1016935081942294</v>
      </c>
    </row>
    <row r="6702" spans="1:15" x14ac:dyDescent="0.15">
      <c r="A6702">
        <f t="shared" si="327"/>
        <v>2</v>
      </c>
      <c r="B6702" s="3" t="s">
        <v>6701</v>
      </c>
      <c r="C6702" s="4">
        <v>-36.943284871672603</v>
      </c>
      <c r="K6702" s="8">
        <v>38912</v>
      </c>
      <c r="L6702">
        <v>1236.2</v>
      </c>
      <c r="M6702">
        <v>2630.5902000000001</v>
      </c>
      <c r="N6702" s="9">
        <f t="shared" si="325"/>
        <v>7.9086832450061539E-3</v>
      </c>
      <c r="O6702" s="9">
        <f t="shared" si="326"/>
        <v>0.10627574746960455</v>
      </c>
    </row>
    <row r="6703" spans="1:15" x14ac:dyDescent="0.15">
      <c r="A6703">
        <f t="shared" si="327"/>
        <v>3</v>
      </c>
      <c r="B6703" s="3" t="s">
        <v>6702</v>
      </c>
      <c r="C6703" s="4">
        <v>-37.489889421820997</v>
      </c>
      <c r="K6703" s="8">
        <v>38915</v>
      </c>
      <c r="L6703">
        <v>1234.49</v>
      </c>
      <c r="M6703">
        <v>2630.5902000000001</v>
      </c>
      <c r="N6703" s="9">
        <f t="shared" si="325"/>
        <v>5.3505114339695847E-3</v>
      </c>
      <c r="O6703" s="9">
        <f t="shared" si="326"/>
        <v>0.10316441538819876</v>
      </c>
    </row>
    <row r="6704" spans="1:15" x14ac:dyDescent="0.15">
      <c r="A6704">
        <f t="shared" si="327"/>
        <v>4</v>
      </c>
      <c r="B6704" s="3" t="s">
        <v>6703</v>
      </c>
      <c r="C6704" s="4">
        <v>-37.058460454453801</v>
      </c>
      <c r="K6704" s="8">
        <v>38916</v>
      </c>
      <c r="L6704">
        <v>1236.8599999999999</v>
      </c>
      <c r="M6704">
        <v>2663.8737000000001</v>
      </c>
      <c r="N6704" s="9">
        <f t="shared" si="325"/>
        <v>1.2881511386993783E-2</v>
      </c>
      <c r="O6704" s="9">
        <f t="shared" si="326"/>
        <v>0.11211172977810313</v>
      </c>
    </row>
    <row r="6705" spans="1:15" x14ac:dyDescent="0.15">
      <c r="A6705">
        <f t="shared" si="327"/>
        <v>5</v>
      </c>
      <c r="B6705" s="3" t="s">
        <v>6704</v>
      </c>
      <c r="C6705" s="4">
        <v>-34.684673078834798</v>
      </c>
      <c r="K6705" s="8">
        <v>38917</v>
      </c>
      <c r="L6705">
        <v>1259.81</v>
      </c>
      <c r="M6705">
        <v>2670.7402999999999</v>
      </c>
      <c r="N6705" s="9">
        <f t="shared" si="325"/>
        <v>2.4777321348680159E-2</v>
      </c>
      <c r="O6705" s="9">
        <f t="shared" si="326"/>
        <v>0.12128537577418608</v>
      </c>
    </row>
    <row r="6706" spans="1:15" x14ac:dyDescent="0.15">
      <c r="A6706">
        <f t="shared" si="327"/>
        <v>6</v>
      </c>
      <c r="B6706" s="3" t="s">
        <v>6705</v>
      </c>
      <c r="C6706" s="4">
        <v>-34.288867098740397</v>
      </c>
      <c r="K6706" s="8">
        <v>38918</v>
      </c>
      <c r="L6706">
        <v>1249.1300000000001</v>
      </c>
      <c r="M6706">
        <v>2660.6752999999999</v>
      </c>
      <c r="N6706" s="9">
        <f t="shared" si="325"/>
        <v>1.1277525906735697E-2</v>
      </c>
      <c r="O6706" s="9">
        <f t="shared" si="326"/>
        <v>0.11002439306150502</v>
      </c>
    </row>
    <row r="6707" spans="1:15" x14ac:dyDescent="0.15">
      <c r="A6707">
        <f t="shared" si="327"/>
        <v>7</v>
      </c>
      <c r="B6707" s="3" t="s">
        <v>6706</v>
      </c>
      <c r="C6707" s="4">
        <v>-34.288867098740397</v>
      </c>
      <c r="K6707" s="8">
        <v>38919</v>
      </c>
      <c r="L6707">
        <v>1240.29</v>
      </c>
      <c r="M6707">
        <v>2681.8670000000002</v>
      </c>
      <c r="N6707" s="9">
        <f t="shared" si="325"/>
        <v>1.0798343982266312E-2</v>
      </c>
      <c r="O6707" s="9">
        <f t="shared" si="326"/>
        <v>0.13465805519187879</v>
      </c>
    </row>
    <row r="6708" spans="1:15" x14ac:dyDescent="0.15">
      <c r="A6708">
        <f t="shared" si="327"/>
        <v>1</v>
      </c>
      <c r="B6708" s="3" t="s">
        <v>6707</v>
      </c>
      <c r="C6708" s="4">
        <v>-34.288867098740397</v>
      </c>
      <c r="K6708" s="8">
        <v>38922</v>
      </c>
      <c r="L6708">
        <v>1260.9100000000001</v>
      </c>
      <c r="M6708">
        <v>2680.01</v>
      </c>
      <c r="N6708" s="9">
        <f t="shared" si="325"/>
        <v>2.2072174307762094E-2</v>
      </c>
      <c r="O6708" s="9">
        <f t="shared" si="326"/>
        <v>0.13895612340900554</v>
      </c>
    </row>
    <row r="6709" spans="1:15" x14ac:dyDescent="0.15">
      <c r="A6709">
        <f t="shared" si="327"/>
        <v>2</v>
      </c>
      <c r="B6709" s="3" t="s">
        <v>6708</v>
      </c>
      <c r="C6709" s="4">
        <v>-37.758746095381603</v>
      </c>
      <c r="K6709" s="8">
        <v>38923</v>
      </c>
      <c r="L6709">
        <v>1268.8800000000001</v>
      </c>
      <c r="M6709">
        <v>2660.4938000000002</v>
      </c>
      <c r="N6709" s="9">
        <f t="shared" si="325"/>
        <v>3.2423944085986589E-2</v>
      </c>
      <c r="O6709" s="9">
        <f t="shared" si="326"/>
        <v>0.12887937298571162</v>
      </c>
    </row>
    <row r="6710" spans="1:15" x14ac:dyDescent="0.15">
      <c r="A6710">
        <f t="shared" si="327"/>
        <v>3</v>
      </c>
      <c r="B6710" s="3" t="s">
        <v>6709</v>
      </c>
      <c r="C6710" s="4">
        <v>-34.309247767695702</v>
      </c>
      <c r="K6710" s="8">
        <v>38924</v>
      </c>
      <c r="L6710">
        <v>1268.4000000000001</v>
      </c>
      <c r="M6710">
        <v>2651.8215</v>
      </c>
      <c r="N6710" s="9">
        <f t="shared" si="325"/>
        <v>3.0247896292926901E-2</v>
      </c>
      <c r="O6710" s="9">
        <f t="shared" si="326"/>
        <v>0.13191268729037731</v>
      </c>
    </row>
    <row r="6711" spans="1:15" x14ac:dyDescent="0.15">
      <c r="A6711">
        <f t="shared" si="327"/>
        <v>4</v>
      </c>
      <c r="B6711" s="3" t="s">
        <v>6710</v>
      </c>
      <c r="C6711" s="4">
        <v>-36.6633224288626</v>
      </c>
      <c r="K6711" s="8">
        <v>38925</v>
      </c>
      <c r="L6711">
        <v>1263.2</v>
      </c>
      <c r="M6711">
        <v>2653.165</v>
      </c>
      <c r="N6711" s="9">
        <f t="shared" si="325"/>
        <v>2.1353665537399369E-2</v>
      </c>
      <c r="O6711" s="9">
        <f t="shared" si="326"/>
        <v>0.12562194911996105</v>
      </c>
    </row>
    <row r="6712" spans="1:15" x14ac:dyDescent="0.15">
      <c r="A6712">
        <f t="shared" si="327"/>
        <v>5</v>
      </c>
      <c r="B6712" s="3" t="s">
        <v>6711</v>
      </c>
      <c r="C6712" s="4">
        <v>-36.958257067321398</v>
      </c>
      <c r="K6712" s="8">
        <v>38926</v>
      </c>
      <c r="L6712">
        <v>1278.55</v>
      </c>
      <c r="M6712">
        <v>2675.194</v>
      </c>
      <c r="N6712" s="9">
        <f t="shared" si="325"/>
        <v>2.8004695590647444E-2</v>
      </c>
      <c r="O6712" s="9">
        <f t="shared" si="326"/>
        <v>0.13003294430211754</v>
      </c>
    </row>
    <row r="6713" spans="1:15" x14ac:dyDescent="0.15">
      <c r="A6713">
        <f t="shared" si="327"/>
        <v>6</v>
      </c>
      <c r="B6713" s="3" t="s">
        <v>6712</v>
      </c>
      <c r="C6713" s="4">
        <v>-35.942044764702999</v>
      </c>
      <c r="K6713" s="8">
        <v>38929</v>
      </c>
      <c r="L6713">
        <v>1276.6600000000001</v>
      </c>
      <c r="M6713">
        <v>2660.3042999999998</v>
      </c>
      <c r="N6713" s="9">
        <f t="shared" si="325"/>
        <v>3.4419614642920759E-2</v>
      </c>
      <c r="O6713" s="9">
        <f t="shared" si="326"/>
        <v>0.12395311623662408</v>
      </c>
    </row>
    <row r="6714" spans="1:15" x14ac:dyDescent="0.15">
      <c r="A6714">
        <f t="shared" si="327"/>
        <v>7</v>
      </c>
      <c r="B6714" s="3" t="s">
        <v>6713</v>
      </c>
      <c r="C6714" s="4">
        <v>-35.942044764702999</v>
      </c>
      <c r="K6714" s="8">
        <v>38930</v>
      </c>
      <c r="L6714">
        <v>1270.92</v>
      </c>
      <c r="M6714">
        <v>2639.4290999999998</v>
      </c>
      <c r="N6714" s="9">
        <f t="shared" si="325"/>
        <v>2.8793459343505967E-2</v>
      </c>
      <c r="O6714" s="9">
        <f t="shared" si="326"/>
        <v>9.8458300766086415E-2</v>
      </c>
    </row>
    <row r="6715" spans="1:15" x14ac:dyDescent="0.15">
      <c r="A6715">
        <f t="shared" si="327"/>
        <v>1</v>
      </c>
      <c r="B6715" s="3" t="s">
        <v>6714</v>
      </c>
      <c r="C6715" s="4">
        <v>-35.585941443160401</v>
      </c>
      <c r="K6715" s="8">
        <v>38931</v>
      </c>
      <c r="L6715">
        <v>1277.4100000000001</v>
      </c>
      <c r="M6715">
        <v>2615.4096</v>
      </c>
      <c r="N6715" s="9">
        <f t="shared" si="325"/>
        <v>2.6757869015850755E-2</v>
      </c>
      <c r="O6715" s="9">
        <f t="shared" si="326"/>
        <v>8.481420810222251E-2</v>
      </c>
    </row>
    <row r="6716" spans="1:15" x14ac:dyDescent="0.15">
      <c r="A6716">
        <f t="shared" si="327"/>
        <v>2</v>
      </c>
      <c r="B6716" s="3" t="s">
        <v>6715</v>
      </c>
      <c r="C6716" s="4">
        <v>-36.006783180459202</v>
      </c>
      <c r="K6716" s="8">
        <v>38932</v>
      </c>
      <c r="L6716">
        <v>1280.27</v>
      </c>
      <c r="M6716">
        <v>2625.5299</v>
      </c>
      <c r="N6716" s="9">
        <f t="shared" si="325"/>
        <v>2.8296279637602062E-2</v>
      </c>
      <c r="O6716" s="9">
        <f t="shared" si="326"/>
        <v>8.9674251496111301E-2</v>
      </c>
    </row>
    <row r="6717" spans="1:15" x14ac:dyDescent="0.15">
      <c r="A6717">
        <f t="shared" si="327"/>
        <v>3</v>
      </c>
      <c r="B6717" s="3" t="s">
        <v>6716</v>
      </c>
      <c r="C6717" s="4">
        <v>-34.2590745113569</v>
      </c>
      <c r="K6717" s="8">
        <v>38933</v>
      </c>
      <c r="L6717">
        <v>1279.3599999999999</v>
      </c>
      <c r="M6717">
        <v>2626.9782</v>
      </c>
      <c r="N6717" s="9">
        <f t="shared" si="325"/>
        <v>3.5198161604065081E-2</v>
      </c>
      <c r="O6717" s="9">
        <f t="shared" si="326"/>
        <v>8.2698312658171291E-2</v>
      </c>
    </row>
    <row r="6718" spans="1:15" x14ac:dyDescent="0.15">
      <c r="A6718">
        <f t="shared" si="327"/>
        <v>4</v>
      </c>
      <c r="B6718" s="3" t="s">
        <v>6717</v>
      </c>
      <c r="C6718" s="4">
        <v>-36.131664307234402</v>
      </c>
      <c r="K6718" s="8">
        <v>38936</v>
      </c>
      <c r="L6718">
        <v>1275.77</v>
      </c>
      <c r="M6718">
        <v>2627.7130999999999</v>
      </c>
      <c r="N6718" s="9">
        <f t="shared" si="325"/>
        <v>4.0239069812951334E-2</v>
      </c>
      <c r="O6718" s="9">
        <f t="shared" si="326"/>
        <v>9.3851007803614106E-2</v>
      </c>
    </row>
    <row r="6719" spans="1:15" x14ac:dyDescent="0.15">
      <c r="A6719">
        <f t="shared" si="327"/>
        <v>5</v>
      </c>
      <c r="B6719" s="3" t="s">
        <v>6718</v>
      </c>
      <c r="C6719" s="4">
        <v>-38.626795138316801</v>
      </c>
      <c r="K6719" s="8">
        <v>38937</v>
      </c>
      <c r="L6719">
        <v>1271.48</v>
      </c>
      <c r="M6719">
        <v>2627.82</v>
      </c>
      <c r="N6719" s="9">
        <f t="shared" si="325"/>
        <v>3.9529731099719578E-2</v>
      </c>
      <c r="O6719" s="9">
        <f t="shared" si="326"/>
        <v>0.10217649470277324</v>
      </c>
    </row>
    <row r="6720" spans="1:15" x14ac:dyDescent="0.15">
      <c r="A6720">
        <f t="shared" si="327"/>
        <v>6</v>
      </c>
      <c r="B6720" s="3" t="s">
        <v>6719</v>
      </c>
      <c r="C6720" s="4">
        <v>-39.368678790025299</v>
      </c>
      <c r="K6720" s="8">
        <v>38938</v>
      </c>
      <c r="L6720">
        <v>1265.95</v>
      </c>
      <c r="M6720">
        <v>2630.9612000000002</v>
      </c>
      <c r="N6720" s="9">
        <f t="shared" si="325"/>
        <v>2.8074193181633511E-2</v>
      </c>
      <c r="O6720" s="9">
        <f t="shared" si="326"/>
        <v>0.1012857983857951</v>
      </c>
    </row>
    <row r="6721" spans="1:15" x14ac:dyDescent="0.15">
      <c r="A6721">
        <f t="shared" si="327"/>
        <v>7</v>
      </c>
      <c r="B6721" s="3" t="s">
        <v>6720</v>
      </c>
      <c r="C6721" s="4">
        <v>-39.368678790025299</v>
      </c>
      <c r="K6721" s="8">
        <v>38939</v>
      </c>
      <c r="L6721">
        <v>1271.81</v>
      </c>
      <c r="M6721">
        <v>2654.3966</v>
      </c>
      <c r="N6721" s="9">
        <f t="shared" si="325"/>
        <v>3.4723747691456364E-2</v>
      </c>
      <c r="O6721" s="9">
        <f t="shared" si="326"/>
        <v>0.11362113439474286</v>
      </c>
    </row>
    <row r="6722" spans="1:15" x14ac:dyDescent="0.15">
      <c r="A6722">
        <f t="shared" si="327"/>
        <v>1</v>
      </c>
      <c r="B6722" s="3" t="s">
        <v>6721</v>
      </c>
      <c r="C6722" s="4">
        <v>-39.4004617854903</v>
      </c>
      <c r="K6722" s="8">
        <v>38940</v>
      </c>
      <c r="L6722">
        <v>1266.74</v>
      </c>
      <c r="M6722">
        <v>2656.8476000000001</v>
      </c>
      <c r="N6722" s="9">
        <f t="shared" ref="N6722:N6785" si="328">L6722/L6470-1</f>
        <v>2.3371922993028038E-2</v>
      </c>
      <c r="O6722" s="9">
        <f t="shared" ref="O6722:O6785" si="329">M6722/M6470-1</f>
        <v>0.12272711310778606</v>
      </c>
    </row>
    <row r="6723" spans="1:15" x14ac:dyDescent="0.15">
      <c r="A6723">
        <f t="shared" si="327"/>
        <v>2</v>
      </c>
      <c r="B6723" s="3" t="s">
        <v>6722</v>
      </c>
      <c r="C6723" s="4">
        <v>-37.790653811099297</v>
      </c>
      <c r="K6723" s="8">
        <v>38943</v>
      </c>
      <c r="L6723">
        <v>1268.21</v>
      </c>
      <c r="M6723">
        <v>2652.2918</v>
      </c>
      <c r="N6723" s="9">
        <f t="shared" si="328"/>
        <v>3.073822121441161E-2</v>
      </c>
      <c r="O6723" s="9">
        <f t="shared" si="329"/>
        <v>0.13132640251764927</v>
      </c>
    </row>
    <row r="6724" spans="1:15" x14ac:dyDescent="0.15">
      <c r="A6724">
        <f t="shared" ref="A6724:A6787" si="330">WEEKDAY(B6724,2)</f>
        <v>3</v>
      </c>
      <c r="B6724" s="3" t="s">
        <v>6723</v>
      </c>
      <c r="C6724" s="4">
        <v>-36.174305711762599</v>
      </c>
      <c r="K6724" s="8">
        <v>38944</v>
      </c>
      <c r="L6724">
        <v>1285.58</v>
      </c>
      <c r="M6724">
        <v>2626.1349</v>
      </c>
      <c r="N6724" s="9">
        <f t="shared" si="328"/>
        <v>4.1908791039574789E-2</v>
      </c>
      <c r="O6724" s="9">
        <f t="shared" si="329"/>
        <v>0.1151964679049271</v>
      </c>
    </row>
    <row r="6725" spans="1:15" x14ac:dyDescent="0.15">
      <c r="A6725">
        <f t="shared" si="330"/>
        <v>4</v>
      </c>
      <c r="B6725" s="3" t="s">
        <v>6724</v>
      </c>
      <c r="C6725" s="4">
        <v>-34.653427915564698</v>
      </c>
      <c r="K6725" s="8">
        <v>38945</v>
      </c>
      <c r="L6725">
        <v>1295.43</v>
      </c>
      <c r="M6725">
        <v>2587.9922000000001</v>
      </c>
      <c r="N6725" s="9">
        <f t="shared" si="328"/>
        <v>6.2402611248708384E-2</v>
      </c>
      <c r="O6725" s="9">
        <f t="shared" si="329"/>
        <v>9.3257512513992058E-2</v>
      </c>
    </row>
    <row r="6726" spans="1:15" x14ac:dyDescent="0.15">
      <c r="A6726">
        <f t="shared" si="330"/>
        <v>5</v>
      </c>
      <c r="B6726" s="3" t="s">
        <v>6725</v>
      </c>
      <c r="C6726" s="4">
        <v>-33.410285046479203</v>
      </c>
      <c r="K6726" s="8">
        <v>38946</v>
      </c>
      <c r="L6726">
        <v>1297.48</v>
      </c>
      <c r="M6726">
        <v>2577.4090999999999</v>
      </c>
      <c r="N6726" s="9">
        <f t="shared" si="328"/>
        <v>6.3299023142988187E-2</v>
      </c>
      <c r="O6726" s="9">
        <f t="shared" si="329"/>
        <v>9.9435563360199986E-2</v>
      </c>
    </row>
    <row r="6727" spans="1:15" x14ac:dyDescent="0.15">
      <c r="A6727">
        <f t="shared" si="330"/>
        <v>6</v>
      </c>
      <c r="B6727" s="3" t="s">
        <v>6726</v>
      </c>
      <c r="C6727" s="4">
        <v>-33.130324642027503</v>
      </c>
      <c r="K6727" s="8">
        <v>38947</v>
      </c>
      <c r="L6727">
        <v>1302.3</v>
      </c>
      <c r="M6727">
        <v>2586.9845</v>
      </c>
      <c r="N6727" s="9">
        <f t="shared" si="328"/>
        <v>6.8317172810946403E-2</v>
      </c>
      <c r="O6727" s="9">
        <f t="shared" si="329"/>
        <v>0.10301294459746391</v>
      </c>
    </row>
    <row r="6728" spans="1:15" x14ac:dyDescent="0.15">
      <c r="A6728">
        <f t="shared" si="330"/>
        <v>7</v>
      </c>
      <c r="B6728" s="3" t="s">
        <v>6727</v>
      </c>
      <c r="C6728" s="4">
        <v>-33.130324642027503</v>
      </c>
      <c r="K6728" s="8">
        <v>38950</v>
      </c>
      <c r="L6728">
        <v>1297.52</v>
      </c>
      <c r="M6728">
        <v>2568.4458</v>
      </c>
      <c r="N6728" s="9">
        <f t="shared" si="328"/>
        <v>6.3793852637102244E-2</v>
      </c>
      <c r="O6728" s="9">
        <f t="shared" si="329"/>
        <v>9.2246443043642268E-2</v>
      </c>
    </row>
    <row r="6729" spans="1:15" x14ac:dyDescent="0.15">
      <c r="A6729">
        <f t="shared" si="330"/>
        <v>1</v>
      </c>
      <c r="B6729" s="3" t="s">
        <v>6728</v>
      </c>
      <c r="C6729" s="4">
        <v>-33.028535964297603</v>
      </c>
      <c r="K6729" s="8">
        <v>38951</v>
      </c>
      <c r="L6729">
        <v>1298.82</v>
      </c>
      <c r="M6729">
        <v>2563.3018999999999</v>
      </c>
      <c r="N6729" s="9">
        <f t="shared" si="328"/>
        <v>6.3099048071177721E-2</v>
      </c>
      <c r="O6729" s="9">
        <f t="shared" si="329"/>
        <v>0.1007632892172341</v>
      </c>
    </row>
    <row r="6730" spans="1:15" x14ac:dyDescent="0.15">
      <c r="A6730">
        <f t="shared" si="330"/>
        <v>2</v>
      </c>
      <c r="B6730" s="3" t="s">
        <v>6729</v>
      </c>
      <c r="C6730" s="4">
        <v>-36.692456234875699</v>
      </c>
      <c r="K6730" s="8">
        <v>38952</v>
      </c>
      <c r="L6730">
        <v>1292.99</v>
      </c>
      <c r="M6730">
        <v>2548.0462000000002</v>
      </c>
      <c r="N6730" s="9">
        <f t="shared" si="328"/>
        <v>6.1925607141977368E-2</v>
      </c>
      <c r="O6730" s="9">
        <f t="shared" si="329"/>
        <v>9.5131459595088064E-2</v>
      </c>
    </row>
    <row r="6731" spans="1:15" x14ac:dyDescent="0.15">
      <c r="A6731">
        <f t="shared" si="330"/>
        <v>3</v>
      </c>
      <c r="B6731" s="3" t="s">
        <v>6730</v>
      </c>
      <c r="C6731" s="4">
        <v>-36.624474296071597</v>
      </c>
      <c r="K6731" s="8">
        <v>38953</v>
      </c>
      <c r="L6731">
        <v>1296.06</v>
      </c>
      <c r="M6731">
        <v>2546.2529</v>
      </c>
      <c r="N6731" s="9">
        <f t="shared" si="328"/>
        <v>7.1487032796236694E-2</v>
      </c>
      <c r="O6731" s="9">
        <f t="shared" si="329"/>
        <v>7.8324671807469048E-2</v>
      </c>
    </row>
    <row r="6732" spans="1:15" x14ac:dyDescent="0.15">
      <c r="A6732">
        <f t="shared" si="330"/>
        <v>4</v>
      </c>
      <c r="B6732" s="3" t="s">
        <v>6731</v>
      </c>
      <c r="C6732" s="4">
        <v>-37.375819254750098</v>
      </c>
      <c r="K6732" s="8">
        <v>38954</v>
      </c>
      <c r="L6732">
        <v>1295.0899999999999</v>
      </c>
      <c r="M6732">
        <v>2567.3117999999999</v>
      </c>
      <c r="N6732" s="9">
        <f t="shared" si="328"/>
        <v>6.8229995793363418E-2</v>
      </c>
      <c r="O6732" s="9">
        <f t="shared" si="329"/>
        <v>7.3242967245442436E-2</v>
      </c>
    </row>
    <row r="6733" spans="1:15" x14ac:dyDescent="0.15">
      <c r="A6733">
        <f t="shared" si="330"/>
        <v>5</v>
      </c>
      <c r="B6733" s="3" t="s">
        <v>6732</v>
      </c>
      <c r="C6733" s="4">
        <v>-37.153023480448802</v>
      </c>
      <c r="K6733" s="8">
        <v>38957</v>
      </c>
      <c r="L6733">
        <v>1301.78</v>
      </c>
      <c r="M6733">
        <v>2574.9494</v>
      </c>
      <c r="N6733" s="9">
        <f t="shared" si="328"/>
        <v>8.0225707410173541E-2</v>
      </c>
      <c r="O6733" s="9">
        <f t="shared" si="329"/>
        <v>7.4146023573025355E-2</v>
      </c>
    </row>
    <row r="6734" spans="1:15" x14ac:dyDescent="0.15">
      <c r="A6734">
        <f t="shared" si="330"/>
        <v>6</v>
      </c>
      <c r="B6734" s="3" t="s">
        <v>6733</v>
      </c>
      <c r="C6734" s="4">
        <v>-37.209589460590301</v>
      </c>
      <c r="K6734" s="8">
        <v>38958</v>
      </c>
      <c r="L6734">
        <v>1304.28</v>
      </c>
      <c r="M6734">
        <v>2549.0781000000002</v>
      </c>
      <c r="N6734" s="9">
        <f t="shared" si="328"/>
        <v>7.5890058402349192E-2</v>
      </c>
      <c r="O6734" s="9">
        <f t="shared" si="329"/>
        <v>6.0751748251748339E-2</v>
      </c>
    </row>
    <row r="6735" spans="1:15" x14ac:dyDescent="0.15">
      <c r="A6735">
        <f t="shared" si="330"/>
        <v>7</v>
      </c>
      <c r="B6735" s="3" t="s">
        <v>6734</v>
      </c>
      <c r="C6735" s="4">
        <v>-37.209589460590301</v>
      </c>
      <c r="K6735" s="8">
        <v>38959</v>
      </c>
      <c r="L6735">
        <v>1305.3699999999999</v>
      </c>
      <c r="M6735">
        <v>2587.4412000000002</v>
      </c>
      <c r="N6735" s="9">
        <f t="shared" si="328"/>
        <v>8.0237667679015967E-2</v>
      </c>
      <c r="O6735" s="9">
        <f t="shared" si="329"/>
        <v>7.6420118493355504E-2</v>
      </c>
    </row>
    <row r="6736" spans="1:15" x14ac:dyDescent="0.15">
      <c r="A6736">
        <f t="shared" si="330"/>
        <v>1</v>
      </c>
      <c r="B6736" s="3" t="s">
        <v>6735</v>
      </c>
      <c r="C6736" s="4">
        <v>-37.209589460590301</v>
      </c>
      <c r="K6736" s="8">
        <v>38960</v>
      </c>
      <c r="L6736">
        <v>1303.82</v>
      </c>
      <c r="M6736">
        <v>2548.6579999999999</v>
      </c>
      <c r="N6736" s="9">
        <f t="shared" si="328"/>
        <v>6.8415920283857679E-2</v>
      </c>
      <c r="O6736" s="9">
        <f t="shared" si="329"/>
        <v>6.0248103059793889E-2</v>
      </c>
    </row>
    <row r="6737" spans="1:15" x14ac:dyDescent="0.15">
      <c r="A6737">
        <f t="shared" si="330"/>
        <v>2</v>
      </c>
      <c r="B6737" s="3" t="s">
        <v>6736</v>
      </c>
      <c r="C6737" s="4">
        <v>-40.059083524846997</v>
      </c>
      <c r="K6737" s="8">
        <v>38961</v>
      </c>
      <c r="L6737">
        <v>1311.01</v>
      </c>
      <c r="M6737">
        <v>2552.5313999999998</v>
      </c>
      <c r="N6737" s="9">
        <f t="shared" si="328"/>
        <v>7.3199682381159148E-2</v>
      </c>
      <c r="O6737" s="9">
        <f t="shared" si="329"/>
        <v>4.9898371910436889E-2</v>
      </c>
    </row>
    <row r="6738" spans="1:15" x14ac:dyDescent="0.15">
      <c r="A6738">
        <f t="shared" si="330"/>
        <v>3</v>
      </c>
      <c r="B6738" s="3" t="s">
        <v>6737</v>
      </c>
      <c r="C6738" s="4">
        <v>-40.055420675302102</v>
      </c>
      <c r="K6738" s="8">
        <v>38965</v>
      </c>
      <c r="L6738">
        <v>1313.25</v>
      </c>
      <c r="M6738">
        <v>2595.4304999999999</v>
      </c>
      <c r="N6738" s="9">
        <f t="shared" si="328"/>
        <v>7.8184266268205738E-2</v>
      </c>
      <c r="O6738" s="9">
        <f t="shared" si="329"/>
        <v>5.0525114718957154E-2</v>
      </c>
    </row>
    <row r="6739" spans="1:15" x14ac:dyDescent="0.15">
      <c r="A6739">
        <f t="shared" si="330"/>
        <v>4</v>
      </c>
      <c r="B6739" s="3" t="s">
        <v>6738</v>
      </c>
      <c r="C6739" s="4">
        <v>-41.230441648968402</v>
      </c>
      <c r="K6739" s="8">
        <v>38966</v>
      </c>
      <c r="L6739">
        <v>1300.26</v>
      </c>
      <c r="M6739">
        <v>2589.2847999999999</v>
      </c>
      <c r="N6739" s="9">
        <f t="shared" si="328"/>
        <v>5.4216427893853503E-2</v>
      </c>
      <c r="O6739" s="9">
        <f t="shared" si="329"/>
        <v>4.3974598686518762E-2</v>
      </c>
    </row>
    <row r="6740" spans="1:15" x14ac:dyDescent="0.15">
      <c r="A6740">
        <f t="shared" si="330"/>
        <v>5</v>
      </c>
      <c r="B6740" s="3" t="s">
        <v>6739</v>
      </c>
      <c r="C6740" s="4">
        <v>-41.1516343513943</v>
      </c>
      <c r="K6740" s="8">
        <v>38967</v>
      </c>
      <c r="L6740">
        <v>1294.02</v>
      </c>
      <c r="M6740">
        <v>2578.1511999999998</v>
      </c>
      <c r="N6740" s="9">
        <f t="shared" si="328"/>
        <v>4.6636901873240877E-2</v>
      </c>
      <c r="O6740" s="9">
        <f t="shared" si="329"/>
        <v>4.0533590494455707E-2</v>
      </c>
    </row>
    <row r="6741" spans="1:15" x14ac:dyDescent="0.15">
      <c r="A6741">
        <f t="shared" si="330"/>
        <v>6</v>
      </c>
      <c r="B6741" s="3" t="s">
        <v>6740</v>
      </c>
      <c r="C6741" s="4">
        <v>-41.617979975943399</v>
      </c>
      <c r="K6741" s="8">
        <v>38968</v>
      </c>
      <c r="L6741">
        <v>1298.92</v>
      </c>
      <c r="M6741">
        <v>2551.5057999999999</v>
      </c>
      <c r="N6741" s="9">
        <f t="shared" si="328"/>
        <v>5.4600664138933386E-2</v>
      </c>
      <c r="O6741" s="9">
        <f t="shared" si="329"/>
        <v>3.0095141171563755E-2</v>
      </c>
    </row>
    <row r="6742" spans="1:15" x14ac:dyDescent="0.15">
      <c r="A6742">
        <f t="shared" si="330"/>
        <v>7</v>
      </c>
      <c r="B6742" s="3" t="s">
        <v>6741</v>
      </c>
      <c r="C6742" s="4">
        <v>-41.617979975943399</v>
      </c>
      <c r="K6742" s="8">
        <v>38971</v>
      </c>
      <c r="L6742">
        <v>1299.54</v>
      </c>
      <c r="M6742">
        <v>2593.9531999999999</v>
      </c>
      <c r="N6742" s="9">
        <f t="shared" si="328"/>
        <v>4.6766762251506222E-2</v>
      </c>
      <c r="O6742" s="9">
        <f t="shared" si="329"/>
        <v>4.808561325023919E-2</v>
      </c>
    </row>
    <row r="6743" spans="1:15" x14ac:dyDescent="0.15">
      <c r="A6743">
        <f t="shared" si="330"/>
        <v>1</v>
      </c>
      <c r="B6743" s="3" t="s">
        <v>6742</v>
      </c>
      <c r="C6743" s="4">
        <v>-43.642168065182098</v>
      </c>
      <c r="K6743" s="8">
        <v>38972</v>
      </c>
      <c r="L6743">
        <v>1313</v>
      </c>
      <c r="M6743">
        <v>2612.5677999999998</v>
      </c>
      <c r="N6743" s="9">
        <f t="shared" si="328"/>
        <v>5.8392983813761568E-2</v>
      </c>
      <c r="O6743" s="9">
        <f t="shared" si="329"/>
        <v>4.6098576005487724E-2</v>
      </c>
    </row>
    <row r="6744" spans="1:15" x14ac:dyDescent="0.15">
      <c r="A6744">
        <f t="shared" si="330"/>
        <v>2</v>
      </c>
      <c r="B6744" s="3" t="s">
        <v>6743</v>
      </c>
      <c r="C6744" s="4">
        <v>-42.181200691551801</v>
      </c>
      <c r="K6744" s="8">
        <v>38973</v>
      </c>
      <c r="L6744">
        <v>1318.07</v>
      </c>
      <c r="M6744">
        <v>2603.3687</v>
      </c>
      <c r="N6744" s="9">
        <f t="shared" si="328"/>
        <v>7.0557179987004393E-2</v>
      </c>
      <c r="O6744" s="9">
        <f t="shared" si="329"/>
        <v>3.2904969259459627E-2</v>
      </c>
    </row>
    <row r="6745" spans="1:15" x14ac:dyDescent="0.15">
      <c r="A6745">
        <f t="shared" si="330"/>
        <v>3</v>
      </c>
      <c r="B6745" s="3" t="s">
        <v>6744</v>
      </c>
      <c r="C6745" s="4">
        <v>-43.176839170170098</v>
      </c>
      <c r="K6745" s="8">
        <v>38974</v>
      </c>
      <c r="L6745">
        <v>1316.28</v>
      </c>
      <c r="M6745">
        <v>2629.7004999999999</v>
      </c>
      <c r="N6745" s="9">
        <f t="shared" si="328"/>
        <v>7.2622966850288462E-2</v>
      </c>
      <c r="O6745" s="9">
        <f t="shared" si="329"/>
        <v>4.3548508706487299E-2</v>
      </c>
    </row>
    <row r="6746" spans="1:15" x14ac:dyDescent="0.15">
      <c r="A6746">
        <f t="shared" si="330"/>
        <v>4</v>
      </c>
      <c r="B6746" s="3" t="s">
        <v>6745</v>
      </c>
      <c r="C6746" s="4">
        <v>-44.023442790620898</v>
      </c>
      <c r="K6746" s="8">
        <v>38975</v>
      </c>
      <c r="L6746">
        <v>1319.66</v>
      </c>
      <c r="M6746">
        <v>2641.8042999999998</v>
      </c>
      <c r="N6746" s="9">
        <f t="shared" si="328"/>
        <v>7.4878026927744701E-2</v>
      </c>
      <c r="O6746" s="9">
        <f t="shared" si="329"/>
        <v>5.5743890009073427E-2</v>
      </c>
    </row>
    <row r="6747" spans="1:15" x14ac:dyDescent="0.15">
      <c r="A6747">
        <f t="shared" si="330"/>
        <v>5</v>
      </c>
      <c r="B6747" s="3" t="s">
        <v>6746</v>
      </c>
      <c r="C6747" s="4">
        <v>-44.8539942691947</v>
      </c>
      <c r="K6747" s="8">
        <v>38978</v>
      </c>
      <c r="L6747">
        <v>1321.18</v>
      </c>
      <c r="M6747">
        <v>2642.2404999999999</v>
      </c>
      <c r="N6747" s="9">
        <f t="shared" si="328"/>
        <v>6.7266602580155155E-2</v>
      </c>
      <c r="O6747" s="9">
        <f t="shared" si="329"/>
        <v>4.9983403268234916E-2</v>
      </c>
    </row>
    <row r="6748" spans="1:15" x14ac:dyDescent="0.15">
      <c r="A6748">
        <f t="shared" si="330"/>
        <v>6</v>
      </c>
      <c r="B6748" s="3" t="s">
        <v>6747</v>
      </c>
      <c r="C6748" s="4">
        <v>-43.320396851853999</v>
      </c>
      <c r="K6748" s="8">
        <v>38979</v>
      </c>
      <c r="L6748">
        <v>1317.64</v>
      </c>
      <c r="M6748">
        <v>2648.1338999999998</v>
      </c>
      <c r="N6748" s="9">
        <f t="shared" si="328"/>
        <v>7.0364413250800339E-2</v>
      </c>
      <c r="O6748" s="9">
        <f t="shared" si="329"/>
        <v>5.087535117522024E-2</v>
      </c>
    </row>
    <row r="6749" spans="1:15" x14ac:dyDescent="0.15">
      <c r="A6749">
        <f t="shared" si="330"/>
        <v>7</v>
      </c>
      <c r="B6749" s="3" t="s">
        <v>6748</v>
      </c>
      <c r="C6749" s="4">
        <v>-43.320396851853999</v>
      </c>
      <c r="K6749" s="8">
        <v>38980</v>
      </c>
      <c r="L6749">
        <v>1325.18</v>
      </c>
      <c r="M6749">
        <v>2640.2802000000001</v>
      </c>
      <c r="N6749" s="9">
        <f t="shared" si="328"/>
        <v>8.5021369970688099E-2</v>
      </c>
      <c r="O6749" s="9">
        <f t="shared" si="329"/>
        <v>5.9553509799829873E-2</v>
      </c>
    </row>
    <row r="6750" spans="1:15" x14ac:dyDescent="0.15">
      <c r="A6750">
        <f t="shared" si="330"/>
        <v>1</v>
      </c>
      <c r="B6750" s="3" t="s">
        <v>6749</v>
      </c>
      <c r="C6750" s="4">
        <v>-45.962116050528998</v>
      </c>
      <c r="K6750" s="8">
        <v>38981</v>
      </c>
      <c r="L6750">
        <v>1318.03</v>
      </c>
      <c r="M6750">
        <v>2644.8764999999999</v>
      </c>
      <c r="N6750" s="9">
        <f t="shared" si="328"/>
        <v>8.9100975045447006E-2</v>
      </c>
      <c r="O6750" s="9">
        <f t="shared" si="329"/>
        <v>5.5159492111466868E-2</v>
      </c>
    </row>
    <row r="6751" spans="1:15" x14ac:dyDescent="0.15">
      <c r="A6751">
        <f t="shared" si="330"/>
        <v>2</v>
      </c>
      <c r="B6751" s="3" t="s">
        <v>6750</v>
      </c>
      <c r="C6751" s="4">
        <v>-46.337770963110302</v>
      </c>
      <c r="K6751" s="8">
        <v>38982</v>
      </c>
      <c r="L6751">
        <v>1314.78</v>
      </c>
      <c r="M6751">
        <v>2667.7105999999999</v>
      </c>
      <c r="N6751" s="9">
        <f t="shared" si="328"/>
        <v>8.2462004577563475E-2</v>
      </c>
      <c r="O6751" s="9">
        <f t="shared" si="329"/>
        <v>6.4509362174398177E-2</v>
      </c>
    </row>
    <row r="6752" spans="1:15" x14ac:dyDescent="0.15">
      <c r="A6752">
        <f t="shared" si="330"/>
        <v>3</v>
      </c>
      <c r="B6752" s="3" t="s">
        <v>6751</v>
      </c>
      <c r="C6752" s="4">
        <v>-44.853342980691103</v>
      </c>
      <c r="K6752" s="8">
        <v>38985</v>
      </c>
      <c r="L6752">
        <v>1326.37</v>
      </c>
      <c r="M6752">
        <v>2675.8375999999998</v>
      </c>
      <c r="N6752" s="9">
        <f t="shared" si="328"/>
        <v>9.1402052185075133E-2</v>
      </c>
      <c r="O6752" s="9">
        <f t="shared" si="329"/>
        <v>6.3335274024738819E-2</v>
      </c>
    </row>
    <row r="6753" spans="1:15" x14ac:dyDescent="0.15">
      <c r="A6753">
        <f t="shared" si="330"/>
        <v>4</v>
      </c>
      <c r="B6753" s="3" t="s">
        <v>6752</v>
      </c>
      <c r="C6753" s="4">
        <v>-47.4962228054683</v>
      </c>
      <c r="K6753" s="8">
        <v>38986</v>
      </c>
      <c r="L6753">
        <v>1336.35</v>
      </c>
      <c r="M6753">
        <v>2673.9639000000002</v>
      </c>
      <c r="N6753" s="9">
        <f t="shared" si="328"/>
        <v>9.9306532415290638E-2</v>
      </c>
      <c r="O6753" s="9">
        <f t="shared" si="329"/>
        <v>6.2590695466256951E-2</v>
      </c>
    </row>
    <row r="6754" spans="1:15" x14ac:dyDescent="0.15">
      <c r="A6754">
        <f t="shared" si="330"/>
        <v>5</v>
      </c>
      <c r="B6754" s="3" t="s">
        <v>6753</v>
      </c>
      <c r="C6754" s="4">
        <v>-46.244035174908703</v>
      </c>
      <c r="K6754" s="8">
        <v>38987</v>
      </c>
      <c r="L6754">
        <v>1336.59</v>
      </c>
      <c r="M6754">
        <v>2663.9461999999999</v>
      </c>
      <c r="N6754" s="9">
        <f t="shared" si="328"/>
        <v>9.9476827402398493E-2</v>
      </c>
      <c r="O6754" s="9">
        <f t="shared" si="329"/>
        <v>5.7684053149379189E-2</v>
      </c>
    </row>
    <row r="6755" spans="1:15" x14ac:dyDescent="0.15">
      <c r="A6755">
        <f t="shared" si="330"/>
        <v>6</v>
      </c>
      <c r="B6755" s="3" t="s">
        <v>6754</v>
      </c>
      <c r="C6755" s="4">
        <v>-45.789050706845899</v>
      </c>
      <c r="K6755" s="8">
        <v>38988</v>
      </c>
      <c r="L6755">
        <v>1338.88</v>
      </c>
      <c r="M6755">
        <v>2669.2503000000002</v>
      </c>
      <c r="N6755" s="9">
        <f t="shared" si="328"/>
        <v>0.10024735185596079</v>
      </c>
      <c r="O6755" s="9">
        <f t="shared" si="329"/>
        <v>6.3284173234456675E-2</v>
      </c>
    </row>
    <row r="6756" spans="1:15" x14ac:dyDescent="0.15">
      <c r="A6756">
        <f t="shared" si="330"/>
        <v>7</v>
      </c>
      <c r="B6756" s="3" t="s">
        <v>6755</v>
      </c>
      <c r="C6756" s="4">
        <v>-45.789050706845899</v>
      </c>
      <c r="K6756" s="8">
        <v>38989</v>
      </c>
      <c r="L6756">
        <v>1335.85</v>
      </c>
      <c r="M6756">
        <v>2694.4292</v>
      </c>
      <c r="N6756" s="9">
        <f t="shared" si="328"/>
        <v>8.8109279291020304E-2</v>
      </c>
      <c r="O6756" s="9">
        <f t="shared" si="329"/>
        <v>7.7638914885686194E-2</v>
      </c>
    </row>
    <row r="6757" spans="1:15" x14ac:dyDescent="0.15">
      <c r="A6757">
        <f t="shared" si="330"/>
        <v>1</v>
      </c>
      <c r="B6757" s="3" t="s">
        <v>6756</v>
      </c>
      <c r="C6757" s="4">
        <v>-46.326358163373399</v>
      </c>
      <c r="K6757" s="8">
        <v>38992</v>
      </c>
      <c r="L6757">
        <v>1331.32</v>
      </c>
      <c r="M6757">
        <v>2706.6365000000001</v>
      </c>
      <c r="N6757" s="9">
        <f t="shared" si="328"/>
        <v>8.3422172671120842E-2</v>
      </c>
      <c r="O6757" s="9">
        <f t="shared" si="329"/>
        <v>6.6236183453810105E-2</v>
      </c>
    </row>
    <row r="6758" spans="1:15" x14ac:dyDescent="0.15">
      <c r="A6758">
        <f t="shared" si="330"/>
        <v>2</v>
      </c>
      <c r="B6758" s="3" t="s">
        <v>6757</v>
      </c>
      <c r="C6758" s="4">
        <v>-42.011075344902501</v>
      </c>
      <c r="K6758" s="8">
        <v>38993</v>
      </c>
      <c r="L6758">
        <v>1334.11</v>
      </c>
      <c r="M6758">
        <v>2720.9238</v>
      </c>
      <c r="N6758" s="9">
        <f t="shared" si="328"/>
        <v>8.7560120648895179E-2</v>
      </c>
      <c r="O6758" s="9">
        <f t="shared" si="329"/>
        <v>7.2789188063910215E-2</v>
      </c>
    </row>
    <row r="6759" spans="1:15" x14ac:dyDescent="0.15">
      <c r="A6759">
        <f t="shared" si="330"/>
        <v>3</v>
      </c>
      <c r="B6759" s="3" t="s">
        <v>6758</v>
      </c>
      <c r="C6759" s="4">
        <v>-43.933265442920401</v>
      </c>
      <c r="K6759" s="8">
        <v>38994</v>
      </c>
      <c r="L6759">
        <v>1350.2</v>
      </c>
      <c r="M6759">
        <v>2734.9007000000001</v>
      </c>
      <c r="N6759" s="9">
        <f t="shared" si="328"/>
        <v>0.11176068573122433</v>
      </c>
      <c r="O6759" s="9">
        <f t="shared" si="329"/>
        <v>7.7534728511079454E-2</v>
      </c>
    </row>
    <row r="6760" spans="1:15" x14ac:dyDescent="0.15">
      <c r="A6760">
        <f t="shared" si="330"/>
        <v>4</v>
      </c>
      <c r="B6760" s="3" t="s">
        <v>6759</v>
      </c>
      <c r="C6760" s="4">
        <v>-41.126153075028903</v>
      </c>
      <c r="K6760" s="8">
        <v>38995</v>
      </c>
      <c r="L6760">
        <v>1353.22</v>
      </c>
      <c r="M6760">
        <v>2744.5783000000001</v>
      </c>
      <c r="N6760" s="9">
        <f t="shared" si="328"/>
        <v>0.13108601710144674</v>
      </c>
      <c r="O6760" s="9">
        <f t="shared" si="329"/>
        <v>8.2147880623864022E-2</v>
      </c>
    </row>
    <row r="6761" spans="1:15" x14ac:dyDescent="0.15">
      <c r="A6761">
        <f t="shared" si="330"/>
        <v>5</v>
      </c>
      <c r="B6761" s="3" t="s">
        <v>6760</v>
      </c>
      <c r="C6761" s="4">
        <v>-40.973769740165103</v>
      </c>
      <c r="K6761" s="8">
        <v>38996</v>
      </c>
      <c r="L6761">
        <v>1349.59</v>
      </c>
      <c r="M6761">
        <v>2744.5783000000001</v>
      </c>
      <c r="N6761" s="9">
        <f t="shared" si="328"/>
        <v>0.13269100034410686</v>
      </c>
      <c r="O6761" s="9">
        <f t="shared" si="329"/>
        <v>9.4224144454357672E-2</v>
      </c>
    </row>
    <row r="6762" spans="1:15" x14ac:dyDescent="0.15">
      <c r="A6762">
        <f t="shared" si="330"/>
        <v>6</v>
      </c>
      <c r="B6762" s="3" t="s">
        <v>6761</v>
      </c>
      <c r="C6762" s="4">
        <v>-39.722328458192599</v>
      </c>
      <c r="K6762" s="8">
        <v>38999</v>
      </c>
      <c r="L6762">
        <v>1350.66</v>
      </c>
      <c r="M6762">
        <v>2750.3352</v>
      </c>
      <c r="N6762" s="9">
        <f t="shared" si="328"/>
        <v>0.12940881344594035</v>
      </c>
      <c r="O6762" s="9">
        <f t="shared" si="329"/>
        <v>9.0958118541595967E-2</v>
      </c>
    </row>
    <row r="6763" spans="1:15" x14ac:dyDescent="0.15">
      <c r="A6763">
        <f t="shared" si="330"/>
        <v>7</v>
      </c>
      <c r="B6763" s="3" t="s">
        <v>6762</v>
      </c>
      <c r="C6763" s="4">
        <v>-39.722328458192599</v>
      </c>
      <c r="K6763" s="8">
        <v>39000</v>
      </c>
      <c r="L6763">
        <v>1353.42</v>
      </c>
      <c r="M6763">
        <v>2727.2927</v>
      </c>
      <c r="N6763" s="9">
        <f t="shared" si="328"/>
        <v>0.13988528884134999</v>
      </c>
      <c r="O6763" s="9">
        <f t="shared" si="329"/>
        <v>7.5925818241151521E-2</v>
      </c>
    </row>
    <row r="6764" spans="1:15" x14ac:dyDescent="0.15">
      <c r="A6764">
        <f t="shared" si="330"/>
        <v>1</v>
      </c>
      <c r="B6764" s="3" t="s">
        <v>6763</v>
      </c>
      <c r="C6764" s="4">
        <v>-39.932996140116799</v>
      </c>
      <c r="K6764" s="8">
        <v>39001</v>
      </c>
      <c r="L6764">
        <v>1349.95</v>
      </c>
      <c r="M6764">
        <v>2727.8220000000001</v>
      </c>
      <c r="N6764" s="9">
        <f t="shared" si="328"/>
        <v>0.13932330129043713</v>
      </c>
      <c r="O6764" s="9">
        <f t="shared" si="329"/>
        <v>7.7257898033966876E-2</v>
      </c>
    </row>
    <row r="6765" spans="1:15" x14ac:dyDescent="0.15">
      <c r="A6765">
        <f t="shared" si="330"/>
        <v>2</v>
      </c>
      <c r="B6765" s="3" t="s">
        <v>6764</v>
      </c>
      <c r="C6765" s="4">
        <v>-37.450673021416499</v>
      </c>
      <c r="K6765" s="8">
        <v>39002</v>
      </c>
      <c r="L6765">
        <v>1362.83</v>
      </c>
      <c r="M6765">
        <v>2711.3732</v>
      </c>
      <c r="N6765" s="9">
        <f t="shared" si="328"/>
        <v>0.15721588207322856</v>
      </c>
      <c r="O6765" s="9">
        <f t="shared" si="329"/>
        <v>6.1116724267342271E-2</v>
      </c>
    </row>
    <row r="6766" spans="1:15" x14ac:dyDescent="0.15">
      <c r="A6766">
        <f t="shared" si="330"/>
        <v>3</v>
      </c>
      <c r="B6766" s="3" t="s">
        <v>6765</v>
      </c>
      <c r="C6766" s="4">
        <v>-38.743317523632001</v>
      </c>
      <c r="K6766" s="8">
        <v>39003</v>
      </c>
      <c r="L6766">
        <v>1365.62</v>
      </c>
      <c r="M6766">
        <v>2744.3469</v>
      </c>
      <c r="N6766" s="9">
        <f t="shared" si="328"/>
        <v>0.16041263043404363</v>
      </c>
      <c r="O6766" s="9">
        <f t="shared" si="329"/>
        <v>6.9824597062556615E-2</v>
      </c>
    </row>
    <row r="6767" spans="1:15" x14ac:dyDescent="0.15">
      <c r="A6767">
        <f t="shared" si="330"/>
        <v>4</v>
      </c>
      <c r="B6767" s="3" t="s">
        <v>6766</v>
      </c>
      <c r="C6767" s="4">
        <v>-38.034151752313299</v>
      </c>
      <c r="K6767" s="8">
        <v>39006</v>
      </c>
      <c r="L6767">
        <v>1369.06</v>
      </c>
      <c r="M6767">
        <v>2745.2366000000002</v>
      </c>
      <c r="N6767" s="9">
        <f t="shared" si="328"/>
        <v>0.15379623621025318</v>
      </c>
      <c r="O6767" s="9">
        <f t="shared" si="329"/>
        <v>6.7996657244596914E-2</v>
      </c>
    </row>
    <row r="6768" spans="1:15" x14ac:dyDescent="0.15">
      <c r="A6768">
        <f t="shared" si="330"/>
        <v>5</v>
      </c>
      <c r="B6768" s="3" t="s">
        <v>6767</v>
      </c>
      <c r="C6768" s="4">
        <v>-40.677776802057899</v>
      </c>
      <c r="K6768" s="8">
        <v>39007</v>
      </c>
      <c r="L6768">
        <v>1364.05</v>
      </c>
      <c r="M6768">
        <v>2738.8717000000001</v>
      </c>
      <c r="N6768" s="9">
        <f t="shared" si="328"/>
        <v>0.14616418788337127</v>
      </c>
      <c r="O6768" s="9">
        <f t="shared" si="329"/>
        <v>6.7717637478886372E-2</v>
      </c>
    </row>
    <row r="6769" spans="1:15" x14ac:dyDescent="0.15">
      <c r="A6769">
        <f t="shared" si="330"/>
        <v>6</v>
      </c>
      <c r="B6769" s="3" t="s">
        <v>6768</v>
      </c>
      <c r="C6769" s="4">
        <v>-40.677776802057899</v>
      </c>
      <c r="K6769" s="8">
        <v>39008</v>
      </c>
      <c r="L6769">
        <v>1365.8</v>
      </c>
      <c r="M6769">
        <v>2742.4151999999999</v>
      </c>
      <c r="N6769" s="9">
        <f t="shared" si="328"/>
        <v>0.15928497462101254</v>
      </c>
      <c r="O6769" s="9">
        <f t="shared" si="329"/>
        <v>7.7140956019357665E-2</v>
      </c>
    </row>
    <row r="6770" spans="1:15" x14ac:dyDescent="0.15">
      <c r="A6770">
        <f t="shared" si="330"/>
        <v>7</v>
      </c>
      <c r="B6770" s="3" t="s">
        <v>6769</v>
      </c>
      <c r="C6770" s="4">
        <v>-40.677776802057899</v>
      </c>
      <c r="K6770" s="8">
        <v>39009</v>
      </c>
      <c r="L6770">
        <v>1366.96</v>
      </c>
      <c r="M6770">
        <v>2729.2087999999999</v>
      </c>
      <c r="N6770" s="9">
        <f t="shared" si="328"/>
        <v>0.14317254298521442</v>
      </c>
      <c r="O6770" s="9">
        <f t="shared" si="329"/>
        <v>7.154473676998685E-2</v>
      </c>
    </row>
    <row r="6771" spans="1:15" x14ac:dyDescent="0.15">
      <c r="A6771">
        <f t="shared" si="330"/>
        <v>1</v>
      </c>
      <c r="B6771" s="3" t="s">
        <v>6770</v>
      </c>
      <c r="C6771" s="4">
        <v>-36.467439356306301</v>
      </c>
      <c r="K6771" s="8">
        <v>39010</v>
      </c>
      <c r="L6771">
        <v>1368.6</v>
      </c>
      <c r="M6771">
        <v>2726.1428999999998</v>
      </c>
      <c r="N6771" s="9">
        <f t="shared" si="328"/>
        <v>0.16199694345389704</v>
      </c>
      <c r="O6771" s="9">
        <f t="shared" si="329"/>
        <v>6.0724583213703109E-2</v>
      </c>
    </row>
    <row r="6772" spans="1:15" x14ac:dyDescent="0.15">
      <c r="A6772">
        <f t="shared" si="330"/>
        <v>2</v>
      </c>
      <c r="B6772" s="3" t="s">
        <v>6771</v>
      </c>
      <c r="C6772" s="4">
        <v>-38.702025504686198</v>
      </c>
      <c r="K6772" s="8">
        <v>39013</v>
      </c>
      <c r="L6772">
        <v>1377.02</v>
      </c>
      <c r="M6772">
        <v>2733.8341</v>
      </c>
      <c r="N6772" s="9">
        <f t="shared" si="328"/>
        <v>0.16737171390059258</v>
      </c>
      <c r="O6772" s="9">
        <f t="shared" si="329"/>
        <v>5.9731470077456938E-2</v>
      </c>
    </row>
    <row r="6773" spans="1:15" x14ac:dyDescent="0.15">
      <c r="A6773">
        <f t="shared" si="330"/>
        <v>3</v>
      </c>
      <c r="B6773" s="3" t="s">
        <v>6772</v>
      </c>
      <c r="C6773" s="4">
        <v>-38.254044976803897</v>
      </c>
      <c r="K6773" s="8">
        <v>39014</v>
      </c>
      <c r="L6773">
        <v>1377.38</v>
      </c>
      <c r="M6773">
        <v>2736.2321999999999</v>
      </c>
      <c r="N6773" s="9">
        <f t="shared" si="328"/>
        <v>0.14841001183945046</v>
      </c>
      <c r="O6773" s="9">
        <f t="shared" si="329"/>
        <v>6.0169962284631895E-2</v>
      </c>
    </row>
    <row r="6774" spans="1:15" x14ac:dyDescent="0.15">
      <c r="A6774">
        <f t="shared" si="330"/>
        <v>4</v>
      </c>
      <c r="B6774" s="3" t="s">
        <v>6773</v>
      </c>
      <c r="C6774" s="4">
        <v>-36.257866259024297</v>
      </c>
      <c r="K6774" s="8">
        <v>39015</v>
      </c>
      <c r="L6774">
        <v>1382.22</v>
      </c>
      <c r="M6774">
        <v>2751.6266000000001</v>
      </c>
      <c r="N6774" s="9">
        <f t="shared" si="328"/>
        <v>0.155180771223695</v>
      </c>
      <c r="O6774" s="9">
        <f t="shared" si="329"/>
        <v>6.613461706334367E-2</v>
      </c>
    </row>
    <row r="6775" spans="1:15" x14ac:dyDescent="0.15">
      <c r="A6775">
        <f t="shared" si="330"/>
        <v>5</v>
      </c>
      <c r="B6775" s="3" t="s">
        <v>6774</v>
      </c>
      <c r="C6775" s="4">
        <v>-36.831496541405102</v>
      </c>
      <c r="K6775" s="8">
        <v>39016</v>
      </c>
      <c r="L6775">
        <v>1389.08</v>
      </c>
      <c r="M6775">
        <v>2763.3150000000001</v>
      </c>
      <c r="N6775" s="9">
        <f t="shared" si="328"/>
        <v>0.16594201682082943</v>
      </c>
      <c r="O6775" s="9">
        <f t="shared" si="329"/>
        <v>7.5292855487658628E-2</v>
      </c>
    </row>
    <row r="6776" spans="1:15" x14ac:dyDescent="0.15">
      <c r="A6776">
        <f t="shared" si="330"/>
        <v>6</v>
      </c>
      <c r="B6776" s="3" t="s">
        <v>6775</v>
      </c>
      <c r="C6776" s="4">
        <v>-36.327898481652703</v>
      </c>
      <c r="K6776" s="8">
        <v>39017</v>
      </c>
      <c r="L6776">
        <v>1377.34</v>
      </c>
      <c r="M6776">
        <v>2759.5113999999999</v>
      </c>
      <c r="N6776" s="9">
        <f t="shared" si="328"/>
        <v>0.16832640597166826</v>
      </c>
      <c r="O6776" s="9">
        <f t="shared" si="329"/>
        <v>6.6175680530808467E-2</v>
      </c>
    </row>
    <row r="6777" spans="1:15" x14ac:dyDescent="0.15">
      <c r="A6777">
        <f t="shared" si="330"/>
        <v>7</v>
      </c>
      <c r="B6777" s="3" t="s">
        <v>6776</v>
      </c>
      <c r="C6777" s="4">
        <v>-36.327898481652703</v>
      </c>
      <c r="K6777" s="8">
        <v>39020</v>
      </c>
      <c r="L6777">
        <v>1377.93</v>
      </c>
      <c r="M6777">
        <v>2751.6842999999999</v>
      </c>
      <c r="N6777" s="9">
        <f t="shared" si="328"/>
        <v>0.14979848298996168</v>
      </c>
      <c r="O6777" s="9">
        <f t="shared" si="329"/>
        <v>6.3069425045644278E-2</v>
      </c>
    </row>
    <row r="6778" spans="1:15" x14ac:dyDescent="0.15">
      <c r="A6778">
        <f t="shared" si="330"/>
        <v>1</v>
      </c>
      <c r="B6778" s="3" t="s">
        <v>6777</v>
      </c>
      <c r="C6778" s="4">
        <v>-38.541283420972697</v>
      </c>
      <c r="K6778" s="8">
        <v>39021</v>
      </c>
      <c r="L6778">
        <v>1377.94</v>
      </c>
      <c r="M6778">
        <v>2735.6170000000002</v>
      </c>
      <c r="N6778" s="9">
        <f t="shared" si="328"/>
        <v>0.1416144025318764</v>
      </c>
      <c r="O6778" s="9">
        <f t="shared" si="329"/>
        <v>5.6710498737525539E-2</v>
      </c>
    </row>
    <row r="6779" spans="1:15" x14ac:dyDescent="0.15">
      <c r="A6779">
        <f t="shared" si="330"/>
        <v>2</v>
      </c>
      <c r="B6779" s="3" t="s">
        <v>6778</v>
      </c>
      <c r="C6779" s="4">
        <v>-38.088204358513401</v>
      </c>
      <c r="K6779" s="8">
        <v>39022</v>
      </c>
      <c r="L6779">
        <v>1367.81</v>
      </c>
      <c r="M6779">
        <v>2735.0367999999999</v>
      </c>
      <c r="N6779" s="9">
        <f t="shared" si="328"/>
        <v>0.13722604675912065</v>
      </c>
      <c r="O6779" s="9">
        <f t="shared" si="329"/>
        <v>5.7907327327285429E-2</v>
      </c>
    </row>
    <row r="6780" spans="1:15" x14ac:dyDescent="0.15">
      <c r="A6780">
        <f t="shared" si="330"/>
        <v>3</v>
      </c>
      <c r="B6780" s="3" t="s">
        <v>6779</v>
      </c>
      <c r="C6780" s="4">
        <v>-39.232629069713902</v>
      </c>
      <c r="K6780" s="8">
        <v>39023</v>
      </c>
      <c r="L6780">
        <v>1367.34</v>
      </c>
      <c r="M6780">
        <v>2741.9897000000001</v>
      </c>
      <c r="N6780" s="9">
        <f t="shared" si="328"/>
        <v>0.12560505778919295</v>
      </c>
      <c r="O6780" s="9">
        <f t="shared" si="329"/>
        <v>6.9274007407187588E-2</v>
      </c>
    </row>
    <row r="6781" spans="1:15" x14ac:dyDescent="0.15">
      <c r="A6781">
        <f t="shared" si="330"/>
        <v>4</v>
      </c>
      <c r="B6781" s="3" t="s">
        <v>6780</v>
      </c>
      <c r="C6781" s="4">
        <v>-37.374817886206202</v>
      </c>
      <c r="K6781" s="8">
        <v>39024</v>
      </c>
      <c r="L6781">
        <v>1364.3</v>
      </c>
      <c r="M6781">
        <v>2754.1774999999998</v>
      </c>
      <c r="N6781" s="9">
        <f t="shared" si="328"/>
        <v>0.11833368854205939</v>
      </c>
      <c r="O6781" s="9">
        <f t="shared" si="329"/>
        <v>8.6591371868518285E-2</v>
      </c>
    </row>
    <row r="6782" spans="1:15" x14ac:dyDescent="0.15">
      <c r="A6782">
        <f t="shared" si="330"/>
        <v>5</v>
      </c>
      <c r="B6782" s="3" t="s">
        <v>6781</v>
      </c>
      <c r="C6782" s="4">
        <v>-36.8467425443568</v>
      </c>
      <c r="K6782" s="8">
        <v>39027</v>
      </c>
      <c r="L6782">
        <v>1379.78</v>
      </c>
      <c r="M6782">
        <v>2755.7516000000001</v>
      </c>
      <c r="N6782" s="9">
        <f t="shared" si="328"/>
        <v>0.13083744488337401</v>
      </c>
      <c r="O6782" s="9">
        <f t="shared" si="329"/>
        <v>9.1069649102781591E-2</v>
      </c>
    </row>
    <row r="6783" spans="1:15" x14ac:dyDescent="0.15">
      <c r="A6783">
        <f t="shared" si="330"/>
        <v>6</v>
      </c>
      <c r="B6783" s="3" t="s">
        <v>6782</v>
      </c>
      <c r="C6783" s="4">
        <v>-36.897904528785403</v>
      </c>
      <c r="K6783" s="8">
        <v>39028</v>
      </c>
      <c r="L6783">
        <v>1382.84</v>
      </c>
      <c r="M6783">
        <v>2755.7516000000001</v>
      </c>
      <c r="N6783" s="9">
        <f t="shared" si="328"/>
        <v>0.130870699454535</v>
      </c>
      <c r="O6783" s="9">
        <f t="shared" si="329"/>
        <v>8.7012976460103308E-2</v>
      </c>
    </row>
    <row r="6784" spans="1:15" x14ac:dyDescent="0.15">
      <c r="A6784">
        <f t="shared" si="330"/>
        <v>7</v>
      </c>
      <c r="B6784" s="3" t="s">
        <v>6783</v>
      </c>
      <c r="C6784" s="4">
        <v>-36.897904528785403</v>
      </c>
      <c r="K6784" s="8">
        <v>39029</v>
      </c>
      <c r="L6784">
        <v>1385.72</v>
      </c>
      <c r="M6784">
        <v>2729.4283</v>
      </c>
      <c r="N6784" s="9">
        <f t="shared" si="328"/>
        <v>0.13715031306674108</v>
      </c>
      <c r="O6784" s="9">
        <f t="shared" si="329"/>
        <v>7.8166029131669701E-2</v>
      </c>
    </row>
    <row r="6785" spans="1:15" x14ac:dyDescent="0.15">
      <c r="A6785">
        <f t="shared" si="330"/>
        <v>1</v>
      </c>
      <c r="B6785" s="3" t="s">
        <v>6784</v>
      </c>
      <c r="C6785" s="4">
        <v>-37.420162479624899</v>
      </c>
      <c r="K6785" s="8">
        <v>39030</v>
      </c>
      <c r="L6785">
        <v>1378.33</v>
      </c>
      <c r="M6785">
        <v>2733.4524000000001</v>
      </c>
      <c r="N6785" s="9">
        <f t="shared" si="328"/>
        <v>0.12917707778642518</v>
      </c>
      <c r="O6785" s="9">
        <f t="shared" si="329"/>
        <v>7.6067676722146649E-2</v>
      </c>
    </row>
    <row r="6786" spans="1:15" x14ac:dyDescent="0.15">
      <c r="A6786">
        <f t="shared" si="330"/>
        <v>2</v>
      </c>
      <c r="B6786" s="3" t="s">
        <v>6785</v>
      </c>
      <c r="C6786" s="4">
        <v>-38.968947759099798</v>
      </c>
      <c r="K6786" s="8">
        <v>39031</v>
      </c>
      <c r="L6786">
        <v>1380.9</v>
      </c>
      <c r="M6786">
        <v>2725.5001999999999</v>
      </c>
      <c r="N6786" s="9">
        <f t="shared" ref="N6786:N6849" si="331">L6786/L6534-1</f>
        <v>0.12180736985767204</v>
      </c>
      <c r="O6786" s="9">
        <f t="shared" ref="O6786:O6849" si="332">M6786/M6534-1</f>
        <v>7.9441032166548409E-2</v>
      </c>
    </row>
    <row r="6787" spans="1:15" x14ac:dyDescent="0.15">
      <c r="A6787">
        <f t="shared" si="330"/>
        <v>3</v>
      </c>
      <c r="B6787" s="3" t="s">
        <v>6786</v>
      </c>
      <c r="C6787" s="4">
        <v>-37.952737731461298</v>
      </c>
      <c r="K6787" s="8">
        <v>39034</v>
      </c>
      <c r="L6787">
        <v>1384.42</v>
      </c>
      <c r="M6787">
        <v>2712.1876999999999</v>
      </c>
      <c r="N6787" s="9">
        <f t="shared" si="331"/>
        <v>0.12124206297784124</v>
      </c>
      <c r="O6787" s="9">
        <f t="shared" si="332"/>
        <v>6.978064624636704E-2</v>
      </c>
    </row>
    <row r="6788" spans="1:15" x14ac:dyDescent="0.15">
      <c r="A6788">
        <f t="shared" ref="A6788:A6851" si="333">WEEKDAY(B6788,2)</f>
        <v>4</v>
      </c>
      <c r="B6788" s="3" t="s">
        <v>6787</v>
      </c>
      <c r="C6788" s="4">
        <v>-35.070505115122501</v>
      </c>
      <c r="K6788" s="8">
        <v>39035</v>
      </c>
      <c r="L6788">
        <v>1393.22</v>
      </c>
      <c r="M6788">
        <v>2712.1876999999999</v>
      </c>
      <c r="N6788" s="9">
        <f t="shared" si="331"/>
        <v>0.12924717935416941</v>
      </c>
      <c r="O6788" s="9">
        <f t="shared" si="332"/>
        <v>7.909338397612653E-2</v>
      </c>
    </row>
    <row r="6789" spans="1:15" x14ac:dyDescent="0.15">
      <c r="A6789">
        <f t="shared" si="333"/>
        <v>5</v>
      </c>
      <c r="B6789" s="3" t="s">
        <v>6788</v>
      </c>
      <c r="C6789" s="4">
        <v>-35.362771075051697</v>
      </c>
      <c r="K6789" s="8">
        <v>39036</v>
      </c>
      <c r="L6789">
        <v>1396.57</v>
      </c>
      <c r="M6789">
        <v>2756.7530000000002</v>
      </c>
      <c r="N6789" s="9">
        <f t="shared" si="331"/>
        <v>0.1363373772385903</v>
      </c>
      <c r="O6789" s="9">
        <f t="shared" si="332"/>
        <v>9.0277919221637193E-2</v>
      </c>
    </row>
    <row r="6790" spans="1:15" x14ac:dyDescent="0.15">
      <c r="A6790">
        <f t="shared" si="333"/>
        <v>6</v>
      </c>
      <c r="B6790" s="3" t="s">
        <v>6789</v>
      </c>
      <c r="C6790" s="4">
        <v>-34.0228870447025</v>
      </c>
      <c r="K6790" s="8">
        <v>39037</v>
      </c>
      <c r="L6790">
        <v>1399.76</v>
      </c>
      <c r="M6790">
        <v>2767.4277000000002</v>
      </c>
      <c r="N6790" s="9">
        <f t="shared" si="331"/>
        <v>0.136897848458021</v>
      </c>
      <c r="O6790" s="9">
        <f t="shared" si="332"/>
        <v>9.4499693789150241E-2</v>
      </c>
    </row>
    <row r="6791" spans="1:15" x14ac:dyDescent="0.15">
      <c r="A6791">
        <f t="shared" si="333"/>
        <v>7</v>
      </c>
      <c r="B6791" s="3" t="s">
        <v>6790</v>
      </c>
      <c r="C6791" s="4">
        <v>-34.0228870447025</v>
      </c>
      <c r="K6791" s="8">
        <v>39038</v>
      </c>
      <c r="L6791">
        <v>1401.2</v>
      </c>
      <c r="M6791">
        <v>2767.4933999999998</v>
      </c>
      <c r="N6791" s="9">
        <f t="shared" si="331"/>
        <v>0.12745413582233667</v>
      </c>
      <c r="O6791" s="9">
        <f t="shared" si="332"/>
        <v>8.4023179780708279E-2</v>
      </c>
    </row>
    <row r="6792" spans="1:15" x14ac:dyDescent="0.15">
      <c r="A6792">
        <f t="shared" si="333"/>
        <v>1</v>
      </c>
      <c r="B6792" s="3" t="s">
        <v>6791</v>
      </c>
      <c r="C6792" s="4">
        <v>-33.850107553160797</v>
      </c>
      <c r="K6792" s="8">
        <v>39041</v>
      </c>
      <c r="L6792">
        <v>1400.5</v>
      </c>
      <c r="M6792">
        <v>2794.1772999999998</v>
      </c>
      <c r="N6792" s="9">
        <f t="shared" si="331"/>
        <v>0.12195278265118925</v>
      </c>
      <c r="O6792" s="9">
        <f t="shared" si="332"/>
        <v>0.10489445091891003</v>
      </c>
    </row>
    <row r="6793" spans="1:15" x14ac:dyDescent="0.15">
      <c r="A6793">
        <f t="shared" si="333"/>
        <v>2</v>
      </c>
      <c r="B6793" s="3" t="s">
        <v>6792</v>
      </c>
      <c r="C6793" s="4">
        <v>-34.956686863002197</v>
      </c>
      <c r="K6793" s="8">
        <v>39042</v>
      </c>
      <c r="L6793">
        <v>1402.81</v>
      </c>
      <c r="M6793">
        <v>2804.3973000000001</v>
      </c>
      <c r="N6793" s="9">
        <f t="shared" si="331"/>
        <v>0.11791050723194019</v>
      </c>
      <c r="O6793" s="9">
        <f t="shared" si="332"/>
        <v>0.11761418075382357</v>
      </c>
    </row>
    <row r="6794" spans="1:15" x14ac:dyDescent="0.15">
      <c r="A6794">
        <f t="shared" si="333"/>
        <v>3</v>
      </c>
      <c r="B6794" s="3" t="s">
        <v>6793</v>
      </c>
      <c r="C6794" s="4">
        <v>-34.441626862565201</v>
      </c>
      <c r="K6794" s="8">
        <v>39043</v>
      </c>
      <c r="L6794">
        <v>1406.09</v>
      </c>
      <c r="M6794">
        <v>2803.5513999999998</v>
      </c>
      <c r="N6794" s="9">
        <f t="shared" si="331"/>
        <v>0.11485613250556992</v>
      </c>
      <c r="O6794" s="9">
        <f t="shared" si="332"/>
        <v>0.12447792552125825</v>
      </c>
    </row>
    <row r="6795" spans="1:15" x14ac:dyDescent="0.15">
      <c r="A6795">
        <f t="shared" si="333"/>
        <v>4</v>
      </c>
      <c r="B6795" s="3" t="s">
        <v>6794</v>
      </c>
      <c r="C6795" s="4">
        <v>-34.905047523608602</v>
      </c>
      <c r="K6795" s="8">
        <v>39045</v>
      </c>
      <c r="L6795">
        <v>1400.95</v>
      </c>
      <c r="M6795">
        <v>2813.6433999999999</v>
      </c>
      <c r="N6795" s="9">
        <f t="shared" si="331"/>
        <v>0.10693657603843221</v>
      </c>
      <c r="O6795" s="9">
        <f t="shared" si="332"/>
        <v>0.13250776443734957</v>
      </c>
    </row>
    <row r="6796" spans="1:15" x14ac:dyDescent="0.15">
      <c r="A6796">
        <f t="shared" si="333"/>
        <v>5</v>
      </c>
      <c r="B6796" s="3" t="s">
        <v>6795</v>
      </c>
      <c r="C6796" s="4">
        <v>-34.624576007572699</v>
      </c>
      <c r="K6796" s="8">
        <v>39048</v>
      </c>
      <c r="L6796">
        <v>1381.96</v>
      </c>
      <c r="M6796">
        <v>2796.0137</v>
      </c>
      <c r="N6796" s="9">
        <f t="shared" si="331"/>
        <v>8.9658978907944054E-2</v>
      </c>
      <c r="O6796" s="9">
        <f t="shared" si="332"/>
        <v>0.12092316309817153</v>
      </c>
    </row>
    <row r="6797" spans="1:15" x14ac:dyDescent="0.15">
      <c r="A6797">
        <f t="shared" si="333"/>
        <v>6</v>
      </c>
      <c r="B6797" s="3" t="s">
        <v>6796</v>
      </c>
      <c r="C6797" s="4">
        <v>-35.789690289118703</v>
      </c>
      <c r="K6797" s="8">
        <v>39049</v>
      </c>
      <c r="L6797">
        <v>1386.72</v>
      </c>
      <c r="M6797">
        <v>2799.4004</v>
      </c>
      <c r="N6797" s="9">
        <f t="shared" si="331"/>
        <v>0.10279452229096742</v>
      </c>
      <c r="O6797" s="9">
        <f t="shared" si="332"/>
        <v>0.11683819855787703</v>
      </c>
    </row>
    <row r="6798" spans="1:15" x14ac:dyDescent="0.15">
      <c r="A6798">
        <f t="shared" si="333"/>
        <v>7</v>
      </c>
      <c r="B6798" s="3" t="s">
        <v>6797</v>
      </c>
      <c r="C6798" s="4">
        <v>-35.789690289118703</v>
      </c>
      <c r="K6798" s="8">
        <v>39050</v>
      </c>
      <c r="L6798">
        <v>1399.48</v>
      </c>
      <c r="M6798">
        <v>2799.4004</v>
      </c>
      <c r="N6798" s="9">
        <f t="shared" si="331"/>
        <v>0.11292426122085431</v>
      </c>
      <c r="O6798" s="9">
        <f t="shared" si="332"/>
        <v>0.11628115814253315</v>
      </c>
    </row>
    <row r="6799" spans="1:15" x14ac:dyDescent="0.15">
      <c r="A6799">
        <f t="shared" si="333"/>
        <v>1</v>
      </c>
      <c r="B6799" s="3" t="s">
        <v>6798</v>
      </c>
      <c r="C6799" s="4">
        <v>-38.535427334083998</v>
      </c>
      <c r="K6799" s="8">
        <v>39051</v>
      </c>
      <c r="L6799">
        <v>1400.63</v>
      </c>
      <c r="M6799">
        <v>2789.2256000000002</v>
      </c>
      <c r="N6799" s="9">
        <f t="shared" si="331"/>
        <v>0.12097032365464044</v>
      </c>
      <c r="O6799" s="9">
        <f t="shared" si="332"/>
        <v>0.11517877440690616</v>
      </c>
    </row>
    <row r="6800" spans="1:15" x14ac:dyDescent="0.15">
      <c r="A6800">
        <f t="shared" si="333"/>
        <v>2</v>
      </c>
      <c r="B6800" s="3" t="s">
        <v>6799</v>
      </c>
      <c r="C6800" s="4">
        <v>-37.1332161757012</v>
      </c>
      <c r="K6800" s="8">
        <v>39052</v>
      </c>
      <c r="L6800">
        <v>1396.71</v>
      </c>
      <c r="M6800">
        <v>2778.6549</v>
      </c>
      <c r="N6800" s="9">
        <f t="shared" si="331"/>
        <v>0.10440668316635948</v>
      </c>
      <c r="O6800" s="9">
        <f t="shared" si="332"/>
        <v>0.10163235885371447</v>
      </c>
    </row>
    <row r="6801" spans="1:15" x14ac:dyDescent="0.15">
      <c r="A6801">
        <f t="shared" si="333"/>
        <v>3</v>
      </c>
      <c r="B6801" s="3" t="s">
        <v>6800</v>
      </c>
      <c r="C6801" s="4">
        <v>-37.049457146419101</v>
      </c>
      <c r="K6801" s="8">
        <v>39055</v>
      </c>
      <c r="L6801">
        <v>1409.12</v>
      </c>
      <c r="M6801">
        <v>2794.1333</v>
      </c>
      <c r="N6801" s="9">
        <f t="shared" si="331"/>
        <v>0.11385841211622982</v>
      </c>
      <c r="O6801" s="9">
        <f t="shared" si="332"/>
        <v>0.1001829862731356</v>
      </c>
    </row>
    <row r="6802" spans="1:15" x14ac:dyDescent="0.15">
      <c r="A6802">
        <f t="shared" si="333"/>
        <v>4</v>
      </c>
      <c r="B6802" s="3" t="s">
        <v>6801</v>
      </c>
      <c r="C6802" s="4">
        <v>-36.608177335073997</v>
      </c>
      <c r="K6802" s="8">
        <v>39056</v>
      </c>
      <c r="L6802">
        <v>1414.76</v>
      </c>
      <c r="M6802">
        <v>2742.9326000000001</v>
      </c>
      <c r="N6802" s="9">
        <f t="shared" si="331"/>
        <v>0.12096601668660711</v>
      </c>
      <c r="O6802" s="9">
        <f t="shared" si="332"/>
        <v>7.646609513533309E-2</v>
      </c>
    </row>
    <row r="6803" spans="1:15" x14ac:dyDescent="0.15">
      <c r="A6803">
        <f t="shared" si="333"/>
        <v>5</v>
      </c>
      <c r="B6803" s="3" t="s">
        <v>6802</v>
      </c>
      <c r="C6803" s="4">
        <v>-35.956255610657003</v>
      </c>
      <c r="K6803" s="8">
        <v>39057</v>
      </c>
      <c r="L6803">
        <v>1412.9</v>
      </c>
      <c r="M6803">
        <v>2748.0814</v>
      </c>
      <c r="N6803" s="9">
        <f t="shared" si="331"/>
        <v>0.11806599667642637</v>
      </c>
      <c r="O6803" s="9">
        <f t="shared" si="332"/>
        <v>8.1155595201998887E-2</v>
      </c>
    </row>
    <row r="6804" spans="1:15" x14ac:dyDescent="0.15">
      <c r="A6804">
        <f t="shared" si="333"/>
        <v>6</v>
      </c>
      <c r="B6804" s="3" t="s">
        <v>6803</v>
      </c>
      <c r="C6804" s="4">
        <v>-36.370437191970503</v>
      </c>
      <c r="K6804" s="8">
        <v>39058</v>
      </c>
      <c r="L6804">
        <v>1407.29</v>
      </c>
      <c r="M6804">
        <v>2754.7060000000001</v>
      </c>
      <c r="N6804" s="9">
        <f t="shared" si="331"/>
        <v>0.11923300221891742</v>
      </c>
      <c r="O6804" s="9">
        <f t="shared" si="332"/>
        <v>7.1911747538814685E-2</v>
      </c>
    </row>
    <row r="6805" spans="1:15" x14ac:dyDescent="0.15">
      <c r="A6805">
        <f t="shared" si="333"/>
        <v>7</v>
      </c>
      <c r="B6805" s="3" t="s">
        <v>6804</v>
      </c>
      <c r="C6805" s="4">
        <v>-36.370437191970503</v>
      </c>
      <c r="K6805" s="8">
        <v>39059</v>
      </c>
      <c r="L6805">
        <v>1409.84</v>
      </c>
      <c r="M6805">
        <v>2750.0225</v>
      </c>
      <c r="N6805" s="9">
        <f t="shared" si="331"/>
        <v>0.12262708625302587</v>
      </c>
      <c r="O6805" s="9">
        <f t="shared" si="332"/>
        <v>7.1223552047736227E-2</v>
      </c>
    </row>
    <row r="6806" spans="1:15" x14ac:dyDescent="0.15">
      <c r="A6806">
        <f t="shared" si="333"/>
        <v>1</v>
      </c>
      <c r="B6806" s="3" t="s">
        <v>6805</v>
      </c>
      <c r="C6806" s="4">
        <v>-37.011240502015099</v>
      </c>
      <c r="K6806" s="8">
        <v>39062</v>
      </c>
      <c r="L6806">
        <v>1413.04</v>
      </c>
      <c r="M6806">
        <v>2770.0032000000001</v>
      </c>
      <c r="N6806" s="9">
        <f t="shared" si="331"/>
        <v>0.12202132812437982</v>
      </c>
      <c r="O6806" s="9">
        <f t="shared" si="332"/>
        <v>7.8262456408273673E-2</v>
      </c>
    </row>
    <row r="6807" spans="1:15" x14ac:dyDescent="0.15">
      <c r="A6807">
        <f t="shared" si="333"/>
        <v>2</v>
      </c>
      <c r="B6807" s="3" t="s">
        <v>6806</v>
      </c>
      <c r="C6807" s="4">
        <v>-37.117663214106699</v>
      </c>
      <c r="K6807" s="8">
        <v>39063</v>
      </c>
      <c r="L6807">
        <v>1411.56</v>
      </c>
      <c r="M6807">
        <v>2791.7806999999998</v>
      </c>
      <c r="N6807" s="9">
        <f t="shared" si="331"/>
        <v>0.11990352498750423</v>
      </c>
      <c r="O6807" s="9">
        <f t="shared" si="332"/>
        <v>9.5856766864183429E-2</v>
      </c>
    </row>
    <row r="6808" spans="1:15" x14ac:dyDescent="0.15">
      <c r="A6808">
        <f t="shared" si="333"/>
        <v>3</v>
      </c>
      <c r="B6808" s="3" t="s">
        <v>6807</v>
      </c>
      <c r="C6808" s="4">
        <v>-35.501887751946398</v>
      </c>
      <c r="K6808" s="8">
        <v>39064</v>
      </c>
      <c r="L6808">
        <v>1413.21</v>
      </c>
      <c r="M6808">
        <v>2795.1253000000002</v>
      </c>
      <c r="N6808" s="9">
        <f t="shared" si="331"/>
        <v>0.11502015890423922</v>
      </c>
      <c r="O6808" s="9">
        <f t="shared" si="332"/>
        <v>9.2528180979909669E-2</v>
      </c>
    </row>
    <row r="6809" spans="1:15" x14ac:dyDescent="0.15">
      <c r="A6809">
        <f t="shared" si="333"/>
        <v>4</v>
      </c>
      <c r="B6809" s="3" t="s">
        <v>6808</v>
      </c>
      <c r="C6809" s="4">
        <v>-35.313116950317003</v>
      </c>
      <c r="K6809" s="8">
        <v>39065</v>
      </c>
      <c r="L6809">
        <v>1425.49</v>
      </c>
      <c r="M6809">
        <v>2784.0183000000002</v>
      </c>
      <c r="N6809" s="9">
        <f t="shared" si="331"/>
        <v>0.12001665697628727</v>
      </c>
      <c r="O6809" s="9">
        <f t="shared" si="332"/>
        <v>8.0467606540527425E-2</v>
      </c>
    </row>
    <row r="6810" spans="1:15" x14ac:dyDescent="0.15">
      <c r="A6810">
        <f t="shared" si="333"/>
        <v>5</v>
      </c>
      <c r="B6810" s="3" t="s">
        <v>6809</v>
      </c>
      <c r="C6810" s="4">
        <v>-36.070516072121599</v>
      </c>
      <c r="K6810" s="8">
        <v>39066</v>
      </c>
      <c r="L6810">
        <v>1427.09</v>
      </c>
      <c r="M6810">
        <v>2789.5007999999998</v>
      </c>
      <c r="N6810" s="9">
        <f t="shared" si="331"/>
        <v>0.12286181881127334</v>
      </c>
      <c r="O6810" s="9">
        <f t="shared" si="332"/>
        <v>8.172507159567588E-2</v>
      </c>
    </row>
    <row r="6811" spans="1:15" x14ac:dyDescent="0.15">
      <c r="A6811">
        <f t="shared" si="333"/>
        <v>6</v>
      </c>
      <c r="B6811" s="3" t="s">
        <v>6810</v>
      </c>
      <c r="C6811" s="4">
        <v>-36.276619132908301</v>
      </c>
      <c r="K6811" s="8">
        <v>39069</v>
      </c>
      <c r="L6811">
        <v>1422.48</v>
      </c>
      <c r="M6811">
        <v>2764.9699000000001</v>
      </c>
      <c r="N6811" s="9">
        <f t="shared" si="331"/>
        <v>0.12243158791781084</v>
      </c>
      <c r="O6811" s="9">
        <f t="shared" si="332"/>
        <v>6.8584344918201978E-2</v>
      </c>
    </row>
    <row r="6812" spans="1:15" x14ac:dyDescent="0.15">
      <c r="A6812">
        <f t="shared" si="333"/>
        <v>7</v>
      </c>
      <c r="B6812" s="3" t="s">
        <v>6811</v>
      </c>
      <c r="C6812" s="4">
        <v>-36.276619132908301</v>
      </c>
      <c r="K6812" s="8">
        <v>39070</v>
      </c>
      <c r="L6812">
        <v>1425.55</v>
      </c>
      <c r="M6812">
        <v>2750.3512000000001</v>
      </c>
      <c r="N6812" s="9">
        <f t="shared" si="331"/>
        <v>0.13146072766524841</v>
      </c>
      <c r="O6812" s="9">
        <f t="shared" si="332"/>
        <v>6.262932479340888E-2</v>
      </c>
    </row>
    <row r="6813" spans="1:15" x14ac:dyDescent="0.15">
      <c r="A6813">
        <f t="shared" si="333"/>
        <v>1</v>
      </c>
      <c r="B6813" s="3" t="s">
        <v>6812</v>
      </c>
      <c r="C6813" s="4">
        <v>-34.1188277985094</v>
      </c>
      <c r="K6813" s="8">
        <v>39071</v>
      </c>
      <c r="L6813">
        <v>1423.53</v>
      </c>
      <c r="M6813">
        <v>2752.5423000000001</v>
      </c>
      <c r="N6813" s="9">
        <f t="shared" si="331"/>
        <v>0.13012654610120511</v>
      </c>
      <c r="O6813" s="9">
        <f t="shared" si="332"/>
        <v>7.191143737045258E-2</v>
      </c>
    </row>
    <row r="6814" spans="1:15" x14ac:dyDescent="0.15">
      <c r="A6814">
        <f t="shared" si="333"/>
        <v>2</v>
      </c>
      <c r="B6814" s="3" t="s">
        <v>6813</v>
      </c>
      <c r="C6814" s="4">
        <v>-34.067176406386302</v>
      </c>
      <c r="K6814" s="8">
        <v>39072</v>
      </c>
      <c r="L6814">
        <v>1418.3</v>
      </c>
      <c r="M6814">
        <v>2730.3427000000001</v>
      </c>
      <c r="N6814" s="9">
        <f t="shared" si="331"/>
        <v>0.12314795017382152</v>
      </c>
      <c r="O6814" s="9">
        <f t="shared" si="332"/>
        <v>6.2523033036115949E-2</v>
      </c>
    </row>
    <row r="6815" spans="1:15" x14ac:dyDescent="0.15">
      <c r="A6815">
        <f t="shared" si="333"/>
        <v>3</v>
      </c>
      <c r="B6815" s="3" t="s">
        <v>6814</v>
      </c>
      <c r="C6815" s="4">
        <v>-33.408036681273103</v>
      </c>
      <c r="K6815" s="8">
        <v>39073</v>
      </c>
      <c r="L6815">
        <v>1410.76</v>
      </c>
      <c r="M6815">
        <v>2755.1410000000001</v>
      </c>
      <c r="N6815" s="9">
        <f t="shared" si="331"/>
        <v>0.11248146863072894</v>
      </c>
      <c r="O6815" s="9">
        <f t="shared" si="332"/>
        <v>7.2173383862090823E-2</v>
      </c>
    </row>
    <row r="6816" spans="1:15" x14ac:dyDescent="0.15">
      <c r="A6816">
        <f t="shared" si="333"/>
        <v>4</v>
      </c>
      <c r="B6816" s="3" t="s">
        <v>6815</v>
      </c>
      <c r="C6816" s="4">
        <v>-33.099513102790098</v>
      </c>
      <c r="K6816" s="8">
        <v>39077</v>
      </c>
      <c r="L6816">
        <v>1416.9</v>
      </c>
      <c r="M6816">
        <v>2751.2139999999999</v>
      </c>
      <c r="N6816" s="9">
        <f t="shared" si="331"/>
        <v>0.11684769757066515</v>
      </c>
      <c r="O6816" s="9">
        <f t="shared" si="332"/>
        <v>8.6380556319415769E-2</v>
      </c>
    </row>
    <row r="6817" spans="1:15" x14ac:dyDescent="0.15">
      <c r="A6817">
        <f t="shared" si="333"/>
        <v>5</v>
      </c>
      <c r="B6817" s="3" t="s">
        <v>6816</v>
      </c>
      <c r="C6817" s="4">
        <v>-31.742590434970602</v>
      </c>
      <c r="K6817" s="8">
        <v>39078</v>
      </c>
      <c r="L6817">
        <v>1426.84</v>
      </c>
      <c r="M6817">
        <v>2758.2433000000001</v>
      </c>
      <c r="N6817" s="9">
        <f t="shared" si="331"/>
        <v>0.1355309023190665</v>
      </c>
      <c r="O6817" s="9">
        <f t="shared" si="332"/>
        <v>8.3004586539982217E-2</v>
      </c>
    </row>
    <row r="6818" spans="1:15" x14ac:dyDescent="0.15">
      <c r="A6818">
        <f t="shared" si="333"/>
        <v>6</v>
      </c>
      <c r="B6818" s="3" t="s">
        <v>6817</v>
      </c>
      <c r="C6818" s="4">
        <v>-31.294665679275099</v>
      </c>
      <c r="K6818" s="8">
        <v>39079</v>
      </c>
      <c r="L6818">
        <v>1424.73</v>
      </c>
      <c r="M6818">
        <v>2749.6554000000001</v>
      </c>
      <c r="N6818" s="9">
        <f t="shared" si="331"/>
        <v>0.13238274636972736</v>
      </c>
      <c r="O6818" s="9">
        <f t="shared" si="332"/>
        <v>7.0831907001197569E-2</v>
      </c>
    </row>
    <row r="6819" spans="1:15" x14ac:dyDescent="0.15">
      <c r="A6819">
        <f t="shared" si="333"/>
        <v>7</v>
      </c>
      <c r="B6819" s="3" t="s">
        <v>6818</v>
      </c>
      <c r="C6819" s="4">
        <v>-31.294665679275099</v>
      </c>
      <c r="K6819" s="8">
        <v>39080</v>
      </c>
      <c r="L6819">
        <v>1418.3</v>
      </c>
      <c r="M6819">
        <v>2777.5783999999999</v>
      </c>
      <c r="N6819" s="9">
        <f t="shared" si="331"/>
        <v>0.1306420497122176</v>
      </c>
      <c r="O6819" s="9">
        <f t="shared" si="332"/>
        <v>7.1610909620938523E-2</v>
      </c>
    </row>
    <row r="6820" spans="1:15" x14ac:dyDescent="0.15">
      <c r="A6820">
        <f t="shared" si="333"/>
        <v>1</v>
      </c>
      <c r="B6820" s="3" t="s">
        <v>6819</v>
      </c>
      <c r="C6820" s="4">
        <v>-32.748548333993803</v>
      </c>
      <c r="K6820" s="8">
        <v>39085</v>
      </c>
      <c r="L6820">
        <v>1416.6</v>
      </c>
      <c r="M6820">
        <v>2787.9549000000002</v>
      </c>
      <c r="N6820" s="9">
        <f t="shared" si="331"/>
        <v>0.13483245079268436</v>
      </c>
      <c r="O6820" s="9">
        <f t="shared" si="332"/>
        <v>8.2540379739408865E-2</v>
      </c>
    </row>
    <row r="6821" spans="1:15" x14ac:dyDescent="0.15">
      <c r="A6821">
        <f t="shared" si="333"/>
        <v>2</v>
      </c>
      <c r="B6821" s="3" t="s">
        <v>6820</v>
      </c>
      <c r="C6821" s="4">
        <v>-33.545652490242098</v>
      </c>
      <c r="K6821" s="8">
        <v>39086</v>
      </c>
      <c r="L6821">
        <v>1418.34</v>
      </c>
      <c r="M6821">
        <v>2808.607</v>
      </c>
      <c r="N6821" s="9">
        <f t="shared" si="331"/>
        <v>0.11785939470365703</v>
      </c>
      <c r="O6821" s="9">
        <f t="shared" si="332"/>
        <v>8.4412955903275133E-2</v>
      </c>
    </row>
    <row r="6822" spans="1:15" x14ac:dyDescent="0.15">
      <c r="A6822">
        <f t="shared" si="333"/>
        <v>3</v>
      </c>
      <c r="B6822" s="3" t="s">
        <v>6821</v>
      </c>
      <c r="C6822" s="4">
        <v>-35.295235168141801</v>
      </c>
      <c r="K6822" s="8">
        <v>39087</v>
      </c>
      <c r="L6822">
        <v>1409.71</v>
      </c>
      <c r="M6822">
        <v>2803.9683</v>
      </c>
      <c r="N6822" s="9">
        <f t="shared" si="331"/>
        <v>0.10699197462032561</v>
      </c>
      <c r="O6822" s="9">
        <f t="shared" si="332"/>
        <v>8.2547747014688255E-2</v>
      </c>
    </row>
    <row r="6823" spans="1:15" x14ac:dyDescent="0.15">
      <c r="A6823">
        <f t="shared" si="333"/>
        <v>4</v>
      </c>
      <c r="B6823" s="3" t="s">
        <v>6822</v>
      </c>
      <c r="C6823" s="4">
        <v>-34.8898157733327</v>
      </c>
      <c r="K6823" s="8">
        <v>39090</v>
      </c>
      <c r="L6823">
        <v>1412.84</v>
      </c>
      <c r="M6823">
        <v>2803.9683</v>
      </c>
      <c r="N6823" s="9">
        <f t="shared" si="331"/>
        <v>0.10943242139648834</v>
      </c>
      <c r="O6823" s="9">
        <f t="shared" si="332"/>
        <v>8.2190311570126795E-2</v>
      </c>
    </row>
    <row r="6824" spans="1:15" x14ac:dyDescent="0.15">
      <c r="A6824">
        <f t="shared" si="333"/>
        <v>5</v>
      </c>
      <c r="B6824" s="3" t="s">
        <v>6823</v>
      </c>
      <c r="C6824" s="4">
        <v>-36.3073226194022</v>
      </c>
      <c r="K6824" s="8">
        <v>39091</v>
      </c>
      <c r="L6824">
        <v>1412.11</v>
      </c>
      <c r="M6824">
        <v>2794.8090999999999</v>
      </c>
      <c r="N6824" s="9">
        <f t="shared" si="331"/>
        <v>9.8533587459644467E-2</v>
      </c>
      <c r="O6824" s="9">
        <f t="shared" si="332"/>
        <v>6.8360760415948407E-2</v>
      </c>
    </row>
    <row r="6825" spans="1:15" x14ac:dyDescent="0.15">
      <c r="A6825">
        <f t="shared" si="333"/>
        <v>6</v>
      </c>
      <c r="B6825" s="3" t="s">
        <v>6824</v>
      </c>
      <c r="C6825" s="4">
        <v>-36.388372321756599</v>
      </c>
      <c r="K6825" s="8">
        <v>39092</v>
      </c>
      <c r="L6825">
        <v>1414.85</v>
      </c>
      <c r="M6825">
        <v>2816.0762</v>
      </c>
      <c r="N6825" s="9">
        <f t="shared" si="331"/>
        <v>9.6655427663449922E-2</v>
      </c>
      <c r="O6825" s="9">
        <f t="shared" si="332"/>
        <v>7.3654478743226948E-2</v>
      </c>
    </row>
    <row r="6826" spans="1:15" x14ac:dyDescent="0.15">
      <c r="A6826">
        <f t="shared" si="333"/>
        <v>7</v>
      </c>
      <c r="B6826" s="3" t="s">
        <v>6825</v>
      </c>
      <c r="C6826" s="4">
        <v>-36.388372321756599</v>
      </c>
      <c r="K6826" s="8">
        <v>39093</v>
      </c>
      <c r="L6826">
        <v>1423.82</v>
      </c>
      <c r="M6826">
        <v>2806.1808999999998</v>
      </c>
      <c r="N6826" s="9">
        <f t="shared" si="331"/>
        <v>0.10400173685149139</v>
      </c>
      <c r="O6826" s="9">
        <f t="shared" si="332"/>
        <v>7.4927993852083929E-2</v>
      </c>
    </row>
    <row r="6827" spans="1:15" x14ac:dyDescent="0.15">
      <c r="A6827">
        <f t="shared" si="333"/>
        <v>1</v>
      </c>
      <c r="B6827" s="3" t="s">
        <v>6826</v>
      </c>
      <c r="C6827" s="4">
        <v>-34.4492867566941</v>
      </c>
      <c r="K6827" s="8">
        <v>39094</v>
      </c>
      <c r="L6827">
        <v>1430.73</v>
      </c>
      <c r="M6827">
        <v>2810.1532000000002</v>
      </c>
      <c r="N6827" s="9">
        <f t="shared" si="331"/>
        <v>0.10551082538750411</v>
      </c>
      <c r="O6827" s="9">
        <f t="shared" si="332"/>
        <v>8.7421230591121279E-2</v>
      </c>
    </row>
    <row r="6828" spans="1:15" x14ac:dyDescent="0.15">
      <c r="A6828">
        <f t="shared" si="333"/>
        <v>2</v>
      </c>
      <c r="B6828" s="3" t="s">
        <v>6827</v>
      </c>
      <c r="C6828" s="4">
        <v>-34.612361779287198</v>
      </c>
      <c r="K6828" s="8">
        <v>39098</v>
      </c>
      <c r="L6828">
        <v>1431.9</v>
      </c>
      <c r="M6828">
        <v>2820.8508999999999</v>
      </c>
      <c r="N6828" s="9">
        <f t="shared" si="331"/>
        <v>0.1134006189446839</v>
      </c>
      <c r="O6828" s="9">
        <f t="shared" si="332"/>
        <v>8.9497465616156902E-2</v>
      </c>
    </row>
    <row r="6829" spans="1:15" x14ac:dyDescent="0.15">
      <c r="A6829">
        <f t="shared" si="333"/>
        <v>3</v>
      </c>
      <c r="B6829" s="3" t="s">
        <v>6828</v>
      </c>
      <c r="C6829" s="4">
        <v>-34.3336301589596</v>
      </c>
      <c r="K6829" s="8">
        <v>39099</v>
      </c>
      <c r="L6829">
        <v>1430.62</v>
      </c>
      <c r="M6829">
        <v>2791.5448999999999</v>
      </c>
      <c r="N6829" s="9">
        <f t="shared" si="331"/>
        <v>0.11106623900093981</v>
      </c>
      <c r="O6829" s="9">
        <f t="shared" si="332"/>
        <v>8.6125972556374553E-2</v>
      </c>
    </row>
    <row r="6830" spans="1:15" x14ac:dyDescent="0.15">
      <c r="A6830">
        <f t="shared" si="333"/>
        <v>4</v>
      </c>
      <c r="B6830" s="3" t="s">
        <v>6829</v>
      </c>
      <c r="C6830" s="4">
        <v>-34.365793132571497</v>
      </c>
      <c r="K6830" s="8">
        <v>39100</v>
      </c>
      <c r="L6830">
        <v>1426.37</v>
      </c>
      <c r="M6830">
        <v>2815.3638999999998</v>
      </c>
      <c r="N6830" s="9">
        <f t="shared" si="331"/>
        <v>0.11180656777844455</v>
      </c>
      <c r="O6830" s="9">
        <f t="shared" si="332"/>
        <v>8.9227669492192518E-2</v>
      </c>
    </row>
    <row r="6831" spans="1:15" x14ac:dyDescent="0.15">
      <c r="A6831">
        <f t="shared" si="333"/>
        <v>5</v>
      </c>
      <c r="B6831" s="3" t="s">
        <v>6830</v>
      </c>
      <c r="C6831" s="4">
        <v>-34.6461229152846</v>
      </c>
      <c r="K6831" s="8">
        <v>39101</v>
      </c>
      <c r="L6831">
        <v>1430.5</v>
      </c>
      <c r="M6831">
        <v>2810.8240000000001</v>
      </c>
      <c r="N6831" s="9">
        <f t="shared" si="331"/>
        <v>0.1193883859053313</v>
      </c>
      <c r="O6831" s="9">
        <f t="shared" si="332"/>
        <v>9.5710475129576533E-2</v>
      </c>
    </row>
    <row r="6832" spans="1:15" x14ac:dyDescent="0.15">
      <c r="A6832">
        <f t="shared" si="333"/>
        <v>6</v>
      </c>
      <c r="B6832" s="3" t="s">
        <v>6831</v>
      </c>
      <c r="C6832" s="4">
        <v>-33.772035859652398</v>
      </c>
      <c r="K6832" s="8">
        <v>39104</v>
      </c>
      <c r="L6832">
        <v>1422.95</v>
      </c>
      <c r="M6832">
        <v>2806.7145999999998</v>
      </c>
      <c r="N6832" s="9">
        <f t="shared" si="331"/>
        <v>0.10731961650999189</v>
      </c>
      <c r="O6832" s="9">
        <f t="shared" si="332"/>
        <v>0.10292031676954738</v>
      </c>
    </row>
    <row r="6833" spans="1:15" x14ac:dyDescent="0.15">
      <c r="A6833">
        <f t="shared" si="333"/>
        <v>7</v>
      </c>
      <c r="B6833" s="3" t="s">
        <v>6832</v>
      </c>
      <c r="C6833" s="4">
        <v>-33.772035859652398</v>
      </c>
      <c r="K6833" s="8">
        <v>39105</v>
      </c>
      <c r="L6833">
        <v>1427.99</v>
      </c>
      <c r="M6833">
        <v>2787.2728000000002</v>
      </c>
      <c r="N6833" s="9">
        <f t="shared" si="331"/>
        <v>0.13198677754084454</v>
      </c>
      <c r="O6833" s="9">
        <f t="shared" si="332"/>
        <v>9.3300259040123956E-2</v>
      </c>
    </row>
    <row r="6834" spans="1:15" x14ac:dyDescent="0.15">
      <c r="A6834">
        <f t="shared" si="333"/>
        <v>1</v>
      </c>
      <c r="B6834" s="3" t="s">
        <v>6833</v>
      </c>
      <c r="C6834" s="4">
        <v>-33.772035859652398</v>
      </c>
      <c r="K6834" s="8">
        <v>39106</v>
      </c>
      <c r="L6834">
        <v>1440.13</v>
      </c>
      <c r="M6834">
        <v>2782.2161999999998</v>
      </c>
      <c r="N6834" s="9">
        <f t="shared" si="331"/>
        <v>0.13950562580114267</v>
      </c>
      <c r="O6834" s="9">
        <f t="shared" si="332"/>
        <v>9.182628643402535E-2</v>
      </c>
    </row>
    <row r="6835" spans="1:15" x14ac:dyDescent="0.15">
      <c r="A6835">
        <f t="shared" si="333"/>
        <v>2</v>
      </c>
      <c r="B6835" s="3" t="s">
        <v>6834</v>
      </c>
      <c r="C6835" s="4">
        <v>-32.029927278438798</v>
      </c>
      <c r="K6835" s="8">
        <v>39107</v>
      </c>
      <c r="L6835">
        <v>1423.9</v>
      </c>
      <c r="M6835">
        <v>2788.6482999999998</v>
      </c>
      <c r="N6835" s="9">
        <f t="shared" si="331"/>
        <v>0.12396002715375043</v>
      </c>
      <c r="O6835" s="9">
        <f t="shared" si="332"/>
        <v>9.9767659077457438E-2</v>
      </c>
    </row>
    <row r="6836" spans="1:15" x14ac:dyDescent="0.15">
      <c r="A6836">
        <f t="shared" si="333"/>
        <v>3</v>
      </c>
      <c r="B6836" s="3" t="s">
        <v>6835</v>
      </c>
      <c r="C6836" s="4">
        <v>-33.760470628870102</v>
      </c>
      <c r="K6836" s="8">
        <v>39108</v>
      </c>
      <c r="L6836">
        <v>1422.18</v>
      </c>
      <c r="M6836">
        <v>2775.0918000000001</v>
      </c>
      <c r="N6836" s="9">
        <f t="shared" si="331"/>
        <v>0.1245374323939652</v>
      </c>
      <c r="O6836" s="9">
        <f t="shared" si="332"/>
        <v>0.10567258607585517</v>
      </c>
    </row>
    <row r="6837" spans="1:15" x14ac:dyDescent="0.15">
      <c r="A6837">
        <f t="shared" si="333"/>
        <v>4</v>
      </c>
      <c r="B6837" s="3" t="s">
        <v>6836</v>
      </c>
      <c r="C6837" s="4">
        <v>-33.0063883907441</v>
      </c>
      <c r="K6837" s="8">
        <v>39111</v>
      </c>
      <c r="L6837">
        <v>1420.62</v>
      </c>
      <c r="M6837">
        <v>2795.4933000000001</v>
      </c>
      <c r="N6837" s="9">
        <f t="shared" si="331"/>
        <v>0.11523515696757025</v>
      </c>
      <c r="O6837" s="9">
        <f t="shared" si="332"/>
        <v>0.11300528391118836</v>
      </c>
    </row>
    <row r="6838" spans="1:15" x14ac:dyDescent="0.15">
      <c r="A6838">
        <f t="shared" si="333"/>
        <v>5</v>
      </c>
      <c r="B6838" s="3" t="s">
        <v>6837</v>
      </c>
      <c r="C6838" s="4">
        <v>-32.465467729275197</v>
      </c>
      <c r="K6838" s="8">
        <v>39112</v>
      </c>
      <c r="L6838">
        <v>1428.82</v>
      </c>
      <c r="M6838">
        <v>2801.8656999999998</v>
      </c>
      <c r="N6838" s="9">
        <f t="shared" si="331"/>
        <v>0.11303087900788333</v>
      </c>
      <c r="O6838" s="9">
        <f t="shared" si="332"/>
        <v>0.11659914146068373</v>
      </c>
    </row>
    <row r="6839" spans="1:15" x14ac:dyDescent="0.15">
      <c r="A6839">
        <f t="shared" si="333"/>
        <v>6</v>
      </c>
      <c r="B6839" s="3" t="s">
        <v>6838</v>
      </c>
      <c r="C6839" s="4">
        <v>-32.568403061539101</v>
      </c>
      <c r="K6839" s="8">
        <v>39113</v>
      </c>
      <c r="L6839">
        <v>1438.24</v>
      </c>
      <c r="M6839">
        <v>2830.9942999999998</v>
      </c>
      <c r="N6839" s="9">
        <f t="shared" si="331"/>
        <v>0.11908745010465371</v>
      </c>
      <c r="O6839" s="9">
        <f t="shared" si="332"/>
        <v>0.12820746721018406</v>
      </c>
    </row>
    <row r="6840" spans="1:15" x14ac:dyDescent="0.15">
      <c r="A6840">
        <f t="shared" si="333"/>
        <v>7</v>
      </c>
      <c r="B6840" s="3" t="s">
        <v>6839</v>
      </c>
      <c r="C6840" s="4">
        <v>-32.568403061539101</v>
      </c>
      <c r="K6840" s="8">
        <v>39114</v>
      </c>
      <c r="L6840">
        <v>1445.94</v>
      </c>
      <c r="M6840">
        <v>2843.2739999999999</v>
      </c>
      <c r="N6840" s="9">
        <f t="shared" si="331"/>
        <v>0.12957002687332042</v>
      </c>
      <c r="O6840" s="9">
        <f t="shared" si="332"/>
        <v>0.13034145187213109</v>
      </c>
    </row>
    <row r="6841" spans="1:15" x14ac:dyDescent="0.15">
      <c r="A6841">
        <f t="shared" si="333"/>
        <v>1</v>
      </c>
      <c r="B6841" s="3" t="s">
        <v>6840</v>
      </c>
      <c r="C6841" s="4">
        <v>-30.824722086057999</v>
      </c>
      <c r="K6841" s="8">
        <v>39115</v>
      </c>
      <c r="L6841">
        <v>1448.39</v>
      </c>
      <c r="M6841">
        <v>2848.3822</v>
      </c>
      <c r="N6841" s="9">
        <f t="shared" si="331"/>
        <v>0.12938415233223655</v>
      </c>
      <c r="O6841" s="9">
        <f t="shared" si="332"/>
        <v>0.14081197852052796</v>
      </c>
    </row>
    <row r="6842" spans="1:15" x14ac:dyDescent="0.15">
      <c r="A6842">
        <f t="shared" si="333"/>
        <v>2</v>
      </c>
      <c r="B6842" s="3" t="s">
        <v>6841</v>
      </c>
      <c r="C6842" s="4">
        <v>-29.954202420182298</v>
      </c>
      <c r="K6842" s="8">
        <v>39118</v>
      </c>
      <c r="L6842">
        <v>1446.99</v>
      </c>
      <c r="M6842">
        <v>2852.5855999999999</v>
      </c>
      <c r="N6842" s="9">
        <f t="shared" si="331"/>
        <v>0.13860910893582212</v>
      </c>
      <c r="O6842" s="9">
        <f t="shared" si="332"/>
        <v>0.12683601605087769</v>
      </c>
    </row>
    <row r="6843" spans="1:15" x14ac:dyDescent="0.15">
      <c r="A6843">
        <f t="shared" si="333"/>
        <v>3</v>
      </c>
      <c r="B6843" s="3" t="s">
        <v>6842</v>
      </c>
      <c r="C6843" s="4">
        <v>-30.5028854709225</v>
      </c>
      <c r="K6843" s="8">
        <v>39119</v>
      </c>
      <c r="L6843">
        <v>1448</v>
      </c>
      <c r="M6843">
        <v>2847.8555000000001</v>
      </c>
      <c r="N6843" s="9">
        <f t="shared" si="331"/>
        <v>0.14554243174608206</v>
      </c>
      <c r="O6843" s="9">
        <f t="shared" si="332"/>
        <v>0.12573452172868782</v>
      </c>
    </row>
    <row r="6844" spans="1:15" x14ac:dyDescent="0.15">
      <c r="A6844">
        <f t="shared" si="333"/>
        <v>4</v>
      </c>
      <c r="B6844" s="3" t="s">
        <v>6843</v>
      </c>
      <c r="C6844" s="4">
        <v>-29.702955087311999</v>
      </c>
      <c r="K6844" s="8">
        <v>39120</v>
      </c>
      <c r="L6844">
        <v>1450.02</v>
      </c>
      <c r="M6844">
        <v>2830.7593000000002</v>
      </c>
      <c r="N6844" s="9">
        <f t="shared" si="331"/>
        <v>0.14624274715024277</v>
      </c>
      <c r="O6844" s="9">
        <f t="shared" si="332"/>
        <v>0.12629032082229141</v>
      </c>
    </row>
    <row r="6845" spans="1:15" x14ac:dyDescent="0.15">
      <c r="A6845">
        <f t="shared" si="333"/>
        <v>5</v>
      </c>
      <c r="B6845" s="3" t="s">
        <v>6844</v>
      </c>
      <c r="C6845" s="4">
        <v>-31.222183117183299</v>
      </c>
      <c r="K6845" s="8">
        <v>39121</v>
      </c>
      <c r="L6845">
        <v>1448.31</v>
      </c>
      <c r="M6845">
        <v>2847.8595</v>
      </c>
      <c r="N6845" s="9">
        <f t="shared" si="331"/>
        <v>0.15423420838712754</v>
      </c>
      <c r="O6845" s="9">
        <f t="shared" si="332"/>
        <v>0.12988273872965728</v>
      </c>
    </row>
    <row r="6846" spans="1:15" x14ac:dyDescent="0.15">
      <c r="A6846">
        <f t="shared" si="333"/>
        <v>6</v>
      </c>
      <c r="B6846" s="3" t="s">
        <v>6845</v>
      </c>
      <c r="C6846" s="4">
        <v>-29.0380524896336</v>
      </c>
      <c r="K6846" s="8">
        <v>39122</v>
      </c>
      <c r="L6846">
        <v>1438.06</v>
      </c>
      <c r="M6846">
        <v>2840.5165000000002</v>
      </c>
      <c r="N6846" s="9">
        <f t="shared" si="331"/>
        <v>0.13622249437048151</v>
      </c>
      <c r="O6846" s="9">
        <f t="shared" si="332"/>
        <v>0.1219245897267458</v>
      </c>
    </row>
    <row r="6847" spans="1:15" x14ac:dyDescent="0.15">
      <c r="A6847">
        <f t="shared" si="333"/>
        <v>7</v>
      </c>
      <c r="B6847" s="3" t="s">
        <v>6846</v>
      </c>
      <c r="C6847" s="4">
        <v>-29.0380524896336</v>
      </c>
      <c r="K6847" s="8">
        <v>39125</v>
      </c>
      <c r="L6847">
        <v>1433.37</v>
      </c>
      <c r="M6847">
        <v>2843.3096999999998</v>
      </c>
      <c r="N6847" s="9">
        <f t="shared" si="331"/>
        <v>0.13419266011489328</v>
      </c>
      <c r="O6847" s="9">
        <f t="shared" si="332"/>
        <v>0.12023853950989394</v>
      </c>
    </row>
    <row r="6848" spans="1:15" x14ac:dyDescent="0.15">
      <c r="A6848">
        <f t="shared" si="333"/>
        <v>1</v>
      </c>
      <c r="B6848" s="3" t="s">
        <v>6847</v>
      </c>
      <c r="C6848" s="4">
        <v>-29.0950070359088</v>
      </c>
      <c r="K6848" s="8">
        <v>39126</v>
      </c>
      <c r="L6848">
        <v>1444.26</v>
      </c>
      <c r="M6848">
        <v>2840.3854999999999</v>
      </c>
      <c r="N6848" s="9">
        <f t="shared" si="331"/>
        <v>0.13991428503776659</v>
      </c>
      <c r="O6848" s="9">
        <f t="shared" si="332"/>
        <v>0.11237888122012962</v>
      </c>
    </row>
    <row r="6849" spans="1:15" x14ac:dyDescent="0.15">
      <c r="A6849">
        <f t="shared" si="333"/>
        <v>2</v>
      </c>
      <c r="B6849" s="3" t="s">
        <v>6848</v>
      </c>
      <c r="C6849" s="4">
        <v>-28.901702527829901</v>
      </c>
      <c r="K6849" s="8">
        <v>39127</v>
      </c>
      <c r="L6849">
        <v>1455.3</v>
      </c>
      <c r="M6849">
        <v>2822.0978</v>
      </c>
      <c r="N6849" s="9">
        <f t="shared" si="331"/>
        <v>0.15238427062382209</v>
      </c>
      <c r="O6849" s="9">
        <f t="shared" si="332"/>
        <v>0.11451748120511573</v>
      </c>
    </row>
    <row r="6850" spans="1:15" x14ac:dyDescent="0.15">
      <c r="A6850">
        <f t="shared" si="333"/>
        <v>3</v>
      </c>
      <c r="B6850" s="3" t="s">
        <v>6849</v>
      </c>
      <c r="C6850" s="4">
        <v>-28.972980769989999</v>
      </c>
      <c r="K6850" s="8">
        <v>39128</v>
      </c>
      <c r="L6850">
        <v>1456.81</v>
      </c>
      <c r="M6850">
        <v>2843.6821</v>
      </c>
      <c r="N6850" s="9">
        <f t="shared" ref="N6850:N6913" si="334">L6850/L6598-1</f>
        <v>0.14212131427720243</v>
      </c>
      <c r="O6850" s="9">
        <f t="shared" ref="O6850:O6913" si="335">M6850/M6598-1</f>
        <v>0.12301731618536915</v>
      </c>
    </row>
    <row r="6851" spans="1:15" x14ac:dyDescent="0.15">
      <c r="A6851">
        <f t="shared" si="333"/>
        <v>4</v>
      </c>
      <c r="B6851" s="3" t="s">
        <v>6850</v>
      </c>
      <c r="C6851" s="4">
        <v>-27.307810585010898</v>
      </c>
      <c r="K6851" s="8">
        <v>39129</v>
      </c>
      <c r="L6851">
        <v>1455.54</v>
      </c>
      <c r="M6851">
        <v>2838.0850999999998</v>
      </c>
      <c r="N6851" s="9">
        <f t="shared" si="334"/>
        <v>0.13714062500000002</v>
      </c>
      <c r="O6851" s="9">
        <f t="shared" si="335"/>
        <v>0.11456107207035338</v>
      </c>
    </row>
    <row r="6852" spans="1:15" x14ac:dyDescent="0.15">
      <c r="A6852">
        <f t="shared" ref="A6852:A6915" si="336">WEEKDAY(B6852,2)</f>
        <v>5</v>
      </c>
      <c r="B6852" s="3" t="s">
        <v>6851</v>
      </c>
      <c r="C6852" s="4">
        <v>-27.447345031856099</v>
      </c>
      <c r="K6852" s="8">
        <v>39133</v>
      </c>
      <c r="L6852">
        <v>1459.68</v>
      </c>
      <c r="M6852">
        <v>2826.2658999999999</v>
      </c>
      <c r="N6852" s="9">
        <f t="shared" si="334"/>
        <v>0.13207898369759108</v>
      </c>
      <c r="O6852" s="9">
        <f t="shared" si="335"/>
        <v>0.12301553195749459</v>
      </c>
    </row>
    <row r="6853" spans="1:15" x14ac:dyDescent="0.15">
      <c r="A6853">
        <f t="shared" si="336"/>
        <v>6</v>
      </c>
      <c r="B6853" s="3" t="s">
        <v>6852</v>
      </c>
      <c r="C6853" s="4">
        <v>-28.524512152579199</v>
      </c>
      <c r="K6853" s="8">
        <v>39134</v>
      </c>
      <c r="L6853">
        <v>1457.63</v>
      </c>
      <c r="M6853">
        <v>2832.7903000000001</v>
      </c>
      <c r="N6853" s="9">
        <f t="shared" si="334"/>
        <v>0.13236847829464593</v>
      </c>
      <c r="O6853" s="9">
        <f t="shared" si="335"/>
        <v>0.13697980477257832</v>
      </c>
    </row>
    <row r="6854" spans="1:15" x14ac:dyDescent="0.15">
      <c r="A6854">
        <f t="shared" si="336"/>
        <v>7</v>
      </c>
      <c r="B6854" s="3" t="s">
        <v>6853</v>
      </c>
      <c r="C6854" s="4">
        <v>-28.524512152579199</v>
      </c>
      <c r="K6854" s="8">
        <v>39135</v>
      </c>
      <c r="L6854">
        <v>1456.38</v>
      </c>
      <c r="M6854">
        <v>2850.8251</v>
      </c>
      <c r="N6854" s="9">
        <f t="shared" si="334"/>
        <v>0.13510985713506329</v>
      </c>
      <c r="O6854" s="9">
        <f t="shared" si="335"/>
        <v>0.16367237694358683</v>
      </c>
    </row>
    <row r="6855" spans="1:15" x14ac:dyDescent="0.15">
      <c r="A6855">
        <f t="shared" si="336"/>
        <v>1</v>
      </c>
      <c r="B6855" s="3" t="s">
        <v>6854</v>
      </c>
      <c r="C6855" s="4">
        <v>-30.223003321956998</v>
      </c>
      <c r="K6855" s="8">
        <v>39136</v>
      </c>
      <c r="L6855">
        <v>1451.19</v>
      </c>
      <c r="M6855">
        <v>2863.3834000000002</v>
      </c>
      <c r="N6855" s="9">
        <f t="shared" si="334"/>
        <v>0.1226299055443385</v>
      </c>
      <c r="O6855" s="9">
        <f t="shared" si="335"/>
        <v>0.16536794852457648</v>
      </c>
    </row>
    <row r="6856" spans="1:15" x14ac:dyDescent="0.15">
      <c r="A6856">
        <f t="shared" si="336"/>
        <v>2</v>
      </c>
      <c r="B6856" s="3" t="s">
        <v>6855</v>
      </c>
      <c r="C6856" s="4">
        <v>-31.116224341918599</v>
      </c>
      <c r="K6856" s="8">
        <v>39139</v>
      </c>
      <c r="L6856">
        <v>1449.37</v>
      </c>
      <c r="M6856">
        <v>2858.5680000000002</v>
      </c>
      <c r="N6856" s="9">
        <f t="shared" si="334"/>
        <v>0.12547076774940003</v>
      </c>
      <c r="O6856" s="9">
        <f t="shared" si="335"/>
        <v>0.1565454322194928</v>
      </c>
    </row>
    <row r="6857" spans="1:15" x14ac:dyDescent="0.15">
      <c r="A6857">
        <f t="shared" si="336"/>
        <v>3</v>
      </c>
      <c r="B6857" s="3" t="s">
        <v>6856</v>
      </c>
      <c r="C6857" s="4">
        <v>-30.741673062692001</v>
      </c>
      <c r="K6857" s="8">
        <v>39140</v>
      </c>
      <c r="L6857">
        <v>1399.04</v>
      </c>
      <c r="M6857">
        <v>2829.0263</v>
      </c>
      <c r="N6857" s="9">
        <f t="shared" si="334"/>
        <v>8.5006553283233588E-2</v>
      </c>
      <c r="O6857" s="9">
        <f t="shared" si="335"/>
        <v>0.15988275494233983</v>
      </c>
    </row>
    <row r="6858" spans="1:15" x14ac:dyDescent="0.15">
      <c r="A6858">
        <f t="shared" si="336"/>
        <v>4</v>
      </c>
      <c r="B6858" s="3" t="s">
        <v>6857</v>
      </c>
      <c r="C6858" s="4">
        <v>-29.465224572755201</v>
      </c>
      <c r="K6858" s="8">
        <v>39141</v>
      </c>
      <c r="L6858">
        <v>1406.82</v>
      </c>
      <c r="M6858">
        <v>2831.5155</v>
      </c>
      <c r="N6858" s="9">
        <f t="shared" si="334"/>
        <v>8.7086205297808528E-2</v>
      </c>
      <c r="O6858" s="9">
        <f t="shared" si="335"/>
        <v>0.13841741105315819</v>
      </c>
    </row>
    <row r="6859" spans="1:15" x14ac:dyDescent="0.15">
      <c r="A6859">
        <f t="shared" si="336"/>
        <v>5</v>
      </c>
      <c r="B6859" s="3" t="s">
        <v>6858</v>
      </c>
      <c r="C6859" s="4">
        <v>-29.5290193435793</v>
      </c>
      <c r="K6859" s="8">
        <v>39142</v>
      </c>
      <c r="L6859">
        <v>1403.17</v>
      </c>
      <c r="M6859">
        <v>2810.0956999999999</v>
      </c>
      <c r="N6859" s="9">
        <f t="shared" si="334"/>
        <v>9.5661611981322059E-2</v>
      </c>
      <c r="O6859" s="9">
        <f t="shared" si="335"/>
        <v>0.13743862644836846</v>
      </c>
    </row>
    <row r="6860" spans="1:15" x14ac:dyDescent="0.15">
      <c r="A6860">
        <f t="shared" si="336"/>
        <v>6</v>
      </c>
      <c r="B6860" s="3" t="s">
        <v>6859</v>
      </c>
      <c r="C6860" s="4">
        <v>-28.1980792771122</v>
      </c>
      <c r="K6860" s="8">
        <v>39143</v>
      </c>
      <c r="L6860">
        <v>1387.17</v>
      </c>
      <c r="M6860">
        <v>2813.5086999999999</v>
      </c>
      <c r="N6860" s="9">
        <f t="shared" si="334"/>
        <v>7.429292772838525E-2</v>
      </c>
      <c r="O6860" s="9">
        <f t="shared" si="335"/>
        <v>0.12904002760571576</v>
      </c>
    </row>
    <row r="6861" spans="1:15" x14ac:dyDescent="0.15">
      <c r="A6861">
        <f t="shared" si="336"/>
        <v>7</v>
      </c>
      <c r="B6861" s="3" t="s">
        <v>6860</v>
      </c>
      <c r="C6861" s="4">
        <v>-28.1980792771122</v>
      </c>
      <c r="K6861" s="8">
        <v>39146</v>
      </c>
      <c r="L6861">
        <v>1374.12</v>
      </c>
      <c r="M6861">
        <v>2815.6790999999998</v>
      </c>
      <c r="N6861" s="9">
        <f t="shared" si="334"/>
        <v>6.5919915602649759E-2</v>
      </c>
      <c r="O6861" s="9">
        <f t="shared" si="335"/>
        <v>0.14006999839618883</v>
      </c>
    </row>
    <row r="6862" spans="1:15" x14ac:dyDescent="0.15">
      <c r="A6862">
        <f t="shared" si="336"/>
        <v>1</v>
      </c>
      <c r="B6862" s="3" t="s">
        <v>6861</v>
      </c>
      <c r="C6862" s="4">
        <v>-30.3840481567042</v>
      </c>
      <c r="K6862" s="8">
        <v>39147</v>
      </c>
      <c r="L6862">
        <v>1395.41</v>
      </c>
      <c r="M6862">
        <v>2815.6790999999998</v>
      </c>
      <c r="N6862" s="9">
        <f t="shared" si="334"/>
        <v>8.4040925087202734E-2</v>
      </c>
      <c r="O6862" s="9">
        <f t="shared" si="335"/>
        <v>0.13537800743128292</v>
      </c>
    </row>
    <row r="6863" spans="1:15" x14ac:dyDescent="0.15">
      <c r="A6863">
        <f t="shared" si="336"/>
        <v>2</v>
      </c>
      <c r="B6863" s="3" t="s">
        <v>6862</v>
      </c>
      <c r="C6863" s="4">
        <v>-30.2264778994419</v>
      </c>
      <c r="K6863" s="8">
        <v>39148</v>
      </c>
      <c r="L6863">
        <v>1391.97</v>
      </c>
      <c r="M6863">
        <v>2807.4011</v>
      </c>
      <c r="N6863" s="9">
        <f t="shared" si="334"/>
        <v>8.8956863235961414E-2</v>
      </c>
      <c r="O6863" s="9">
        <f t="shared" si="335"/>
        <v>0.14468603142719316</v>
      </c>
    </row>
    <row r="6864" spans="1:15" x14ac:dyDescent="0.15">
      <c r="A6864">
        <f t="shared" si="336"/>
        <v>3</v>
      </c>
      <c r="B6864" s="3" t="s">
        <v>6863</v>
      </c>
      <c r="C6864" s="4">
        <v>-29.571926547448701</v>
      </c>
      <c r="K6864" s="8">
        <v>39149</v>
      </c>
      <c r="L6864">
        <v>1401.89</v>
      </c>
      <c r="M6864">
        <v>2856.1599000000001</v>
      </c>
      <c r="N6864" s="9">
        <f t="shared" si="334"/>
        <v>9.8763206571150786E-2</v>
      </c>
      <c r="O6864" s="9">
        <f t="shared" si="335"/>
        <v>0.15084032831281835</v>
      </c>
    </row>
    <row r="6865" spans="1:15" x14ac:dyDescent="0.15">
      <c r="A6865">
        <f t="shared" si="336"/>
        <v>4</v>
      </c>
      <c r="B6865" s="3" t="s">
        <v>6864</v>
      </c>
      <c r="C6865" s="4">
        <v>-28.482858389693899</v>
      </c>
      <c r="K6865" s="8">
        <v>39150</v>
      </c>
      <c r="L6865">
        <v>1402.84</v>
      </c>
      <c r="M6865">
        <v>2861.4070000000002</v>
      </c>
      <c r="N6865" s="9">
        <f t="shared" si="334"/>
        <v>9.7280342909884299E-2</v>
      </c>
      <c r="O6865" s="9">
        <f t="shared" si="335"/>
        <v>0.1476866193480062</v>
      </c>
    </row>
    <row r="6866" spans="1:15" x14ac:dyDescent="0.15">
      <c r="A6866">
        <f t="shared" si="336"/>
        <v>5</v>
      </c>
      <c r="B6866" s="3" t="s">
        <v>6865</v>
      </c>
      <c r="C6866" s="4">
        <v>-26.434840490627199</v>
      </c>
      <c r="K6866" s="8">
        <v>39153</v>
      </c>
      <c r="L6866">
        <v>1406.6</v>
      </c>
      <c r="M6866">
        <v>2864.8422999999998</v>
      </c>
      <c r="N6866" s="9">
        <f t="shared" si="334"/>
        <v>0.10561769491365536</v>
      </c>
      <c r="O6866" s="9">
        <f t="shared" si="335"/>
        <v>0.15004414164570767</v>
      </c>
    </row>
    <row r="6867" spans="1:15" x14ac:dyDescent="0.15">
      <c r="A6867">
        <f t="shared" si="336"/>
        <v>6</v>
      </c>
      <c r="B6867" s="3" t="s">
        <v>6866</v>
      </c>
      <c r="C6867" s="4">
        <v>-26.162550349894499</v>
      </c>
      <c r="K6867" s="8">
        <v>39154</v>
      </c>
      <c r="L6867">
        <v>1377.95</v>
      </c>
      <c r="M6867">
        <v>2864.4859000000001</v>
      </c>
      <c r="N6867" s="9">
        <f t="shared" si="334"/>
        <v>7.5330492734622556E-2</v>
      </c>
      <c r="O6867" s="9">
        <f t="shared" si="335"/>
        <v>0.1355114859266644</v>
      </c>
    </row>
    <row r="6868" spans="1:15" x14ac:dyDescent="0.15">
      <c r="A6868">
        <f t="shared" si="336"/>
        <v>7</v>
      </c>
      <c r="B6868" s="3" t="s">
        <v>6867</v>
      </c>
      <c r="C6868" s="4">
        <v>-26.162550349894499</v>
      </c>
      <c r="K6868" s="8">
        <v>39155</v>
      </c>
      <c r="L6868">
        <v>1387.17</v>
      </c>
      <c r="M6868">
        <v>2857.6033000000002</v>
      </c>
      <c r="N6868" s="9">
        <f t="shared" si="334"/>
        <v>8.0241097085186119E-2</v>
      </c>
      <c r="O6868" s="9">
        <f t="shared" si="335"/>
        <v>0.13566070649491779</v>
      </c>
    </row>
    <row r="6869" spans="1:15" x14ac:dyDescent="0.15">
      <c r="A6869">
        <f t="shared" si="336"/>
        <v>1</v>
      </c>
      <c r="B6869" s="3" t="s">
        <v>6868</v>
      </c>
      <c r="C6869" s="4">
        <v>-25.491124495104099</v>
      </c>
      <c r="K6869" s="8">
        <v>39156</v>
      </c>
      <c r="L6869">
        <v>1392.28</v>
      </c>
      <c r="M6869">
        <v>2843.6878999999999</v>
      </c>
      <c r="N6869" s="9">
        <f t="shared" si="334"/>
        <v>7.3064710053334148E-2</v>
      </c>
      <c r="O6869" s="9">
        <f t="shared" si="335"/>
        <v>0.13129876650633254</v>
      </c>
    </row>
    <row r="6870" spans="1:15" x14ac:dyDescent="0.15">
      <c r="A6870">
        <f t="shared" si="336"/>
        <v>2</v>
      </c>
      <c r="B6870" s="3" t="s">
        <v>6869</v>
      </c>
      <c r="C6870" s="4">
        <v>-26.214241641605199</v>
      </c>
      <c r="K6870" s="8">
        <v>39157</v>
      </c>
      <c r="L6870">
        <v>1386.95</v>
      </c>
      <c r="M6870">
        <v>2851.9969000000001</v>
      </c>
      <c r="N6870" s="9">
        <f t="shared" si="334"/>
        <v>6.4411904652269314E-2</v>
      </c>
      <c r="O6870" s="9">
        <f t="shared" si="335"/>
        <v>0.12738120998177771</v>
      </c>
    </row>
    <row r="6871" spans="1:15" x14ac:dyDescent="0.15">
      <c r="A6871">
        <f t="shared" si="336"/>
        <v>3</v>
      </c>
      <c r="B6871" s="3" t="s">
        <v>6870</v>
      </c>
      <c r="C6871" s="4">
        <v>-26.181683584687999</v>
      </c>
      <c r="K6871" s="8">
        <v>39160</v>
      </c>
      <c r="L6871">
        <v>1402.06</v>
      </c>
      <c r="M6871">
        <v>2862.2044999999998</v>
      </c>
      <c r="N6871" s="9">
        <f t="shared" si="334"/>
        <v>7.410386645522582E-2</v>
      </c>
      <c r="O6871" s="9">
        <f t="shared" si="335"/>
        <v>0.14363322698810332</v>
      </c>
    </row>
    <row r="6872" spans="1:15" x14ac:dyDescent="0.15">
      <c r="A6872">
        <f t="shared" si="336"/>
        <v>4</v>
      </c>
      <c r="B6872" s="3" t="s">
        <v>6871</v>
      </c>
      <c r="C6872" s="4">
        <v>-27.006556680405001</v>
      </c>
      <c r="K6872" s="8">
        <v>39161</v>
      </c>
      <c r="L6872">
        <v>1410.94</v>
      </c>
      <c r="M6872">
        <v>2864.2073999999998</v>
      </c>
      <c r="N6872" s="9">
        <f t="shared" si="334"/>
        <v>7.9319181487856216E-2</v>
      </c>
      <c r="O6872" s="9">
        <f t="shared" si="335"/>
        <v>0.1390686163585293</v>
      </c>
    </row>
    <row r="6873" spans="1:15" x14ac:dyDescent="0.15">
      <c r="A6873">
        <f t="shared" si="336"/>
        <v>5</v>
      </c>
      <c r="B6873" s="3" t="s">
        <v>6872</v>
      </c>
      <c r="C6873" s="4">
        <v>-27.0875410886845</v>
      </c>
      <c r="K6873" s="8">
        <v>39162</v>
      </c>
      <c r="L6873">
        <v>1435.04</v>
      </c>
      <c r="M6873">
        <v>2852.3685</v>
      </c>
      <c r="N6873" s="9">
        <f t="shared" si="334"/>
        <v>9.958010236920356E-2</v>
      </c>
      <c r="O6873" s="9">
        <f t="shared" si="335"/>
        <v>0.14573243694967664</v>
      </c>
    </row>
    <row r="6874" spans="1:15" x14ac:dyDescent="0.15">
      <c r="A6874">
        <f t="shared" si="336"/>
        <v>6</v>
      </c>
      <c r="B6874" s="3" t="s">
        <v>6873</v>
      </c>
      <c r="C6874" s="4">
        <v>-27.0875410886845</v>
      </c>
      <c r="K6874" s="8">
        <v>39163</v>
      </c>
      <c r="L6874">
        <v>1434.54</v>
      </c>
      <c r="M6874">
        <v>2869.8955000000001</v>
      </c>
      <c r="N6874" s="9">
        <f t="shared" si="334"/>
        <v>0.1058486158969496</v>
      </c>
      <c r="O6874" s="9">
        <f t="shared" si="335"/>
        <v>0.15794473223086247</v>
      </c>
    </row>
    <row r="6875" spans="1:15" x14ac:dyDescent="0.15">
      <c r="A6875">
        <f t="shared" si="336"/>
        <v>7</v>
      </c>
      <c r="B6875" s="3" t="s">
        <v>6874</v>
      </c>
      <c r="C6875" s="4">
        <v>-27.0875410886845</v>
      </c>
      <c r="K6875" s="8">
        <v>39164</v>
      </c>
      <c r="L6875">
        <v>1436.11</v>
      </c>
      <c r="M6875">
        <v>2858.7197999999999</v>
      </c>
      <c r="N6875" s="9">
        <f t="shared" si="334"/>
        <v>0.10043370318151168</v>
      </c>
      <c r="O6875" s="9">
        <f t="shared" si="335"/>
        <v>0.14179349844830269</v>
      </c>
    </row>
    <row r="6876" spans="1:15" x14ac:dyDescent="0.15">
      <c r="A6876">
        <f t="shared" si="336"/>
        <v>1</v>
      </c>
      <c r="B6876" s="3" t="s">
        <v>6875</v>
      </c>
      <c r="C6876" s="4">
        <v>-26.8987321856671</v>
      </c>
      <c r="K6876" s="8">
        <v>39167</v>
      </c>
      <c r="L6876">
        <v>1437.5</v>
      </c>
      <c r="M6876">
        <v>2868.4407999999999</v>
      </c>
      <c r="N6876" s="9">
        <f t="shared" si="334"/>
        <v>0.10435056504336737</v>
      </c>
      <c r="O6876" s="9">
        <f t="shared" si="335"/>
        <v>0.1376102093789322</v>
      </c>
    </row>
    <row r="6877" spans="1:15" x14ac:dyDescent="0.15">
      <c r="A6877">
        <f t="shared" si="336"/>
        <v>2</v>
      </c>
      <c r="B6877" s="3" t="s">
        <v>6876</v>
      </c>
      <c r="C6877" s="4">
        <v>-27.732457420969901</v>
      </c>
      <c r="K6877" s="8">
        <v>39168</v>
      </c>
      <c r="L6877">
        <v>1428.61</v>
      </c>
      <c r="M6877">
        <v>2898.0308</v>
      </c>
      <c r="N6877" s="9">
        <f t="shared" si="334"/>
        <v>9.644268774703546E-2</v>
      </c>
      <c r="O6877" s="9">
        <f t="shared" si="335"/>
        <v>0.13773511224846779</v>
      </c>
    </row>
    <row r="6878" spans="1:15" x14ac:dyDescent="0.15">
      <c r="A6878">
        <f t="shared" si="336"/>
        <v>3</v>
      </c>
      <c r="B6878" s="3" t="s">
        <v>6877</v>
      </c>
      <c r="C6878" s="4">
        <v>-29.049797557365402</v>
      </c>
      <c r="K6878" s="8">
        <v>39169</v>
      </c>
      <c r="L6878">
        <v>1417.23</v>
      </c>
      <c r="M6878">
        <v>2895.8761</v>
      </c>
      <c r="N6878" s="9">
        <f t="shared" si="334"/>
        <v>8.8828450918478019E-2</v>
      </c>
      <c r="O6878" s="9">
        <f t="shared" si="335"/>
        <v>0.13160836172439794</v>
      </c>
    </row>
    <row r="6879" spans="1:15" x14ac:dyDescent="0.15">
      <c r="A6879">
        <f t="shared" si="336"/>
        <v>4</v>
      </c>
      <c r="B6879" s="3" t="s">
        <v>6878</v>
      </c>
      <c r="C6879" s="4">
        <v>-27.1457725462861</v>
      </c>
      <c r="K6879" s="8">
        <v>39170</v>
      </c>
      <c r="L6879">
        <v>1422.53</v>
      </c>
      <c r="M6879">
        <v>2896.9679999999998</v>
      </c>
      <c r="N6879" s="9">
        <f t="shared" si="334"/>
        <v>9.9982215073884717E-2</v>
      </c>
      <c r="O6879" s="9">
        <f t="shared" si="335"/>
        <v>0.13374690309914339</v>
      </c>
    </row>
    <row r="6880" spans="1:15" x14ac:dyDescent="0.15">
      <c r="A6880">
        <f t="shared" si="336"/>
        <v>5</v>
      </c>
      <c r="B6880" s="3" t="s">
        <v>6879</v>
      </c>
      <c r="C6880" s="4">
        <v>-27.942745042263901</v>
      </c>
      <c r="K6880" s="8">
        <v>39171</v>
      </c>
      <c r="L6880">
        <v>1420.86</v>
      </c>
      <c r="M6880">
        <v>2893.2172999999998</v>
      </c>
      <c r="N6880" s="9">
        <f t="shared" si="334"/>
        <v>9.0544865644835548E-2</v>
      </c>
      <c r="O6880" s="9">
        <f t="shared" si="335"/>
        <v>0.12792636507824873</v>
      </c>
    </row>
    <row r="6881" spans="1:15" x14ac:dyDescent="0.15">
      <c r="A6881">
        <f t="shared" si="336"/>
        <v>6</v>
      </c>
      <c r="B6881" s="3" t="s">
        <v>6880</v>
      </c>
      <c r="C6881" s="4">
        <v>-27.140502341135001</v>
      </c>
      <c r="K6881" s="8">
        <v>39174</v>
      </c>
      <c r="L6881">
        <v>1424.55</v>
      </c>
      <c r="M6881">
        <v>2856.6849000000002</v>
      </c>
      <c r="N6881" s="9">
        <f t="shared" si="334"/>
        <v>9.5597000576812086E-2</v>
      </c>
      <c r="O6881" s="9">
        <f t="shared" si="335"/>
        <v>0.11347642570424044</v>
      </c>
    </row>
    <row r="6882" spans="1:15" x14ac:dyDescent="0.15">
      <c r="A6882">
        <f t="shared" si="336"/>
        <v>7</v>
      </c>
      <c r="B6882" s="3" t="s">
        <v>6881</v>
      </c>
      <c r="C6882" s="4">
        <v>-27.140502341135001</v>
      </c>
      <c r="K6882" s="8">
        <v>39175</v>
      </c>
      <c r="L6882">
        <v>1437.77</v>
      </c>
      <c r="M6882">
        <v>2824.6709999999998</v>
      </c>
      <c r="N6882" s="9">
        <f t="shared" si="334"/>
        <v>0.11035856881385775</v>
      </c>
      <c r="O6882" s="9">
        <f t="shared" si="335"/>
        <v>0.10469505105458832</v>
      </c>
    </row>
    <row r="6883" spans="1:15" x14ac:dyDescent="0.15">
      <c r="A6883">
        <f t="shared" si="336"/>
        <v>1</v>
      </c>
      <c r="B6883" s="3" t="s">
        <v>6882</v>
      </c>
      <c r="C6883" s="4">
        <v>-25.315940592518601</v>
      </c>
      <c r="K6883" s="8">
        <v>39176</v>
      </c>
      <c r="L6883">
        <v>1439.37</v>
      </c>
      <c r="M6883">
        <v>2832.1073000000001</v>
      </c>
      <c r="N6883" s="9">
        <f t="shared" si="334"/>
        <v>0.10907605889922256</v>
      </c>
      <c r="O6883" s="9">
        <f t="shared" si="335"/>
        <v>0.10042988965189026</v>
      </c>
    </row>
    <row r="6884" spans="1:15" x14ac:dyDescent="0.15">
      <c r="A6884">
        <f t="shared" si="336"/>
        <v>2</v>
      </c>
      <c r="B6884" s="3" t="s">
        <v>6883</v>
      </c>
      <c r="C6884" s="4">
        <v>-24.235144240158199</v>
      </c>
      <c r="K6884" s="8">
        <v>39177</v>
      </c>
      <c r="L6884">
        <v>1443.76</v>
      </c>
      <c r="M6884">
        <v>2826.8542000000002</v>
      </c>
      <c r="N6884" s="9">
        <f t="shared" si="334"/>
        <v>0.10554164465170413</v>
      </c>
      <c r="O6884" s="9">
        <f t="shared" si="335"/>
        <v>9.7211936542713984E-2</v>
      </c>
    </row>
    <row r="6885" spans="1:15" x14ac:dyDescent="0.15">
      <c r="A6885">
        <f t="shared" si="336"/>
        <v>3</v>
      </c>
      <c r="B6885" s="3" t="s">
        <v>6884</v>
      </c>
      <c r="C6885" s="4">
        <v>-21.129084871725802</v>
      </c>
      <c r="K6885" s="8">
        <v>39181</v>
      </c>
      <c r="L6885">
        <v>1444.61</v>
      </c>
      <c r="M6885">
        <v>2780.0126</v>
      </c>
      <c r="N6885" s="9">
        <f t="shared" si="334"/>
        <v>0.10144408185672016</v>
      </c>
      <c r="O6885" s="9">
        <f t="shared" si="335"/>
        <v>7.9030891815766502E-2</v>
      </c>
    </row>
    <row r="6886" spans="1:15" x14ac:dyDescent="0.15">
      <c r="A6886">
        <f t="shared" si="336"/>
        <v>4</v>
      </c>
      <c r="B6886" s="3" t="s">
        <v>6885</v>
      </c>
      <c r="C6886" s="4">
        <v>-22.399414943940499</v>
      </c>
      <c r="K6886" s="8">
        <v>39182</v>
      </c>
      <c r="L6886">
        <v>1448.39</v>
      </c>
      <c r="M6886">
        <v>2761.5360999999998</v>
      </c>
      <c r="N6886" s="9">
        <f t="shared" si="334"/>
        <v>0.10645205646886269</v>
      </c>
      <c r="O6886" s="9">
        <f t="shared" si="335"/>
        <v>7.8402234518628378E-2</v>
      </c>
    </row>
    <row r="6887" spans="1:15" x14ac:dyDescent="0.15">
      <c r="A6887">
        <f t="shared" si="336"/>
        <v>5</v>
      </c>
      <c r="B6887" s="3" t="s">
        <v>6886</v>
      </c>
      <c r="C6887" s="4">
        <v>-23.353110076808498</v>
      </c>
      <c r="K6887" s="8">
        <v>39183</v>
      </c>
      <c r="L6887">
        <v>1438.87</v>
      </c>
      <c r="M6887">
        <v>2772.9603999999999</v>
      </c>
      <c r="N6887" s="9">
        <f t="shared" si="334"/>
        <v>0.11066769587032033</v>
      </c>
      <c r="O6887" s="9">
        <f t="shared" si="335"/>
        <v>7.2819567548884079E-2</v>
      </c>
    </row>
    <row r="6888" spans="1:15" x14ac:dyDescent="0.15">
      <c r="A6888">
        <f t="shared" si="336"/>
        <v>6</v>
      </c>
      <c r="B6888" s="3" t="s">
        <v>6887</v>
      </c>
      <c r="C6888" s="4">
        <v>-23.375313416617502</v>
      </c>
      <c r="K6888" s="8">
        <v>39184</v>
      </c>
      <c r="L6888">
        <v>1447.8</v>
      </c>
      <c r="M6888">
        <v>2762.1104</v>
      </c>
      <c r="N6888" s="9">
        <f t="shared" si="334"/>
        <v>0.11659545587758946</v>
      </c>
      <c r="O6888" s="9">
        <f t="shared" si="335"/>
        <v>6.6821654748829395E-2</v>
      </c>
    </row>
    <row r="6889" spans="1:15" x14ac:dyDescent="0.15">
      <c r="A6889">
        <f t="shared" si="336"/>
        <v>7</v>
      </c>
      <c r="B6889" s="3" t="s">
        <v>6888</v>
      </c>
      <c r="C6889" s="4">
        <v>-23.375313416617502</v>
      </c>
      <c r="K6889" s="8">
        <v>39185</v>
      </c>
      <c r="L6889">
        <v>1452.85</v>
      </c>
      <c r="M6889">
        <v>2750.1287000000002</v>
      </c>
      <c r="N6889" s="9">
        <f t="shared" si="334"/>
        <v>0.12924287057835948</v>
      </c>
      <c r="O6889" s="9">
        <f t="shared" si="335"/>
        <v>6.9521850436663479E-2</v>
      </c>
    </row>
    <row r="6890" spans="1:15" x14ac:dyDescent="0.15">
      <c r="A6890">
        <f t="shared" si="336"/>
        <v>1</v>
      </c>
      <c r="B6890" s="3" t="s">
        <v>6889</v>
      </c>
      <c r="C6890" s="4">
        <v>-22.498914606974701</v>
      </c>
      <c r="K6890" s="8">
        <v>39188</v>
      </c>
      <c r="L6890">
        <v>1468.33</v>
      </c>
      <c r="M6890">
        <v>2754.5895999999998</v>
      </c>
      <c r="N6890" s="9">
        <f t="shared" si="334"/>
        <v>0.13990156196627646</v>
      </c>
      <c r="O6890" s="9">
        <f t="shared" si="335"/>
        <v>6.9871419970122917E-2</v>
      </c>
    </row>
    <row r="6891" spans="1:15" x14ac:dyDescent="0.15">
      <c r="A6891">
        <f t="shared" si="336"/>
        <v>2</v>
      </c>
      <c r="B6891" s="3" t="s">
        <v>6890</v>
      </c>
      <c r="C6891" s="4">
        <v>-22.176741527794299</v>
      </c>
      <c r="K6891" s="8">
        <v>39189</v>
      </c>
      <c r="L6891">
        <v>1471.48</v>
      </c>
      <c r="M6891">
        <v>2786.2456000000002</v>
      </c>
      <c r="N6891" s="9">
        <f t="shared" si="334"/>
        <v>0.14146084150428218</v>
      </c>
      <c r="O6891" s="9">
        <f t="shared" si="335"/>
        <v>8.2325213864692381E-2</v>
      </c>
    </row>
    <row r="6892" spans="1:15" x14ac:dyDescent="0.15">
      <c r="A6892">
        <f t="shared" si="336"/>
        <v>3</v>
      </c>
      <c r="B6892" s="3" t="s">
        <v>6891</v>
      </c>
      <c r="C6892" s="4">
        <v>-23.2410733797552</v>
      </c>
      <c r="K6892" s="8">
        <v>39190</v>
      </c>
      <c r="L6892">
        <v>1472.5</v>
      </c>
      <c r="M6892">
        <v>2802.5500999999999</v>
      </c>
      <c r="N6892" s="9">
        <f t="shared" si="334"/>
        <v>0.1456201909237318</v>
      </c>
      <c r="O6892" s="9">
        <f t="shared" si="335"/>
        <v>9.0840879851659118E-2</v>
      </c>
    </row>
    <row r="6893" spans="1:15" x14ac:dyDescent="0.15">
      <c r="A6893">
        <f t="shared" si="336"/>
        <v>4</v>
      </c>
      <c r="B6893" s="3" t="s">
        <v>6892</v>
      </c>
      <c r="C6893" s="4">
        <v>-21.770633411421599</v>
      </c>
      <c r="K6893" s="8">
        <v>39191</v>
      </c>
      <c r="L6893">
        <v>1470.73</v>
      </c>
      <c r="M6893">
        <v>2802.5500999999999</v>
      </c>
      <c r="N6893" s="9">
        <f t="shared" si="334"/>
        <v>0.12503059788262649</v>
      </c>
      <c r="O6893" s="9">
        <f t="shared" si="335"/>
        <v>8.5125015976510454E-2</v>
      </c>
    </row>
    <row r="6894" spans="1:15" x14ac:dyDescent="0.15">
      <c r="A6894">
        <f t="shared" si="336"/>
        <v>5</v>
      </c>
      <c r="B6894" s="3" t="s">
        <v>6893</v>
      </c>
      <c r="C6894" s="4">
        <v>-19.676801685741601</v>
      </c>
      <c r="K6894" s="8">
        <v>39192</v>
      </c>
      <c r="L6894">
        <v>1484.35</v>
      </c>
      <c r="M6894">
        <v>2758.3279000000002</v>
      </c>
      <c r="N6894" s="9">
        <f t="shared" si="334"/>
        <v>0.13315215316848983</v>
      </c>
      <c r="O6894" s="9">
        <f t="shared" si="335"/>
        <v>7.0511753233139407E-2</v>
      </c>
    </row>
    <row r="6895" spans="1:15" x14ac:dyDescent="0.15">
      <c r="A6895">
        <f t="shared" si="336"/>
        <v>6</v>
      </c>
      <c r="B6895" s="3" t="s">
        <v>6894</v>
      </c>
      <c r="C6895" s="4">
        <v>-20.011204745452201</v>
      </c>
      <c r="K6895" s="8">
        <v>39195</v>
      </c>
      <c r="L6895">
        <v>1480.93</v>
      </c>
      <c r="M6895">
        <v>2781.7759999999998</v>
      </c>
      <c r="N6895" s="9">
        <f t="shared" si="334"/>
        <v>0.12922239336312202</v>
      </c>
      <c r="O6895" s="9">
        <f t="shared" si="335"/>
        <v>7.6873097125825796E-2</v>
      </c>
    </row>
    <row r="6896" spans="1:15" x14ac:dyDescent="0.15">
      <c r="A6896">
        <f t="shared" si="336"/>
        <v>7</v>
      </c>
      <c r="B6896" s="3" t="s">
        <v>6895</v>
      </c>
      <c r="C6896" s="4">
        <v>-20.011204745452201</v>
      </c>
      <c r="K6896" s="8">
        <v>39196</v>
      </c>
      <c r="L6896">
        <v>1480.41</v>
      </c>
      <c r="M6896">
        <v>2816.0659999999998</v>
      </c>
      <c r="N6896" s="9">
        <f t="shared" si="334"/>
        <v>0.12898084314562874</v>
      </c>
      <c r="O6896" s="9">
        <f t="shared" si="335"/>
        <v>8.7328796544815512E-2</v>
      </c>
    </row>
    <row r="6897" spans="1:15" x14ac:dyDescent="0.15">
      <c r="A6897">
        <f t="shared" si="336"/>
        <v>1</v>
      </c>
      <c r="B6897" s="3" t="s">
        <v>6896</v>
      </c>
      <c r="C6897" s="4">
        <v>-19.773182825094899</v>
      </c>
      <c r="K6897" s="8">
        <v>39197</v>
      </c>
      <c r="L6897">
        <v>1495.42</v>
      </c>
      <c r="M6897">
        <v>2821.569</v>
      </c>
      <c r="N6897" s="9">
        <f t="shared" si="334"/>
        <v>0.14319132183073302</v>
      </c>
      <c r="O6897" s="9">
        <f t="shared" si="335"/>
        <v>8.7012542273120941E-2</v>
      </c>
    </row>
    <row r="6898" spans="1:15" x14ac:dyDescent="0.15">
      <c r="A6898">
        <f t="shared" si="336"/>
        <v>2</v>
      </c>
      <c r="B6898" s="3" t="s">
        <v>6897</v>
      </c>
      <c r="C6898" s="4">
        <v>-18.464968472168</v>
      </c>
      <c r="K6898" s="8">
        <v>39198</v>
      </c>
      <c r="L6898">
        <v>1494.25</v>
      </c>
      <c r="M6898">
        <v>2771.4778999999999</v>
      </c>
      <c r="N6898" s="9">
        <f t="shared" si="334"/>
        <v>0.14788667475840023</v>
      </c>
      <c r="O6898" s="9">
        <f t="shared" si="335"/>
        <v>6.3842130173244582E-2</v>
      </c>
    </row>
    <row r="6899" spans="1:15" x14ac:dyDescent="0.15">
      <c r="A6899">
        <f t="shared" si="336"/>
        <v>3</v>
      </c>
      <c r="B6899" s="3" t="s">
        <v>6898</v>
      </c>
      <c r="C6899" s="4">
        <v>-20.686273430092601</v>
      </c>
      <c r="K6899" s="8">
        <v>39199</v>
      </c>
      <c r="L6899">
        <v>1494.07</v>
      </c>
      <c r="M6899">
        <v>2768.4508000000001</v>
      </c>
      <c r="N6899" s="9">
        <f t="shared" si="334"/>
        <v>0.14452164454079552</v>
      </c>
      <c r="O6899" s="9">
        <f t="shared" si="335"/>
        <v>5.7438958408889906E-2</v>
      </c>
    </row>
    <row r="6900" spans="1:15" x14ac:dyDescent="0.15">
      <c r="A6900">
        <f t="shared" si="336"/>
        <v>4</v>
      </c>
      <c r="B6900" s="3" t="s">
        <v>6899</v>
      </c>
      <c r="C6900" s="4">
        <v>-21.054030899044001</v>
      </c>
      <c r="K6900" s="8">
        <v>39202</v>
      </c>
      <c r="L6900">
        <v>1482.37</v>
      </c>
      <c r="M6900">
        <v>2752.1251000000002</v>
      </c>
      <c r="N6900" s="9">
        <f t="shared" si="334"/>
        <v>0.13182206883914116</v>
      </c>
      <c r="O6900" s="9">
        <f t="shared" si="335"/>
        <v>5.1944629252623553E-2</v>
      </c>
    </row>
    <row r="6901" spans="1:15" x14ac:dyDescent="0.15">
      <c r="A6901">
        <f t="shared" si="336"/>
        <v>5</v>
      </c>
      <c r="B6901" s="3" t="s">
        <v>6900</v>
      </c>
      <c r="C6901" s="4">
        <v>-19.9604593797219</v>
      </c>
      <c r="K6901" s="8">
        <v>39203</v>
      </c>
      <c r="L6901">
        <v>1486.3</v>
      </c>
      <c r="M6901">
        <v>2756.1849999999999</v>
      </c>
      <c r="N6901" s="9">
        <f t="shared" si="334"/>
        <v>0.1340520826180176</v>
      </c>
      <c r="O6901" s="9">
        <f t="shared" si="335"/>
        <v>5.5641802647070193E-2</v>
      </c>
    </row>
    <row r="6902" spans="1:15" x14ac:dyDescent="0.15">
      <c r="A6902">
        <f t="shared" si="336"/>
        <v>6</v>
      </c>
      <c r="B6902" s="3" t="s">
        <v>6901</v>
      </c>
      <c r="C6902" s="4">
        <v>-19.5116469711378</v>
      </c>
      <c r="K6902" s="8">
        <v>39204</v>
      </c>
      <c r="L6902">
        <v>1495.92</v>
      </c>
      <c r="M6902">
        <v>2743.8494000000001</v>
      </c>
      <c r="N6902" s="9">
        <f t="shared" si="334"/>
        <v>0.14613198078440681</v>
      </c>
      <c r="O6902" s="9">
        <f t="shared" si="335"/>
        <v>5.0661995508096913E-2</v>
      </c>
    </row>
    <row r="6903" spans="1:15" x14ac:dyDescent="0.15">
      <c r="A6903">
        <f t="shared" si="336"/>
        <v>7</v>
      </c>
      <c r="B6903" s="3" t="s">
        <v>6902</v>
      </c>
      <c r="C6903" s="4">
        <v>-19.5116469711378</v>
      </c>
      <c r="K6903" s="8">
        <v>39205</v>
      </c>
      <c r="L6903">
        <v>1502.39</v>
      </c>
      <c r="M6903">
        <v>2709.0763000000002</v>
      </c>
      <c r="N6903" s="9">
        <f t="shared" si="334"/>
        <v>0.14405921368250318</v>
      </c>
      <c r="O6903" s="9">
        <f t="shared" si="335"/>
        <v>4.848464371258232E-2</v>
      </c>
    </row>
    <row r="6904" spans="1:15" x14ac:dyDescent="0.15">
      <c r="A6904">
        <f t="shared" si="336"/>
        <v>1</v>
      </c>
      <c r="B6904" s="3" t="s">
        <v>6903</v>
      </c>
      <c r="C6904" s="4">
        <v>-18.276434393254998</v>
      </c>
      <c r="K6904" s="8">
        <v>39206</v>
      </c>
      <c r="L6904">
        <v>1505.62</v>
      </c>
      <c r="M6904">
        <v>2681.9079000000002</v>
      </c>
      <c r="N6904" s="9">
        <f t="shared" si="334"/>
        <v>0.15098003241292846</v>
      </c>
      <c r="O6904" s="9">
        <f t="shared" si="335"/>
        <v>4.5948961397853871E-2</v>
      </c>
    </row>
    <row r="6905" spans="1:15" x14ac:dyDescent="0.15">
      <c r="A6905">
        <f t="shared" si="336"/>
        <v>2</v>
      </c>
      <c r="B6905" s="3" t="s">
        <v>6904</v>
      </c>
      <c r="C6905" s="4">
        <v>-17.287717104150602</v>
      </c>
      <c r="K6905" s="8">
        <v>39209</v>
      </c>
      <c r="L6905">
        <v>1509.48</v>
      </c>
      <c r="M6905">
        <v>2695.9155999999998</v>
      </c>
      <c r="N6905" s="9">
        <f t="shared" si="334"/>
        <v>0.15029910459135065</v>
      </c>
      <c r="O6905" s="9">
        <f t="shared" si="335"/>
        <v>5.2189080394250631E-2</v>
      </c>
    </row>
    <row r="6906" spans="1:15" x14ac:dyDescent="0.15">
      <c r="A6906">
        <f t="shared" si="336"/>
        <v>3</v>
      </c>
      <c r="B6906" s="3" t="s">
        <v>6905</v>
      </c>
      <c r="C6906" s="4">
        <v>-19.811430222009601</v>
      </c>
      <c r="K6906" s="8">
        <v>39210</v>
      </c>
      <c r="L6906">
        <v>1507.72</v>
      </c>
      <c r="M6906">
        <v>2753.2256000000002</v>
      </c>
      <c r="N6906" s="9">
        <f t="shared" si="334"/>
        <v>0.1372495776007725</v>
      </c>
      <c r="O6906" s="9">
        <f t="shared" si="335"/>
        <v>6.4635767407630773E-2</v>
      </c>
    </row>
    <row r="6907" spans="1:15" x14ac:dyDescent="0.15">
      <c r="A6907">
        <f t="shared" si="336"/>
        <v>4</v>
      </c>
      <c r="B6907" s="3" t="s">
        <v>6906</v>
      </c>
      <c r="C6907" s="4">
        <v>-20.554316657565298</v>
      </c>
      <c r="K6907" s="8">
        <v>39211</v>
      </c>
      <c r="L6907">
        <v>1512.58</v>
      </c>
      <c r="M6907">
        <v>2743.1073999999999</v>
      </c>
      <c r="N6907" s="9">
        <f t="shared" si="334"/>
        <v>0.14186281762867448</v>
      </c>
      <c r="O6907" s="9">
        <f t="shared" si="335"/>
        <v>6.210845479956828E-2</v>
      </c>
    </row>
    <row r="6908" spans="1:15" x14ac:dyDescent="0.15">
      <c r="A6908">
        <f t="shared" si="336"/>
        <v>5</v>
      </c>
      <c r="B6908" s="3" t="s">
        <v>6907</v>
      </c>
      <c r="C6908" s="4">
        <v>-18.023239642311001</v>
      </c>
      <c r="K6908" s="8">
        <v>39212</v>
      </c>
      <c r="L6908">
        <v>1491.47</v>
      </c>
      <c r="M6908">
        <v>2718.1210999999998</v>
      </c>
      <c r="N6908" s="9">
        <f t="shared" si="334"/>
        <v>0.12551881310653967</v>
      </c>
      <c r="O6908" s="9">
        <f t="shared" si="335"/>
        <v>5.9941671489420312E-2</v>
      </c>
    </row>
    <row r="6909" spans="1:15" x14ac:dyDescent="0.15">
      <c r="A6909">
        <f t="shared" si="336"/>
        <v>6</v>
      </c>
      <c r="B6909" s="3" t="s">
        <v>6908</v>
      </c>
      <c r="C6909" s="4">
        <v>-19.936413410868401</v>
      </c>
      <c r="K6909" s="8">
        <v>39213</v>
      </c>
      <c r="L6909">
        <v>1505.85</v>
      </c>
      <c r="M6909">
        <v>2718.1248999999998</v>
      </c>
      <c r="N6909" s="9">
        <f t="shared" si="334"/>
        <v>0.13833768000907143</v>
      </c>
      <c r="O6909" s="9">
        <f t="shared" si="335"/>
        <v>5.7066401408859102E-2</v>
      </c>
    </row>
    <row r="6910" spans="1:15" x14ac:dyDescent="0.15">
      <c r="A6910">
        <f t="shared" si="336"/>
        <v>7</v>
      </c>
      <c r="B6910" s="3" t="s">
        <v>6909</v>
      </c>
      <c r="C6910" s="4">
        <v>-19.936413410868401</v>
      </c>
      <c r="K6910" s="8">
        <v>39216</v>
      </c>
      <c r="L6910">
        <v>1503.15</v>
      </c>
      <c r="M6910">
        <v>2744.7017000000001</v>
      </c>
      <c r="N6910" s="9">
        <f t="shared" si="334"/>
        <v>0.15102762803234504</v>
      </c>
      <c r="O6910" s="9">
        <f t="shared" si="335"/>
        <v>6.7401997958143278E-2</v>
      </c>
    </row>
    <row r="6911" spans="1:15" x14ac:dyDescent="0.15">
      <c r="A6911">
        <f t="shared" si="336"/>
        <v>1</v>
      </c>
      <c r="B6911" s="3" t="s">
        <v>6910</v>
      </c>
      <c r="C6911" s="4">
        <v>-20.201795841752201</v>
      </c>
      <c r="K6911" s="8">
        <v>39217</v>
      </c>
      <c r="L6911">
        <v>1501.19</v>
      </c>
      <c r="M6911">
        <v>2730.8521000000001</v>
      </c>
      <c r="N6911" s="9">
        <f t="shared" si="334"/>
        <v>0.16259564449676289</v>
      </c>
      <c r="O6911" s="9">
        <f t="shared" si="335"/>
        <v>5.2705143870684479E-2</v>
      </c>
    </row>
    <row r="6912" spans="1:15" x14ac:dyDescent="0.15">
      <c r="A6912">
        <f t="shared" si="336"/>
        <v>2</v>
      </c>
      <c r="B6912" s="3" t="s">
        <v>6911</v>
      </c>
      <c r="C6912" s="4">
        <v>-21.751162427456599</v>
      </c>
      <c r="K6912" s="8">
        <v>39218</v>
      </c>
      <c r="L6912">
        <v>1514.14</v>
      </c>
      <c r="M6912">
        <v>2728.4506999999999</v>
      </c>
      <c r="N6912" s="9">
        <f t="shared" si="334"/>
        <v>0.16967168791039011</v>
      </c>
      <c r="O6912" s="9">
        <f t="shared" si="335"/>
        <v>6.0371703043300196E-2</v>
      </c>
    </row>
    <row r="6913" spans="1:15" x14ac:dyDescent="0.15">
      <c r="A6913">
        <f t="shared" si="336"/>
        <v>3</v>
      </c>
      <c r="B6913" s="3" t="s">
        <v>6912</v>
      </c>
      <c r="C6913" s="4">
        <v>-19.858672719171398</v>
      </c>
      <c r="K6913" s="8">
        <v>39219</v>
      </c>
      <c r="L6913">
        <v>1512.75</v>
      </c>
      <c r="M6913">
        <v>2741.7366999999999</v>
      </c>
      <c r="N6913" s="9">
        <f t="shared" si="334"/>
        <v>0.17078663859822929</v>
      </c>
      <c r="O6913" s="9">
        <f t="shared" si="335"/>
        <v>6.2864675223148314E-2</v>
      </c>
    </row>
    <row r="6914" spans="1:15" x14ac:dyDescent="0.15">
      <c r="A6914">
        <f t="shared" si="336"/>
        <v>4</v>
      </c>
      <c r="B6914" s="3" t="s">
        <v>6913</v>
      </c>
      <c r="C6914" s="4">
        <v>-19.092129251658001</v>
      </c>
      <c r="K6914" s="8">
        <v>39220</v>
      </c>
      <c r="L6914">
        <v>1522.75</v>
      </c>
      <c r="M6914">
        <v>2716.8528000000001</v>
      </c>
      <c r="N6914" s="9">
        <f t="shared" ref="N6914:N6977" si="337">L6914/L6662-1</f>
        <v>0.19871370993135584</v>
      </c>
      <c r="O6914" s="9">
        <f t="shared" ref="O6914:O6977" si="338">M6914/M6662-1</f>
        <v>4.1059551794407678E-2</v>
      </c>
    </row>
    <row r="6915" spans="1:15" x14ac:dyDescent="0.15">
      <c r="A6915">
        <f t="shared" si="336"/>
        <v>5</v>
      </c>
      <c r="B6915" s="3" t="s">
        <v>6914</v>
      </c>
      <c r="C6915" s="4">
        <v>-20.2251979986703</v>
      </c>
      <c r="K6915" s="8">
        <v>39223</v>
      </c>
      <c r="L6915">
        <v>1525.1</v>
      </c>
      <c r="M6915">
        <v>2732.2413999999999</v>
      </c>
      <c r="N6915" s="9">
        <f t="shared" si="337"/>
        <v>0.2086605748884538</v>
      </c>
      <c r="O6915" s="9">
        <f t="shared" si="338"/>
        <v>4.0434561629429489E-2</v>
      </c>
    </row>
    <row r="6916" spans="1:15" x14ac:dyDescent="0.15">
      <c r="A6916">
        <f t="shared" ref="A6916:A6979" si="339">WEEKDAY(B6916,2)</f>
        <v>6</v>
      </c>
      <c r="B6916" s="3" t="s">
        <v>6915</v>
      </c>
      <c r="C6916" s="4">
        <v>-20.558525157769299</v>
      </c>
      <c r="K6916" s="8">
        <v>39224</v>
      </c>
      <c r="L6916">
        <v>1524.12</v>
      </c>
      <c r="M6916">
        <v>2791.2988</v>
      </c>
      <c r="N6916" s="9">
        <f t="shared" si="337"/>
        <v>0.20290758703424538</v>
      </c>
      <c r="O6916" s="9">
        <f t="shared" si="338"/>
        <v>6.046422921507455E-2</v>
      </c>
    </row>
    <row r="6917" spans="1:15" x14ac:dyDescent="0.15">
      <c r="A6917">
        <f t="shared" si="339"/>
        <v>7</v>
      </c>
      <c r="B6917" s="3" t="s">
        <v>6916</v>
      </c>
      <c r="C6917" s="4">
        <v>-20.558525157769299</v>
      </c>
      <c r="K6917" s="8">
        <v>39225</v>
      </c>
      <c r="L6917">
        <v>1522.28</v>
      </c>
      <c r="M6917">
        <v>2785.4641999999999</v>
      </c>
      <c r="N6917" s="9">
        <f t="shared" si="337"/>
        <v>0.20617715340670495</v>
      </c>
      <c r="O6917" s="9">
        <f t="shared" si="338"/>
        <v>5.7187420237875042E-2</v>
      </c>
    </row>
    <row r="6918" spans="1:15" x14ac:dyDescent="0.15">
      <c r="A6918">
        <f t="shared" si="339"/>
        <v>1</v>
      </c>
      <c r="B6918" s="3" t="s">
        <v>6917</v>
      </c>
      <c r="C6918" s="4">
        <v>-22.469257393864801</v>
      </c>
      <c r="K6918" s="8">
        <v>39226</v>
      </c>
      <c r="L6918">
        <v>1507.51</v>
      </c>
      <c r="M6918">
        <v>2807.6785</v>
      </c>
      <c r="N6918" s="9">
        <f t="shared" si="337"/>
        <v>0.19969281701125285</v>
      </c>
      <c r="O6918" s="9">
        <f t="shared" si="338"/>
        <v>6.2829662081780313E-2</v>
      </c>
    </row>
    <row r="6919" spans="1:15" x14ac:dyDescent="0.15">
      <c r="A6919">
        <f t="shared" si="339"/>
        <v>2</v>
      </c>
      <c r="B6919" s="3" t="s">
        <v>6918</v>
      </c>
      <c r="C6919" s="4">
        <v>-20.473748689102599</v>
      </c>
      <c r="K6919" s="8">
        <v>39227</v>
      </c>
      <c r="L6919">
        <v>1515.73</v>
      </c>
      <c r="M6919">
        <v>2807.6785</v>
      </c>
      <c r="N6919" s="9">
        <f t="shared" si="337"/>
        <v>0.20432713317495255</v>
      </c>
      <c r="O6919" s="9">
        <f t="shared" si="338"/>
        <v>6.1597876409883456E-2</v>
      </c>
    </row>
    <row r="6920" spans="1:15" x14ac:dyDescent="0.15">
      <c r="A6920">
        <f t="shared" si="339"/>
        <v>3</v>
      </c>
      <c r="B6920" s="3" t="s">
        <v>6919</v>
      </c>
      <c r="C6920" s="4">
        <v>-19.171671616776798</v>
      </c>
      <c r="K6920" s="8">
        <v>39231</v>
      </c>
      <c r="L6920">
        <v>1518.11</v>
      </c>
      <c r="M6920">
        <v>2787.6639</v>
      </c>
      <c r="N6920" s="9">
        <f t="shared" si="337"/>
        <v>0.1926575953742693</v>
      </c>
      <c r="O6920" s="9">
        <f t="shared" si="338"/>
        <v>5.9891105490966323E-2</v>
      </c>
    </row>
    <row r="6921" spans="1:15" x14ac:dyDescent="0.15">
      <c r="A6921">
        <f t="shared" si="339"/>
        <v>4</v>
      </c>
      <c r="B6921" s="3" t="s">
        <v>6920</v>
      </c>
      <c r="C6921" s="4">
        <v>-18.791033898414799</v>
      </c>
      <c r="K6921" s="8">
        <v>39232</v>
      </c>
      <c r="L6921">
        <v>1530.23</v>
      </c>
      <c r="M6921">
        <v>2795.3287</v>
      </c>
      <c r="N6921" s="9">
        <f t="shared" si="337"/>
        <v>0.19534276965379327</v>
      </c>
      <c r="O6921" s="9">
        <f t="shared" si="338"/>
        <v>5.5696172605326222E-2</v>
      </c>
    </row>
    <row r="6922" spans="1:15" x14ac:dyDescent="0.15">
      <c r="A6922">
        <f t="shared" si="339"/>
        <v>5</v>
      </c>
      <c r="B6922" s="3" t="s">
        <v>6921</v>
      </c>
      <c r="C6922" s="4">
        <v>-17.475416418339599</v>
      </c>
      <c r="K6922" s="8">
        <v>39233</v>
      </c>
      <c r="L6922">
        <v>1530.62</v>
      </c>
      <c r="M6922">
        <v>2776.4603999999999</v>
      </c>
      <c r="N6922" s="9">
        <f t="shared" si="337"/>
        <v>0.2149031249255875</v>
      </c>
      <c r="O6922" s="9">
        <f t="shared" si="338"/>
        <v>4.350624301124606E-2</v>
      </c>
    </row>
    <row r="6923" spans="1:15" x14ac:dyDescent="0.15">
      <c r="A6923">
        <f t="shared" si="339"/>
        <v>6</v>
      </c>
      <c r="B6923" s="3" t="s">
        <v>6922</v>
      </c>
      <c r="C6923" s="4">
        <v>-18.4095322736969</v>
      </c>
      <c r="K6923" s="8">
        <v>39234</v>
      </c>
      <c r="L6923">
        <v>1536.34</v>
      </c>
      <c r="M6923">
        <v>2780.5675000000001</v>
      </c>
      <c r="N6923" s="9">
        <f t="shared" si="337"/>
        <v>0.20963081356439317</v>
      </c>
      <c r="O6923" s="9">
        <f t="shared" si="338"/>
        <v>5.1996218883299417E-2</v>
      </c>
    </row>
    <row r="6924" spans="1:15" x14ac:dyDescent="0.15">
      <c r="A6924">
        <f t="shared" si="339"/>
        <v>7</v>
      </c>
      <c r="B6924" s="3" t="s">
        <v>6923</v>
      </c>
      <c r="C6924" s="4">
        <v>-18.4095322736969</v>
      </c>
      <c r="K6924" s="8">
        <v>39237</v>
      </c>
      <c r="L6924">
        <v>1539.18</v>
      </c>
      <c r="M6924">
        <v>2792.1109999999999</v>
      </c>
      <c r="N6924" s="9">
        <f t="shared" si="337"/>
        <v>0.19714399047996833</v>
      </c>
      <c r="O6924" s="9">
        <f t="shared" si="338"/>
        <v>5.0638340897289913E-2</v>
      </c>
    </row>
    <row r="6925" spans="1:15" x14ac:dyDescent="0.15">
      <c r="A6925">
        <f t="shared" si="339"/>
        <v>1</v>
      </c>
      <c r="B6925" s="3" t="s">
        <v>6924</v>
      </c>
      <c r="C6925" s="4">
        <v>-18.4529350715571</v>
      </c>
      <c r="K6925" s="8">
        <v>39238</v>
      </c>
      <c r="L6925">
        <v>1530.95</v>
      </c>
      <c r="M6925">
        <v>2761.8897000000002</v>
      </c>
      <c r="N6925" s="9">
        <f t="shared" si="337"/>
        <v>0.18842278492804021</v>
      </c>
      <c r="O6925" s="9">
        <f t="shared" si="338"/>
        <v>4.3198450293631341E-2</v>
      </c>
    </row>
    <row r="6926" spans="1:15" x14ac:dyDescent="0.15">
      <c r="A6926">
        <f t="shared" si="339"/>
        <v>2</v>
      </c>
      <c r="B6926" s="3" t="s">
        <v>6925</v>
      </c>
      <c r="C6926" s="4">
        <v>-16.623602727751901</v>
      </c>
      <c r="K6926" s="8">
        <v>39239</v>
      </c>
      <c r="L6926">
        <v>1517.38</v>
      </c>
      <c r="M6926">
        <v>2726.1426000000001</v>
      </c>
      <c r="N6926" s="9">
        <f t="shared" si="337"/>
        <v>0.19923495799381974</v>
      </c>
      <c r="O6926" s="9">
        <f t="shared" si="338"/>
        <v>2.7914875152392771E-2</v>
      </c>
    </row>
    <row r="6927" spans="1:15" x14ac:dyDescent="0.15">
      <c r="A6927">
        <f t="shared" si="339"/>
        <v>3</v>
      </c>
      <c r="B6927" s="3" t="s">
        <v>6926</v>
      </c>
      <c r="C6927" s="4">
        <v>-16.9124156340315</v>
      </c>
      <c r="K6927" s="8">
        <v>39240</v>
      </c>
      <c r="L6927">
        <v>1490.72</v>
      </c>
      <c r="M6927">
        <v>2712.7865000000002</v>
      </c>
      <c r="N6927" s="9">
        <f t="shared" si="337"/>
        <v>0.17950706175574638</v>
      </c>
      <c r="O6927" s="9">
        <f t="shared" si="338"/>
        <v>1.8089416302129013E-2</v>
      </c>
    </row>
    <row r="6928" spans="1:15" x14ac:dyDescent="0.15">
      <c r="A6928">
        <f t="shared" si="339"/>
        <v>4</v>
      </c>
      <c r="B6928" s="3" t="s">
        <v>6927</v>
      </c>
      <c r="C6928" s="4">
        <v>-17.3459911430758</v>
      </c>
      <c r="K6928" s="8">
        <v>39241</v>
      </c>
      <c r="L6928">
        <v>1507.67</v>
      </c>
      <c r="M6928">
        <v>2709.0340000000001</v>
      </c>
      <c r="N6928" s="9">
        <f t="shared" si="337"/>
        <v>0.20023086414838986</v>
      </c>
      <c r="O6928" s="9">
        <f t="shared" si="338"/>
        <v>1.0731679216520851E-2</v>
      </c>
    </row>
    <row r="6929" spans="1:15" x14ac:dyDescent="0.15">
      <c r="A6929">
        <f t="shared" si="339"/>
        <v>5</v>
      </c>
      <c r="B6929" s="3" t="s">
        <v>6928</v>
      </c>
      <c r="C6929" s="4">
        <v>-18.718034440107701</v>
      </c>
      <c r="K6929" s="8">
        <v>39244</v>
      </c>
      <c r="L6929">
        <v>1509.12</v>
      </c>
      <c r="M6929">
        <v>2714.2836000000002</v>
      </c>
      <c r="N6929" s="9">
        <f t="shared" si="337"/>
        <v>0.19968519710953703</v>
      </c>
      <c r="O6929" s="9">
        <f t="shared" si="338"/>
        <v>2.0496412487721383E-2</v>
      </c>
    </row>
    <row r="6930" spans="1:15" x14ac:dyDescent="0.15">
      <c r="A6930">
        <f t="shared" si="339"/>
        <v>6</v>
      </c>
      <c r="B6930" s="3" t="s">
        <v>6929</v>
      </c>
      <c r="C6930" s="4">
        <v>-17.591208314210899</v>
      </c>
      <c r="K6930" s="8">
        <v>39245</v>
      </c>
      <c r="L6930">
        <v>1493</v>
      </c>
      <c r="M6930">
        <v>2764.9304999999999</v>
      </c>
      <c r="N6930" s="9">
        <f t="shared" si="337"/>
        <v>0.19220634033378592</v>
      </c>
      <c r="O6930" s="9">
        <f t="shared" si="338"/>
        <v>3.8549796465416453E-2</v>
      </c>
    </row>
    <row r="6931" spans="1:15" x14ac:dyDescent="0.15">
      <c r="A6931">
        <f t="shared" si="339"/>
        <v>7</v>
      </c>
      <c r="B6931" s="3" t="s">
        <v>6930</v>
      </c>
      <c r="C6931" s="4">
        <v>-17.591208314210899</v>
      </c>
      <c r="K6931" s="8">
        <v>39246</v>
      </c>
      <c r="L6931">
        <v>1515.67</v>
      </c>
      <c r="M6931">
        <v>2741.4944</v>
      </c>
      <c r="N6931" s="9">
        <f t="shared" si="337"/>
        <v>0.22484322472200668</v>
      </c>
      <c r="O6931" s="9">
        <f t="shared" si="338"/>
        <v>2.2487993806951323E-2</v>
      </c>
    </row>
    <row r="6932" spans="1:15" x14ac:dyDescent="0.15">
      <c r="A6932">
        <f t="shared" si="339"/>
        <v>1</v>
      </c>
      <c r="B6932" s="3" t="s">
        <v>6931</v>
      </c>
      <c r="C6932" s="4">
        <v>-18.2531342263031</v>
      </c>
      <c r="K6932" s="8">
        <v>39247</v>
      </c>
      <c r="L6932">
        <v>1522.97</v>
      </c>
      <c r="M6932">
        <v>2722.1298000000002</v>
      </c>
      <c r="N6932" s="9">
        <f t="shared" si="337"/>
        <v>0.24457174611216881</v>
      </c>
      <c r="O6932" s="9">
        <f t="shared" si="338"/>
        <v>1.4299109698744816E-2</v>
      </c>
    </row>
    <row r="6933" spans="1:15" x14ac:dyDescent="0.15">
      <c r="A6933">
        <f t="shared" si="339"/>
        <v>2</v>
      </c>
      <c r="B6933" s="3" t="s">
        <v>6932</v>
      </c>
      <c r="C6933" s="4">
        <v>-20.0583789009615</v>
      </c>
      <c r="K6933" s="8">
        <v>39248</v>
      </c>
      <c r="L6933">
        <v>1532.91</v>
      </c>
      <c r="M6933">
        <v>2767.4666999999999</v>
      </c>
      <c r="N6933" s="9">
        <f t="shared" si="337"/>
        <v>0.2462277649507334</v>
      </c>
      <c r="O6933" s="9">
        <f t="shared" si="338"/>
        <v>3.8845753592281707E-2</v>
      </c>
    </row>
    <row r="6934" spans="1:15" x14ac:dyDescent="0.15">
      <c r="A6934">
        <f t="shared" si="339"/>
        <v>3</v>
      </c>
      <c r="B6934" s="3" t="s">
        <v>6933</v>
      </c>
      <c r="C6934" s="4">
        <v>-19.976865810240799</v>
      </c>
      <c r="K6934" s="8">
        <v>39251</v>
      </c>
      <c r="L6934">
        <v>1531.05</v>
      </c>
      <c r="M6934">
        <v>2784.9594000000002</v>
      </c>
      <c r="N6934" s="9">
        <f t="shared" si="337"/>
        <v>0.21883358807795172</v>
      </c>
      <c r="O6934" s="9">
        <f t="shared" si="338"/>
        <v>5.3429991577732761E-2</v>
      </c>
    </row>
    <row r="6935" spans="1:15" x14ac:dyDescent="0.15">
      <c r="A6935">
        <f t="shared" si="339"/>
        <v>4</v>
      </c>
      <c r="B6935" s="3" t="s">
        <v>6934</v>
      </c>
      <c r="C6935" s="4">
        <v>-19.164512554158801</v>
      </c>
      <c r="K6935" s="8">
        <v>39252</v>
      </c>
      <c r="L6935">
        <v>1533.7</v>
      </c>
      <c r="M6935">
        <v>2783.9340000000002</v>
      </c>
      <c r="N6935" s="9">
        <f t="shared" si="337"/>
        <v>0.22545024529779312</v>
      </c>
      <c r="O6935" s="9">
        <f t="shared" si="338"/>
        <v>5.5804857151222409E-2</v>
      </c>
    </row>
    <row r="6936" spans="1:15" x14ac:dyDescent="0.15">
      <c r="A6936">
        <f t="shared" si="339"/>
        <v>5</v>
      </c>
      <c r="B6936" s="3" t="s">
        <v>6935</v>
      </c>
      <c r="C6936" s="4">
        <v>-15.574603419002001</v>
      </c>
      <c r="K6936" s="8">
        <v>39253</v>
      </c>
      <c r="L6936">
        <v>1512.84</v>
      </c>
      <c r="M6936">
        <v>2772.9566</v>
      </c>
      <c r="N6936" s="9">
        <f t="shared" si="337"/>
        <v>0.21990436486497367</v>
      </c>
      <c r="O6936" s="9">
        <f t="shared" si="338"/>
        <v>4.4591849012263207E-2</v>
      </c>
    </row>
    <row r="6937" spans="1:15" x14ac:dyDescent="0.15">
      <c r="A6937">
        <f t="shared" si="339"/>
        <v>6</v>
      </c>
      <c r="B6937" s="3" t="s">
        <v>6936</v>
      </c>
      <c r="C6937" s="4">
        <v>-15.9503785077271</v>
      </c>
      <c r="K6937" s="8">
        <v>39254</v>
      </c>
      <c r="L6937">
        <v>1522.19</v>
      </c>
      <c r="M6937">
        <v>2806.777</v>
      </c>
      <c r="N6937" s="9">
        <f t="shared" si="337"/>
        <v>0.22745379479405226</v>
      </c>
      <c r="O6937" s="9">
        <f t="shared" si="338"/>
        <v>5.881859427137015E-2</v>
      </c>
    </row>
    <row r="6938" spans="1:15" x14ac:dyDescent="0.15">
      <c r="A6938">
        <f t="shared" si="339"/>
        <v>7</v>
      </c>
      <c r="B6938" s="3" t="s">
        <v>6937</v>
      </c>
      <c r="C6938" s="4">
        <v>-15.9503785077271</v>
      </c>
      <c r="K6938" s="8">
        <v>39255</v>
      </c>
      <c r="L6938">
        <v>1502.56</v>
      </c>
      <c r="M6938">
        <v>2802.6552000000001</v>
      </c>
      <c r="N6938" s="9">
        <f t="shared" si="337"/>
        <v>0.19993611244210174</v>
      </c>
      <c r="O6938" s="9">
        <f t="shared" si="338"/>
        <v>4.9719726308182777E-2</v>
      </c>
    </row>
    <row r="6939" spans="1:15" x14ac:dyDescent="0.15">
      <c r="A6939">
        <f t="shared" si="339"/>
        <v>1</v>
      </c>
      <c r="B6939" s="3" t="s">
        <v>6938</v>
      </c>
      <c r="C6939" s="4">
        <v>-15.9503785077271</v>
      </c>
      <c r="K6939" s="8">
        <v>39258</v>
      </c>
      <c r="L6939">
        <v>1497.74</v>
      </c>
      <c r="M6939">
        <v>2790.0540999999998</v>
      </c>
      <c r="N6939" s="9">
        <f t="shared" si="337"/>
        <v>0.20242453436095054</v>
      </c>
      <c r="O6939" s="9">
        <f t="shared" si="338"/>
        <v>5.129056791348563E-2</v>
      </c>
    </row>
    <row r="6940" spans="1:15" x14ac:dyDescent="0.15">
      <c r="A6940">
        <f t="shared" si="339"/>
        <v>2</v>
      </c>
      <c r="B6940" s="3" t="s">
        <v>6939</v>
      </c>
      <c r="C6940" s="4">
        <v>-16.911626837104599</v>
      </c>
      <c r="K6940" s="8">
        <v>39259</v>
      </c>
      <c r="L6940">
        <v>1492.89</v>
      </c>
      <c r="M6940">
        <v>2807.2328000000002</v>
      </c>
      <c r="N6940" s="9">
        <f t="shared" si="337"/>
        <v>0.19959019686621149</v>
      </c>
      <c r="O6940" s="9">
        <f t="shared" si="338"/>
        <v>5.4641489762128792E-2</v>
      </c>
    </row>
    <row r="6941" spans="1:15" x14ac:dyDescent="0.15">
      <c r="A6941">
        <f t="shared" si="339"/>
        <v>3</v>
      </c>
      <c r="B6941" s="3" t="s">
        <v>6940</v>
      </c>
      <c r="C6941" s="4">
        <v>-13.3011757974599</v>
      </c>
      <c r="K6941" s="8">
        <v>39260</v>
      </c>
      <c r="L6941">
        <v>1506.34</v>
      </c>
      <c r="M6941">
        <v>2811.8793999999998</v>
      </c>
      <c r="N6941" s="9">
        <f t="shared" si="337"/>
        <v>0.20453236949846465</v>
      </c>
      <c r="O6941" s="9">
        <f t="shared" si="338"/>
        <v>6.8963170738531643E-2</v>
      </c>
    </row>
    <row r="6942" spans="1:15" x14ac:dyDescent="0.15">
      <c r="A6942">
        <f t="shared" si="339"/>
        <v>4</v>
      </c>
      <c r="B6942" s="3" t="s">
        <v>6941</v>
      </c>
      <c r="C6942" s="4">
        <v>-12.9368789966174</v>
      </c>
      <c r="K6942" s="8">
        <v>39261</v>
      </c>
      <c r="L6942">
        <v>1505.71</v>
      </c>
      <c r="M6942">
        <v>2809.9065000000001</v>
      </c>
      <c r="N6942" s="9">
        <f t="shared" si="337"/>
        <v>0.2150661717236928</v>
      </c>
      <c r="O6942" s="9">
        <f t="shared" si="338"/>
        <v>6.7138418306962322E-2</v>
      </c>
    </row>
    <row r="6943" spans="1:15" x14ac:dyDescent="0.15">
      <c r="A6943">
        <f t="shared" si="339"/>
        <v>5</v>
      </c>
      <c r="B6943" s="3" t="s">
        <v>6942</v>
      </c>
      <c r="C6943" s="4">
        <v>-14.24769473768</v>
      </c>
      <c r="K6943" s="8">
        <v>39262</v>
      </c>
      <c r="L6943">
        <v>1503.35</v>
      </c>
      <c r="M6943">
        <v>2802.1426999999999</v>
      </c>
      <c r="N6943" s="9">
        <f t="shared" si="337"/>
        <v>0.20654093097913306</v>
      </c>
      <c r="O6943" s="9">
        <f t="shared" si="338"/>
        <v>6.5198700949518074E-2</v>
      </c>
    </row>
    <row r="6944" spans="1:15" x14ac:dyDescent="0.15">
      <c r="A6944">
        <f t="shared" si="339"/>
        <v>6</v>
      </c>
      <c r="B6944" s="3" t="s">
        <v>6943</v>
      </c>
      <c r="C6944" s="4">
        <v>-14.430404039239001</v>
      </c>
      <c r="K6944" s="8">
        <v>39265</v>
      </c>
      <c r="L6944">
        <v>1519.43</v>
      </c>
      <c r="M6944">
        <v>2792.9232000000002</v>
      </c>
      <c r="N6944" s="9">
        <f t="shared" si="337"/>
        <v>0.19370399176663766</v>
      </c>
      <c r="O6944" s="9">
        <f t="shared" si="338"/>
        <v>6.0997605262936183E-2</v>
      </c>
    </row>
    <row r="6945" spans="1:15" x14ac:dyDescent="0.15">
      <c r="A6945">
        <f t="shared" si="339"/>
        <v>7</v>
      </c>
      <c r="B6945" s="3" t="s">
        <v>6944</v>
      </c>
      <c r="C6945" s="4">
        <v>-14.430404039239001</v>
      </c>
      <c r="K6945" s="8">
        <v>39266</v>
      </c>
      <c r="L6945">
        <v>1524.87</v>
      </c>
      <c r="M6945">
        <v>2781.5443</v>
      </c>
      <c r="N6945" s="9">
        <f t="shared" si="337"/>
        <v>0.20049598488427001</v>
      </c>
      <c r="O6945" s="9">
        <f t="shared" si="338"/>
        <v>5.4927771120083735E-2</v>
      </c>
    </row>
    <row r="6946" spans="1:15" x14ac:dyDescent="0.15">
      <c r="A6946">
        <f t="shared" si="339"/>
        <v>1</v>
      </c>
      <c r="B6946" s="3" t="s">
        <v>6945</v>
      </c>
      <c r="C6946" s="4">
        <v>-13.8865175389712</v>
      </c>
      <c r="K6946" s="8">
        <v>39268</v>
      </c>
      <c r="L6946">
        <v>1525.4</v>
      </c>
      <c r="M6946">
        <v>2794.9245999999998</v>
      </c>
      <c r="N6946" s="9">
        <f t="shared" si="337"/>
        <v>0.19154188050211296</v>
      </c>
      <c r="O6946" s="9">
        <f t="shared" si="338"/>
        <v>6.3606811209721226E-2</v>
      </c>
    </row>
    <row r="6947" spans="1:15" x14ac:dyDescent="0.15">
      <c r="A6947">
        <f t="shared" si="339"/>
        <v>2</v>
      </c>
      <c r="B6947" s="3" t="s">
        <v>6946</v>
      </c>
      <c r="C6947" s="4">
        <v>-9.3433298115965897</v>
      </c>
      <c r="K6947" s="8">
        <v>39269</v>
      </c>
      <c r="L6947">
        <v>1530.44</v>
      </c>
      <c r="M6947">
        <v>2784.1669999999999</v>
      </c>
      <c r="N6947" s="9">
        <f t="shared" si="337"/>
        <v>0.20420800843490095</v>
      </c>
      <c r="O6947" s="9">
        <f t="shared" si="338"/>
        <v>6.6438259303311265E-2</v>
      </c>
    </row>
    <row r="6948" spans="1:15" x14ac:dyDescent="0.15">
      <c r="A6948">
        <f t="shared" si="339"/>
        <v>3</v>
      </c>
      <c r="B6948" s="3" t="s">
        <v>6947</v>
      </c>
      <c r="C6948" s="4">
        <v>-9.5363872244695997</v>
      </c>
      <c r="K6948" s="8">
        <v>39272</v>
      </c>
      <c r="L6948">
        <v>1531.85</v>
      </c>
      <c r="M6948">
        <v>2787.5672</v>
      </c>
      <c r="N6948" s="9">
        <f t="shared" si="337"/>
        <v>0.20231853572774083</v>
      </c>
      <c r="O6948" s="9">
        <f t="shared" si="338"/>
        <v>6.5256844525814151E-2</v>
      </c>
    </row>
    <row r="6949" spans="1:15" x14ac:dyDescent="0.15">
      <c r="A6949">
        <f t="shared" si="339"/>
        <v>4</v>
      </c>
      <c r="B6949" s="3" t="s">
        <v>6948</v>
      </c>
      <c r="C6949" s="4">
        <v>-5.3411959938584204</v>
      </c>
      <c r="K6949" s="8">
        <v>39273</v>
      </c>
      <c r="L6949">
        <v>1510.12</v>
      </c>
      <c r="M6949">
        <v>2826.0203000000001</v>
      </c>
      <c r="N6949" s="9">
        <f t="shared" si="337"/>
        <v>0.19331795050099565</v>
      </c>
      <c r="O6949" s="9">
        <f t="shared" si="338"/>
        <v>8.6477572741957554E-2</v>
      </c>
    </row>
    <row r="6950" spans="1:15" x14ac:dyDescent="0.15">
      <c r="A6950">
        <f t="shared" si="339"/>
        <v>5</v>
      </c>
      <c r="B6950" s="3" t="s">
        <v>6949</v>
      </c>
      <c r="C6950" s="4">
        <v>-9.0616273490750192</v>
      </c>
      <c r="K6950" s="8">
        <v>39274</v>
      </c>
      <c r="L6950">
        <v>1518.76</v>
      </c>
      <c r="M6950">
        <v>2848.3647999999998</v>
      </c>
      <c r="N6950" s="9">
        <f t="shared" si="337"/>
        <v>0.19838401691732299</v>
      </c>
      <c r="O6950" s="9">
        <f t="shared" si="338"/>
        <v>8.8427871006634629E-2</v>
      </c>
    </row>
    <row r="6951" spans="1:15" x14ac:dyDescent="0.15">
      <c r="A6951">
        <f t="shared" si="339"/>
        <v>6</v>
      </c>
      <c r="B6951" s="3" t="s">
        <v>6950</v>
      </c>
      <c r="C6951" s="4">
        <v>-12.5801379068233</v>
      </c>
      <c r="K6951" s="8">
        <v>39275</v>
      </c>
      <c r="L6951">
        <v>1547.7</v>
      </c>
      <c r="M6951">
        <v>2853.0070999999998</v>
      </c>
      <c r="N6951" s="9">
        <f t="shared" si="337"/>
        <v>0.21633410089356575</v>
      </c>
      <c r="O6951" s="9">
        <f t="shared" si="338"/>
        <v>9.3563160666413347E-2</v>
      </c>
    </row>
    <row r="6952" spans="1:15" x14ac:dyDescent="0.15">
      <c r="A6952">
        <f t="shared" si="339"/>
        <v>7</v>
      </c>
      <c r="B6952" s="3" t="s">
        <v>6951</v>
      </c>
      <c r="C6952" s="4">
        <v>-12.5801379068233</v>
      </c>
      <c r="K6952" s="8">
        <v>39276</v>
      </c>
      <c r="L6952">
        <v>1552.5</v>
      </c>
      <c r="M6952">
        <v>2863.6057000000001</v>
      </c>
      <c r="N6952" s="9">
        <f t="shared" si="337"/>
        <v>0.23351342761798843</v>
      </c>
      <c r="O6952" s="9">
        <f t="shared" si="338"/>
        <v>8.6550174018047876E-2</v>
      </c>
    </row>
    <row r="6953" spans="1:15" x14ac:dyDescent="0.15">
      <c r="A6953">
        <f t="shared" si="339"/>
        <v>1</v>
      </c>
      <c r="B6953" s="3" t="s">
        <v>6952</v>
      </c>
      <c r="C6953" s="4">
        <v>-12.877643650971301</v>
      </c>
      <c r="K6953" s="8">
        <v>39279</v>
      </c>
      <c r="L6953">
        <v>1549.52</v>
      </c>
      <c r="M6953">
        <v>2853.0949999999998</v>
      </c>
      <c r="N6953" s="9">
        <f t="shared" si="337"/>
        <v>0.24731944489165092</v>
      </c>
      <c r="O6953" s="9">
        <f t="shared" si="338"/>
        <v>8.1443148250987862E-2</v>
      </c>
    </row>
    <row r="6954" spans="1:15" x14ac:dyDescent="0.15">
      <c r="A6954">
        <f t="shared" si="339"/>
        <v>2</v>
      </c>
      <c r="B6954" s="3" t="s">
        <v>6953</v>
      </c>
      <c r="C6954" s="4">
        <v>-8.8200585696852496</v>
      </c>
      <c r="K6954" s="8">
        <v>39280</v>
      </c>
      <c r="L6954">
        <v>1549.37</v>
      </c>
      <c r="M6954">
        <v>2855.9535999999998</v>
      </c>
      <c r="N6954" s="9">
        <f t="shared" si="337"/>
        <v>0.25333279404627063</v>
      </c>
      <c r="O6954" s="9">
        <f t="shared" si="338"/>
        <v>8.5670280380425456E-2</v>
      </c>
    </row>
    <row r="6955" spans="1:15" x14ac:dyDescent="0.15">
      <c r="A6955">
        <f t="shared" si="339"/>
        <v>3</v>
      </c>
      <c r="B6955" s="3" t="s">
        <v>6954</v>
      </c>
      <c r="C6955" s="4">
        <v>-8.3061085095185199</v>
      </c>
      <c r="K6955" s="8">
        <v>39281</v>
      </c>
      <c r="L6955">
        <v>1546.17</v>
      </c>
      <c r="M6955">
        <v>2843.3760000000002</v>
      </c>
      <c r="N6955" s="9">
        <f t="shared" si="337"/>
        <v>0.25247673128174397</v>
      </c>
      <c r="O6955" s="9">
        <f t="shared" si="338"/>
        <v>8.088899593710952E-2</v>
      </c>
    </row>
    <row r="6956" spans="1:15" x14ac:dyDescent="0.15">
      <c r="A6956">
        <f t="shared" si="339"/>
        <v>4</v>
      </c>
      <c r="B6956" s="3" t="s">
        <v>6955</v>
      </c>
      <c r="C6956" s="4">
        <v>-8.9866432068926692</v>
      </c>
      <c r="K6956" s="8">
        <v>39282</v>
      </c>
      <c r="L6956">
        <v>1553.08</v>
      </c>
      <c r="M6956">
        <v>2850.1878999999999</v>
      </c>
      <c r="N6956" s="9">
        <f t="shared" si="337"/>
        <v>0.255663535080769</v>
      </c>
      <c r="O6956" s="9">
        <f t="shared" si="338"/>
        <v>6.9941078663001033E-2</v>
      </c>
    </row>
    <row r="6957" spans="1:15" x14ac:dyDescent="0.15">
      <c r="A6957">
        <f t="shared" si="339"/>
        <v>5</v>
      </c>
      <c r="B6957" s="3" t="s">
        <v>6956</v>
      </c>
      <c r="C6957" s="4">
        <v>-11.2848793097314</v>
      </c>
      <c r="K6957" s="8">
        <v>39283</v>
      </c>
      <c r="L6957">
        <v>1534.1</v>
      </c>
      <c r="M6957">
        <v>2848.3584999999998</v>
      </c>
      <c r="N6957" s="9">
        <f t="shared" si="337"/>
        <v>0.21772330748287438</v>
      </c>
      <c r="O6957" s="9">
        <f t="shared" si="338"/>
        <v>6.6505230778147961E-2</v>
      </c>
    </row>
    <row r="6958" spans="1:15" x14ac:dyDescent="0.15">
      <c r="A6958">
        <f t="shared" si="339"/>
        <v>6</v>
      </c>
      <c r="B6958" s="3" t="s">
        <v>6957</v>
      </c>
      <c r="C6958" s="4">
        <v>-11.584721627555799</v>
      </c>
      <c r="K6958" s="8">
        <v>39286</v>
      </c>
      <c r="L6958">
        <v>1541.57</v>
      </c>
      <c r="M6958">
        <v>2863.0940999999998</v>
      </c>
      <c r="N6958" s="9">
        <f t="shared" si="337"/>
        <v>0.23411494400102462</v>
      </c>
      <c r="O6958" s="9">
        <f t="shared" si="338"/>
        <v>7.6077979150631414E-2</v>
      </c>
    </row>
    <row r="6959" spans="1:15" x14ac:dyDescent="0.15">
      <c r="A6959">
        <f t="shared" si="339"/>
        <v>7</v>
      </c>
      <c r="B6959" s="3" t="s">
        <v>6958</v>
      </c>
      <c r="C6959" s="4">
        <v>-11.584721627555799</v>
      </c>
      <c r="K6959" s="8">
        <v>39287</v>
      </c>
      <c r="L6959">
        <v>1511.04</v>
      </c>
      <c r="M6959">
        <v>2869.0358999999999</v>
      </c>
      <c r="N6959" s="9">
        <f t="shared" si="337"/>
        <v>0.21829572116198626</v>
      </c>
      <c r="O6959" s="9">
        <f t="shared" si="338"/>
        <v>6.9790522796245869E-2</v>
      </c>
    </row>
    <row r="6960" spans="1:15" x14ac:dyDescent="0.15">
      <c r="A6960">
        <f t="shared" si="339"/>
        <v>1</v>
      </c>
      <c r="B6960" s="3" t="s">
        <v>6959</v>
      </c>
      <c r="C6960" s="4">
        <v>-9.9943501245872906</v>
      </c>
      <c r="K6960" s="8">
        <v>39288</v>
      </c>
      <c r="L6960">
        <v>1518.09</v>
      </c>
      <c r="M6960">
        <v>2870.2966000000001</v>
      </c>
      <c r="N6960" s="9">
        <f t="shared" si="337"/>
        <v>0.2039638039193914</v>
      </c>
      <c r="O6960" s="9">
        <f t="shared" si="338"/>
        <v>7.1002197752993323E-2</v>
      </c>
    </row>
    <row r="6961" spans="1:15" x14ac:dyDescent="0.15">
      <c r="A6961">
        <f t="shared" si="339"/>
        <v>2</v>
      </c>
      <c r="B6961" s="3" t="s">
        <v>6960</v>
      </c>
      <c r="C6961" s="4">
        <v>-1.5431294804735201</v>
      </c>
      <c r="K6961" s="8">
        <v>39289</v>
      </c>
      <c r="L6961">
        <v>1482.66</v>
      </c>
      <c r="M6961">
        <v>2869.3433</v>
      </c>
      <c r="N6961" s="9">
        <f t="shared" si="337"/>
        <v>0.16847928882163798</v>
      </c>
      <c r="O6961" s="9">
        <f t="shared" si="338"/>
        <v>7.8500276903483046E-2</v>
      </c>
    </row>
    <row r="6962" spans="1:15" x14ac:dyDescent="0.15">
      <c r="A6962">
        <f t="shared" si="339"/>
        <v>3</v>
      </c>
      <c r="B6962" s="3" t="s">
        <v>6961</v>
      </c>
      <c r="C6962" s="4">
        <v>-6.9075177635477099</v>
      </c>
      <c r="K6962" s="8">
        <v>39290</v>
      </c>
      <c r="L6962">
        <v>1458.95</v>
      </c>
      <c r="M6962">
        <v>2885.2127999999998</v>
      </c>
      <c r="N6962" s="9">
        <f t="shared" si="337"/>
        <v>0.15022863450015755</v>
      </c>
      <c r="O6962" s="9">
        <f t="shared" si="338"/>
        <v>8.801169309472745E-2</v>
      </c>
    </row>
    <row r="6963" spans="1:15" x14ac:dyDescent="0.15">
      <c r="A6963">
        <f t="shared" si="339"/>
        <v>4</v>
      </c>
      <c r="B6963" s="3" t="s">
        <v>6962</v>
      </c>
      <c r="C6963" s="4">
        <v>-8.9047246484031195</v>
      </c>
      <c r="K6963" s="8">
        <v>39293</v>
      </c>
      <c r="L6963">
        <v>1473.91</v>
      </c>
      <c r="M6963">
        <v>2885.2127999999998</v>
      </c>
      <c r="N6963" s="9">
        <f t="shared" si="337"/>
        <v>0.16680652311589617</v>
      </c>
      <c r="O6963" s="9">
        <f t="shared" si="338"/>
        <v>8.7460749708367036E-2</v>
      </c>
    </row>
    <row r="6964" spans="1:15" x14ac:dyDescent="0.15">
      <c r="A6964">
        <f t="shared" si="339"/>
        <v>5</v>
      </c>
      <c r="B6964" s="3" t="s">
        <v>6963</v>
      </c>
      <c r="C6964" s="4">
        <v>-5.51982266536913</v>
      </c>
      <c r="K6964" s="8">
        <v>39294</v>
      </c>
      <c r="L6964">
        <v>1455.27</v>
      </c>
      <c r="M6964">
        <v>2890.2901000000002</v>
      </c>
      <c r="N6964" s="9">
        <f t="shared" si="337"/>
        <v>0.13821907629736807</v>
      </c>
      <c r="O6964" s="9">
        <f t="shared" si="338"/>
        <v>8.0403925846125546E-2</v>
      </c>
    </row>
    <row r="6965" spans="1:15" x14ac:dyDescent="0.15">
      <c r="A6965">
        <f t="shared" si="339"/>
        <v>6</v>
      </c>
      <c r="B6965" s="3" t="s">
        <v>6964</v>
      </c>
      <c r="C6965" s="4">
        <v>-4.2282708186073199</v>
      </c>
      <c r="K6965" s="8">
        <v>39295</v>
      </c>
      <c r="L6965">
        <v>1465.81</v>
      </c>
      <c r="M6965">
        <v>2862.1592000000001</v>
      </c>
      <c r="N6965" s="9">
        <f t="shared" si="337"/>
        <v>0.14816004261118842</v>
      </c>
      <c r="O6965" s="9">
        <f t="shared" si="338"/>
        <v>7.5876620580585641E-2</v>
      </c>
    </row>
    <row r="6966" spans="1:15" x14ac:dyDescent="0.15">
      <c r="A6966">
        <f t="shared" si="339"/>
        <v>7</v>
      </c>
      <c r="B6966" s="3" t="s">
        <v>6965</v>
      </c>
      <c r="C6966" s="4">
        <v>-4.2282708186073199</v>
      </c>
      <c r="K6966" s="8">
        <v>39296</v>
      </c>
      <c r="L6966">
        <v>1472.2</v>
      </c>
      <c r="M6966">
        <v>2848.5426000000002</v>
      </c>
      <c r="N6966" s="9">
        <f t="shared" si="337"/>
        <v>0.15837346174424827</v>
      </c>
      <c r="O6966" s="9">
        <f t="shared" si="338"/>
        <v>7.9226791884654313E-2</v>
      </c>
    </row>
    <row r="6967" spans="1:15" x14ac:dyDescent="0.15">
      <c r="A6967">
        <f t="shared" si="339"/>
        <v>1</v>
      </c>
      <c r="B6967" s="3" t="s">
        <v>6966</v>
      </c>
      <c r="C6967" s="4">
        <v>-2.8020870103072402</v>
      </c>
      <c r="K6967" s="8">
        <v>39297</v>
      </c>
      <c r="L6967">
        <v>1433.06</v>
      </c>
      <c r="M6967">
        <v>2859.3290000000002</v>
      </c>
      <c r="N6967" s="9">
        <f t="shared" si="337"/>
        <v>0.12184811454427313</v>
      </c>
      <c r="O6967" s="9">
        <f t="shared" si="338"/>
        <v>9.3262409069692298E-2</v>
      </c>
    </row>
    <row r="6968" spans="1:15" x14ac:dyDescent="0.15">
      <c r="A6968">
        <f t="shared" si="339"/>
        <v>2</v>
      </c>
      <c r="B6968" s="3" t="s">
        <v>6967</v>
      </c>
      <c r="C6968" s="4">
        <v>2.4777879558950802</v>
      </c>
      <c r="K6968" s="8">
        <v>39300</v>
      </c>
      <c r="L6968">
        <v>1467.67</v>
      </c>
      <c r="M6968">
        <v>2860.8308000000002</v>
      </c>
      <c r="N6968" s="9">
        <f t="shared" si="337"/>
        <v>0.14637537394455857</v>
      </c>
      <c r="O6968" s="9">
        <f t="shared" si="338"/>
        <v>8.9620346734577305E-2</v>
      </c>
    </row>
    <row r="6969" spans="1:15" x14ac:dyDescent="0.15">
      <c r="A6969">
        <f t="shared" si="339"/>
        <v>3</v>
      </c>
      <c r="B6969" s="3" t="s">
        <v>6968</v>
      </c>
      <c r="C6969" s="4">
        <v>9.0682302470744407</v>
      </c>
      <c r="K6969" s="8">
        <v>39301</v>
      </c>
      <c r="L6969">
        <v>1476.71</v>
      </c>
      <c r="M6969">
        <v>2890.7040000000002</v>
      </c>
      <c r="N6969" s="9">
        <f t="shared" si="337"/>
        <v>0.15425681590795404</v>
      </c>
      <c r="O6969" s="9">
        <f t="shared" si="338"/>
        <v>0.10039131653243261</v>
      </c>
    </row>
    <row r="6970" spans="1:15" x14ac:dyDescent="0.15">
      <c r="A6970">
        <f t="shared" si="339"/>
        <v>4</v>
      </c>
      <c r="B6970" s="3" t="s">
        <v>6969</v>
      </c>
      <c r="C6970" s="4">
        <v>11.082287946210799</v>
      </c>
      <c r="K6970" s="8">
        <v>39302</v>
      </c>
      <c r="L6970">
        <v>1497.49</v>
      </c>
      <c r="M6970">
        <v>2902.4648999999999</v>
      </c>
      <c r="N6970" s="9">
        <f t="shared" si="337"/>
        <v>0.1737930818250939</v>
      </c>
      <c r="O6970" s="9">
        <f t="shared" si="338"/>
        <v>0.10455928388833624</v>
      </c>
    </row>
    <row r="6971" spans="1:15" x14ac:dyDescent="0.15">
      <c r="A6971">
        <f t="shared" si="339"/>
        <v>5</v>
      </c>
      <c r="B6971" s="3" t="s">
        <v>6970</v>
      </c>
      <c r="C6971" s="4">
        <v>20.920629801185001</v>
      </c>
      <c r="K6971" s="8">
        <v>39303</v>
      </c>
      <c r="L6971">
        <v>1453.09</v>
      </c>
      <c r="M6971">
        <v>2898.6642000000002</v>
      </c>
      <c r="N6971" s="9">
        <f t="shared" si="337"/>
        <v>0.14283354830591111</v>
      </c>
      <c r="O6971" s="9">
        <f t="shared" si="338"/>
        <v>0.10306801835742174</v>
      </c>
    </row>
    <row r="6972" spans="1:15" x14ac:dyDescent="0.15">
      <c r="A6972">
        <f t="shared" si="339"/>
        <v>6</v>
      </c>
      <c r="B6972" s="3" t="s">
        <v>6971</v>
      </c>
      <c r="C6972" s="4">
        <v>22.3479176618435</v>
      </c>
      <c r="K6972" s="8">
        <v>39304</v>
      </c>
      <c r="L6972">
        <v>1453.64</v>
      </c>
      <c r="M6972">
        <v>2906.5744</v>
      </c>
      <c r="N6972" s="9">
        <f t="shared" si="337"/>
        <v>0.14826019984991512</v>
      </c>
      <c r="O6972" s="9">
        <f t="shared" si="338"/>
        <v>0.10475760721974914</v>
      </c>
    </row>
    <row r="6973" spans="1:15" x14ac:dyDescent="0.15">
      <c r="A6973">
        <f t="shared" si="339"/>
        <v>7</v>
      </c>
      <c r="B6973" s="3" t="s">
        <v>6972</v>
      </c>
      <c r="C6973" s="4">
        <v>22.3479176618435</v>
      </c>
      <c r="K6973" s="8">
        <v>39307</v>
      </c>
      <c r="L6973">
        <v>1452.92</v>
      </c>
      <c r="M6973">
        <v>2909.4843999999998</v>
      </c>
      <c r="N6973" s="9">
        <f t="shared" si="337"/>
        <v>0.14240334641180685</v>
      </c>
      <c r="O6973" s="9">
        <f t="shared" si="338"/>
        <v>9.610010802455049E-2</v>
      </c>
    </row>
    <row r="6974" spans="1:15" x14ac:dyDescent="0.15">
      <c r="A6974">
        <f t="shared" si="339"/>
        <v>1</v>
      </c>
      <c r="B6974" s="3" t="s">
        <v>6973</v>
      </c>
      <c r="C6974" s="4">
        <v>22.884532123163499</v>
      </c>
      <c r="K6974" s="8">
        <v>39308</v>
      </c>
      <c r="L6974">
        <v>1426.54</v>
      </c>
      <c r="M6974">
        <v>2903.1936999999998</v>
      </c>
      <c r="N6974" s="9">
        <f t="shared" si="337"/>
        <v>0.12615059128155726</v>
      </c>
      <c r="O6974" s="9">
        <f t="shared" si="338"/>
        <v>9.2721200869782638E-2</v>
      </c>
    </row>
    <row r="6975" spans="1:15" x14ac:dyDescent="0.15">
      <c r="A6975">
        <f t="shared" si="339"/>
        <v>2</v>
      </c>
      <c r="B6975" s="3" t="s">
        <v>6974</v>
      </c>
      <c r="C6975" s="4">
        <v>9.8308906958602709</v>
      </c>
      <c r="K6975" s="8">
        <v>39309</v>
      </c>
      <c r="L6975">
        <v>1406.7</v>
      </c>
      <c r="M6975">
        <v>2918.4124000000002</v>
      </c>
      <c r="N6975" s="9">
        <f t="shared" si="337"/>
        <v>0.10920115753700088</v>
      </c>
      <c r="O6975" s="9">
        <f t="shared" si="338"/>
        <v>0.10033609424121437</v>
      </c>
    </row>
    <row r="6976" spans="1:15" x14ac:dyDescent="0.15">
      <c r="A6976">
        <f t="shared" si="339"/>
        <v>3</v>
      </c>
      <c r="B6976" s="3" t="s">
        <v>6975</v>
      </c>
      <c r="C6976" s="4">
        <v>12.359168806073701</v>
      </c>
      <c r="K6976" s="8">
        <v>39310</v>
      </c>
      <c r="L6976">
        <v>1411.27</v>
      </c>
      <c r="M6976">
        <v>2903.2997999999998</v>
      </c>
      <c r="N6976" s="9">
        <f t="shared" si="337"/>
        <v>9.7769100328256586E-2</v>
      </c>
      <c r="O6976" s="9">
        <f t="shared" si="338"/>
        <v>0.10554099867451594</v>
      </c>
    </row>
    <row r="6977" spans="1:15" x14ac:dyDescent="0.15">
      <c r="A6977">
        <f t="shared" si="339"/>
        <v>4</v>
      </c>
      <c r="B6977" s="3" t="s">
        <v>6976</v>
      </c>
      <c r="C6977" s="4">
        <v>24.019685456795798</v>
      </c>
      <c r="K6977" s="8">
        <v>39311</v>
      </c>
      <c r="L6977">
        <v>1445.94</v>
      </c>
      <c r="M6977">
        <v>2896.1408999999999</v>
      </c>
      <c r="N6977" s="9">
        <f t="shared" si="337"/>
        <v>0.11618535930154472</v>
      </c>
      <c r="O6977" s="9">
        <f t="shared" si="338"/>
        <v>0.11906863552370828</v>
      </c>
    </row>
    <row r="6978" spans="1:15" x14ac:dyDescent="0.15">
      <c r="A6978">
        <f t="shared" si="339"/>
        <v>5</v>
      </c>
      <c r="B6978" s="3" t="s">
        <v>6977</v>
      </c>
      <c r="C6978" s="4">
        <v>17.9965078355117</v>
      </c>
      <c r="K6978" s="8">
        <v>39314</v>
      </c>
      <c r="L6978">
        <v>1445.55</v>
      </c>
      <c r="M6978">
        <v>2921.6707999999999</v>
      </c>
      <c r="N6978" s="9">
        <f t="shared" ref="N6978:N7041" si="340">L6978/L6726-1</f>
        <v>0.11412121959490706</v>
      </c>
      <c r="O6978" s="9">
        <f t="shared" ref="O6978:O7041" si="341">M6978/M6726-1</f>
        <v>0.13356890064522542</v>
      </c>
    </row>
    <row r="6979" spans="1:15" x14ac:dyDescent="0.15">
      <c r="A6979">
        <f t="shared" si="339"/>
        <v>6</v>
      </c>
      <c r="B6979" s="3" t="s">
        <v>6978</v>
      </c>
      <c r="C6979" s="4">
        <v>18.7320965675313</v>
      </c>
      <c r="K6979" s="8">
        <v>39315</v>
      </c>
      <c r="L6979">
        <v>1447.12</v>
      </c>
      <c r="M6979">
        <v>2943.6893</v>
      </c>
      <c r="N6979" s="9">
        <f t="shared" si="340"/>
        <v>0.11120325577823853</v>
      </c>
      <c r="O6979" s="9">
        <f t="shared" si="341"/>
        <v>0.13788439783848716</v>
      </c>
    </row>
    <row r="6980" spans="1:15" x14ac:dyDescent="0.15">
      <c r="A6980">
        <f t="shared" ref="A6980:A7043" si="342">WEEKDAY(B6980,2)</f>
        <v>7</v>
      </c>
      <c r="B6980" s="3" t="s">
        <v>6979</v>
      </c>
      <c r="C6980" s="4">
        <v>18.7320965675313</v>
      </c>
      <c r="K6980" s="8">
        <v>39316</v>
      </c>
      <c r="L6980">
        <v>1464.07</v>
      </c>
      <c r="M6980">
        <v>2944.7554</v>
      </c>
      <c r="N6980" s="9">
        <f t="shared" si="340"/>
        <v>0.12836025648930272</v>
      </c>
      <c r="O6980" s="9">
        <f t="shared" si="341"/>
        <v>0.14651257192189915</v>
      </c>
    </row>
    <row r="6981" spans="1:15" x14ac:dyDescent="0.15">
      <c r="A6981">
        <f t="shared" si="342"/>
        <v>1</v>
      </c>
      <c r="B6981" s="3" t="s">
        <v>6980</v>
      </c>
      <c r="C6981" s="4">
        <v>19.848269340589098</v>
      </c>
      <c r="K6981" s="8">
        <v>39317</v>
      </c>
      <c r="L6981">
        <v>1462.5</v>
      </c>
      <c r="M6981">
        <v>2950.4638</v>
      </c>
      <c r="N6981" s="9">
        <f t="shared" si="340"/>
        <v>0.12602208158174344</v>
      </c>
      <c r="O6981" s="9">
        <f t="shared" si="341"/>
        <v>0.15104030469450369</v>
      </c>
    </row>
    <row r="6982" spans="1:15" x14ac:dyDescent="0.15">
      <c r="A6982">
        <f t="shared" si="342"/>
        <v>2</v>
      </c>
      <c r="B6982" s="3" t="s">
        <v>6981</v>
      </c>
      <c r="C6982" s="4">
        <v>13.6823478837601</v>
      </c>
      <c r="K6982" s="8">
        <v>39318</v>
      </c>
      <c r="L6982">
        <v>1479.37</v>
      </c>
      <c r="M6982">
        <v>2943.2166000000002</v>
      </c>
      <c r="N6982" s="9">
        <f t="shared" si="340"/>
        <v>0.14414651312075111</v>
      </c>
      <c r="O6982" s="9">
        <f t="shared" si="341"/>
        <v>0.15508761183372566</v>
      </c>
    </row>
    <row r="6983" spans="1:15" x14ac:dyDescent="0.15">
      <c r="A6983">
        <f t="shared" si="342"/>
        <v>3</v>
      </c>
      <c r="B6983" s="3" t="s">
        <v>6982</v>
      </c>
      <c r="C6983" s="4">
        <v>16.272046870878899</v>
      </c>
      <c r="K6983" s="8">
        <v>39321</v>
      </c>
      <c r="L6983">
        <v>1466.79</v>
      </c>
      <c r="M6983">
        <v>2933.2955999999999</v>
      </c>
      <c r="N6983" s="9">
        <f t="shared" si="340"/>
        <v>0.1317300124994214</v>
      </c>
      <c r="O6983" s="9">
        <f t="shared" si="341"/>
        <v>0.15200481460423676</v>
      </c>
    </row>
    <row r="6984" spans="1:15" x14ac:dyDescent="0.15">
      <c r="A6984">
        <f t="shared" si="342"/>
        <v>4</v>
      </c>
      <c r="B6984" s="3" t="s">
        <v>6983</v>
      </c>
      <c r="C6984" s="4">
        <v>25.1263076114634</v>
      </c>
      <c r="K6984" s="8">
        <v>39322</v>
      </c>
      <c r="L6984">
        <v>1432.36</v>
      </c>
      <c r="M6984">
        <v>2939.4578999999999</v>
      </c>
      <c r="N6984" s="9">
        <f t="shared" si="340"/>
        <v>0.10599263371657575</v>
      </c>
      <c r="O6984" s="9">
        <f t="shared" si="341"/>
        <v>0.14495555234077906</v>
      </c>
    </row>
    <row r="6985" spans="1:15" x14ac:dyDescent="0.15">
      <c r="A6985">
        <f t="shared" si="342"/>
        <v>5</v>
      </c>
      <c r="B6985" s="3" t="s">
        <v>6984</v>
      </c>
      <c r="C6985" s="4">
        <v>22.056954180915799</v>
      </c>
      <c r="K6985" s="8">
        <v>39323</v>
      </c>
      <c r="L6985">
        <v>1463.76</v>
      </c>
      <c r="M6985">
        <v>2975.6260000000002</v>
      </c>
      <c r="N6985" s="9">
        <f t="shared" si="340"/>
        <v>0.1244296271259353</v>
      </c>
      <c r="O6985" s="9">
        <f t="shared" si="341"/>
        <v>0.15560562083278229</v>
      </c>
    </row>
    <row r="6986" spans="1:15" x14ac:dyDescent="0.15">
      <c r="A6986">
        <f t="shared" si="342"/>
        <v>6</v>
      </c>
      <c r="B6986" s="3" t="s">
        <v>6985</v>
      </c>
      <c r="C6986" s="4">
        <v>26.419329460058499</v>
      </c>
      <c r="K6986" s="8">
        <v>39324</v>
      </c>
      <c r="L6986">
        <v>1457.64</v>
      </c>
      <c r="M6986">
        <v>2983.0668000000001</v>
      </c>
      <c r="N6986" s="9">
        <f t="shared" si="340"/>
        <v>0.11758211426994203</v>
      </c>
      <c r="O6986" s="9">
        <f t="shared" si="341"/>
        <v>0.17025319859756349</v>
      </c>
    </row>
    <row r="6987" spans="1:15" x14ac:dyDescent="0.15">
      <c r="A6987">
        <f t="shared" si="342"/>
        <v>7</v>
      </c>
      <c r="B6987" s="3" t="s">
        <v>6986</v>
      </c>
      <c r="C6987" s="4">
        <v>26.419329460058499</v>
      </c>
      <c r="K6987" s="8">
        <v>39325</v>
      </c>
      <c r="L6987">
        <v>1473.99</v>
      </c>
      <c r="M6987">
        <v>2975.0427</v>
      </c>
      <c r="N6987" s="9">
        <f t="shared" si="340"/>
        <v>0.12917410389391515</v>
      </c>
      <c r="O6987" s="9">
        <f t="shared" si="341"/>
        <v>0.14980108533480863</v>
      </c>
    </row>
    <row r="6988" spans="1:15" x14ac:dyDescent="0.15">
      <c r="A6988">
        <f t="shared" si="342"/>
        <v>1</v>
      </c>
      <c r="B6988" s="3" t="s">
        <v>6987</v>
      </c>
      <c r="C6988" s="4">
        <v>24.938701089822199</v>
      </c>
      <c r="K6988" s="8">
        <v>39329</v>
      </c>
      <c r="L6988">
        <v>1489.42</v>
      </c>
      <c r="M6988">
        <v>2977.4234000000001</v>
      </c>
      <c r="N6988" s="9">
        <f t="shared" si="340"/>
        <v>0.14235093801291598</v>
      </c>
      <c r="O6988" s="9">
        <f t="shared" si="341"/>
        <v>0.16823183024164101</v>
      </c>
    </row>
    <row r="6989" spans="1:15" x14ac:dyDescent="0.15">
      <c r="A6989">
        <f t="shared" si="342"/>
        <v>2</v>
      </c>
      <c r="B6989" s="3" t="s">
        <v>6988</v>
      </c>
      <c r="C6989" s="4">
        <v>28.609894729560398</v>
      </c>
      <c r="K6989" s="8">
        <v>39330</v>
      </c>
      <c r="L6989">
        <v>1472.29</v>
      </c>
      <c r="M6989">
        <v>2983.6021999999998</v>
      </c>
      <c r="N6989" s="9">
        <f t="shared" si="340"/>
        <v>0.12301965660063607</v>
      </c>
      <c r="O6989" s="9">
        <f t="shared" si="341"/>
        <v>0.16887972465294654</v>
      </c>
    </row>
    <row r="6990" spans="1:15" x14ac:dyDescent="0.15">
      <c r="A6990">
        <f t="shared" si="342"/>
        <v>3</v>
      </c>
      <c r="B6990" s="3" t="s">
        <v>6989</v>
      </c>
      <c r="C6990" s="4">
        <v>13.832801251256001</v>
      </c>
      <c r="K6990" s="8">
        <v>39331</v>
      </c>
      <c r="L6990">
        <v>1478.55</v>
      </c>
      <c r="M6990">
        <v>2976.2577999999999</v>
      </c>
      <c r="N6990" s="9">
        <f t="shared" si="340"/>
        <v>0.12587093089663037</v>
      </c>
      <c r="O6990" s="9">
        <f t="shared" si="341"/>
        <v>0.14672991628941712</v>
      </c>
    </row>
    <row r="6991" spans="1:15" x14ac:dyDescent="0.15">
      <c r="A6991">
        <f t="shared" si="342"/>
        <v>4</v>
      </c>
      <c r="B6991" s="3" t="s">
        <v>6990</v>
      </c>
      <c r="C6991" s="4">
        <v>17.692232508823601</v>
      </c>
      <c r="K6991" s="8">
        <v>39332</v>
      </c>
      <c r="L6991">
        <v>1453.55</v>
      </c>
      <c r="M6991">
        <v>3004.6925000000001</v>
      </c>
      <c r="N6991" s="9">
        <f t="shared" si="340"/>
        <v>0.11789180625413387</v>
      </c>
      <c r="O6991" s="9">
        <f t="shared" si="341"/>
        <v>0.1604333752702678</v>
      </c>
    </row>
    <row r="6992" spans="1:15" x14ac:dyDescent="0.15">
      <c r="A6992">
        <f t="shared" si="342"/>
        <v>5</v>
      </c>
      <c r="B6992" s="3" t="s">
        <v>6991</v>
      </c>
      <c r="C6992" s="4">
        <v>11.492478165439399</v>
      </c>
      <c r="K6992" s="8">
        <v>39335</v>
      </c>
      <c r="L6992">
        <v>1451.7</v>
      </c>
      <c r="M6992">
        <v>3010.8555999999999</v>
      </c>
      <c r="N6992" s="9">
        <f t="shared" si="340"/>
        <v>0.12185283071359021</v>
      </c>
      <c r="O6992" s="9">
        <f t="shared" si="341"/>
        <v>0.16783515256979498</v>
      </c>
    </row>
    <row r="6993" spans="1:15" x14ac:dyDescent="0.15">
      <c r="A6993">
        <f t="shared" si="342"/>
        <v>6</v>
      </c>
      <c r="B6993" s="3" t="s">
        <v>6992</v>
      </c>
      <c r="C6993" s="4">
        <v>9.8045414373492594</v>
      </c>
      <c r="K6993" s="8">
        <v>39336</v>
      </c>
      <c r="L6993">
        <v>1471.49</v>
      </c>
      <c r="M6993">
        <v>3018.4598999999998</v>
      </c>
      <c r="N6993" s="9">
        <f t="shared" si="340"/>
        <v>0.1328565269608597</v>
      </c>
      <c r="O6993" s="9">
        <f t="shared" si="341"/>
        <v>0.18301118500298919</v>
      </c>
    </row>
    <row r="6994" spans="1:15" x14ac:dyDescent="0.15">
      <c r="A6994">
        <f t="shared" si="342"/>
        <v>7</v>
      </c>
      <c r="B6994" s="3" t="s">
        <v>6993</v>
      </c>
      <c r="C6994" s="4">
        <v>9.8045414373492594</v>
      </c>
      <c r="K6994" s="8">
        <v>39337</v>
      </c>
      <c r="L6994">
        <v>1471.56</v>
      </c>
      <c r="M6994">
        <v>3007.4140000000002</v>
      </c>
      <c r="N6994" s="9">
        <f t="shared" si="340"/>
        <v>0.13236991550856447</v>
      </c>
      <c r="O6994" s="9">
        <f t="shared" si="341"/>
        <v>0.15939408621558804</v>
      </c>
    </row>
    <row r="6995" spans="1:15" x14ac:dyDescent="0.15">
      <c r="A6995">
        <f t="shared" si="342"/>
        <v>1</v>
      </c>
      <c r="B6995" s="3" t="s">
        <v>6994</v>
      </c>
      <c r="C6995" s="4">
        <v>10.5137472071214</v>
      </c>
      <c r="K6995" s="8">
        <v>39338</v>
      </c>
      <c r="L6995">
        <v>1483.95</v>
      </c>
      <c r="M6995">
        <v>3011.8948999999998</v>
      </c>
      <c r="N6995" s="9">
        <f t="shared" si="340"/>
        <v>0.13019801980198031</v>
      </c>
      <c r="O6995" s="9">
        <f t="shared" si="341"/>
        <v>0.15284851172092062</v>
      </c>
    </row>
    <row r="6996" spans="1:15" x14ac:dyDescent="0.15">
      <c r="A6996">
        <f t="shared" si="342"/>
        <v>2</v>
      </c>
      <c r="B6996" s="3" t="s">
        <v>6995</v>
      </c>
      <c r="C6996" s="4">
        <v>11.0620322837079</v>
      </c>
      <c r="K6996" s="8">
        <v>39339</v>
      </c>
      <c r="L6996">
        <v>1484.25</v>
      </c>
      <c r="M6996">
        <v>3014.2150000000001</v>
      </c>
      <c r="N6996" s="9">
        <f t="shared" si="340"/>
        <v>0.12607828112315733</v>
      </c>
      <c r="O6996" s="9">
        <f t="shared" si="341"/>
        <v>0.15781333623623883</v>
      </c>
    </row>
    <row r="6997" spans="1:15" x14ac:dyDescent="0.15">
      <c r="A6997">
        <f t="shared" si="342"/>
        <v>3</v>
      </c>
      <c r="B6997" s="3" t="s">
        <v>6996</v>
      </c>
      <c r="C6997" s="4">
        <v>6.8538259233395404</v>
      </c>
      <c r="K6997" s="8">
        <v>39342</v>
      </c>
      <c r="L6997">
        <v>1476.65</v>
      </c>
      <c r="M6997">
        <v>3017.8717999999999</v>
      </c>
      <c r="N6997" s="9">
        <f t="shared" si="340"/>
        <v>0.12183577962135717</v>
      </c>
      <c r="O6997" s="9">
        <f t="shared" si="341"/>
        <v>0.14761045982232579</v>
      </c>
    </row>
    <row r="6998" spans="1:15" x14ac:dyDescent="0.15">
      <c r="A6998">
        <f t="shared" si="342"/>
        <v>4</v>
      </c>
      <c r="B6998" s="3" t="s">
        <v>6997</v>
      </c>
      <c r="C6998" s="4">
        <v>14.9080827237505</v>
      </c>
      <c r="K6998" s="8">
        <v>39343</v>
      </c>
      <c r="L6998">
        <v>1519.78</v>
      </c>
      <c r="M6998">
        <v>3036.4796999999999</v>
      </c>
      <c r="N6998" s="9">
        <f t="shared" si="340"/>
        <v>0.15164512071291081</v>
      </c>
      <c r="O6998" s="9">
        <f t="shared" si="341"/>
        <v>0.14939615322754984</v>
      </c>
    </row>
    <row r="6999" spans="1:15" x14ac:dyDescent="0.15">
      <c r="A6999">
        <f t="shared" si="342"/>
        <v>5</v>
      </c>
      <c r="B6999" s="3" t="s">
        <v>6998</v>
      </c>
      <c r="C6999" s="4">
        <v>21.2745927889443</v>
      </c>
      <c r="K6999" s="8">
        <v>39344</v>
      </c>
      <c r="L6999">
        <v>1529.03</v>
      </c>
      <c r="M6999">
        <v>3037.2734999999998</v>
      </c>
      <c r="N6999" s="9">
        <f t="shared" si="340"/>
        <v>0.15732148533886359</v>
      </c>
      <c r="O6999" s="9">
        <f t="shared" si="341"/>
        <v>0.14950682952592698</v>
      </c>
    </row>
    <row r="7000" spans="1:15" x14ac:dyDescent="0.15">
      <c r="A7000">
        <f t="shared" si="342"/>
        <v>6</v>
      </c>
      <c r="B7000" s="3" t="s">
        <v>6999</v>
      </c>
      <c r="C7000" s="4">
        <v>17.832558545571398</v>
      </c>
      <c r="K7000" s="8">
        <v>39345</v>
      </c>
      <c r="L7000">
        <v>1518.75</v>
      </c>
      <c r="M7000">
        <v>3048.0079000000001</v>
      </c>
      <c r="N7000" s="9">
        <f t="shared" si="340"/>
        <v>0.15262894265504978</v>
      </c>
      <c r="O7000" s="9">
        <f t="shared" si="341"/>
        <v>0.15100218308447322</v>
      </c>
    </row>
    <row r="7001" spans="1:15" x14ac:dyDescent="0.15">
      <c r="A7001">
        <f t="shared" si="342"/>
        <v>7</v>
      </c>
      <c r="B7001" s="3" t="s">
        <v>7000</v>
      </c>
      <c r="C7001" s="4">
        <v>17.832558545571398</v>
      </c>
      <c r="K7001" s="8">
        <v>39346</v>
      </c>
      <c r="L7001">
        <v>1525.75</v>
      </c>
      <c r="M7001">
        <v>3063.1640000000002</v>
      </c>
      <c r="N7001" s="9">
        <f t="shared" si="340"/>
        <v>0.15135302374017101</v>
      </c>
      <c r="O7001" s="9">
        <f t="shared" si="341"/>
        <v>0.16016625811154439</v>
      </c>
    </row>
    <row r="7002" spans="1:15" x14ac:dyDescent="0.15">
      <c r="A7002">
        <f t="shared" si="342"/>
        <v>1</v>
      </c>
      <c r="B7002" s="3" t="s">
        <v>7001</v>
      </c>
      <c r="C7002" s="4">
        <v>20.4824392165491</v>
      </c>
      <c r="K7002" s="8">
        <v>39349</v>
      </c>
      <c r="L7002">
        <v>1517.73</v>
      </c>
      <c r="M7002">
        <v>3037.6734000000001</v>
      </c>
      <c r="N7002" s="9">
        <f t="shared" si="340"/>
        <v>0.15151400195746678</v>
      </c>
      <c r="O7002" s="9">
        <f t="shared" si="341"/>
        <v>0.14851237855529376</v>
      </c>
    </row>
    <row r="7003" spans="1:15" x14ac:dyDescent="0.15">
      <c r="A7003">
        <f t="shared" si="342"/>
        <v>2</v>
      </c>
      <c r="B7003" s="3" t="s">
        <v>7002</v>
      </c>
      <c r="C7003" s="4">
        <v>22.033918313790199</v>
      </c>
      <c r="K7003" s="8">
        <v>39350</v>
      </c>
      <c r="L7003">
        <v>1517.21</v>
      </c>
      <c r="M7003">
        <v>3039.09</v>
      </c>
      <c r="N7003" s="9">
        <f t="shared" si="340"/>
        <v>0.15396492188807254</v>
      </c>
      <c r="O7003" s="9">
        <f t="shared" si="341"/>
        <v>0.13921277667825005</v>
      </c>
    </row>
    <row r="7004" spans="1:15" x14ac:dyDescent="0.15">
      <c r="A7004">
        <f t="shared" si="342"/>
        <v>3</v>
      </c>
      <c r="B7004" s="3" t="s">
        <v>7003</v>
      </c>
      <c r="C7004" s="4">
        <v>25.410513266733901</v>
      </c>
      <c r="K7004" s="8">
        <v>39351</v>
      </c>
      <c r="L7004">
        <v>1525.42</v>
      </c>
      <c r="M7004">
        <v>3039.1120000000001</v>
      </c>
      <c r="N7004" s="9">
        <f t="shared" si="340"/>
        <v>0.15007124708791686</v>
      </c>
      <c r="O7004" s="9">
        <f t="shared" si="341"/>
        <v>0.13576100433000882</v>
      </c>
    </row>
    <row r="7005" spans="1:15" x14ac:dyDescent="0.15">
      <c r="A7005">
        <f t="shared" si="342"/>
        <v>4</v>
      </c>
      <c r="B7005" s="3" t="s">
        <v>7004</v>
      </c>
      <c r="C7005" s="4">
        <v>30.876662393789498</v>
      </c>
      <c r="K7005" s="8">
        <v>39352</v>
      </c>
      <c r="L7005">
        <v>1531.38</v>
      </c>
      <c r="M7005">
        <v>3017.1623</v>
      </c>
      <c r="N7005" s="9">
        <f t="shared" si="340"/>
        <v>0.14594230553373011</v>
      </c>
      <c r="O7005" s="9">
        <f t="shared" si="341"/>
        <v>0.12834818001843629</v>
      </c>
    </row>
    <row r="7006" spans="1:15" x14ac:dyDescent="0.15">
      <c r="A7006">
        <f t="shared" si="342"/>
        <v>5</v>
      </c>
      <c r="B7006" s="3" t="s">
        <v>7005</v>
      </c>
      <c r="C7006" s="4">
        <v>23.092884979658098</v>
      </c>
      <c r="K7006" s="8">
        <v>39353</v>
      </c>
      <c r="L7006">
        <v>1526.75</v>
      </c>
      <c r="M7006">
        <v>3016.93</v>
      </c>
      <c r="N7006" s="9">
        <f t="shared" si="340"/>
        <v>0.14227249942016629</v>
      </c>
      <c r="O7006" s="9">
        <f t="shared" si="341"/>
        <v>0.1325041023726381</v>
      </c>
    </row>
    <row r="7007" spans="1:15" x14ac:dyDescent="0.15">
      <c r="A7007">
        <f t="shared" si="342"/>
        <v>6</v>
      </c>
      <c r="B7007" s="3" t="s">
        <v>7006</v>
      </c>
      <c r="C7007" s="4">
        <v>28.426033642039702</v>
      </c>
      <c r="K7007" s="8">
        <v>39356</v>
      </c>
      <c r="L7007">
        <v>1547.04</v>
      </c>
      <c r="M7007">
        <v>3010.4485</v>
      </c>
      <c r="N7007" s="9">
        <f t="shared" si="340"/>
        <v>0.15547323135755242</v>
      </c>
      <c r="O7007" s="9">
        <f t="shared" si="341"/>
        <v>0.12782547968618752</v>
      </c>
    </row>
    <row r="7008" spans="1:15" x14ac:dyDescent="0.15">
      <c r="A7008">
        <f t="shared" si="342"/>
        <v>7</v>
      </c>
      <c r="B7008" s="3" t="s">
        <v>7007</v>
      </c>
      <c r="C7008" s="4">
        <v>28.426033642039702</v>
      </c>
      <c r="K7008" s="8">
        <v>39357</v>
      </c>
      <c r="L7008">
        <v>1546.63</v>
      </c>
      <c r="M7008">
        <v>3044.6954000000001</v>
      </c>
      <c r="N7008" s="9">
        <f t="shared" si="340"/>
        <v>0.15778717670397135</v>
      </c>
      <c r="O7008" s="9">
        <f t="shared" si="341"/>
        <v>0.12999643857778853</v>
      </c>
    </row>
    <row r="7009" spans="1:15" x14ac:dyDescent="0.15">
      <c r="A7009">
        <f t="shared" si="342"/>
        <v>1</v>
      </c>
      <c r="B7009" s="3" t="s">
        <v>7008</v>
      </c>
      <c r="C7009" s="4">
        <v>30.309969257400201</v>
      </c>
      <c r="K7009" s="8">
        <v>39358</v>
      </c>
      <c r="L7009">
        <v>1539.59</v>
      </c>
      <c r="M7009">
        <v>3051.5144</v>
      </c>
      <c r="N7009" s="9">
        <f t="shared" si="340"/>
        <v>0.15643872247093116</v>
      </c>
      <c r="O7009" s="9">
        <f t="shared" si="341"/>
        <v>0.127419363479359</v>
      </c>
    </row>
    <row r="7010" spans="1:15" x14ac:dyDescent="0.15">
      <c r="A7010">
        <f t="shared" si="342"/>
        <v>2</v>
      </c>
      <c r="B7010" s="3" t="s">
        <v>7009</v>
      </c>
      <c r="C7010" s="4">
        <v>33.8958614388646</v>
      </c>
      <c r="K7010" s="8">
        <v>39359</v>
      </c>
      <c r="L7010">
        <v>1542.84</v>
      </c>
      <c r="M7010">
        <v>3058.6288</v>
      </c>
      <c r="N7010" s="9">
        <f t="shared" si="340"/>
        <v>0.15645636416787223</v>
      </c>
      <c r="O7010" s="9">
        <f t="shared" si="341"/>
        <v>0.12411409683725805</v>
      </c>
    </row>
    <row r="7011" spans="1:15" x14ac:dyDescent="0.15">
      <c r="A7011">
        <f t="shared" si="342"/>
        <v>3</v>
      </c>
      <c r="B7011" s="3" t="s">
        <v>7010</v>
      </c>
      <c r="C7011" s="4">
        <v>32.5239237689715</v>
      </c>
      <c r="K7011" s="8">
        <v>39360</v>
      </c>
      <c r="L7011">
        <v>1557.59</v>
      </c>
      <c r="M7011">
        <v>3042.9520000000002</v>
      </c>
      <c r="N7011" s="9">
        <f t="shared" si="340"/>
        <v>0.15359946674566727</v>
      </c>
      <c r="O7011" s="9">
        <f t="shared" si="341"/>
        <v>0.11263710598340926</v>
      </c>
    </row>
    <row r="7012" spans="1:15" x14ac:dyDescent="0.15">
      <c r="A7012">
        <f t="shared" si="342"/>
        <v>4</v>
      </c>
      <c r="B7012" s="3" t="s">
        <v>7011</v>
      </c>
      <c r="C7012" s="4">
        <v>39.246434448534401</v>
      </c>
      <c r="K7012" s="8">
        <v>39363</v>
      </c>
      <c r="L7012">
        <v>1552.58</v>
      </c>
      <c r="M7012">
        <v>3048.6257999999998</v>
      </c>
      <c r="N7012" s="9">
        <f t="shared" si="340"/>
        <v>0.14732268219506062</v>
      </c>
      <c r="O7012" s="9">
        <f t="shared" si="341"/>
        <v>0.11078113530227918</v>
      </c>
    </row>
    <row r="7013" spans="1:15" x14ac:dyDescent="0.15">
      <c r="A7013">
        <f t="shared" si="342"/>
        <v>5</v>
      </c>
      <c r="B7013" s="3" t="s">
        <v>7012</v>
      </c>
      <c r="C7013" s="4">
        <v>48.804943590631503</v>
      </c>
      <c r="K7013" s="8">
        <v>39364</v>
      </c>
      <c r="L7013">
        <v>1565.15</v>
      </c>
      <c r="M7013">
        <v>3057.1127000000001</v>
      </c>
      <c r="N7013" s="9">
        <f t="shared" si="340"/>
        <v>0.15972258241391835</v>
      </c>
      <c r="O7013" s="9">
        <f t="shared" si="341"/>
        <v>0.11387337719605228</v>
      </c>
    </row>
    <row r="7014" spans="1:15" x14ac:dyDescent="0.15">
      <c r="A7014">
        <f t="shared" si="342"/>
        <v>6</v>
      </c>
      <c r="B7014" s="3" t="s">
        <v>7013</v>
      </c>
      <c r="C7014" s="4">
        <v>39.923550740593299</v>
      </c>
      <c r="K7014" s="8">
        <v>39365</v>
      </c>
      <c r="L7014">
        <v>1562.47</v>
      </c>
      <c r="M7014">
        <v>3076.9027000000001</v>
      </c>
      <c r="N7014" s="9">
        <f t="shared" si="340"/>
        <v>0.15681962892215662</v>
      </c>
      <c r="O7014" s="9">
        <f t="shared" si="341"/>
        <v>0.11873734517887136</v>
      </c>
    </row>
    <row r="7015" spans="1:15" x14ac:dyDescent="0.15">
      <c r="A7015">
        <f t="shared" si="342"/>
        <v>7</v>
      </c>
      <c r="B7015" s="3" t="s">
        <v>7014</v>
      </c>
      <c r="C7015" s="4">
        <v>39.923550740593299</v>
      </c>
      <c r="K7015" s="8">
        <v>39366</v>
      </c>
      <c r="L7015">
        <v>1554.41</v>
      </c>
      <c r="M7015">
        <v>3085.0185000000001</v>
      </c>
      <c r="N7015" s="9">
        <f t="shared" si="340"/>
        <v>0.1485052681355381</v>
      </c>
      <c r="O7015" s="9">
        <f t="shared" si="341"/>
        <v>0.13116516610043361</v>
      </c>
    </row>
    <row r="7016" spans="1:15" x14ac:dyDescent="0.15">
      <c r="A7016">
        <f t="shared" si="342"/>
        <v>1</v>
      </c>
      <c r="B7016" s="3" t="s">
        <v>7015</v>
      </c>
      <c r="C7016" s="4">
        <v>41.835928108485597</v>
      </c>
      <c r="K7016" s="8">
        <v>39367</v>
      </c>
      <c r="L7016">
        <v>1561.8</v>
      </c>
      <c r="M7016">
        <v>3092.1489999999999</v>
      </c>
      <c r="N7016" s="9">
        <f t="shared" si="340"/>
        <v>0.15693173821252637</v>
      </c>
      <c r="O7016" s="9">
        <f t="shared" si="341"/>
        <v>0.13355966774958183</v>
      </c>
    </row>
    <row r="7017" spans="1:15" x14ac:dyDescent="0.15">
      <c r="A7017">
        <f t="shared" si="342"/>
        <v>2</v>
      </c>
      <c r="B7017" s="3" t="s">
        <v>7016</v>
      </c>
      <c r="C7017" s="4">
        <v>33.148024384333198</v>
      </c>
      <c r="K7017" s="8">
        <v>39370</v>
      </c>
      <c r="L7017">
        <v>1548.71</v>
      </c>
      <c r="M7017">
        <v>3095.3436999999999</v>
      </c>
      <c r="N7017" s="9">
        <f t="shared" si="340"/>
        <v>0.13639265352244978</v>
      </c>
      <c r="O7017" s="9">
        <f t="shared" si="341"/>
        <v>0.14161477291285451</v>
      </c>
    </row>
    <row r="7018" spans="1:15" x14ac:dyDescent="0.15">
      <c r="A7018">
        <f t="shared" si="342"/>
        <v>3</v>
      </c>
      <c r="B7018" s="3" t="s">
        <v>7017</v>
      </c>
      <c r="C7018" s="4">
        <v>32.8743120150625</v>
      </c>
      <c r="K7018" s="8">
        <v>39371</v>
      </c>
      <c r="L7018">
        <v>1538.53</v>
      </c>
      <c r="M7018">
        <v>3093.8652000000002</v>
      </c>
      <c r="N7018" s="9">
        <f t="shared" si="340"/>
        <v>0.12661648189100938</v>
      </c>
      <c r="O7018" s="9">
        <f t="shared" si="341"/>
        <v>0.12735937282564391</v>
      </c>
    </row>
    <row r="7019" spans="1:15" x14ac:dyDescent="0.15">
      <c r="A7019">
        <f t="shared" si="342"/>
        <v>4</v>
      </c>
      <c r="B7019" s="3" t="s">
        <v>7018</v>
      </c>
      <c r="C7019" s="4">
        <v>28.291029921773699</v>
      </c>
      <c r="K7019" s="8">
        <v>39372</v>
      </c>
      <c r="L7019">
        <v>1541.24</v>
      </c>
      <c r="M7019">
        <v>3099.1188000000002</v>
      </c>
      <c r="N7019" s="9">
        <f t="shared" si="340"/>
        <v>0.1257651235154047</v>
      </c>
      <c r="O7019" s="9">
        <f t="shared" si="341"/>
        <v>0.12890772329058997</v>
      </c>
    </row>
    <row r="7020" spans="1:15" x14ac:dyDescent="0.15">
      <c r="A7020">
        <f t="shared" si="342"/>
        <v>5</v>
      </c>
      <c r="B7020" s="3" t="s">
        <v>7019</v>
      </c>
      <c r="C7020" s="4">
        <v>26.110679444842098</v>
      </c>
      <c r="K7020" s="8">
        <v>39373</v>
      </c>
      <c r="L7020">
        <v>1540.08</v>
      </c>
      <c r="M7020">
        <v>3106.6324</v>
      </c>
      <c r="N7020" s="9">
        <f t="shared" si="340"/>
        <v>0.12904952164510086</v>
      </c>
      <c r="O7020" s="9">
        <f t="shared" si="341"/>
        <v>0.13427452625838576</v>
      </c>
    </row>
    <row r="7021" spans="1:15" x14ac:dyDescent="0.15">
      <c r="A7021">
        <f t="shared" si="342"/>
        <v>6</v>
      </c>
      <c r="B7021" s="3" t="s">
        <v>7020</v>
      </c>
      <c r="C7021" s="4">
        <v>24.9023797937536</v>
      </c>
      <c r="K7021" s="8">
        <v>39374</v>
      </c>
      <c r="L7021">
        <v>1500.63</v>
      </c>
      <c r="M7021">
        <v>3106.6324</v>
      </c>
      <c r="N7021" s="9">
        <f t="shared" si="340"/>
        <v>9.8718699663201237E-2</v>
      </c>
      <c r="O7021" s="9">
        <f t="shared" si="341"/>
        <v>0.13280891967051534</v>
      </c>
    </row>
    <row r="7022" spans="1:15" x14ac:dyDescent="0.15">
      <c r="A7022">
        <f t="shared" si="342"/>
        <v>7</v>
      </c>
      <c r="B7022" s="3" t="s">
        <v>7021</v>
      </c>
      <c r="C7022" s="4">
        <v>24.9023797937536</v>
      </c>
      <c r="K7022" s="8">
        <v>39377</v>
      </c>
      <c r="L7022">
        <v>1506.33</v>
      </c>
      <c r="M7022">
        <v>3095.5989</v>
      </c>
      <c r="N7022" s="9">
        <f t="shared" si="340"/>
        <v>0.10195616550594</v>
      </c>
      <c r="O7022" s="9">
        <f t="shared" si="341"/>
        <v>0.13424773509450794</v>
      </c>
    </row>
    <row r="7023" spans="1:15" x14ac:dyDescent="0.15">
      <c r="A7023">
        <f t="shared" si="342"/>
        <v>1</v>
      </c>
      <c r="B7023" s="3" t="s">
        <v>7022</v>
      </c>
      <c r="C7023" s="4">
        <v>25.3881742055801</v>
      </c>
      <c r="K7023" s="8">
        <v>39378</v>
      </c>
      <c r="L7023">
        <v>1519.59</v>
      </c>
      <c r="M7023">
        <v>3053.5052000000001</v>
      </c>
      <c r="N7023" s="9">
        <f t="shared" si="340"/>
        <v>0.11032441911442348</v>
      </c>
      <c r="O7023" s="9">
        <f t="shared" si="341"/>
        <v>0.12008258994787102</v>
      </c>
    </row>
    <row r="7024" spans="1:15" x14ac:dyDescent="0.15">
      <c r="A7024">
        <f t="shared" si="342"/>
        <v>2</v>
      </c>
      <c r="B7024" s="3" t="s">
        <v>7023</v>
      </c>
      <c r="C7024" s="4">
        <v>39.342566525697102</v>
      </c>
      <c r="K7024" s="8">
        <v>39379</v>
      </c>
      <c r="L7024">
        <v>1515.88</v>
      </c>
      <c r="M7024">
        <v>3064.7799</v>
      </c>
      <c r="N7024" s="9">
        <f t="shared" si="340"/>
        <v>0.10084094639148322</v>
      </c>
      <c r="O7024" s="9">
        <f t="shared" si="341"/>
        <v>0.12105555344415375</v>
      </c>
    </row>
    <row r="7025" spans="1:15" x14ac:dyDescent="0.15">
      <c r="A7025">
        <f t="shared" si="342"/>
        <v>3</v>
      </c>
      <c r="B7025" s="3" t="s">
        <v>7024</v>
      </c>
      <c r="C7025" s="4">
        <v>34.044139702515103</v>
      </c>
      <c r="K7025" s="8">
        <v>39380</v>
      </c>
      <c r="L7025">
        <v>1514.4</v>
      </c>
      <c r="M7025">
        <v>3094.3243000000002</v>
      </c>
      <c r="N7025" s="9">
        <f t="shared" si="340"/>
        <v>9.9478720469296844E-2</v>
      </c>
      <c r="O7025" s="9">
        <f t="shared" si="341"/>
        <v>0.13087050872363837</v>
      </c>
    </row>
    <row r="7026" spans="1:15" x14ac:dyDescent="0.15">
      <c r="A7026">
        <f t="shared" si="342"/>
        <v>4</v>
      </c>
      <c r="B7026" s="3" t="s">
        <v>7025</v>
      </c>
      <c r="C7026" s="4">
        <v>29.5059586509377</v>
      </c>
      <c r="K7026" s="8">
        <v>39381</v>
      </c>
      <c r="L7026">
        <v>1535.28</v>
      </c>
      <c r="M7026">
        <v>3096.9081000000001</v>
      </c>
      <c r="N7026" s="9">
        <f t="shared" si="340"/>
        <v>0.11073490471849623</v>
      </c>
      <c r="O7026" s="9">
        <f t="shared" si="341"/>
        <v>0.12548268722216882</v>
      </c>
    </row>
    <row r="7027" spans="1:15" x14ac:dyDescent="0.15">
      <c r="A7027">
        <f t="shared" si="342"/>
        <v>5</v>
      </c>
      <c r="B7027" s="3" t="s">
        <v>7026</v>
      </c>
      <c r="C7027" s="4">
        <v>34.145835513569601</v>
      </c>
      <c r="K7027" s="8">
        <v>39384</v>
      </c>
      <c r="L7027">
        <v>1540.98</v>
      </c>
      <c r="M7027">
        <v>3088.2406999999998</v>
      </c>
      <c r="N7027" s="9">
        <f t="shared" si="340"/>
        <v>0.10935295303366255</v>
      </c>
      <c r="O7027" s="9">
        <f t="shared" si="341"/>
        <v>0.11758547252122886</v>
      </c>
    </row>
    <row r="7028" spans="1:15" x14ac:dyDescent="0.15">
      <c r="A7028">
        <f t="shared" si="342"/>
        <v>6</v>
      </c>
      <c r="B7028" s="3" t="s">
        <v>7027</v>
      </c>
      <c r="C7028" s="4">
        <v>29.419435637318301</v>
      </c>
      <c r="K7028" s="8">
        <v>39385</v>
      </c>
      <c r="L7028">
        <v>1531.02</v>
      </c>
      <c r="M7028">
        <v>3115.7646</v>
      </c>
      <c r="N7028" s="9">
        <f t="shared" si="340"/>
        <v>0.11157738829918551</v>
      </c>
      <c r="O7028" s="9">
        <f t="shared" si="341"/>
        <v>0.12910010083669166</v>
      </c>
    </row>
    <row r="7029" spans="1:15" x14ac:dyDescent="0.15">
      <c r="A7029">
        <f t="shared" si="342"/>
        <v>7</v>
      </c>
      <c r="B7029" s="3" t="s">
        <v>7028</v>
      </c>
      <c r="C7029" s="4">
        <v>29.419435637318301</v>
      </c>
      <c r="K7029" s="8">
        <v>39386</v>
      </c>
      <c r="L7029">
        <v>1549.38</v>
      </c>
      <c r="M7029">
        <v>3128.3254000000002</v>
      </c>
      <c r="N7029" s="9">
        <f t="shared" si="340"/>
        <v>0.12442576908841518</v>
      </c>
      <c r="O7029" s="9">
        <f t="shared" si="341"/>
        <v>0.13687656683581051</v>
      </c>
    </row>
    <row r="7030" spans="1:15" x14ac:dyDescent="0.15">
      <c r="A7030">
        <f t="shared" si="342"/>
        <v>1</v>
      </c>
      <c r="B7030" s="3" t="s">
        <v>7029</v>
      </c>
      <c r="C7030" s="4">
        <v>29.1058796360063</v>
      </c>
      <c r="K7030" s="8">
        <v>39387</v>
      </c>
      <c r="L7030">
        <v>1508.44</v>
      </c>
      <c r="M7030">
        <v>3125.0196000000001</v>
      </c>
      <c r="N7030" s="9">
        <f t="shared" si="340"/>
        <v>9.4706590998156592E-2</v>
      </c>
      <c r="O7030" s="9">
        <f t="shared" si="341"/>
        <v>0.14234543797614929</v>
      </c>
    </row>
    <row r="7031" spans="1:15" x14ac:dyDescent="0.15">
      <c r="A7031">
        <f t="shared" si="342"/>
        <v>2</v>
      </c>
      <c r="B7031" s="3" t="s">
        <v>7030</v>
      </c>
      <c r="C7031" s="4">
        <v>23.0523660309923</v>
      </c>
      <c r="K7031" s="8">
        <v>39388</v>
      </c>
      <c r="L7031">
        <v>1509.65</v>
      </c>
      <c r="M7031">
        <v>3112.6945000000001</v>
      </c>
      <c r="N7031" s="9">
        <f t="shared" si="340"/>
        <v>0.10369861311147033</v>
      </c>
      <c r="O7031" s="9">
        <f t="shared" si="341"/>
        <v>0.13808139619912985</v>
      </c>
    </row>
    <row r="7032" spans="1:15" x14ac:dyDescent="0.15">
      <c r="A7032">
        <f t="shared" si="342"/>
        <v>3</v>
      </c>
      <c r="B7032" s="3" t="s">
        <v>7031</v>
      </c>
      <c r="C7032" s="4">
        <v>26.436616266611001</v>
      </c>
      <c r="K7032" s="8">
        <v>39391</v>
      </c>
      <c r="L7032">
        <v>1502.17</v>
      </c>
      <c r="M7032">
        <v>3118.3890999999999</v>
      </c>
      <c r="N7032" s="9">
        <f t="shared" si="340"/>
        <v>9.860751532171963E-2</v>
      </c>
      <c r="O7032" s="9">
        <f t="shared" si="341"/>
        <v>0.13727236101579798</v>
      </c>
    </row>
    <row r="7033" spans="1:15" x14ac:dyDescent="0.15">
      <c r="A7033">
        <f t="shared" si="342"/>
        <v>4</v>
      </c>
      <c r="B7033" s="3" t="s">
        <v>7032</v>
      </c>
      <c r="C7033" s="4">
        <v>25.679632374016698</v>
      </c>
      <c r="K7033" s="8">
        <v>39392</v>
      </c>
      <c r="L7033">
        <v>1520.27</v>
      </c>
      <c r="M7033">
        <v>3125.5309999999999</v>
      </c>
      <c r="N7033" s="9">
        <f t="shared" si="340"/>
        <v>0.11432236311661659</v>
      </c>
      <c r="O7033" s="9">
        <f t="shared" si="341"/>
        <v>0.13483281306306516</v>
      </c>
    </row>
    <row r="7034" spans="1:15" x14ac:dyDescent="0.15">
      <c r="A7034">
        <f t="shared" si="342"/>
        <v>5</v>
      </c>
      <c r="B7034" s="3" t="s">
        <v>7033</v>
      </c>
      <c r="C7034" s="4">
        <v>29.832386997558899</v>
      </c>
      <c r="K7034" s="8">
        <v>39393</v>
      </c>
      <c r="L7034">
        <v>1475.62</v>
      </c>
      <c r="M7034">
        <v>3122.2593000000002</v>
      </c>
      <c r="N7034" s="9">
        <f t="shared" si="340"/>
        <v>6.9460348751250178E-2</v>
      </c>
      <c r="O7034" s="9">
        <f t="shared" si="341"/>
        <v>0.13299736449395505</v>
      </c>
    </row>
    <row r="7035" spans="1:15" x14ac:dyDescent="0.15">
      <c r="A7035">
        <f t="shared" si="342"/>
        <v>6</v>
      </c>
      <c r="B7035" s="3" t="s">
        <v>7034</v>
      </c>
      <c r="C7035" s="4">
        <v>28.925113783466902</v>
      </c>
      <c r="K7035" s="8">
        <v>39394</v>
      </c>
      <c r="L7035">
        <v>1474.77</v>
      </c>
      <c r="M7035">
        <v>3126.4384</v>
      </c>
      <c r="N7035" s="9">
        <f t="shared" si="340"/>
        <v>6.6479129906569234E-2</v>
      </c>
      <c r="O7035" s="9">
        <f t="shared" si="341"/>
        <v>0.13451386547321609</v>
      </c>
    </row>
    <row r="7036" spans="1:15" x14ac:dyDescent="0.15">
      <c r="A7036">
        <f t="shared" si="342"/>
        <v>7</v>
      </c>
      <c r="B7036" s="3" t="s">
        <v>7035</v>
      </c>
      <c r="C7036" s="4">
        <v>28.925113783466902</v>
      </c>
      <c r="K7036" s="8">
        <v>39395</v>
      </c>
      <c r="L7036">
        <v>1453.7</v>
      </c>
      <c r="M7036">
        <v>3153.7357999999999</v>
      </c>
      <c r="N7036" s="9">
        <f t="shared" si="340"/>
        <v>4.9057529659671584E-2</v>
      </c>
      <c r="O7036" s="9">
        <f t="shared" si="341"/>
        <v>0.15545654743889026</v>
      </c>
    </row>
    <row r="7037" spans="1:15" x14ac:dyDescent="0.15">
      <c r="A7037">
        <f t="shared" si="342"/>
        <v>1</v>
      </c>
      <c r="B7037" s="3" t="s">
        <v>7036</v>
      </c>
      <c r="C7037" s="4">
        <v>29.827364776244</v>
      </c>
      <c r="K7037" s="8">
        <v>39398</v>
      </c>
      <c r="L7037">
        <v>1439.18</v>
      </c>
      <c r="M7037">
        <v>3157.2952</v>
      </c>
      <c r="N7037" s="9">
        <f t="shared" si="340"/>
        <v>4.4147627926548916E-2</v>
      </c>
      <c r="O7037" s="9">
        <f t="shared" si="341"/>
        <v>0.15505768456037505</v>
      </c>
    </row>
    <row r="7038" spans="1:15" x14ac:dyDescent="0.15">
      <c r="A7038">
        <f t="shared" si="342"/>
        <v>2</v>
      </c>
      <c r="B7038" s="3" t="s">
        <v>7037</v>
      </c>
      <c r="C7038" s="4">
        <v>30.759197264401099</v>
      </c>
      <c r="K7038" s="8">
        <v>39399</v>
      </c>
      <c r="L7038">
        <v>1481.05</v>
      </c>
      <c r="M7038">
        <v>3147.1014</v>
      </c>
      <c r="N7038" s="9">
        <f t="shared" si="340"/>
        <v>7.2525164747628157E-2</v>
      </c>
      <c r="O7038" s="9">
        <f t="shared" si="341"/>
        <v>0.15468764229039511</v>
      </c>
    </row>
    <row r="7039" spans="1:15" x14ac:dyDescent="0.15">
      <c r="A7039">
        <f t="shared" si="342"/>
        <v>3</v>
      </c>
      <c r="B7039" s="3" t="s">
        <v>7038</v>
      </c>
      <c r="C7039" s="4">
        <v>24.513158194551099</v>
      </c>
      <c r="K7039" s="8">
        <v>39400</v>
      </c>
      <c r="L7039">
        <v>1470.58</v>
      </c>
      <c r="M7039">
        <v>3154.0227</v>
      </c>
      <c r="N7039" s="9">
        <f t="shared" si="340"/>
        <v>6.2235448779994318E-2</v>
      </c>
      <c r="O7039" s="9">
        <f t="shared" si="341"/>
        <v>0.1629072353657528</v>
      </c>
    </row>
    <row r="7040" spans="1:15" x14ac:dyDescent="0.15">
      <c r="A7040">
        <f t="shared" si="342"/>
        <v>4</v>
      </c>
      <c r="B7040" s="3" t="s">
        <v>7039</v>
      </c>
      <c r="C7040" s="4">
        <v>24.233666155166301</v>
      </c>
      <c r="K7040" s="8">
        <v>39401</v>
      </c>
      <c r="L7040">
        <v>1451.15</v>
      </c>
      <c r="M7040">
        <v>3149.6615999999999</v>
      </c>
      <c r="N7040" s="9">
        <f t="shared" si="340"/>
        <v>4.1579937124072375E-2</v>
      </c>
      <c r="O7040" s="9">
        <f t="shared" si="341"/>
        <v>0.16129927143316802</v>
      </c>
    </row>
    <row r="7041" spans="1:15" x14ac:dyDescent="0.15">
      <c r="A7041">
        <f t="shared" si="342"/>
        <v>5</v>
      </c>
      <c r="B7041" s="3" t="s">
        <v>7040</v>
      </c>
      <c r="C7041" s="4">
        <v>27.6552778545339</v>
      </c>
      <c r="K7041" s="8">
        <v>39402</v>
      </c>
      <c r="L7041">
        <v>1458.74</v>
      </c>
      <c r="M7041">
        <v>3138.8013999999998</v>
      </c>
      <c r="N7041" s="9">
        <f t="shared" si="340"/>
        <v>4.4516207565678867E-2</v>
      </c>
      <c r="O7041" s="9">
        <f t="shared" si="341"/>
        <v>0.13858637317162614</v>
      </c>
    </row>
    <row r="7042" spans="1:15" x14ac:dyDescent="0.15">
      <c r="A7042">
        <f t="shared" si="342"/>
        <v>6</v>
      </c>
      <c r="B7042" s="3" t="s">
        <v>7041</v>
      </c>
      <c r="C7042" s="4">
        <v>27.279244660374601</v>
      </c>
      <c r="K7042" s="8">
        <v>39405</v>
      </c>
      <c r="L7042">
        <v>1433.27</v>
      </c>
      <c r="M7042">
        <v>3122.5814</v>
      </c>
      <c r="N7042" s="9">
        <f t="shared" ref="N7042:N7105" si="343">L7042/L6790-1</f>
        <v>2.3939818254557821E-2</v>
      </c>
      <c r="O7042" s="9">
        <f t="shared" ref="O7042:O7105" si="344">M7042/M6790-1</f>
        <v>0.12833350623757922</v>
      </c>
    </row>
    <row r="7043" spans="1:15" x14ac:dyDescent="0.15">
      <c r="A7043">
        <f t="shared" si="342"/>
        <v>7</v>
      </c>
      <c r="B7043" s="3" t="s">
        <v>7042</v>
      </c>
      <c r="C7043" s="4">
        <v>27.279244660374601</v>
      </c>
      <c r="K7043" s="8">
        <v>39406</v>
      </c>
      <c r="L7043">
        <v>1439.7</v>
      </c>
      <c r="M7043">
        <v>3122.5814</v>
      </c>
      <c r="N7043" s="9">
        <f t="shared" si="343"/>
        <v>2.7476448758207317E-2</v>
      </c>
      <c r="O7043" s="9">
        <f t="shared" si="344"/>
        <v>0.12830671971972918</v>
      </c>
    </row>
    <row r="7044" spans="1:15" x14ac:dyDescent="0.15">
      <c r="A7044">
        <f t="shared" ref="A7044:A7107" si="345">WEEKDAY(B7044,2)</f>
        <v>1</v>
      </c>
      <c r="B7044" s="3" t="s">
        <v>7043</v>
      </c>
      <c r="C7044" s="4">
        <v>28.618188048434401</v>
      </c>
      <c r="K7044" s="8">
        <v>39407</v>
      </c>
      <c r="L7044">
        <v>1416.77</v>
      </c>
      <c r="M7044">
        <v>3136.1779000000001</v>
      </c>
      <c r="N7044" s="9">
        <f t="shared" si="343"/>
        <v>1.1617279543020276E-2</v>
      </c>
      <c r="O7044" s="9">
        <f t="shared" si="344"/>
        <v>0.12239760161246749</v>
      </c>
    </row>
    <row r="7045" spans="1:15" x14ac:dyDescent="0.15">
      <c r="A7045">
        <f t="shared" si="345"/>
        <v>2</v>
      </c>
      <c r="B7045" s="3" t="s">
        <v>7044</v>
      </c>
      <c r="C7045" s="4">
        <v>31.4732818062331</v>
      </c>
      <c r="K7045" s="8">
        <v>39409</v>
      </c>
      <c r="L7045">
        <v>1440.7</v>
      </c>
      <c r="M7045">
        <v>3158.8145</v>
      </c>
      <c r="N7045" s="9">
        <f t="shared" si="343"/>
        <v>2.7010072639915617E-2</v>
      </c>
      <c r="O7045" s="9">
        <f t="shared" si="344"/>
        <v>0.12637909756937793</v>
      </c>
    </row>
    <row r="7046" spans="1:15" x14ac:dyDescent="0.15">
      <c r="A7046">
        <f t="shared" si="345"/>
        <v>3</v>
      </c>
      <c r="B7046" s="3" t="s">
        <v>7045</v>
      </c>
      <c r="C7046" s="4">
        <v>33.071356065830102</v>
      </c>
      <c r="K7046" s="8">
        <v>39412</v>
      </c>
      <c r="L7046">
        <v>1407.22</v>
      </c>
      <c r="M7046">
        <v>3154.2806</v>
      </c>
      <c r="N7046" s="9">
        <f t="shared" si="343"/>
        <v>8.0364699272461593E-4</v>
      </c>
      <c r="O7046" s="9">
        <f t="shared" si="344"/>
        <v>0.12510175486705899</v>
      </c>
    </row>
    <row r="7047" spans="1:15" x14ac:dyDescent="0.15">
      <c r="A7047">
        <f t="shared" si="345"/>
        <v>4</v>
      </c>
      <c r="B7047" s="3" t="s">
        <v>7046</v>
      </c>
      <c r="C7047" s="4">
        <v>32.938859769832703</v>
      </c>
      <c r="K7047" s="8">
        <v>39413</v>
      </c>
      <c r="L7047">
        <v>1428.23</v>
      </c>
      <c r="M7047">
        <v>3140.0816</v>
      </c>
      <c r="N7047" s="9">
        <f t="shared" si="343"/>
        <v>1.9472500803026538E-2</v>
      </c>
      <c r="O7047" s="9">
        <f t="shared" si="344"/>
        <v>0.11601974862912612</v>
      </c>
    </row>
    <row r="7048" spans="1:15" x14ac:dyDescent="0.15">
      <c r="A7048">
        <f t="shared" si="345"/>
        <v>5</v>
      </c>
      <c r="B7048" s="3" t="s">
        <v>7047</v>
      </c>
      <c r="C7048" s="4">
        <v>32.938859769832703</v>
      </c>
      <c r="K7048" s="8">
        <v>39414</v>
      </c>
      <c r="L7048">
        <v>1469.02</v>
      </c>
      <c r="M7048">
        <v>3140.0816</v>
      </c>
      <c r="N7048" s="9">
        <f t="shared" si="343"/>
        <v>6.2997481837390401E-2</v>
      </c>
      <c r="O7048" s="9">
        <f t="shared" si="344"/>
        <v>0.12305658588153556</v>
      </c>
    </row>
    <row r="7049" spans="1:15" x14ac:dyDescent="0.15">
      <c r="A7049">
        <f t="shared" si="345"/>
        <v>6</v>
      </c>
      <c r="B7049" s="3" t="s">
        <v>7048</v>
      </c>
      <c r="C7049" s="4">
        <v>32.231394315638099</v>
      </c>
      <c r="K7049" s="8">
        <v>39415</v>
      </c>
      <c r="L7049">
        <v>1469.72</v>
      </c>
      <c r="M7049">
        <v>3140.0816</v>
      </c>
      <c r="N7049" s="9">
        <f t="shared" si="343"/>
        <v>5.985346717433937E-2</v>
      </c>
      <c r="O7049" s="9">
        <f t="shared" si="344"/>
        <v>0.1216979178827009</v>
      </c>
    </row>
    <row r="7050" spans="1:15" x14ac:dyDescent="0.15">
      <c r="A7050">
        <f t="shared" si="345"/>
        <v>7</v>
      </c>
      <c r="B7050" s="3" t="s">
        <v>7049</v>
      </c>
      <c r="C7050" s="4">
        <v>32.231394315638099</v>
      </c>
      <c r="K7050" s="8">
        <v>39416</v>
      </c>
      <c r="L7050">
        <v>1481.14</v>
      </c>
      <c r="M7050">
        <v>3136.9097000000002</v>
      </c>
      <c r="N7050" s="9">
        <f t="shared" si="343"/>
        <v>5.8350244376482729E-2</v>
      </c>
      <c r="O7050" s="9">
        <f t="shared" si="344"/>
        <v>0.12056485381655313</v>
      </c>
    </row>
    <row r="7051" spans="1:15" x14ac:dyDescent="0.15">
      <c r="A7051">
        <f t="shared" si="345"/>
        <v>1</v>
      </c>
      <c r="B7051" s="3" t="s">
        <v>7050</v>
      </c>
      <c r="C7051" s="4">
        <v>32.401530849710198</v>
      </c>
      <c r="K7051" s="8">
        <v>39419</v>
      </c>
      <c r="L7051">
        <v>1472.42</v>
      </c>
      <c r="M7051">
        <v>3140.7627000000002</v>
      </c>
      <c r="N7051" s="9">
        <f t="shared" si="343"/>
        <v>5.1255506450668564E-2</v>
      </c>
      <c r="O7051" s="9">
        <f t="shared" si="344"/>
        <v>0.12603394289798575</v>
      </c>
    </row>
    <row r="7052" spans="1:15" x14ac:dyDescent="0.15">
      <c r="A7052">
        <f t="shared" si="345"/>
        <v>2</v>
      </c>
      <c r="B7052" s="3" t="s">
        <v>7051</v>
      </c>
      <c r="C7052" s="4">
        <v>32.709304984493798</v>
      </c>
      <c r="K7052" s="8">
        <v>39420</v>
      </c>
      <c r="L7052">
        <v>1462.79</v>
      </c>
      <c r="M7052">
        <v>3121.6525000000001</v>
      </c>
      <c r="N7052" s="9">
        <f t="shared" si="343"/>
        <v>4.7311181275998537E-2</v>
      </c>
      <c r="O7052" s="9">
        <f t="shared" si="344"/>
        <v>0.1234401580419362</v>
      </c>
    </row>
    <row r="7053" spans="1:15" x14ac:dyDescent="0.15">
      <c r="A7053">
        <f t="shared" si="345"/>
        <v>3</v>
      </c>
      <c r="B7053" s="3" t="s">
        <v>7052</v>
      </c>
      <c r="C7053" s="4">
        <v>29.559810224251699</v>
      </c>
      <c r="K7053" s="8">
        <v>39421</v>
      </c>
      <c r="L7053">
        <v>1485.01</v>
      </c>
      <c r="M7053">
        <v>3129.5551999999998</v>
      </c>
      <c r="N7053" s="9">
        <f t="shared" si="343"/>
        <v>5.3856307482684329E-2</v>
      </c>
      <c r="O7053" s="9">
        <f t="shared" si="344"/>
        <v>0.12004506012651572</v>
      </c>
    </row>
    <row r="7054" spans="1:15" x14ac:dyDescent="0.15">
      <c r="A7054">
        <f t="shared" si="345"/>
        <v>4</v>
      </c>
      <c r="B7054" s="3" t="s">
        <v>7053</v>
      </c>
      <c r="C7054" s="4">
        <v>26.464491044776999</v>
      </c>
      <c r="K7054" s="8">
        <v>39422</v>
      </c>
      <c r="L7054">
        <v>1507.34</v>
      </c>
      <c r="M7054">
        <v>3127.9382000000001</v>
      </c>
      <c r="N7054" s="9">
        <f t="shared" si="343"/>
        <v>6.5438660974299401E-2</v>
      </c>
      <c r="O7054" s="9">
        <f t="shared" si="344"/>
        <v>0.14036276356188981</v>
      </c>
    </row>
    <row r="7055" spans="1:15" x14ac:dyDescent="0.15">
      <c r="A7055">
        <f t="shared" si="345"/>
        <v>5</v>
      </c>
      <c r="B7055" s="3" t="s">
        <v>7054</v>
      </c>
      <c r="C7055" s="4">
        <v>26.464491044776999</v>
      </c>
      <c r="K7055" s="8">
        <v>39423</v>
      </c>
      <c r="L7055">
        <v>1504.66</v>
      </c>
      <c r="M7055">
        <v>3134.3861000000002</v>
      </c>
      <c r="N7055" s="9">
        <f t="shared" si="343"/>
        <v>6.494444051242132E-2</v>
      </c>
      <c r="O7055" s="9">
        <f t="shared" si="344"/>
        <v>0.14057250997004678</v>
      </c>
    </row>
    <row r="7056" spans="1:15" x14ac:dyDescent="0.15">
      <c r="A7056">
        <f t="shared" si="345"/>
        <v>6</v>
      </c>
      <c r="B7056" s="3" t="s">
        <v>7055</v>
      </c>
      <c r="C7056" s="4">
        <v>22.56809283702</v>
      </c>
      <c r="K7056" s="8">
        <v>39426</v>
      </c>
      <c r="L7056">
        <v>1515.96</v>
      </c>
      <c r="M7056">
        <v>3154.3044</v>
      </c>
      <c r="N7056" s="9">
        <f t="shared" si="343"/>
        <v>7.721933645517276E-2</v>
      </c>
      <c r="O7056" s="9">
        <f t="shared" si="344"/>
        <v>0.14506027140464339</v>
      </c>
    </row>
    <row r="7057" spans="1:15" x14ac:dyDescent="0.15">
      <c r="A7057">
        <f t="shared" si="345"/>
        <v>7</v>
      </c>
      <c r="B7057" s="3" t="s">
        <v>7056</v>
      </c>
      <c r="C7057" s="4">
        <v>22.56809283702</v>
      </c>
      <c r="K7057" s="8">
        <v>39427</v>
      </c>
      <c r="L7057">
        <v>1477.65</v>
      </c>
      <c r="M7057">
        <v>3169.5940000000001</v>
      </c>
      <c r="N7057" s="9">
        <f t="shared" si="343"/>
        <v>4.8097656471656425E-2</v>
      </c>
      <c r="O7057" s="9">
        <f t="shared" si="344"/>
        <v>0.15257020624376705</v>
      </c>
    </row>
    <row r="7058" spans="1:15" x14ac:dyDescent="0.15">
      <c r="A7058">
        <f t="shared" si="345"/>
        <v>1</v>
      </c>
      <c r="B7058" s="3" t="s">
        <v>7057</v>
      </c>
      <c r="C7058" s="4">
        <v>24.540120888555101</v>
      </c>
      <c r="K7058" s="8">
        <v>39428</v>
      </c>
      <c r="L7058">
        <v>1486.59</v>
      </c>
      <c r="M7058">
        <v>3169.5940000000001</v>
      </c>
      <c r="N7058" s="9">
        <f t="shared" si="343"/>
        <v>5.2050897356054948E-2</v>
      </c>
      <c r="O7058" s="9">
        <f t="shared" si="344"/>
        <v>0.14425643984815606</v>
      </c>
    </row>
    <row r="7059" spans="1:15" x14ac:dyDescent="0.15">
      <c r="A7059">
        <f t="shared" si="345"/>
        <v>2</v>
      </c>
      <c r="B7059" s="3" t="s">
        <v>7058</v>
      </c>
      <c r="C7059" s="4">
        <v>25.511839435114499</v>
      </c>
      <c r="K7059" s="8">
        <v>39429</v>
      </c>
      <c r="L7059">
        <v>1488.41</v>
      </c>
      <c r="M7059">
        <v>3172.1860000000001</v>
      </c>
      <c r="N7059" s="9">
        <f t="shared" si="343"/>
        <v>5.4443310946754142E-2</v>
      </c>
      <c r="O7059" s="9">
        <f t="shared" si="344"/>
        <v>0.13625901919875028</v>
      </c>
    </row>
    <row r="7060" spans="1:15" x14ac:dyDescent="0.15">
      <c r="A7060">
        <f t="shared" si="345"/>
        <v>3</v>
      </c>
      <c r="B7060" s="3" t="s">
        <v>7059</v>
      </c>
      <c r="C7060" s="4">
        <v>24.660658425803</v>
      </c>
      <c r="K7060" s="8">
        <v>39430</v>
      </c>
      <c r="L7060">
        <v>1467.95</v>
      </c>
      <c r="M7060">
        <v>3169.6363999999999</v>
      </c>
      <c r="N7060" s="9">
        <f t="shared" si="343"/>
        <v>3.873451220979196E-2</v>
      </c>
      <c r="O7060" s="9">
        <f t="shared" si="344"/>
        <v>0.13398723127009715</v>
      </c>
    </row>
    <row r="7061" spans="1:15" x14ac:dyDescent="0.15">
      <c r="A7061">
        <f t="shared" si="345"/>
        <v>4</v>
      </c>
      <c r="B7061" s="3" t="s">
        <v>7060</v>
      </c>
      <c r="C7061" s="4">
        <v>28.965001956110601</v>
      </c>
      <c r="K7061" s="8">
        <v>39433</v>
      </c>
      <c r="L7061">
        <v>1445.9</v>
      </c>
      <c r="M7061">
        <v>3160.2941000000001</v>
      </c>
      <c r="N7061" s="9">
        <f t="shared" si="343"/>
        <v>1.431788367508724E-2</v>
      </c>
      <c r="O7061" s="9">
        <f t="shared" si="344"/>
        <v>0.13515564894095689</v>
      </c>
    </row>
    <row r="7062" spans="1:15" x14ac:dyDescent="0.15">
      <c r="A7062">
        <f t="shared" si="345"/>
        <v>5</v>
      </c>
      <c r="B7062" s="3" t="s">
        <v>7061</v>
      </c>
      <c r="C7062" s="4">
        <v>28.892788174935902</v>
      </c>
      <c r="K7062" s="8">
        <v>39434</v>
      </c>
      <c r="L7062">
        <v>1454.98</v>
      </c>
      <c r="M7062">
        <v>3169.4812999999999</v>
      </c>
      <c r="N7062" s="9">
        <f t="shared" si="343"/>
        <v>1.9543266367222811E-2</v>
      </c>
      <c r="O7062" s="9">
        <f t="shared" si="344"/>
        <v>0.13621810038556004</v>
      </c>
    </row>
    <row r="7063" spans="1:15" x14ac:dyDescent="0.15">
      <c r="A7063">
        <f t="shared" si="345"/>
        <v>6</v>
      </c>
      <c r="B7063" s="3" t="s">
        <v>7062</v>
      </c>
      <c r="C7063" s="4">
        <v>31.697344796233502</v>
      </c>
      <c r="K7063" s="8">
        <v>39435</v>
      </c>
      <c r="L7063">
        <v>1453</v>
      </c>
      <c r="M7063">
        <v>3152.8425999999999</v>
      </c>
      <c r="N7063" s="9">
        <f t="shared" si="343"/>
        <v>2.1455486193127538E-2</v>
      </c>
      <c r="O7063" s="9">
        <f t="shared" si="344"/>
        <v>0.14028098461397343</v>
      </c>
    </row>
    <row r="7064" spans="1:15" x14ac:dyDescent="0.15">
      <c r="A7064">
        <f t="shared" si="345"/>
        <v>7</v>
      </c>
      <c r="B7064" s="3" t="s">
        <v>7063</v>
      </c>
      <c r="C7064" s="4">
        <v>31.697344796233502</v>
      </c>
      <c r="K7064" s="8">
        <v>39436</v>
      </c>
      <c r="L7064">
        <v>1460.12</v>
      </c>
      <c r="M7064">
        <v>3163.9875999999999</v>
      </c>
      <c r="N7064" s="9">
        <f t="shared" si="343"/>
        <v>2.4250289362000688E-2</v>
      </c>
      <c r="O7064" s="9">
        <f t="shared" si="344"/>
        <v>0.15039402967882798</v>
      </c>
    </row>
    <row r="7065" spans="1:15" x14ac:dyDescent="0.15">
      <c r="A7065">
        <f t="shared" si="345"/>
        <v>1</v>
      </c>
      <c r="B7065" s="3" t="s">
        <v>7064</v>
      </c>
      <c r="C7065" s="4">
        <v>31.926917788494599</v>
      </c>
      <c r="K7065" s="8">
        <v>39437</v>
      </c>
      <c r="L7065">
        <v>1484.46</v>
      </c>
      <c r="M7065">
        <v>3190.9677000000001</v>
      </c>
      <c r="N7065" s="9">
        <f t="shared" si="343"/>
        <v>4.2802048428905559E-2</v>
      </c>
      <c r="O7065" s="9">
        <f t="shared" si="344"/>
        <v>0.15928016801049716</v>
      </c>
    </row>
    <row r="7066" spans="1:15" x14ac:dyDescent="0.15">
      <c r="A7066">
        <f t="shared" si="345"/>
        <v>2</v>
      </c>
      <c r="B7066" s="3" t="s">
        <v>7065</v>
      </c>
      <c r="C7066" s="4">
        <v>33.706455846312799</v>
      </c>
      <c r="K7066" s="8">
        <v>39440</v>
      </c>
      <c r="L7066">
        <v>1496.45</v>
      </c>
      <c r="M7066">
        <v>3155.0349999999999</v>
      </c>
      <c r="N7066" s="9">
        <f t="shared" si="343"/>
        <v>5.5101177465980422E-2</v>
      </c>
      <c r="O7066" s="9">
        <f t="shared" si="344"/>
        <v>0.1555454192618384</v>
      </c>
    </row>
    <row r="7067" spans="1:15" x14ac:dyDescent="0.15">
      <c r="A7067">
        <f t="shared" si="345"/>
        <v>3</v>
      </c>
      <c r="B7067" s="3" t="s">
        <v>7066</v>
      </c>
      <c r="C7067" s="4">
        <v>34.586682528939498</v>
      </c>
      <c r="K7067" s="8">
        <v>39442</v>
      </c>
      <c r="L7067">
        <v>1497.66</v>
      </c>
      <c r="M7067">
        <v>3151.2239</v>
      </c>
      <c r="N7067" s="9">
        <f t="shared" si="343"/>
        <v>6.1598003912784582E-2</v>
      </c>
      <c r="O7067" s="9">
        <f t="shared" si="344"/>
        <v>0.14376139007041733</v>
      </c>
    </row>
    <row r="7068" spans="1:15" x14ac:dyDescent="0.15">
      <c r="A7068">
        <f t="shared" si="345"/>
        <v>4</v>
      </c>
      <c r="B7068" s="3" t="s">
        <v>7067</v>
      </c>
      <c r="C7068" s="4">
        <v>39.573928015522597</v>
      </c>
      <c r="K7068" s="8">
        <v>39443</v>
      </c>
      <c r="L7068">
        <v>1476.27</v>
      </c>
      <c r="M7068">
        <v>3148.1037000000001</v>
      </c>
      <c r="N7068" s="9">
        <f t="shared" si="343"/>
        <v>4.1901333897946147E-2</v>
      </c>
      <c r="O7068" s="9">
        <f t="shared" si="344"/>
        <v>0.1442598431092601</v>
      </c>
    </row>
    <row r="7069" spans="1:15" x14ac:dyDescent="0.15">
      <c r="A7069">
        <f t="shared" si="345"/>
        <v>5</v>
      </c>
      <c r="B7069" s="3" t="s">
        <v>7068</v>
      </c>
      <c r="C7069" s="4">
        <v>37.880264949643099</v>
      </c>
      <c r="K7069" s="8">
        <v>39444</v>
      </c>
      <c r="L7069">
        <v>1478.49</v>
      </c>
      <c r="M7069">
        <v>3166.3256000000001</v>
      </c>
      <c r="N7069" s="9">
        <f t="shared" si="343"/>
        <v>3.6198873034117396E-2</v>
      </c>
      <c r="O7069" s="9">
        <f t="shared" si="344"/>
        <v>0.14795007387491887</v>
      </c>
    </row>
    <row r="7070" spans="1:15" x14ac:dyDescent="0.15">
      <c r="A7070">
        <f t="shared" si="345"/>
        <v>6</v>
      </c>
      <c r="B7070" s="3" t="s">
        <v>7069</v>
      </c>
      <c r="C7070" s="4">
        <v>36.845028717329598</v>
      </c>
      <c r="K7070" s="8">
        <v>39447</v>
      </c>
      <c r="L7070">
        <v>1468.36</v>
      </c>
      <c r="M7070">
        <v>3187.5643</v>
      </c>
      <c r="N7070" s="9">
        <f t="shared" si="343"/>
        <v>3.0623346177872213E-2</v>
      </c>
      <c r="O7070" s="9">
        <f t="shared" si="344"/>
        <v>0.15925955667026481</v>
      </c>
    </row>
    <row r="7071" spans="1:15" x14ac:dyDescent="0.15">
      <c r="A7071">
        <f t="shared" si="345"/>
        <v>7</v>
      </c>
      <c r="B7071" s="3" t="s">
        <v>7070</v>
      </c>
      <c r="C7071" s="4">
        <v>36.845028717329598</v>
      </c>
      <c r="K7071" s="8">
        <v>39449</v>
      </c>
      <c r="L7071">
        <v>1447.16</v>
      </c>
      <c r="M7071">
        <v>3205.3966</v>
      </c>
      <c r="N7071" s="9">
        <f t="shared" si="343"/>
        <v>2.0348304307974407E-2</v>
      </c>
      <c r="O7071" s="9">
        <f t="shared" si="344"/>
        <v>0.15402560734199255</v>
      </c>
    </row>
    <row r="7072" spans="1:15" x14ac:dyDescent="0.15">
      <c r="A7072">
        <f t="shared" si="345"/>
        <v>1</v>
      </c>
      <c r="B7072" s="3" t="s">
        <v>7071</v>
      </c>
      <c r="C7072" s="4">
        <v>36.845028717329598</v>
      </c>
      <c r="K7072" s="8">
        <v>39450</v>
      </c>
      <c r="L7072">
        <v>1447.16</v>
      </c>
      <c r="M7072">
        <v>3210.8447999999999</v>
      </c>
      <c r="N7072" s="9">
        <f t="shared" si="343"/>
        <v>2.157277989552453E-2</v>
      </c>
      <c r="O7072" s="9">
        <f t="shared" si="344"/>
        <v>0.15168462732306032</v>
      </c>
    </row>
    <row r="7073" spans="1:15" x14ac:dyDescent="0.15">
      <c r="A7073">
        <f t="shared" si="345"/>
        <v>2</v>
      </c>
      <c r="B7073" s="3" t="s">
        <v>7072</v>
      </c>
      <c r="C7073" s="4">
        <v>38.555945376967699</v>
      </c>
      <c r="K7073" s="8">
        <v>39451</v>
      </c>
      <c r="L7073">
        <v>1411.63</v>
      </c>
      <c r="M7073">
        <v>3208.0522999999998</v>
      </c>
      <c r="N7073" s="9">
        <f t="shared" si="343"/>
        <v>-4.7308825810452593E-3</v>
      </c>
      <c r="O7073" s="9">
        <f t="shared" si="344"/>
        <v>0.14222185588798997</v>
      </c>
    </row>
    <row r="7074" spans="1:15" x14ac:dyDescent="0.15">
      <c r="A7074">
        <f t="shared" si="345"/>
        <v>3</v>
      </c>
      <c r="B7074" s="3" t="s">
        <v>7073</v>
      </c>
      <c r="C7074" s="4">
        <v>44.751709252567302</v>
      </c>
      <c r="K7074" s="8">
        <v>39454</v>
      </c>
      <c r="L7074">
        <v>1416.18</v>
      </c>
      <c r="M7074">
        <v>3210.3114</v>
      </c>
      <c r="N7074" s="9">
        <f t="shared" si="343"/>
        <v>4.5895964418214419E-3</v>
      </c>
      <c r="O7074" s="9">
        <f t="shared" si="344"/>
        <v>0.1449171518807828</v>
      </c>
    </row>
    <row r="7075" spans="1:15" x14ac:dyDescent="0.15">
      <c r="A7075">
        <f t="shared" si="345"/>
        <v>4</v>
      </c>
      <c r="B7075" s="3" t="s">
        <v>7074</v>
      </c>
      <c r="C7075" s="4">
        <v>36.063608522788101</v>
      </c>
      <c r="K7075" s="8">
        <v>39455</v>
      </c>
      <c r="L7075">
        <v>1390.19</v>
      </c>
      <c r="M7075">
        <v>3216.1111999999998</v>
      </c>
      <c r="N7075" s="9">
        <f t="shared" si="343"/>
        <v>-1.6031539310891407E-2</v>
      </c>
      <c r="O7075" s="9">
        <f t="shared" si="344"/>
        <v>0.14698557754736385</v>
      </c>
    </row>
    <row r="7076" spans="1:15" x14ac:dyDescent="0.15">
      <c r="A7076">
        <f t="shared" si="345"/>
        <v>5</v>
      </c>
      <c r="B7076" s="3" t="s">
        <v>7075</v>
      </c>
      <c r="C7076" s="4">
        <v>35.095884770917202</v>
      </c>
      <c r="K7076" s="8">
        <v>39456</v>
      </c>
      <c r="L7076">
        <v>1409.13</v>
      </c>
      <c r="M7076">
        <v>3212.386</v>
      </c>
      <c r="N7076" s="9">
        <f t="shared" si="343"/>
        <v>-2.1103171849217173E-3</v>
      </c>
      <c r="O7076" s="9">
        <f t="shared" si="344"/>
        <v>0.14941160024131883</v>
      </c>
    </row>
    <row r="7077" spans="1:15" x14ac:dyDescent="0.15">
      <c r="A7077">
        <f t="shared" si="345"/>
        <v>6</v>
      </c>
      <c r="B7077" s="3" t="s">
        <v>7076</v>
      </c>
      <c r="C7077" s="4">
        <v>34.372232304460901</v>
      </c>
      <c r="K7077" s="8">
        <v>39457</v>
      </c>
      <c r="L7077">
        <v>1420.33</v>
      </c>
      <c r="M7077">
        <v>3189.7689999999998</v>
      </c>
      <c r="N7077" s="9">
        <f t="shared" si="343"/>
        <v>3.8732021062304334E-3</v>
      </c>
      <c r="O7077" s="9">
        <f t="shared" si="344"/>
        <v>0.13269981827906507</v>
      </c>
    </row>
    <row r="7078" spans="1:15" x14ac:dyDescent="0.15">
      <c r="A7078">
        <f t="shared" si="345"/>
        <v>7</v>
      </c>
      <c r="B7078" s="3" t="s">
        <v>7077</v>
      </c>
      <c r="C7078" s="4">
        <v>34.372232304460901</v>
      </c>
      <c r="K7078" s="8">
        <v>39458</v>
      </c>
      <c r="L7078">
        <v>1401.02</v>
      </c>
      <c r="M7078">
        <v>3179.5169000000001</v>
      </c>
      <c r="N7078" s="9">
        <f t="shared" si="343"/>
        <v>-1.6013260103102889E-2</v>
      </c>
      <c r="O7078" s="9">
        <f t="shared" si="344"/>
        <v>0.13304060333387646</v>
      </c>
    </row>
    <row r="7079" spans="1:15" x14ac:dyDescent="0.15">
      <c r="A7079">
        <f t="shared" si="345"/>
        <v>1</v>
      </c>
      <c r="B7079" s="3" t="s">
        <v>7078</v>
      </c>
      <c r="C7079" s="4">
        <v>34.992937980008399</v>
      </c>
      <c r="K7079" s="8">
        <v>39461</v>
      </c>
      <c r="L7079">
        <v>1416.25</v>
      </c>
      <c r="M7079">
        <v>3204.2406999999998</v>
      </c>
      <c r="N7079" s="9">
        <f t="shared" si="343"/>
        <v>-1.0120707610800084E-2</v>
      </c>
      <c r="O7079" s="9">
        <f t="shared" si="344"/>
        <v>0.14023701625946927</v>
      </c>
    </row>
    <row r="7080" spans="1:15" x14ac:dyDescent="0.15">
      <c r="A7080">
        <f t="shared" si="345"/>
        <v>2</v>
      </c>
      <c r="B7080" s="3" t="s">
        <v>7079</v>
      </c>
      <c r="C7080" s="4">
        <v>33.683651429492699</v>
      </c>
      <c r="K7080" s="8">
        <v>39462</v>
      </c>
      <c r="L7080">
        <v>1380.95</v>
      </c>
      <c r="M7080">
        <v>3229.5320000000002</v>
      </c>
      <c r="N7080" s="9">
        <f t="shared" si="343"/>
        <v>-3.5582093721628683E-2</v>
      </c>
      <c r="O7080" s="9">
        <f t="shared" si="344"/>
        <v>0.14487866054884369</v>
      </c>
    </row>
    <row r="7081" spans="1:15" x14ac:dyDescent="0.15">
      <c r="A7081">
        <f t="shared" si="345"/>
        <v>3</v>
      </c>
      <c r="B7081" s="3" t="s">
        <v>7080</v>
      </c>
      <c r="C7081" s="4">
        <v>32.890287570692102</v>
      </c>
      <c r="K7081" s="8">
        <v>39463</v>
      </c>
      <c r="L7081">
        <v>1373.2</v>
      </c>
      <c r="M7081">
        <v>3233.2130999999999</v>
      </c>
      <c r="N7081" s="9">
        <f t="shared" si="343"/>
        <v>-4.0136444338818023E-2</v>
      </c>
      <c r="O7081" s="9">
        <f t="shared" si="344"/>
        <v>0.15821640554662042</v>
      </c>
    </row>
    <row r="7082" spans="1:15" x14ac:dyDescent="0.15">
      <c r="A7082">
        <f t="shared" si="345"/>
        <v>4</v>
      </c>
      <c r="B7082" s="3" t="s">
        <v>7081</v>
      </c>
      <c r="C7082" s="4">
        <v>27.051183599210301</v>
      </c>
      <c r="K7082" s="8">
        <v>39464</v>
      </c>
      <c r="L7082">
        <v>1333.25</v>
      </c>
      <c r="M7082">
        <v>3230.4879999999998</v>
      </c>
      <c r="N7082" s="9">
        <f t="shared" si="343"/>
        <v>-6.5284603574107591E-2</v>
      </c>
      <c r="O7082" s="9">
        <f t="shared" si="344"/>
        <v>0.14744953574207575</v>
      </c>
    </row>
    <row r="7083" spans="1:15" x14ac:dyDescent="0.15">
      <c r="A7083">
        <f t="shared" si="345"/>
        <v>5</v>
      </c>
      <c r="B7083" s="3" t="s">
        <v>7082</v>
      </c>
      <c r="C7083" s="4">
        <v>30.102940723159001</v>
      </c>
      <c r="K7083" s="8">
        <v>39465</v>
      </c>
      <c r="L7083">
        <v>1325.19</v>
      </c>
      <c r="M7083">
        <v>3230.4879999999998</v>
      </c>
      <c r="N7083" s="9">
        <f t="shared" si="343"/>
        <v>-7.3617616218105475E-2</v>
      </c>
      <c r="O7083" s="9">
        <f t="shared" si="344"/>
        <v>0.14930283788668364</v>
      </c>
    </row>
    <row r="7084" spans="1:15" x14ac:dyDescent="0.15">
      <c r="A7084">
        <f t="shared" si="345"/>
        <v>6</v>
      </c>
      <c r="B7084" s="3" t="s">
        <v>7083</v>
      </c>
      <c r="C7084" s="4">
        <v>33.1367112323206</v>
      </c>
      <c r="K7084" s="8">
        <v>39469</v>
      </c>
      <c r="L7084">
        <v>1310.5</v>
      </c>
      <c r="M7084">
        <v>3239.6909999999998</v>
      </c>
      <c r="N7084" s="9">
        <f t="shared" si="343"/>
        <v>-7.9025967180856749E-2</v>
      </c>
      <c r="O7084" s="9">
        <f t="shared" si="344"/>
        <v>0.15426449130239317</v>
      </c>
    </row>
    <row r="7085" spans="1:15" x14ac:dyDescent="0.15">
      <c r="A7085">
        <f t="shared" si="345"/>
        <v>7</v>
      </c>
      <c r="B7085" s="3" t="s">
        <v>7084</v>
      </c>
      <c r="C7085" s="4">
        <v>33.1367112323206</v>
      </c>
      <c r="K7085" s="8">
        <v>39470</v>
      </c>
      <c r="L7085">
        <v>1338.6</v>
      </c>
      <c r="M7085">
        <v>3235.3334</v>
      </c>
      <c r="N7085" s="9">
        <f t="shared" si="343"/>
        <v>-6.2598477580375289E-2</v>
      </c>
      <c r="O7085" s="9">
        <f t="shared" si="344"/>
        <v>0.16075233109582943</v>
      </c>
    </row>
    <row r="7086" spans="1:15" x14ac:dyDescent="0.15">
      <c r="A7086">
        <f t="shared" si="345"/>
        <v>1</v>
      </c>
      <c r="B7086" s="3" t="s">
        <v>7085</v>
      </c>
      <c r="C7086" s="4">
        <v>35.0360270258968</v>
      </c>
      <c r="K7086" s="8">
        <v>39471</v>
      </c>
      <c r="L7086">
        <v>1352.07</v>
      </c>
      <c r="M7086">
        <v>3233.3083000000001</v>
      </c>
      <c r="N7086" s="9">
        <f t="shared" si="343"/>
        <v>-6.1147257539250099E-2</v>
      </c>
      <c r="O7086" s="9">
        <f t="shared" si="344"/>
        <v>0.16213409295798087</v>
      </c>
    </row>
    <row r="7087" spans="1:15" x14ac:dyDescent="0.15">
      <c r="A7087">
        <f t="shared" si="345"/>
        <v>2</v>
      </c>
      <c r="B7087" s="3" t="s">
        <v>7086</v>
      </c>
      <c r="C7087" s="4">
        <v>36.8606696797358</v>
      </c>
      <c r="K7087" s="8">
        <v>39472</v>
      </c>
      <c r="L7087">
        <v>1330.61</v>
      </c>
      <c r="M7087">
        <v>3222.1441</v>
      </c>
      <c r="N7087" s="9">
        <f t="shared" si="343"/>
        <v>-6.5517241379310476E-2</v>
      </c>
      <c r="O7087" s="9">
        <f t="shared" si="344"/>
        <v>0.15545015124352557</v>
      </c>
    </row>
    <row r="7088" spans="1:15" x14ac:dyDescent="0.15">
      <c r="A7088">
        <f t="shared" si="345"/>
        <v>3</v>
      </c>
      <c r="B7088" s="3" t="s">
        <v>7087</v>
      </c>
      <c r="C7088" s="4">
        <v>34.033337993051802</v>
      </c>
      <c r="K7088" s="8">
        <v>39475</v>
      </c>
      <c r="L7088">
        <v>1353.96</v>
      </c>
      <c r="M7088">
        <v>3218.5257999999999</v>
      </c>
      <c r="N7088" s="9">
        <f t="shared" si="343"/>
        <v>-4.7968611568155906E-2</v>
      </c>
      <c r="O7088" s="9">
        <f t="shared" si="344"/>
        <v>0.15979074998527976</v>
      </c>
    </row>
    <row r="7089" spans="1:15" x14ac:dyDescent="0.15">
      <c r="A7089">
        <f t="shared" si="345"/>
        <v>4</v>
      </c>
      <c r="B7089" s="3" t="s">
        <v>7088</v>
      </c>
      <c r="C7089" s="4">
        <v>30.745442281584801</v>
      </c>
      <c r="K7089" s="8">
        <v>39476</v>
      </c>
      <c r="L7089">
        <v>1362.3</v>
      </c>
      <c r="M7089">
        <v>3107.0257999999999</v>
      </c>
      <c r="N7089" s="9">
        <f t="shared" si="343"/>
        <v>-4.1052498205009003E-2</v>
      </c>
      <c r="O7089" s="9">
        <f t="shared" si="344"/>
        <v>0.11144097537275433</v>
      </c>
    </row>
    <row r="7090" spans="1:15" x14ac:dyDescent="0.15">
      <c r="A7090">
        <f t="shared" si="345"/>
        <v>5</v>
      </c>
      <c r="B7090" s="3" t="s">
        <v>7089</v>
      </c>
      <c r="C7090" s="4">
        <v>29.004349788935599</v>
      </c>
      <c r="K7090" s="8">
        <v>39477</v>
      </c>
      <c r="L7090">
        <v>1355.81</v>
      </c>
      <c r="M7090">
        <v>3125.2323999999999</v>
      </c>
      <c r="N7090" s="9">
        <f t="shared" si="343"/>
        <v>-5.1098108929046315E-2</v>
      </c>
      <c r="O7090" s="9">
        <f t="shared" si="344"/>
        <v>0.1154112061830801</v>
      </c>
    </row>
    <row r="7091" spans="1:15" x14ac:dyDescent="0.15">
      <c r="A7091">
        <f t="shared" si="345"/>
        <v>6</v>
      </c>
      <c r="B7091" s="3" t="s">
        <v>7090</v>
      </c>
      <c r="C7091" s="4">
        <v>25.5748987988068</v>
      </c>
      <c r="K7091" s="8">
        <v>39478</v>
      </c>
      <c r="L7091">
        <v>1378.55</v>
      </c>
      <c r="M7091">
        <v>3117.1752000000001</v>
      </c>
      <c r="N7091" s="9">
        <f t="shared" si="343"/>
        <v>-4.1502113694515508E-2</v>
      </c>
      <c r="O7091" s="9">
        <f t="shared" si="344"/>
        <v>0.10108847622900563</v>
      </c>
    </row>
    <row r="7092" spans="1:15" x14ac:dyDescent="0.15">
      <c r="A7092">
        <f t="shared" si="345"/>
        <v>7</v>
      </c>
      <c r="B7092" s="3" t="s">
        <v>7091</v>
      </c>
      <c r="C7092" s="4">
        <v>25.5748987988068</v>
      </c>
      <c r="K7092" s="8">
        <v>39479</v>
      </c>
      <c r="L7092">
        <v>1395.42</v>
      </c>
      <c r="M7092">
        <v>3081.6379000000002</v>
      </c>
      <c r="N7092" s="9">
        <f t="shared" si="343"/>
        <v>-3.4939209095813051E-2</v>
      </c>
      <c r="O7092" s="9">
        <f t="shared" si="344"/>
        <v>8.3834305100387807E-2</v>
      </c>
    </row>
    <row r="7093" spans="1:15" x14ac:dyDescent="0.15">
      <c r="A7093">
        <f t="shared" si="345"/>
        <v>1</v>
      </c>
      <c r="B7093" s="3" t="s">
        <v>7092</v>
      </c>
      <c r="C7093" s="4">
        <v>24.503662214474399</v>
      </c>
      <c r="K7093" s="8">
        <v>39482</v>
      </c>
      <c r="L7093">
        <v>1380.82</v>
      </c>
      <c r="M7093">
        <v>3052.7723999999998</v>
      </c>
      <c r="N7093" s="9">
        <f t="shared" si="343"/>
        <v>-4.665179958436616E-2</v>
      </c>
      <c r="O7093" s="9">
        <f t="shared" si="344"/>
        <v>7.1756592215749704E-2</v>
      </c>
    </row>
    <row r="7094" spans="1:15" x14ac:dyDescent="0.15">
      <c r="A7094">
        <f t="shared" si="345"/>
        <v>2</v>
      </c>
      <c r="B7094" s="3" t="s">
        <v>7093</v>
      </c>
      <c r="C7094" s="4">
        <v>25.939724768322101</v>
      </c>
      <c r="K7094" s="8">
        <v>39483</v>
      </c>
      <c r="L7094">
        <v>1336.64</v>
      </c>
      <c r="M7094">
        <v>3100.2060000000001</v>
      </c>
      <c r="N7094" s="9">
        <f t="shared" si="343"/>
        <v>-7.6261757164873267E-2</v>
      </c>
      <c r="O7094" s="9">
        <f t="shared" si="344"/>
        <v>8.6805598401674677E-2</v>
      </c>
    </row>
    <row r="7095" spans="1:15" x14ac:dyDescent="0.15">
      <c r="A7095">
        <f t="shared" si="345"/>
        <v>3</v>
      </c>
      <c r="B7095" s="3" t="s">
        <v>7094</v>
      </c>
      <c r="C7095" s="4">
        <v>32.1806446575943</v>
      </c>
      <c r="K7095" s="8">
        <v>39484</v>
      </c>
      <c r="L7095">
        <v>1326.45</v>
      </c>
      <c r="M7095">
        <v>3093.4387000000002</v>
      </c>
      <c r="N7095" s="9">
        <f t="shared" si="343"/>
        <v>-8.3943370165745823E-2</v>
      </c>
      <c r="O7095" s="9">
        <f t="shared" si="344"/>
        <v>8.623443148713128E-2</v>
      </c>
    </row>
    <row r="7096" spans="1:15" x14ac:dyDescent="0.15">
      <c r="A7096">
        <f t="shared" si="345"/>
        <v>4</v>
      </c>
      <c r="B7096" s="3" t="s">
        <v>7095</v>
      </c>
      <c r="C7096" s="4">
        <v>32.367786634835902</v>
      </c>
      <c r="K7096" s="8">
        <v>39485</v>
      </c>
      <c r="L7096">
        <v>1336.91</v>
      </c>
      <c r="M7096">
        <v>3115.6810999999998</v>
      </c>
      <c r="N7096" s="9">
        <f t="shared" si="343"/>
        <v>-7.8005820609370891E-2</v>
      </c>
      <c r="O7096" s="9">
        <f t="shared" si="344"/>
        <v>0.10065207592888581</v>
      </c>
    </row>
    <row r="7097" spans="1:15" x14ac:dyDescent="0.15">
      <c r="A7097">
        <f t="shared" si="345"/>
        <v>5</v>
      </c>
      <c r="B7097" s="3" t="s">
        <v>7096</v>
      </c>
      <c r="C7097" s="4">
        <v>31.773260535262001</v>
      </c>
      <c r="K7097" s="8">
        <v>39486</v>
      </c>
      <c r="L7097">
        <v>1331.29</v>
      </c>
      <c r="M7097">
        <v>3117.8173999999999</v>
      </c>
      <c r="N7097" s="9">
        <f t="shared" si="343"/>
        <v>-8.079761929421192E-2</v>
      </c>
      <c r="O7097" s="9">
        <f t="shared" si="344"/>
        <v>9.4793264906502639E-2</v>
      </c>
    </row>
    <row r="7098" spans="1:15" x14ac:dyDescent="0.15">
      <c r="A7098">
        <f t="shared" si="345"/>
        <v>6</v>
      </c>
      <c r="B7098" s="3" t="s">
        <v>7097</v>
      </c>
      <c r="C7098" s="4">
        <v>33.088025326525901</v>
      </c>
      <c r="K7098" s="8">
        <v>39489</v>
      </c>
      <c r="L7098">
        <v>1339.13</v>
      </c>
      <c r="M7098">
        <v>3126.2573000000002</v>
      </c>
      <c r="N7098" s="9">
        <f t="shared" si="343"/>
        <v>-6.8794069788464918E-2</v>
      </c>
      <c r="O7098" s="9">
        <f t="shared" si="344"/>
        <v>0.10059466297766617</v>
      </c>
    </row>
    <row r="7099" spans="1:15" x14ac:dyDescent="0.15">
      <c r="A7099">
        <f t="shared" si="345"/>
        <v>7</v>
      </c>
      <c r="B7099" s="3" t="s">
        <v>7098</v>
      </c>
      <c r="C7099" s="4">
        <v>33.088025326525901</v>
      </c>
      <c r="K7099" s="8">
        <v>39490</v>
      </c>
      <c r="L7099">
        <v>1348.86</v>
      </c>
      <c r="M7099">
        <v>3063.4319999999998</v>
      </c>
      <c r="N7099" s="9">
        <f t="shared" si="343"/>
        <v>-5.8958956863894185E-2</v>
      </c>
      <c r="O7099" s="9">
        <f t="shared" si="344"/>
        <v>7.7417630587339747E-2</v>
      </c>
    </row>
    <row r="7100" spans="1:15" x14ac:dyDescent="0.15">
      <c r="A7100">
        <f t="shared" si="345"/>
        <v>1</v>
      </c>
      <c r="B7100" s="3" t="s">
        <v>7099</v>
      </c>
      <c r="C7100" s="4">
        <v>33.088025326525901</v>
      </c>
      <c r="K7100" s="8">
        <v>39491</v>
      </c>
      <c r="L7100">
        <v>1367.21</v>
      </c>
      <c r="M7100">
        <v>3084.1410000000001</v>
      </c>
      <c r="N7100" s="9">
        <f t="shared" si="343"/>
        <v>-5.3349119964549274E-2</v>
      </c>
      <c r="O7100" s="9">
        <f t="shared" si="344"/>
        <v>8.5817752555066962E-2</v>
      </c>
    </row>
    <row r="7101" spans="1:15" x14ac:dyDescent="0.15">
      <c r="A7101">
        <f t="shared" si="345"/>
        <v>2</v>
      </c>
      <c r="B7101" s="3" t="s">
        <v>7100</v>
      </c>
      <c r="C7101" s="4">
        <v>35.502016449176203</v>
      </c>
      <c r="K7101" s="8">
        <v>39492</v>
      </c>
      <c r="L7101">
        <v>1348.86</v>
      </c>
      <c r="M7101">
        <v>3095.6410999999998</v>
      </c>
      <c r="N7101" s="9">
        <f t="shared" si="343"/>
        <v>-7.31395588538446E-2</v>
      </c>
      <c r="O7101" s="9">
        <f t="shared" si="344"/>
        <v>9.6929064612856441E-2</v>
      </c>
    </row>
    <row r="7102" spans="1:15" x14ac:dyDescent="0.15">
      <c r="A7102">
        <f t="shared" si="345"/>
        <v>3</v>
      </c>
      <c r="B7102" s="3" t="s">
        <v>7101</v>
      </c>
      <c r="C7102" s="4">
        <v>42.569573243215501</v>
      </c>
      <c r="K7102" s="8">
        <v>39493</v>
      </c>
      <c r="L7102">
        <v>1349.99</v>
      </c>
      <c r="M7102">
        <v>3083.7986000000001</v>
      </c>
      <c r="N7102" s="9">
        <f t="shared" si="343"/>
        <v>-7.3324592774623998E-2</v>
      </c>
      <c r="O7102" s="9">
        <f t="shared" si="344"/>
        <v>8.4438587562231326E-2</v>
      </c>
    </row>
    <row r="7103" spans="1:15" x14ac:dyDescent="0.15">
      <c r="A7103">
        <f t="shared" si="345"/>
        <v>4</v>
      </c>
      <c r="B7103" s="3" t="s">
        <v>7102</v>
      </c>
      <c r="C7103" s="4">
        <v>43.6282849404964</v>
      </c>
      <c r="K7103" s="8">
        <v>39497</v>
      </c>
      <c r="L7103">
        <v>1348.78</v>
      </c>
      <c r="M7103">
        <v>3117.3948</v>
      </c>
      <c r="N7103" s="9">
        <f t="shared" si="343"/>
        <v>-7.334734875029203E-2</v>
      </c>
      <c r="O7103" s="9">
        <f t="shared" si="344"/>
        <v>9.8414843163089127E-2</v>
      </c>
    </row>
    <row r="7104" spans="1:15" x14ac:dyDescent="0.15">
      <c r="A7104">
        <f t="shared" si="345"/>
        <v>5</v>
      </c>
      <c r="B7104" s="3" t="s">
        <v>7103</v>
      </c>
      <c r="C7104" s="4">
        <v>45.620150825550198</v>
      </c>
      <c r="K7104" s="8">
        <v>39498</v>
      </c>
      <c r="L7104">
        <v>1360.03</v>
      </c>
      <c r="M7104">
        <v>3137.1799000000001</v>
      </c>
      <c r="N7104" s="9">
        <f t="shared" si="343"/>
        <v>-6.8268387591800983E-2</v>
      </c>
      <c r="O7104" s="9">
        <f t="shared" si="344"/>
        <v>0.11000875749164307</v>
      </c>
    </row>
    <row r="7105" spans="1:15" x14ac:dyDescent="0.15">
      <c r="A7105">
        <f t="shared" si="345"/>
        <v>6</v>
      </c>
      <c r="B7105" s="3" t="s">
        <v>7104</v>
      </c>
      <c r="C7105" s="4">
        <v>47.2696904742306</v>
      </c>
      <c r="K7105" s="8">
        <v>39499</v>
      </c>
      <c r="L7105">
        <v>1342.53</v>
      </c>
      <c r="M7105">
        <v>3190.8316</v>
      </c>
      <c r="N7105" s="9">
        <f t="shared" si="343"/>
        <v>-7.8963797397144764E-2</v>
      </c>
      <c r="O7105" s="9">
        <f t="shared" si="344"/>
        <v>0.12639174173958434</v>
      </c>
    </row>
    <row r="7106" spans="1:15" x14ac:dyDescent="0.15">
      <c r="A7106">
        <f t="shared" si="345"/>
        <v>7</v>
      </c>
      <c r="B7106" s="3" t="s">
        <v>7105</v>
      </c>
      <c r="C7106" s="4">
        <v>47.2696904742306</v>
      </c>
      <c r="K7106" s="8">
        <v>39500</v>
      </c>
      <c r="L7106">
        <v>1353.11</v>
      </c>
      <c r="M7106">
        <v>3189.7199000000001</v>
      </c>
      <c r="N7106" s="9">
        <f t="shared" ref="N7106:N7169" si="346">L7106/L6854-1</f>
        <v>-7.0908691412955527E-2</v>
      </c>
      <c r="O7106" s="9">
        <f t="shared" ref="O7106:O7169" si="347">M7106/M6854-1</f>
        <v>0.11887604048385847</v>
      </c>
    </row>
    <row r="7107" spans="1:15" x14ac:dyDescent="0.15">
      <c r="A7107">
        <f t="shared" si="345"/>
        <v>1</v>
      </c>
      <c r="B7107" s="3" t="s">
        <v>7106</v>
      </c>
      <c r="C7107" s="4">
        <v>47.118199710672201</v>
      </c>
      <c r="K7107" s="8">
        <v>39503</v>
      </c>
      <c r="L7107">
        <v>1371.8</v>
      </c>
      <c r="M7107">
        <v>3193.2107999999998</v>
      </c>
      <c r="N7107" s="9">
        <f t="shared" si="346"/>
        <v>-5.4706826811099951E-2</v>
      </c>
      <c r="O7107" s="9">
        <f t="shared" si="347"/>
        <v>0.11518799752767994</v>
      </c>
    </row>
    <row r="7108" spans="1:15" x14ac:dyDescent="0.15">
      <c r="A7108">
        <f t="shared" ref="A7108:A7171" si="348">WEEKDAY(B7108,2)</f>
        <v>2</v>
      </c>
      <c r="B7108" s="3" t="s">
        <v>7107</v>
      </c>
      <c r="C7108" s="4">
        <v>50.558635039241999</v>
      </c>
      <c r="K7108" s="8">
        <v>39504</v>
      </c>
      <c r="L7108">
        <v>1381.29</v>
      </c>
      <c r="M7108">
        <v>3196.3015</v>
      </c>
      <c r="N7108" s="9">
        <f t="shared" si="346"/>
        <v>-4.6972132719733328E-2</v>
      </c>
      <c r="O7108" s="9">
        <f t="shared" si="347"/>
        <v>0.11814779288091093</v>
      </c>
    </row>
    <row r="7109" spans="1:15" x14ac:dyDescent="0.15">
      <c r="A7109">
        <f t="shared" si="348"/>
        <v>3</v>
      </c>
      <c r="B7109" s="3" t="s">
        <v>7108</v>
      </c>
      <c r="C7109" s="4">
        <v>46.186870421036097</v>
      </c>
      <c r="K7109" s="8">
        <v>39505</v>
      </c>
      <c r="L7109">
        <v>1380.02</v>
      </c>
      <c r="M7109">
        <v>3176.5569999999998</v>
      </c>
      <c r="N7109" s="9">
        <f t="shared" si="346"/>
        <v>-1.359503659652328E-2</v>
      </c>
      <c r="O7109" s="9">
        <f t="shared" si="347"/>
        <v>0.12284463385865307</v>
      </c>
    </row>
    <row r="7110" spans="1:15" x14ac:dyDescent="0.15">
      <c r="A7110">
        <f t="shared" si="348"/>
        <v>4</v>
      </c>
      <c r="B7110" s="3" t="s">
        <v>7109</v>
      </c>
      <c r="C7110" s="4">
        <v>47.455056102999301</v>
      </c>
      <c r="K7110" s="8">
        <v>39506</v>
      </c>
      <c r="L7110">
        <v>1367.68</v>
      </c>
      <c r="M7110">
        <v>3151.9128999999998</v>
      </c>
      <c r="N7110" s="9">
        <f t="shared" si="346"/>
        <v>-2.7821611862213991E-2</v>
      </c>
      <c r="O7110" s="9">
        <f t="shared" si="347"/>
        <v>0.11315403359084564</v>
      </c>
    </row>
    <row r="7111" spans="1:15" x14ac:dyDescent="0.15">
      <c r="A7111">
        <f t="shared" si="348"/>
        <v>5</v>
      </c>
      <c r="B7111" s="3" t="s">
        <v>7110</v>
      </c>
      <c r="C7111" s="4">
        <v>50.002806250949199</v>
      </c>
      <c r="K7111" s="8">
        <v>39507</v>
      </c>
      <c r="L7111">
        <v>1330.63</v>
      </c>
      <c r="M7111">
        <v>3163.8258000000001</v>
      </c>
      <c r="N7111" s="9">
        <f t="shared" si="346"/>
        <v>-5.1697228418509544E-2</v>
      </c>
      <c r="O7111" s="9">
        <f t="shared" si="347"/>
        <v>0.12587831083475209</v>
      </c>
    </row>
    <row r="7112" spans="1:15" x14ac:dyDescent="0.15">
      <c r="A7112">
        <f t="shared" si="348"/>
        <v>6</v>
      </c>
      <c r="B7112" s="3" t="s">
        <v>7111</v>
      </c>
      <c r="C7112" s="4">
        <v>53.617786064192899</v>
      </c>
      <c r="K7112" s="8">
        <v>39510</v>
      </c>
      <c r="L7112">
        <v>1331.34</v>
      </c>
      <c r="M7112">
        <v>3160.1399000000001</v>
      </c>
      <c r="N7112" s="9">
        <f t="shared" si="346"/>
        <v>-4.0247410194857225E-2</v>
      </c>
      <c r="O7112" s="9">
        <f t="shared" si="347"/>
        <v>0.12320246246261846</v>
      </c>
    </row>
    <row r="7113" spans="1:15" x14ac:dyDescent="0.15">
      <c r="A7113">
        <f t="shared" si="348"/>
        <v>7</v>
      </c>
      <c r="B7113" s="3" t="s">
        <v>7112</v>
      </c>
      <c r="C7113" s="4">
        <v>53.617786064192899</v>
      </c>
      <c r="K7113" s="8">
        <v>39511</v>
      </c>
      <c r="L7113">
        <v>1326.75</v>
      </c>
      <c r="M7113">
        <v>3168.3710000000001</v>
      </c>
      <c r="N7113" s="9">
        <f t="shared" si="346"/>
        <v>-3.4472971792856466E-2</v>
      </c>
      <c r="O7113" s="9">
        <f t="shared" si="347"/>
        <v>0.12525997724669691</v>
      </c>
    </row>
    <row r="7114" spans="1:15" x14ac:dyDescent="0.15">
      <c r="A7114">
        <f t="shared" si="348"/>
        <v>1</v>
      </c>
      <c r="B7114" s="3" t="s">
        <v>7113</v>
      </c>
      <c r="C7114" s="4">
        <v>55.182422333991703</v>
      </c>
      <c r="K7114" s="8">
        <v>39512</v>
      </c>
      <c r="L7114">
        <v>1333.7</v>
      </c>
      <c r="M7114">
        <v>3198.4009000000001</v>
      </c>
      <c r="N7114" s="9">
        <f t="shared" si="346"/>
        <v>-4.4223561533886069E-2</v>
      </c>
      <c r="O7114" s="9">
        <f t="shared" si="347"/>
        <v>0.13592521960332782</v>
      </c>
    </row>
    <row r="7115" spans="1:15" x14ac:dyDescent="0.15">
      <c r="A7115">
        <f t="shared" si="348"/>
        <v>2</v>
      </c>
      <c r="B7115" s="3" t="s">
        <v>7114</v>
      </c>
      <c r="C7115" s="4">
        <v>63.147817244001899</v>
      </c>
      <c r="K7115" s="8">
        <v>39513</v>
      </c>
      <c r="L7115">
        <v>1304.3399999999999</v>
      </c>
      <c r="M7115">
        <v>3202.0048000000002</v>
      </c>
      <c r="N7115" s="9">
        <f t="shared" si="346"/>
        <v>-6.2953942972909016E-2</v>
      </c>
      <c r="O7115" s="9">
        <f t="shared" si="347"/>
        <v>0.14055836196687399</v>
      </c>
    </row>
    <row r="7116" spans="1:15" x14ac:dyDescent="0.15">
      <c r="A7116">
        <f t="shared" si="348"/>
        <v>3</v>
      </c>
      <c r="B7116" s="3" t="s">
        <v>7115</v>
      </c>
      <c r="C7116" s="4">
        <v>64.294165667026903</v>
      </c>
      <c r="K7116" s="8">
        <v>39514</v>
      </c>
      <c r="L7116">
        <v>1293.3699999999999</v>
      </c>
      <c r="M7116">
        <v>3212.7161999999998</v>
      </c>
      <c r="N7116" s="9">
        <f t="shared" si="346"/>
        <v>-7.7409782507900204E-2</v>
      </c>
      <c r="O7116" s="9">
        <f t="shared" si="347"/>
        <v>0.12483765352212939</v>
      </c>
    </row>
    <row r="7117" spans="1:15" x14ac:dyDescent="0.15">
      <c r="A7117">
        <f t="shared" si="348"/>
        <v>4</v>
      </c>
      <c r="B7117" s="3" t="s">
        <v>7116</v>
      </c>
      <c r="C7117" s="4">
        <v>61.027022719189397</v>
      </c>
      <c r="K7117" s="8">
        <v>39517</v>
      </c>
      <c r="L7117">
        <v>1273.3699999999999</v>
      </c>
      <c r="M7117">
        <v>3212.7161999999998</v>
      </c>
      <c r="N7117" s="9">
        <f t="shared" si="346"/>
        <v>-9.2291351829146606E-2</v>
      </c>
      <c r="O7117" s="9">
        <f t="shared" si="347"/>
        <v>0.12277498447442103</v>
      </c>
    </row>
    <row r="7118" spans="1:15" x14ac:dyDescent="0.15">
      <c r="A7118">
        <f t="shared" si="348"/>
        <v>5</v>
      </c>
      <c r="B7118" s="3" t="s">
        <v>7117</v>
      </c>
      <c r="C7118" s="4">
        <v>70.528937036766095</v>
      </c>
      <c r="K7118" s="8">
        <v>39518</v>
      </c>
      <c r="L7118">
        <v>1320.65</v>
      </c>
      <c r="M7118">
        <v>3214.6077</v>
      </c>
      <c r="N7118" s="9">
        <f t="shared" si="346"/>
        <v>-6.1104791696288796E-2</v>
      </c>
      <c r="O7118" s="9">
        <f t="shared" si="347"/>
        <v>0.12208888426424047</v>
      </c>
    </row>
    <row r="7119" spans="1:15" x14ac:dyDescent="0.15">
      <c r="A7119">
        <f t="shared" si="348"/>
        <v>6</v>
      </c>
      <c r="B7119" s="3" t="s">
        <v>7118</v>
      </c>
      <c r="C7119" s="4">
        <v>70.278857120459094</v>
      </c>
      <c r="K7119" s="8">
        <v>39519</v>
      </c>
      <c r="L7119">
        <v>1308.77</v>
      </c>
      <c r="M7119">
        <v>3223.0864999999999</v>
      </c>
      <c r="N7119" s="9">
        <f t="shared" si="346"/>
        <v>-5.0205014695743677E-2</v>
      </c>
      <c r="O7119" s="9">
        <f t="shared" si="347"/>
        <v>0.12518846750127133</v>
      </c>
    </row>
    <row r="7120" spans="1:15" x14ac:dyDescent="0.15">
      <c r="A7120">
        <f t="shared" si="348"/>
        <v>7</v>
      </c>
      <c r="B7120" s="3" t="s">
        <v>7119</v>
      </c>
      <c r="C7120" s="4">
        <v>70.278857120459094</v>
      </c>
      <c r="K7120" s="8">
        <v>39520</v>
      </c>
      <c r="L7120">
        <v>1315.48</v>
      </c>
      <c r="M7120">
        <v>3202.2602999999999</v>
      </c>
      <c r="N7120" s="9">
        <f t="shared" si="346"/>
        <v>-5.1680760108710588E-2</v>
      </c>
      <c r="O7120" s="9">
        <f t="shared" si="347"/>
        <v>0.12061051301277526</v>
      </c>
    </row>
    <row r="7121" spans="1:15" x14ac:dyDescent="0.15">
      <c r="A7121">
        <f t="shared" si="348"/>
        <v>1</v>
      </c>
      <c r="B7121" s="3" t="s">
        <v>7120</v>
      </c>
      <c r="C7121" s="4">
        <v>70.279442981521399</v>
      </c>
      <c r="K7121" s="8">
        <v>39521</v>
      </c>
      <c r="L7121">
        <v>1288.1400000000001</v>
      </c>
      <c r="M7121">
        <v>3222.1689999999999</v>
      </c>
      <c r="N7121" s="9">
        <f t="shared" si="346"/>
        <v>-7.4798172781337047E-2</v>
      </c>
      <c r="O7121" s="9">
        <f t="shared" si="347"/>
        <v>0.13309516139235944</v>
      </c>
    </row>
    <row r="7122" spans="1:15" x14ac:dyDescent="0.15">
      <c r="A7122">
        <f t="shared" si="348"/>
        <v>2</v>
      </c>
      <c r="B7122" s="3" t="s">
        <v>7121</v>
      </c>
      <c r="C7122" s="4">
        <v>72.286864127205206</v>
      </c>
      <c r="K7122" s="8">
        <v>39524</v>
      </c>
      <c r="L7122">
        <v>1276.5999999999999</v>
      </c>
      <c r="M7122">
        <v>3233.4176000000002</v>
      </c>
      <c r="N7122" s="9">
        <f t="shared" si="346"/>
        <v>-7.9563070045784001E-2</v>
      </c>
      <c r="O7122" s="9">
        <f t="shared" si="347"/>
        <v>0.1337381187195541</v>
      </c>
    </row>
    <row r="7123" spans="1:15" x14ac:dyDescent="0.15">
      <c r="A7123">
        <f t="shared" si="348"/>
        <v>3</v>
      </c>
      <c r="B7123" s="3" t="s">
        <v>7122</v>
      </c>
      <c r="C7123" s="4">
        <v>62.717552968859501</v>
      </c>
      <c r="K7123" s="8">
        <v>39525</v>
      </c>
      <c r="L7123">
        <v>1330.74</v>
      </c>
      <c r="M7123">
        <v>3268.2017999999998</v>
      </c>
      <c r="N7123" s="9">
        <f t="shared" si="346"/>
        <v>-5.0868008501775863E-2</v>
      </c>
      <c r="O7123" s="9">
        <f t="shared" si="347"/>
        <v>0.14184776105271313</v>
      </c>
    </row>
    <row r="7124" spans="1:15" x14ac:dyDescent="0.15">
      <c r="A7124">
        <f t="shared" si="348"/>
        <v>4</v>
      </c>
      <c r="B7124" s="3" t="s">
        <v>7123</v>
      </c>
      <c r="C7124" s="4">
        <v>62.976325777137902</v>
      </c>
      <c r="K7124" s="8">
        <v>39526</v>
      </c>
      <c r="L7124">
        <v>1298.42</v>
      </c>
      <c r="M7124">
        <v>3274.9007999999999</v>
      </c>
      <c r="N7124" s="9">
        <f t="shared" si="346"/>
        <v>-7.974825293775778E-2</v>
      </c>
      <c r="O7124" s="9">
        <f t="shared" si="347"/>
        <v>0.14338814989445248</v>
      </c>
    </row>
    <row r="7125" spans="1:15" x14ac:dyDescent="0.15">
      <c r="A7125">
        <f t="shared" si="348"/>
        <v>5</v>
      </c>
      <c r="B7125" s="3" t="s">
        <v>7124</v>
      </c>
      <c r="C7125" s="4">
        <v>56.537187206749998</v>
      </c>
      <c r="K7125" s="8">
        <v>39527</v>
      </c>
      <c r="L7125">
        <v>1329.51</v>
      </c>
      <c r="M7125">
        <v>3277.192</v>
      </c>
      <c r="N7125" s="9">
        <f t="shared" si="346"/>
        <v>-7.3538019846136726E-2</v>
      </c>
      <c r="O7125" s="9">
        <f t="shared" si="347"/>
        <v>0.14893710262190885</v>
      </c>
    </row>
    <row r="7126" spans="1:15" x14ac:dyDescent="0.15">
      <c r="A7126">
        <f t="shared" si="348"/>
        <v>6</v>
      </c>
      <c r="B7126" s="3" t="s">
        <v>7125</v>
      </c>
      <c r="C7126" s="4">
        <v>55.330316125343103</v>
      </c>
      <c r="K7126" s="8">
        <v>39531</v>
      </c>
      <c r="L7126">
        <v>1349.88</v>
      </c>
      <c r="M7126">
        <v>3273.3132999999998</v>
      </c>
      <c r="N7126" s="9">
        <f t="shared" si="346"/>
        <v>-5.9015433518758487E-2</v>
      </c>
      <c r="O7126" s="9">
        <f t="shared" si="347"/>
        <v>0.14056881165185264</v>
      </c>
    </row>
    <row r="7127" spans="1:15" x14ac:dyDescent="0.15">
      <c r="A7127">
        <f t="shared" si="348"/>
        <v>7</v>
      </c>
      <c r="B7127" s="3" t="s">
        <v>7126</v>
      </c>
      <c r="C7127" s="4">
        <v>55.330316125343103</v>
      </c>
      <c r="K7127" s="8">
        <v>39532</v>
      </c>
      <c r="L7127">
        <v>1352.99</v>
      </c>
      <c r="M7127">
        <v>3303.7312999999999</v>
      </c>
      <c r="N7127" s="9">
        <f t="shared" si="346"/>
        <v>-5.7878574760986234E-2</v>
      </c>
      <c r="O7127" s="9">
        <f t="shared" si="347"/>
        <v>0.15566810710164747</v>
      </c>
    </row>
    <row r="7128" spans="1:15" x14ac:dyDescent="0.15">
      <c r="A7128">
        <f t="shared" si="348"/>
        <v>1</v>
      </c>
      <c r="B7128" s="3" t="s">
        <v>7127</v>
      </c>
      <c r="C7128" s="4">
        <v>55.403772648578901</v>
      </c>
      <c r="K7128" s="8">
        <v>39533</v>
      </c>
      <c r="L7128">
        <v>1341.13</v>
      </c>
      <c r="M7128">
        <v>3296.1745999999998</v>
      </c>
      <c r="N7128" s="9">
        <f t="shared" si="346"/>
        <v>-6.7039999999999877E-2</v>
      </c>
      <c r="O7128" s="9">
        <f t="shared" si="347"/>
        <v>0.14911717892173337</v>
      </c>
    </row>
    <row r="7129" spans="1:15" x14ac:dyDescent="0.15">
      <c r="A7129">
        <f t="shared" si="348"/>
        <v>2</v>
      </c>
      <c r="B7129" s="3" t="s">
        <v>7128</v>
      </c>
      <c r="C7129" s="4">
        <v>57.163896213200999</v>
      </c>
      <c r="K7129" s="8">
        <v>39534</v>
      </c>
      <c r="L7129">
        <v>1325.76</v>
      </c>
      <c r="M7129">
        <v>3295.0171999999998</v>
      </c>
      <c r="N7129" s="9">
        <f t="shared" si="346"/>
        <v>-7.1993056187482862E-2</v>
      </c>
      <c r="O7129" s="9">
        <f t="shared" si="347"/>
        <v>0.13698487952577998</v>
      </c>
    </row>
    <row r="7130" spans="1:15" x14ac:dyDescent="0.15">
      <c r="A7130">
        <f t="shared" si="348"/>
        <v>3</v>
      </c>
      <c r="B7130" s="3" t="s">
        <v>7129</v>
      </c>
      <c r="C7130" s="4">
        <v>53.1566437620058</v>
      </c>
      <c r="K7130" s="8">
        <v>39535</v>
      </c>
      <c r="L7130">
        <v>1315.22</v>
      </c>
      <c r="M7130">
        <v>3328.7460000000001</v>
      </c>
      <c r="N7130" s="9">
        <f t="shared" si="346"/>
        <v>-7.1978436809833291E-2</v>
      </c>
      <c r="O7130" s="9">
        <f t="shared" si="347"/>
        <v>0.14947804569401302</v>
      </c>
    </row>
    <row r="7131" spans="1:15" x14ac:dyDescent="0.15">
      <c r="A7131">
        <f t="shared" si="348"/>
        <v>4</v>
      </c>
      <c r="B7131" s="3" t="s">
        <v>7130</v>
      </c>
      <c r="C7131" s="4">
        <v>49.9762502016656</v>
      </c>
      <c r="K7131" s="8">
        <v>39538</v>
      </c>
      <c r="L7131">
        <v>1322.7</v>
      </c>
      <c r="M7131">
        <v>3326.4603999999999</v>
      </c>
      <c r="N7131" s="9">
        <f t="shared" si="346"/>
        <v>-7.0177781839398823E-2</v>
      </c>
      <c r="O7131" s="9">
        <f t="shared" si="347"/>
        <v>0.14825583161429479</v>
      </c>
    </row>
    <row r="7132" spans="1:15" x14ac:dyDescent="0.15">
      <c r="A7132">
        <f t="shared" si="348"/>
        <v>5</v>
      </c>
      <c r="B7132" s="3" t="s">
        <v>7131</v>
      </c>
      <c r="C7132" s="4">
        <v>51.174460973863901</v>
      </c>
      <c r="K7132" s="8">
        <v>39539</v>
      </c>
      <c r="L7132">
        <v>1370.18</v>
      </c>
      <c r="M7132">
        <v>3326.1711</v>
      </c>
      <c r="N7132" s="9">
        <f t="shared" si="346"/>
        <v>-3.5668538772292702E-2</v>
      </c>
      <c r="O7132" s="9">
        <f t="shared" si="347"/>
        <v>0.14964441143083174</v>
      </c>
    </row>
    <row r="7133" spans="1:15" x14ac:dyDescent="0.15">
      <c r="A7133">
        <f t="shared" si="348"/>
        <v>6</v>
      </c>
      <c r="B7133" s="3" t="s">
        <v>7132</v>
      </c>
      <c r="C7133" s="4">
        <v>54.218979775530897</v>
      </c>
      <c r="K7133" s="8">
        <v>39540</v>
      </c>
      <c r="L7133">
        <v>1367.53</v>
      </c>
      <c r="M7133">
        <v>3300.1338000000001</v>
      </c>
      <c r="N7133" s="9">
        <f t="shared" si="346"/>
        <v>-4.0026675090379382E-2</v>
      </c>
      <c r="O7133" s="9">
        <f t="shared" si="347"/>
        <v>0.15523199636053664</v>
      </c>
    </row>
    <row r="7134" spans="1:15" x14ac:dyDescent="0.15">
      <c r="A7134">
        <f t="shared" si="348"/>
        <v>7</v>
      </c>
      <c r="B7134" s="3" t="s">
        <v>7133</v>
      </c>
      <c r="C7134" s="4">
        <v>54.218979775530897</v>
      </c>
      <c r="K7134" s="8">
        <v>39541</v>
      </c>
      <c r="L7134">
        <v>1369.31</v>
      </c>
      <c r="M7134">
        <v>3308.8829999999998</v>
      </c>
      <c r="N7134" s="9">
        <f t="shared" si="346"/>
        <v>-4.7615404410997653E-2</v>
      </c>
      <c r="O7134" s="9">
        <f t="shared" si="347"/>
        <v>0.17142244176401422</v>
      </c>
    </row>
    <row r="7135" spans="1:15" x14ac:dyDescent="0.15">
      <c r="A7135">
        <f t="shared" si="348"/>
        <v>1</v>
      </c>
      <c r="B7135" s="3" t="s">
        <v>7134</v>
      </c>
      <c r="C7135" s="4">
        <v>55.008905143743199</v>
      </c>
      <c r="K7135" s="8">
        <v>39542</v>
      </c>
      <c r="L7135">
        <v>1370.4</v>
      </c>
      <c r="M7135">
        <v>3330.674</v>
      </c>
      <c r="N7135" s="9">
        <f t="shared" si="346"/>
        <v>-4.7916796931990913E-2</v>
      </c>
      <c r="O7135" s="9">
        <f t="shared" si="347"/>
        <v>0.17604089364834441</v>
      </c>
    </row>
    <row r="7136" spans="1:15" x14ac:dyDescent="0.15">
      <c r="A7136">
        <f t="shared" si="348"/>
        <v>2</v>
      </c>
      <c r="B7136" s="3" t="s">
        <v>7135</v>
      </c>
      <c r="C7136" s="4">
        <v>45.791353734281998</v>
      </c>
      <c r="K7136" s="8">
        <v>39545</v>
      </c>
      <c r="L7136">
        <v>1372.54</v>
      </c>
      <c r="M7136">
        <v>3346.0454</v>
      </c>
      <c r="N7136" s="9">
        <f t="shared" si="346"/>
        <v>-4.9329528453482596E-2</v>
      </c>
      <c r="O7136" s="9">
        <f t="shared" si="347"/>
        <v>0.18366394701219457</v>
      </c>
    </row>
    <row r="7137" spans="1:15" x14ac:dyDescent="0.15">
      <c r="A7137">
        <f t="shared" si="348"/>
        <v>3</v>
      </c>
      <c r="B7137" s="3" t="s">
        <v>7136</v>
      </c>
      <c r="C7137" s="4">
        <v>48.009059561965302</v>
      </c>
      <c r="K7137" s="8">
        <v>39546</v>
      </c>
      <c r="L7137">
        <v>1365.54</v>
      </c>
      <c r="M7137">
        <v>3353.3240999999998</v>
      </c>
      <c r="N7137" s="9">
        <f t="shared" si="346"/>
        <v>-5.4734495815479622E-2</v>
      </c>
      <c r="O7137" s="9">
        <f t="shared" si="347"/>
        <v>0.20622622357898668</v>
      </c>
    </row>
    <row r="7138" spans="1:15" x14ac:dyDescent="0.15">
      <c r="A7138">
        <f t="shared" si="348"/>
        <v>4</v>
      </c>
      <c r="B7138" s="3" t="s">
        <v>7137</v>
      </c>
      <c r="C7138" s="4">
        <v>46.346925286739399</v>
      </c>
      <c r="K7138" s="8">
        <v>39547</v>
      </c>
      <c r="L7138">
        <v>1354.49</v>
      </c>
      <c r="M7138">
        <v>3362.029</v>
      </c>
      <c r="N7138" s="9">
        <f t="shared" si="346"/>
        <v>-6.4830605016604648E-2</v>
      </c>
      <c r="O7138" s="9">
        <f t="shared" si="347"/>
        <v>0.21744886840334998</v>
      </c>
    </row>
    <row r="7139" spans="1:15" x14ac:dyDescent="0.15">
      <c r="A7139">
        <f t="shared" si="348"/>
        <v>5</v>
      </c>
      <c r="B7139" s="3" t="s">
        <v>7138</v>
      </c>
      <c r="C7139" s="4">
        <v>43.116801522942701</v>
      </c>
      <c r="K7139" s="8">
        <v>39548</v>
      </c>
      <c r="L7139">
        <v>1360.55</v>
      </c>
      <c r="M7139">
        <v>3358.3910000000001</v>
      </c>
      <c r="N7139" s="9">
        <f t="shared" si="346"/>
        <v>-5.4431602577022176E-2</v>
      </c>
      <c r="O7139" s="9">
        <f t="shared" si="347"/>
        <v>0.21112115412827404</v>
      </c>
    </row>
    <row r="7140" spans="1:15" x14ac:dyDescent="0.15">
      <c r="A7140">
        <f t="shared" si="348"/>
        <v>6</v>
      </c>
      <c r="B7140" s="3" t="s">
        <v>7139</v>
      </c>
      <c r="C7140" s="4">
        <v>46.059535300864603</v>
      </c>
      <c r="K7140" s="8">
        <v>39549</v>
      </c>
      <c r="L7140">
        <v>1332.83</v>
      </c>
      <c r="M7140">
        <v>3370.1187</v>
      </c>
      <c r="N7140" s="9">
        <f t="shared" si="346"/>
        <v>-7.9410139522033463E-2</v>
      </c>
      <c r="O7140" s="9">
        <f t="shared" si="347"/>
        <v>0.22012454679581239</v>
      </c>
    </row>
    <row r="7141" spans="1:15" x14ac:dyDescent="0.15">
      <c r="A7141">
        <f t="shared" si="348"/>
        <v>7</v>
      </c>
      <c r="B7141" s="3" t="s">
        <v>7140</v>
      </c>
      <c r="C7141" s="4">
        <v>46.059535300864603</v>
      </c>
      <c r="K7141" s="8">
        <v>39552</v>
      </c>
      <c r="L7141">
        <v>1328.32</v>
      </c>
      <c r="M7141">
        <v>3323.6324</v>
      </c>
      <c r="N7141" s="9">
        <f t="shared" si="346"/>
        <v>-8.5714285714285743E-2</v>
      </c>
      <c r="O7141" s="9">
        <f t="shared" si="347"/>
        <v>0.20853704046650612</v>
      </c>
    </row>
    <row r="7142" spans="1:15" x14ac:dyDescent="0.15">
      <c r="A7142">
        <f t="shared" si="348"/>
        <v>1</v>
      </c>
      <c r="B7142" s="3" t="s">
        <v>7141</v>
      </c>
      <c r="C7142" s="4">
        <v>46.916213533455803</v>
      </c>
      <c r="K7142" s="8">
        <v>39553</v>
      </c>
      <c r="L7142">
        <v>1334.43</v>
      </c>
      <c r="M7142">
        <v>3356.0250999999998</v>
      </c>
      <c r="N7142" s="9">
        <f t="shared" si="346"/>
        <v>-9.1192034488159934E-2</v>
      </c>
      <c r="O7142" s="9">
        <f t="shared" si="347"/>
        <v>0.21833942159659658</v>
      </c>
    </row>
    <row r="7143" spans="1:15" x14ac:dyDescent="0.15">
      <c r="A7143">
        <f t="shared" si="348"/>
        <v>2</v>
      </c>
      <c r="B7143" s="3" t="s">
        <v>7142</v>
      </c>
      <c r="C7143" s="4">
        <v>52.231380665520398</v>
      </c>
      <c r="K7143" s="8">
        <v>39554</v>
      </c>
      <c r="L7143">
        <v>1364.71</v>
      </c>
      <c r="M7143">
        <v>3350.2044999999998</v>
      </c>
      <c r="N7143" s="9">
        <f t="shared" si="346"/>
        <v>-7.2559599858645685E-2</v>
      </c>
      <c r="O7143" s="9">
        <f t="shared" si="347"/>
        <v>0.20240817966657332</v>
      </c>
    </row>
    <row r="7144" spans="1:15" x14ac:dyDescent="0.15">
      <c r="A7144">
        <f t="shared" si="348"/>
        <v>3</v>
      </c>
      <c r="B7144" s="3" t="s">
        <v>7143</v>
      </c>
      <c r="C7144" s="4">
        <v>49.7688116620103</v>
      </c>
      <c r="K7144" s="8">
        <v>39555</v>
      </c>
      <c r="L7144">
        <v>1365.56</v>
      </c>
      <c r="M7144">
        <v>3346.1444000000001</v>
      </c>
      <c r="N7144" s="9">
        <f t="shared" si="346"/>
        <v>-7.2624787775891431E-2</v>
      </c>
      <c r="O7144" s="9">
        <f t="shared" si="347"/>
        <v>0.19396416856205367</v>
      </c>
    </row>
    <row r="7145" spans="1:15" x14ac:dyDescent="0.15">
      <c r="A7145">
        <f t="shared" si="348"/>
        <v>4</v>
      </c>
      <c r="B7145" s="3" t="s">
        <v>7144</v>
      </c>
      <c r="C7145" s="4">
        <v>48.399601158867299</v>
      </c>
      <c r="K7145" s="8">
        <v>39556</v>
      </c>
      <c r="L7145">
        <v>1390.33</v>
      </c>
      <c r="M7145">
        <v>3375.9762999999998</v>
      </c>
      <c r="N7145" s="9">
        <f t="shared" si="346"/>
        <v>-5.466673012721579E-2</v>
      </c>
      <c r="O7145" s="9">
        <f t="shared" si="347"/>
        <v>0.20460872403315822</v>
      </c>
    </row>
    <row r="7146" spans="1:15" x14ac:dyDescent="0.15">
      <c r="A7146">
        <f t="shared" si="348"/>
        <v>5</v>
      </c>
      <c r="B7146" s="3" t="s">
        <v>7145</v>
      </c>
      <c r="C7146" s="4">
        <v>44.2473013020251</v>
      </c>
      <c r="K7146" s="8">
        <v>39559</v>
      </c>
      <c r="L7146">
        <v>1388.17</v>
      </c>
      <c r="M7146">
        <v>3373.1664000000001</v>
      </c>
      <c r="N7146" s="9">
        <f t="shared" si="346"/>
        <v>-6.4796038670124845E-2</v>
      </c>
      <c r="O7146" s="9">
        <f t="shared" si="347"/>
        <v>0.22290261429759672</v>
      </c>
    </row>
    <row r="7147" spans="1:15" x14ac:dyDescent="0.15">
      <c r="A7147">
        <f t="shared" si="348"/>
        <v>6</v>
      </c>
      <c r="B7147" s="3" t="s">
        <v>7146</v>
      </c>
      <c r="C7147" s="4">
        <v>42.854265745863799</v>
      </c>
      <c r="K7147" s="8">
        <v>39560</v>
      </c>
      <c r="L7147">
        <v>1375.94</v>
      </c>
      <c r="M7147">
        <v>3395.4771999999998</v>
      </c>
      <c r="N7147" s="9">
        <f t="shared" si="346"/>
        <v>-7.0894640529937325E-2</v>
      </c>
      <c r="O7147" s="9">
        <f t="shared" si="347"/>
        <v>0.2206148877551608</v>
      </c>
    </row>
    <row r="7148" spans="1:15" x14ac:dyDescent="0.15">
      <c r="A7148">
        <f t="shared" si="348"/>
        <v>7</v>
      </c>
      <c r="B7148" s="3" t="s">
        <v>7147</v>
      </c>
      <c r="C7148" s="4">
        <v>42.854265745863799</v>
      </c>
      <c r="K7148" s="8">
        <v>39561</v>
      </c>
      <c r="L7148">
        <v>1379.93</v>
      </c>
      <c r="M7148">
        <v>3400.7172999999998</v>
      </c>
      <c r="N7148" s="9">
        <f t="shared" si="346"/>
        <v>-6.7873089211772375E-2</v>
      </c>
      <c r="O7148" s="9">
        <f t="shared" si="347"/>
        <v>0.20761278322312049</v>
      </c>
    </row>
    <row r="7149" spans="1:15" x14ac:dyDescent="0.15">
      <c r="A7149">
        <f t="shared" si="348"/>
        <v>1</v>
      </c>
      <c r="B7149" s="3" t="s">
        <v>7148</v>
      </c>
      <c r="C7149" s="4">
        <v>43.991643272658401</v>
      </c>
      <c r="K7149" s="8">
        <v>39562</v>
      </c>
      <c r="L7149">
        <v>1388.82</v>
      </c>
      <c r="M7149">
        <v>3398.5320999999999</v>
      </c>
      <c r="N7149" s="9">
        <f t="shared" si="346"/>
        <v>-7.1284321461529299E-2</v>
      </c>
      <c r="O7149" s="9">
        <f t="shared" si="347"/>
        <v>0.20448307307033775</v>
      </c>
    </row>
    <row r="7150" spans="1:15" x14ac:dyDescent="0.15">
      <c r="A7150">
        <f t="shared" si="348"/>
        <v>2</v>
      </c>
      <c r="B7150" s="3" t="s">
        <v>7149</v>
      </c>
      <c r="C7150" s="4">
        <v>45.438096061439097</v>
      </c>
      <c r="K7150" s="8">
        <v>39563</v>
      </c>
      <c r="L7150">
        <v>1397.84</v>
      </c>
      <c r="M7150">
        <v>3394.4987999999998</v>
      </c>
      <c r="N7150" s="9">
        <f t="shared" si="346"/>
        <v>-6.4520662539735762E-2</v>
      </c>
      <c r="O7150" s="9">
        <f t="shared" si="347"/>
        <v>0.22479735450894278</v>
      </c>
    </row>
    <row r="7151" spans="1:15" x14ac:dyDescent="0.15">
      <c r="A7151">
        <f t="shared" si="348"/>
        <v>3</v>
      </c>
      <c r="B7151" s="3" t="s">
        <v>7150</v>
      </c>
      <c r="C7151" s="4">
        <v>48.085467952897503</v>
      </c>
      <c r="K7151" s="8">
        <v>39566</v>
      </c>
      <c r="L7151">
        <v>1396.37</v>
      </c>
      <c r="M7151">
        <v>3361.9566</v>
      </c>
      <c r="N7151" s="9">
        <f t="shared" si="346"/>
        <v>-6.5391849110148836E-2</v>
      </c>
      <c r="O7151" s="9">
        <f t="shared" si="347"/>
        <v>0.2143819207478781</v>
      </c>
    </row>
    <row r="7152" spans="1:15" x14ac:dyDescent="0.15">
      <c r="A7152">
        <f t="shared" si="348"/>
        <v>4</v>
      </c>
      <c r="B7152" s="3" t="s">
        <v>7151</v>
      </c>
      <c r="C7152" s="4">
        <v>46.856402828418503</v>
      </c>
      <c r="K7152" s="8">
        <v>39567</v>
      </c>
      <c r="L7152">
        <v>1390.94</v>
      </c>
      <c r="M7152">
        <v>3380.3132000000001</v>
      </c>
      <c r="N7152" s="9">
        <f t="shared" si="346"/>
        <v>-6.1678258464485824E-2</v>
      </c>
      <c r="O7152" s="9">
        <f t="shared" si="347"/>
        <v>0.22825564869852744</v>
      </c>
    </row>
    <row r="7153" spans="1:15" x14ac:dyDescent="0.15">
      <c r="A7153">
        <f t="shared" si="348"/>
        <v>5</v>
      </c>
      <c r="B7153" s="3" t="s">
        <v>7152</v>
      </c>
      <c r="C7153" s="4">
        <v>42.416863633961803</v>
      </c>
      <c r="K7153" s="8">
        <v>39568</v>
      </c>
      <c r="L7153">
        <v>1385.59</v>
      </c>
      <c r="M7153">
        <v>3380.3132000000001</v>
      </c>
      <c r="N7153" s="9">
        <f t="shared" si="346"/>
        <v>-6.7758864293884113E-2</v>
      </c>
      <c r="O7153" s="9">
        <f t="shared" si="347"/>
        <v>0.22644641052759518</v>
      </c>
    </row>
    <row r="7154" spans="1:15" x14ac:dyDescent="0.15">
      <c r="A7154">
        <f t="shared" si="348"/>
        <v>6</v>
      </c>
      <c r="B7154" s="3" t="s">
        <v>7153</v>
      </c>
      <c r="C7154" s="4">
        <v>42.416863633961803</v>
      </c>
      <c r="K7154" s="8">
        <v>39569</v>
      </c>
      <c r="L7154">
        <v>1409.34</v>
      </c>
      <c r="M7154">
        <v>3386.0151000000001</v>
      </c>
      <c r="N7154" s="9">
        <f t="shared" si="346"/>
        <v>-5.787742660035311E-2</v>
      </c>
      <c r="O7154" s="9">
        <f t="shared" si="347"/>
        <v>0.23403824568505827</v>
      </c>
    </row>
    <row r="7155" spans="1:15" x14ac:dyDescent="0.15">
      <c r="A7155">
        <f t="shared" si="348"/>
        <v>7</v>
      </c>
      <c r="B7155" s="3" t="s">
        <v>7154</v>
      </c>
      <c r="C7155" s="4">
        <v>42.416863633961803</v>
      </c>
      <c r="K7155" s="8">
        <v>39570</v>
      </c>
      <c r="L7155">
        <v>1413.9</v>
      </c>
      <c r="M7155">
        <v>3414.3081999999999</v>
      </c>
      <c r="N7155" s="9">
        <f t="shared" si="346"/>
        <v>-5.8899486817670543E-2</v>
      </c>
      <c r="O7155" s="9">
        <f t="shared" si="347"/>
        <v>0.26032190381644105</v>
      </c>
    </row>
    <row r="7156" spans="1:15" x14ac:dyDescent="0.15">
      <c r="A7156">
        <f t="shared" si="348"/>
        <v>1</v>
      </c>
      <c r="B7156" s="3" t="s">
        <v>7155</v>
      </c>
      <c r="C7156" s="4">
        <v>42.671108291008203</v>
      </c>
      <c r="K7156" s="8">
        <v>39573</v>
      </c>
      <c r="L7156">
        <v>1407.49</v>
      </c>
      <c r="M7156">
        <v>3415.2588999999998</v>
      </c>
      <c r="N7156" s="9">
        <f t="shared" si="346"/>
        <v>-6.5175807972795208E-2</v>
      </c>
      <c r="O7156" s="9">
        <f t="shared" si="347"/>
        <v>0.27344376740155751</v>
      </c>
    </row>
    <row r="7157" spans="1:15" x14ac:dyDescent="0.15">
      <c r="A7157">
        <f t="shared" si="348"/>
        <v>2</v>
      </c>
      <c r="B7157" s="3" t="s">
        <v>7156</v>
      </c>
      <c r="C7157" s="4">
        <v>42.406814169967603</v>
      </c>
      <c r="K7157" s="8">
        <v>39574</v>
      </c>
      <c r="L7157">
        <v>1418.26</v>
      </c>
      <c r="M7157">
        <v>3428.0257999999999</v>
      </c>
      <c r="N7157" s="9">
        <f t="shared" si="346"/>
        <v>-6.0431406842091362E-2</v>
      </c>
      <c r="O7157" s="9">
        <f t="shared" si="347"/>
        <v>0.2715627299311596</v>
      </c>
    </row>
    <row r="7158" spans="1:15" x14ac:dyDescent="0.15">
      <c r="A7158">
        <f t="shared" si="348"/>
        <v>3</v>
      </c>
      <c r="B7158" s="3" t="s">
        <v>7157</v>
      </c>
      <c r="C7158" s="4">
        <v>46.941884759122999</v>
      </c>
      <c r="K7158" s="8">
        <v>39575</v>
      </c>
      <c r="L7158">
        <v>1392.57</v>
      </c>
      <c r="M7158">
        <v>3434.4807000000001</v>
      </c>
      <c r="N7158" s="9">
        <f t="shared" si="346"/>
        <v>-7.6373597219642986E-2</v>
      </c>
      <c r="O7158" s="9">
        <f t="shared" si="347"/>
        <v>0.24743889494562299</v>
      </c>
    </row>
    <row r="7159" spans="1:15" x14ac:dyDescent="0.15">
      <c r="A7159">
        <f t="shared" si="348"/>
        <v>4</v>
      </c>
      <c r="B7159" s="3" t="s">
        <v>7158</v>
      </c>
      <c r="C7159" s="4">
        <v>45.24029693037</v>
      </c>
      <c r="K7159" s="8">
        <v>39576</v>
      </c>
      <c r="L7159">
        <v>1397.68</v>
      </c>
      <c r="M7159">
        <v>3416.2604999999999</v>
      </c>
      <c r="N7159" s="9">
        <f t="shared" si="346"/>
        <v>-7.5962924275079557E-2</v>
      </c>
      <c r="O7159" s="9">
        <f t="shared" si="347"/>
        <v>0.24539801102938963</v>
      </c>
    </row>
    <row r="7160" spans="1:15" x14ac:dyDescent="0.15">
      <c r="A7160">
        <f t="shared" si="348"/>
        <v>5</v>
      </c>
      <c r="B7160" s="3" t="s">
        <v>7159</v>
      </c>
      <c r="C7160" s="4">
        <v>40.706943101050399</v>
      </c>
      <c r="K7160" s="8">
        <v>39577</v>
      </c>
      <c r="L7160">
        <v>1388.28</v>
      </c>
      <c r="M7160">
        <v>3386.8305</v>
      </c>
      <c r="N7160" s="9">
        <f t="shared" si="346"/>
        <v>-6.9186775463133676E-2</v>
      </c>
      <c r="O7160" s="9">
        <f t="shared" si="347"/>
        <v>0.24601898715991721</v>
      </c>
    </row>
    <row r="7161" spans="1:15" x14ac:dyDescent="0.15">
      <c r="A7161">
        <f t="shared" si="348"/>
        <v>6</v>
      </c>
      <c r="B7161" s="3" t="s">
        <v>7160</v>
      </c>
      <c r="C7161" s="4">
        <v>40.012161532970502</v>
      </c>
      <c r="K7161" s="8">
        <v>39580</v>
      </c>
      <c r="L7161">
        <v>1403.58</v>
      </c>
      <c r="M7161">
        <v>3327.4692</v>
      </c>
      <c r="N7161" s="9">
        <f t="shared" si="346"/>
        <v>-6.7915130989142369E-2</v>
      </c>
      <c r="O7161" s="9">
        <f t="shared" si="347"/>
        <v>0.22417818254047117</v>
      </c>
    </row>
    <row r="7162" spans="1:15" x14ac:dyDescent="0.15">
      <c r="A7162">
        <f t="shared" si="348"/>
        <v>7</v>
      </c>
      <c r="B7162" s="3" t="s">
        <v>7161</v>
      </c>
      <c r="C7162" s="4">
        <v>40.012161532970502</v>
      </c>
      <c r="K7162" s="8">
        <v>39581</v>
      </c>
      <c r="L7162">
        <v>1403.04</v>
      </c>
      <c r="M7162">
        <v>3365.3123000000001</v>
      </c>
      <c r="N7162" s="9">
        <f t="shared" si="346"/>
        <v>-6.6600139706616157E-2</v>
      </c>
      <c r="O7162" s="9">
        <f t="shared" si="347"/>
        <v>0.22611222195840086</v>
      </c>
    </row>
    <row r="7163" spans="1:15" x14ac:dyDescent="0.15">
      <c r="A7163">
        <f t="shared" si="348"/>
        <v>1</v>
      </c>
      <c r="B7163" s="3" t="s">
        <v>7162</v>
      </c>
      <c r="C7163" s="4">
        <v>40.646844360277797</v>
      </c>
      <c r="K7163" s="8">
        <v>39582</v>
      </c>
      <c r="L7163">
        <v>1408.66</v>
      </c>
      <c r="M7163">
        <v>3368.6127999999999</v>
      </c>
      <c r="N7163" s="9">
        <f t="shared" si="346"/>
        <v>-6.1637767371218843E-2</v>
      </c>
      <c r="O7163" s="9">
        <f t="shared" si="347"/>
        <v>0.23353908474208462</v>
      </c>
    </row>
    <row r="7164" spans="1:15" x14ac:dyDescent="0.15">
      <c r="A7164">
        <f t="shared" si="348"/>
        <v>2</v>
      </c>
      <c r="B7164" s="3" t="s">
        <v>7163</v>
      </c>
      <c r="C7164" s="4">
        <v>48.115275605860703</v>
      </c>
      <c r="K7164" s="8">
        <v>39583</v>
      </c>
      <c r="L7164">
        <v>1423.57</v>
      </c>
      <c r="M7164">
        <v>3332.6323000000002</v>
      </c>
      <c r="N7164" s="9">
        <f t="shared" si="346"/>
        <v>-5.9816133250558123E-2</v>
      </c>
      <c r="O7164" s="9">
        <f t="shared" si="347"/>
        <v>0.22143760926301526</v>
      </c>
    </row>
    <row r="7165" spans="1:15" x14ac:dyDescent="0.15">
      <c r="A7165">
        <f t="shared" si="348"/>
        <v>3</v>
      </c>
      <c r="B7165" s="3" t="s">
        <v>7164</v>
      </c>
      <c r="C7165" s="4">
        <v>44.887511021702998</v>
      </c>
      <c r="K7165" s="8">
        <v>39584</v>
      </c>
      <c r="L7165">
        <v>1425.35</v>
      </c>
      <c r="M7165">
        <v>3384.0457999999999</v>
      </c>
      <c r="N7165" s="9">
        <f t="shared" si="346"/>
        <v>-5.7775574285242159E-2</v>
      </c>
      <c r="O7165" s="9">
        <f t="shared" si="347"/>
        <v>0.23427089114720601</v>
      </c>
    </row>
    <row r="7166" spans="1:15" x14ac:dyDescent="0.15">
      <c r="A7166">
        <f t="shared" si="348"/>
        <v>4</v>
      </c>
      <c r="B7166" s="3" t="s">
        <v>7165</v>
      </c>
      <c r="C7166" s="4">
        <v>46.315161438996903</v>
      </c>
      <c r="K7166" s="8">
        <v>39587</v>
      </c>
      <c r="L7166">
        <v>1426.63</v>
      </c>
      <c r="M7166">
        <v>3400.5596</v>
      </c>
      <c r="N7166" s="9">
        <f t="shared" si="346"/>
        <v>-6.3122639960597526E-2</v>
      </c>
      <c r="O7166" s="9">
        <f t="shared" si="347"/>
        <v>0.25165397256708189</v>
      </c>
    </row>
    <row r="7167" spans="1:15" x14ac:dyDescent="0.15">
      <c r="A7167">
        <f t="shared" si="348"/>
        <v>5</v>
      </c>
      <c r="B7167" s="3" t="s">
        <v>7166</v>
      </c>
      <c r="C7167" s="4">
        <v>45.907150121254602</v>
      </c>
      <c r="K7167" s="8">
        <v>39588</v>
      </c>
      <c r="L7167">
        <v>1413.4</v>
      </c>
      <c r="M7167">
        <v>3422.7592</v>
      </c>
      <c r="N7167" s="9">
        <f t="shared" si="346"/>
        <v>-7.3241098944331395E-2</v>
      </c>
      <c r="O7167" s="9">
        <f t="shared" si="347"/>
        <v>0.25272942573815049</v>
      </c>
    </row>
    <row r="7168" spans="1:15" x14ac:dyDescent="0.15">
      <c r="A7168">
        <f t="shared" si="348"/>
        <v>6</v>
      </c>
      <c r="B7168" s="3" t="s">
        <v>7167</v>
      </c>
      <c r="C7168" s="4">
        <v>43.497216621446299</v>
      </c>
      <c r="K7168" s="8">
        <v>39589</v>
      </c>
      <c r="L7168">
        <v>1390.71</v>
      </c>
      <c r="M7168">
        <v>3418.6309000000001</v>
      </c>
      <c r="N7168" s="9">
        <f t="shared" si="346"/>
        <v>-8.7532477757656824E-2</v>
      </c>
      <c r="O7168" s="9">
        <f t="shared" si="347"/>
        <v>0.22474559155042817</v>
      </c>
    </row>
    <row r="7169" spans="1:15" x14ac:dyDescent="0.15">
      <c r="A7169">
        <f t="shared" si="348"/>
        <v>7</v>
      </c>
      <c r="B7169" s="3" t="s">
        <v>7168</v>
      </c>
      <c r="C7169" s="4">
        <v>43.497216621446299</v>
      </c>
      <c r="K7169" s="8">
        <v>39590</v>
      </c>
      <c r="L7169">
        <v>1394.35</v>
      </c>
      <c r="M7169">
        <v>3424.6181000000001</v>
      </c>
      <c r="N7169" s="9">
        <f t="shared" si="346"/>
        <v>-8.4038416060120413E-2</v>
      </c>
      <c r="O7169" s="9">
        <f t="shared" si="347"/>
        <v>0.2294604612042761</v>
      </c>
    </row>
    <row r="7170" spans="1:15" x14ac:dyDescent="0.15">
      <c r="A7170">
        <f t="shared" si="348"/>
        <v>1</v>
      </c>
      <c r="B7170" s="3" t="s">
        <v>7169</v>
      </c>
      <c r="C7170" s="4">
        <v>42.882584714325098</v>
      </c>
      <c r="K7170" s="8">
        <v>39591</v>
      </c>
      <c r="L7170">
        <v>1375.93</v>
      </c>
      <c r="M7170">
        <v>3378.0886999999998</v>
      </c>
      <c r="N7170" s="9">
        <f t="shared" ref="N7170:N7233" si="349">L7170/L6918-1</f>
        <v>-8.7283003097823553E-2</v>
      </c>
      <c r="O7170" s="9">
        <f t="shared" ref="O7170:O7233" si="350">M7170/M6918-1</f>
        <v>0.20316079636610818</v>
      </c>
    </row>
    <row r="7171" spans="1:15" x14ac:dyDescent="0.15">
      <c r="A7171">
        <f t="shared" si="348"/>
        <v>2</v>
      </c>
      <c r="B7171" s="3" t="s">
        <v>7170</v>
      </c>
      <c r="C7171" s="4">
        <v>40.961936022390901</v>
      </c>
      <c r="K7171" s="8">
        <v>39595</v>
      </c>
      <c r="L7171">
        <v>1385.35</v>
      </c>
      <c r="M7171">
        <v>3399.7220000000002</v>
      </c>
      <c r="N7171" s="9">
        <f t="shared" si="349"/>
        <v>-8.6017958343504564E-2</v>
      </c>
      <c r="O7171" s="9">
        <f t="shared" si="350"/>
        <v>0.21086584521696494</v>
      </c>
    </row>
    <row r="7172" spans="1:15" x14ac:dyDescent="0.15">
      <c r="A7172">
        <f t="shared" ref="A7172:A7235" si="351">WEEKDAY(B7172,2)</f>
        <v>3</v>
      </c>
      <c r="B7172" s="3" t="s">
        <v>7171</v>
      </c>
      <c r="C7172" s="4">
        <v>42.282387081462197</v>
      </c>
      <c r="K7172" s="8">
        <v>39596</v>
      </c>
      <c r="L7172">
        <v>1390.84</v>
      </c>
      <c r="M7172">
        <v>3355.8796000000002</v>
      </c>
      <c r="N7172" s="9">
        <f t="shared" si="349"/>
        <v>-8.3834504746032934E-2</v>
      </c>
      <c r="O7172" s="9">
        <f t="shared" si="350"/>
        <v>0.20383221234094973</v>
      </c>
    </row>
    <row r="7173" spans="1:15" x14ac:dyDescent="0.15">
      <c r="A7173">
        <f t="shared" si="351"/>
        <v>4</v>
      </c>
      <c r="B7173" s="3" t="s">
        <v>7172</v>
      </c>
      <c r="C7173" s="4">
        <v>41.069084463778502</v>
      </c>
      <c r="K7173" s="8">
        <v>39597</v>
      </c>
      <c r="L7173">
        <v>1398.26</v>
      </c>
      <c r="M7173">
        <v>3345.1143999999999</v>
      </c>
      <c r="N7173" s="9">
        <f t="shared" si="349"/>
        <v>-8.6241937486521647E-2</v>
      </c>
      <c r="O7173" s="9">
        <f t="shared" si="350"/>
        <v>0.19668016144219469</v>
      </c>
    </row>
    <row r="7174" spans="1:15" x14ac:dyDescent="0.15">
      <c r="A7174">
        <f t="shared" si="351"/>
        <v>5</v>
      </c>
      <c r="B7174" s="3" t="s">
        <v>7173</v>
      </c>
      <c r="C7174" s="4">
        <v>38.844583850130299</v>
      </c>
      <c r="K7174" s="8">
        <v>39598</v>
      </c>
      <c r="L7174">
        <v>1400.38</v>
      </c>
      <c r="M7174">
        <v>3334.4067</v>
      </c>
      <c r="N7174" s="9">
        <f t="shared" si="349"/>
        <v>-8.5089702212175267E-2</v>
      </c>
      <c r="O7174" s="9">
        <f t="shared" si="350"/>
        <v>0.20095597257572995</v>
      </c>
    </row>
    <row r="7175" spans="1:15" x14ac:dyDescent="0.15">
      <c r="A7175">
        <f t="shared" si="351"/>
        <v>6</v>
      </c>
      <c r="B7175" s="3" t="s">
        <v>7174</v>
      </c>
      <c r="C7175" s="4">
        <v>38.095896865213298</v>
      </c>
      <c r="K7175" s="8">
        <v>39601</v>
      </c>
      <c r="L7175">
        <v>1385.67</v>
      </c>
      <c r="M7175">
        <v>3365.0962</v>
      </c>
      <c r="N7175" s="9">
        <f t="shared" si="349"/>
        <v>-9.8070739549839137E-2</v>
      </c>
      <c r="O7175" s="9">
        <f t="shared" si="350"/>
        <v>0.21021920884855327</v>
      </c>
    </row>
    <row r="7176" spans="1:15" x14ac:dyDescent="0.15">
      <c r="A7176">
        <f t="shared" si="351"/>
        <v>7</v>
      </c>
      <c r="B7176" s="3" t="s">
        <v>7175</v>
      </c>
      <c r="C7176" s="4">
        <v>38.095896865213298</v>
      </c>
      <c r="K7176" s="8">
        <v>39602</v>
      </c>
      <c r="L7176">
        <v>1377.65</v>
      </c>
      <c r="M7176">
        <v>3363.7316999999998</v>
      </c>
      <c r="N7176" s="9">
        <f t="shared" si="349"/>
        <v>-0.10494549045595702</v>
      </c>
      <c r="O7176" s="9">
        <f t="shared" si="350"/>
        <v>0.20472706851554245</v>
      </c>
    </row>
    <row r="7177" spans="1:15" x14ac:dyDescent="0.15">
      <c r="A7177">
        <f t="shared" si="351"/>
        <v>1</v>
      </c>
      <c r="B7177" s="3" t="s">
        <v>7176</v>
      </c>
      <c r="C7177" s="4">
        <v>39.908873909959802</v>
      </c>
      <c r="K7177" s="8">
        <v>39603</v>
      </c>
      <c r="L7177">
        <v>1377.2</v>
      </c>
      <c r="M7177">
        <v>3358.4879000000001</v>
      </c>
      <c r="N7177" s="9">
        <f t="shared" si="349"/>
        <v>-0.10042783892354423</v>
      </c>
      <c r="O7177" s="9">
        <f t="shared" si="350"/>
        <v>0.21601087110756079</v>
      </c>
    </row>
    <row r="7178" spans="1:15" x14ac:dyDescent="0.15">
      <c r="A7178">
        <f t="shared" si="351"/>
        <v>2</v>
      </c>
      <c r="B7178" s="3" t="s">
        <v>7177</v>
      </c>
      <c r="C7178" s="4">
        <v>32.100895373097103</v>
      </c>
      <c r="K7178" s="8">
        <v>39604</v>
      </c>
      <c r="L7178">
        <v>1404.05</v>
      </c>
      <c r="M7178">
        <v>3394.4351999999999</v>
      </c>
      <c r="N7178" s="9">
        <f t="shared" si="349"/>
        <v>-7.4687948964662909E-2</v>
      </c>
      <c r="O7178" s="9">
        <f t="shared" si="350"/>
        <v>0.24514220202567527</v>
      </c>
    </row>
    <row r="7179" spans="1:15" x14ac:dyDescent="0.15">
      <c r="A7179">
        <f t="shared" si="351"/>
        <v>3</v>
      </c>
      <c r="B7179" s="3" t="s">
        <v>7178</v>
      </c>
      <c r="C7179" s="4">
        <v>31.760346200162299</v>
      </c>
      <c r="K7179" s="8">
        <v>39605</v>
      </c>
      <c r="L7179">
        <v>1360.68</v>
      </c>
      <c r="M7179">
        <v>3407.2799</v>
      </c>
      <c r="N7179" s="9">
        <f t="shared" si="349"/>
        <v>-8.723301491896529E-2</v>
      </c>
      <c r="O7179" s="9">
        <f t="shared" si="350"/>
        <v>0.25600739313617193</v>
      </c>
    </row>
    <row r="7180" spans="1:15" x14ac:dyDescent="0.15">
      <c r="A7180">
        <f t="shared" si="351"/>
        <v>4</v>
      </c>
      <c r="B7180" s="3" t="s">
        <v>7179</v>
      </c>
      <c r="C7180" s="4">
        <v>25.288988940076401</v>
      </c>
      <c r="K7180" s="8">
        <v>39608</v>
      </c>
      <c r="L7180">
        <v>1361.76</v>
      </c>
      <c r="M7180">
        <v>3407.2799</v>
      </c>
      <c r="N7180" s="9">
        <f t="shared" si="349"/>
        <v>-9.677847274270901E-2</v>
      </c>
      <c r="O7180" s="9">
        <f t="shared" si="350"/>
        <v>0.25774718958861342</v>
      </c>
    </row>
    <row r="7181" spans="1:15" x14ac:dyDescent="0.15">
      <c r="A7181">
        <f t="shared" si="351"/>
        <v>5</v>
      </c>
      <c r="B7181" s="3" t="s">
        <v>7180</v>
      </c>
      <c r="C7181" s="4">
        <v>25.016320345007099</v>
      </c>
      <c r="K7181" s="8">
        <v>39609</v>
      </c>
      <c r="L7181">
        <v>1358.44</v>
      </c>
      <c r="M7181">
        <v>3408.4922000000001</v>
      </c>
      <c r="N7181" s="9">
        <f t="shared" si="349"/>
        <v>-9.9846268023748852E-2</v>
      </c>
      <c r="O7181" s="9">
        <f t="shared" si="350"/>
        <v>0.255761262382457</v>
      </c>
    </row>
    <row r="7182" spans="1:15" x14ac:dyDescent="0.15">
      <c r="A7182">
        <f t="shared" si="351"/>
        <v>6</v>
      </c>
      <c r="B7182" s="3" t="s">
        <v>7181</v>
      </c>
      <c r="C7182" s="4">
        <v>22.0776280052301</v>
      </c>
      <c r="K7182" s="8">
        <v>39610</v>
      </c>
      <c r="L7182">
        <v>1335.49</v>
      </c>
      <c r="M7182">
        <v>3420.7381</v>
      </c>
      <c r="N7182" s="9">
        <f t="shared" si="349"/>
        <v>-0.10549899531145346</v>
      </c>
      <c r="O7182" s="9">
        <f t="shared" si="350"/>
        <v>0.23718773401356752</v>
      </c>
    </row>
    <row r="7183" spans="1:15" x14ac:dyDescent="0.15">
      <c r="A7183">
        <f t="shared" si="351"/>
        <v>7</v>
      </c>
      <c r="B7183" s="3" t="s">
        <v>7182</v>
      </c>
      <c r="C7183" s="4">
        <v>22.0776280052301</v>
      </c>
      <c r="K7183" s="8">
        <v>39611</v>
      </c>
      <c r="L7183">
        <v>1339.87</v>
      </c>
      <c r="M7183">
        <v>3423.9106000000002</v>
      </c>
      <c r="N7183" s="9">
        <f t="shared" si="349"/>
        <v>-0.11598830880072852</v>
      </c>
      <c r="O7183" s="9">
        <f t="shared" si="350"/>
        <v>0.24892124528870108</v>
      </c>
    </row>
    <row r="7184" spans="1:15" x14ac:dyDescent="0.15">
      <c r="A7184">
        <f t="shared" si="351"/>
        <v>1</v>
      </c>
      <c r="B7184" s="3" t="s">
        <v>7183</v>
      </c>
      <c r="C7184" s="4">
        <v>27.449553263100601</v>
      </c>
      <c r="K7184" s="8">
        <v>39612</v>
      </c>
      <c r="L7184">
        <v>1360.03</v>
      </c>
      <c r="M7184">
        <v>3375.3503000000001</v>
      </c>
      <c r="N7184" s="9">
        <f t="shared" si="349"/>
        <v>-0.10698831887693128</v>
      </c>
      <c r="O7184" s="9">
        <f t="shared" si="350"/>
        <v>0.23996669813467375</v>
      </c>
    </row>
    <row r="7185" spans="1:15" x14ac:dyDescent="0.15">
      <c r="A7185">
        <f t="shared" si="351"/>
        <v>2</v>
      </c>
      <c r="B7185" s="3" t="s">
        <v>7184</v>
      </c>
      <c r="C7185" s="4">
        <v>29.7890967699322</v>
      </c>
      <c r="K7185" s="8">
        <v>39615</v>
      </c>
      <c r="L7185">
        <v>1360.14</v>
      </c>
      <c r="M7185">
        <v>3395.0781000000002</v>
      </c>
      <c r="N7185" s="9">
        <f t="shared" si="349"/>
        <v>-0.1127072039454371</v>
      </c>
      <c r="O7185" s="9">
        <f t="shared" si="350"/>
        <v>0.22678191574988071</v>
      </c>
    </row>
    <row r="7186" spans="1:15" x14ac:dyDescent="0.15">
      <c r="A7186">
        <f t="shared" si="351"/>
        <v>3</v>
      </c>
      <c r="B7186" s="3" t="s">
        <v>7185</v>
      </c>
      <c r="C7186" s="4">
        <v>31.740030612298401</v>
      </c>
      <c r="K7186" s="8">
        <v>39616</v>
      </c>
      <c r="L7186">
        <v>1350.93</v>
      </c>
      <c r="M7186">
        <v>3459.8008</v>
      </c>
      <c r="N7186" s="9">
        <f t="shared" si="349"/>
        <v>-0.11764475360047022</v>
      </c>
      <c r="O7186" s="9">
        <f t="shared" si="350"/>
        <v>0.24231642299704603</v>
      </c>
    </row>
    <row r="7187" spans="1:15" x14ac:dyDescent="0.15">
      <c r="A7187">
        <f t="shared" si="351"/>
        <v>4</v>
      </c>
      <c r="B7187" s="3" t="s">
        <v>7186</v>
      </c>
      <c r="C7187" s="4">
        <v>33.688457325457598</v>
      </c>
      <c r="K7187" s="8">
        <v>39617</v>
      </c>
      <c r="L7187">
        <v>1337.81</v>
      </c>
      <c r="M7187">
        <v>3470.5738000000001</v>
      </c>
      <c r="N7187" s="9">
        <f t="shared" si="349"/>
        <v>-0.12772380517702298</v>
      </c>
      <c r="O7187" s="9">
        <f t="shared" si="350"/>
        <v>0.24664370635223398</v>
      </c>
    </row>
    <row r="7188" spans="1:15" x14ac:dyDescent="0.15">
      <c r="A7188">
        <f t="shared" si="351"/>
        <v>5</v>
      </c>
      <c r="B7188" s="3" t="s">
        <v>7187</v>
      </c>
      <c r="C7188" s="4">
        <v>29.816621475697001</v>
      </c>
      <c r="K7188" s="8">
        <v>39618</v>
      </c>
      <c r="L7188">
        <v>1342.83</v>
      </c>
      <c r="M7188">
        <v>3463.9121</v>
      </c>
      <c r="N7188" s="9">
        <f t="shared" si="349"/>
        <v>-0.11237804394384077</v>
      </c>
      <c r="O7188" s="9">
        <f t="shared" si="350"/>
        <v>0.24917645663837651</v>
      </c>
    </row>
    <row r="7189" spans="1:15" x14ac:dyDescent="0.15">
      <c r="A7189">
        <f t="shared" si="351"/>
        <v>6</v>
      </c>
      <c r="B7189" s="3" t="s">
        <v>7188</v>
      </c>
      <c r="C7189" s="4">
        <v>31.291467392476299</v>
      </c>
      <c r="K7189" s="8">
        <v>39619</v>
      </c>
      <c r="L7189">
        <v>1317.93</v>
      </c>
      <c r="M7189">
        <v>3463.5767000000001</v>
      </c>
      <c r="N7189" s="9">
        <f t="shared" si="349"/>
        <v>-0.13418824194088774</v>
      </c>
      <c r="O7189" s="9">
        <f t="shared" si="350"/>
        <v>0.23400494588633158</v>
      </c>
    </row>
    <row r="7190" spans="1:15" x14ac:dyDescent="0.15">
      <c r="A7190">
        <f t="shared" si="351"/>
        <v>7</v>
      </c>
      <c r="B7190" s="3" t="s">
        <v>7189</v>
      </c>
      <c r="C7190" s="4">
        <v>31.291467392476299</v>
      </c>
      <c r="K7190" s="8">
        <v>39622</v>
      </c>
      <c r="L7190">
        <v>1318</v>
      </c>
      <c r="M7190">
        <v>3456.7903999999999</v>
      </c>
      <c r="N7190" s="9">
        <f t="shared" si="349"/>
        <v>-0.12283036950271531</v>
      </c>
      <c r="O7190" s="9">
        <f t="shared" si="350"/>
        <v>0.23339838593059881</v>
      </c>
    </row>
    <row r="7191" spans="1:15" x14ac:dyDescent="0.15">
      <c r="A7191">
        <f t="shared" si="351"/>
        <v>1</v>
      </c>
      <c r="B7191" s="3" t="s">
        <v>7190</v>
      </c>
      <c r="C7191" s="4">
        <v>31.461957583755002</v>
      </c>
      <c r="K7191" s="8">
        <v>39623</v>
      </c>
      <c r="L7191">
        <v>1314.29</v>
      </c>
      <c r="M7191">
        <v>3472.3251</v>
      </c>
      <c r="N7191" s="9">
        <f t="shared" si="349"/>
        <v>-0.12248454337869064</v>
      </c>
      <c r="O7191" s="9">
        <f t="shared" si="350"/>
        <v>0.24453683532516446</v>
      </c>
    </row>
    <row r="7192" spans="1:15" x14ac:dyDescent="0.15">
      <c r="A7192">
        <f t="shared" si="351"/>
        <v>2</v>
      </c>
      <c r="B7192" s="3" t="s">
        <v>7191</v>
      </c>
      <c r="C7192" s="4">
        <v>25.783959298108702</v>
      </c>
      <c r="K7192" s="8">
        <v>39624</v>
      </c>
      <c r="L7192">
        <v>1321.97</v>
      </c>
      <c r="M7192">
        <v>3429.9029999999998</v>
      </c>
      <c r="N7192" s="9">
        <f t="shared" si="349"/>
        <v>-0.11448934616750062</v>
      </c>
      <c r="O7192" s="9">
        <f t="shared" si="350"/>
        <v>0.22180924930771662</v>
      </c>
    </row>
    <row r="7193" spans="1:15" x14ac:dyDescent="0.15">
      <c r="A7193">
        <f t="shared" si="351"/>
        <v>3</v>
      </c>
      <c r="B7193" s="3" t="s">
        <v>7192</v>
      </c>
      <c r="C7193" s="4">
        <v>25.346067402088099</v>
      </c>
      <c r="K7193" s="8">
        <v>39625</v>
      </c>
      <c r="L7193">
        <v>1283.1500000000001</v>
      </c>
      <c r="M7193">
        <v>3446.6723999999999</v>
      </c>
      <c r="N7193" s="9">
        <f t="shared" si="349"/>
        <v>-0.14816708047319982</v>
      </c>
      <c r="O7193" s="9">
        <f t="shared" si="350"/>
        <v>0.22575399215201064</v>
      </c>
    </row>
    <row r="7194" spans="1:15" x14ac:dyDescent="0.15">
      <c r="A7194">
        <f t="shared" si="351"/>
        <v>4</v>
      </c>
      <c r="B7194" s="3" t="s">
        <v>7193</v>
      </c>
      <c r="C7194" s="4">
        <v>21.0842301780071</v>
      </c>
      <c r="K7194" s="8">
        <v>39626</v>
      </c>
      <c r="L7194">
        <v>1278.3800000000001</v>
      </c>
      <c r="M7194">
        <v>3378.4128000000001</v>
      </c>
      <c r="N7194" s="9">
        <f t="shared" si="349"/>
        <v>-0.15097860809850494</v>
      </c>
      <c r="O7194" s="9">
        <f t="shared" si="350"/>
        <v>0.20232214132391957</v>
      </c>
    </row>
    <row r="7195" spans="1:15" x14ac:dyDescent="0.15">
      <c r="A7195">
        <f t="shared" si="351"/>
        <v>5</v>
      </c>
      <c r="B7195" s="3" t="s">
        <v>7194</v>
      </c>
      <c r="C7195" s="4">
        <v>24.962014229613001</v>
      </c>
      <c r="K7195" s="8">
        <v>39629</v>
      </c>
      <c r="L7195">
        <v>1280</v>
      </c>
      <c r="M7195">
        <v>3394.2069000000001</v>
      </c>
      <c r="N7195" s="9">
        <f t="shared" si="349"/>
        <v>-0.1485681976918215</v>
      </c>
      <c r="O7195" s="9">
        <f t="shared" si="350"/>
        <v>0.21128981047253603</v>
      </c>
    </row>
    <row r="7196" spans="1:15" x14ac:dyDescent="0.15">
      <c r="A7196">
        <f t="shared" si="351"/>
        <v>6</v>
      </c>
      <c r="B7196" s="3" t="s">
        <v>7195</v>
      </c>
      <c r="C7196" s="4">
        <v>25.146951849076402</v>
      </c>
      <c r="K7196" s="8">
        <v>39630</v>
      </c>
      <c r="L7196">
        <v>1284.9100000000001</v>
      </c>
      <c r="M7196">
        <v>3315.0198999999998</v>
      </c>
      <c r="N7196" s="9">
        <f t="shared" si="349"/>
        <v>-0.15434735394193877</v>
      </c>
      <c r="O7196" s="9">
        <f t="shared" si="350"/>
        <v>0.18693557345221645</v>
      </c>
    </row>
    <row r="7197" spans="1:15" x14ac:dyDescent="0.15">
      <c r="A7197">
        <f t="shared" si="351"/>
        <v>7</v>
      </c>
      <c r="B7197" s="3" t="s">
        <v>7196</v>
      </c>
      <c r="C7197" s="4">
        <v>25.146951849076402</v>
      </c>
      <c r="K7197" s="8">
        <v>39631</v>
      </c>
      <c r="L7197">
        <v>1261.52</v>
      </c>
      <c r="M7197">
        <v>3262.4821000000002</v>
      </c>
      <c r="N7197" s="9">
        <f t="shared" si="349"/>
        <v>-0.17270324683415628</v>
      </c>
      <c r="O7197" s="9">
        <f t="shared" si="350"/>
        <v>0.17290316030558994</v>
      </c>
    </row>
    <row r="7198" spans="1:15" x14ac:dyDescent="0.15">
      <c r="A7198">
        <f t="shared" si="351"/>
        <v>1</v>
      </c>
      <c r="B7198" s="3" t="s">
        <v>7197</v>
      </c>
      <c r="C7198" s="4">
        <v>23.533590993818201</v>
      </c>
      <c r="K7198" s="8">
        <v>39632</v>
      </c>
      <c r="L7198">
        <v>1262.9000000000001</v>
      </c>
      <c r="M7198">
        <v>3296.0057999999999</v>
      </c>
      <c r="N7198" s="9">
        <f t="shared" si="349"/>
        <v>-0.17208601022682579</v>
      </c>
      <c r="O7198" s="9">
        <f t="shared" si="350"/>
        <v>0.17928254665617827</v>
      </c>
    </row>
    <row r="7199" spans="1:15" x14ac:dyDescent="0.15">
      <c r="A7199">
        <f t="shared" si="351"/>
        <v>2</v>
      </c>
      <c r="B7199" s="3" t="s">
        <v>7198</v>
      </c>
      <c r="C7199" s="4">
        <v>23.577362685791702</v>
      </c>
      <c r="K7199" s="8">
        <v>39636</v>
      </c>
      <c r="L7199">
        <v>1252.31</v>
      </c>
      <c r="M7199">
        <v>3254.3672999999999</v>
      </c>
      <c r="N7199" s="9">
        <f t="shared" si="349"/>
        <v>-0.18173205091346289</v>
      </c>
      <c r="O7199" s="9">
        <f t="shared" si="350"/>
        <v>0.1688836553267099</v>
      </c>
    </row>
    <row r="7200" spans="1:15" x14ac:dyDescent="0.15">
      <c r="A7200">
        <f t="shared" si="351"/>
        <v>3</v>
      </c>
      <c r="B7200" s="3" t="s">
        <v>7199</v>
      </c>
      <c r="C7200" s="4">
        <v>19.7516712483135</v>
      </c>
      <c r="K7200" s="8">
        <v>39637</v>
      </c>
      <c r="L7200">
        <v>1273.7</v>
      </c>
      <c r="M7200">
        <v>3278.1277</v>
      </c>
      <c r="N7200" s="9">
        <f t="shared" si="349"/>
        <v>-0.1685217221007278</v>
      </c>
      <c r="O7200" s="9">
        <f t="shared" si="350"/>
        <v>0.1759815870985999</v>
      </c>
    </row>
    <row r="7201" spans="1:15" x14ac:dyDescent="0.15">
      <c r="A7201">
        <f t="shared" si="351"/>
        <v>4</v>
      </c>
      <c r="B7201" s="3" t="s">
        <v>7200</v>
      </c>
      <c r="C7201" s="4">
        <v>26.101394971659101</v>
      </c>
      <c r="K7201" s="8">
        <v>39638</v>
      </c>
      <c r="L7201">
        <v>1244.69</v>
      </c>
      <c r="M7201">
        <v>3293.2040999999999</v>
      </c>
      <c r="N7201" s="9">
        <f t="shared" si="349"/>
        <v>-0.17576748867639647</v>
      </c>
      <c r="O7201" s="9">
        <f t="shared" si="350"/>
        <v>0.16531508991637445</v>
      </c>
    </row>
    <row r="7202" spans="1:15" x14ac:dyDescent="0.15">
      <c r="A7202">
        <f t="shared" si="351"/>
        <v>5</v>
      </c>
      <c r="B7202" s="3" t="s">
        <v>7201</v>
      </c>
      <c r="C7202" s="4">
        <v>22.6324575852503</v>
      </c>
      <c r="K7202" s="8">
        <v>39639</v>
      </c>
      <c r="L7202">
        <v>1253.3900000000001</v>
      </c>
      <c r="M7202">
        <v>3205.8535999999999</v>
      </c>
      <c r="N7202" s="9">
        <f t="shared" si="349"/>
        <v>-0.17472806763412252</v>
      </c>
      <c r="O7202" s="9">
        <f t="shared" si="350"/>
        <v>0.12550667667287563</v>
      </c>
    </row>
    <row r="7203" spans="1:15" x14ac:dyDescent="0.15">
      <c r="A7203">
        <f t="shared" si="351"/>
        <v>6</v>
      </c>
      <c r="B7203" s="3" t="s">
        <v>7202</v>
      </c>
      <c r="C7203" s="4">
        <v>20.990387234091699</v>
      </c>
      <c r="K7203" s="8">
        <v>39640</v>
      </c>
      <c r="L7203">
        <v>1239.49</v>
      </c>
      <c r="M7203">
        <v>3283.3391000000001</v>
      </c>
      <c r="N7203" s="9">
        <f t="shared" si="349"/>
        <v>-0.19914066033469024</v>
      </c>
      <c r="O7203" s="9">
        <f t="shared" si="350"/>
        <v>0.15083453525229595</v>
      </c>
    </row>
    <row r="7204" spans="1:15" x14ac:dyDescent="0.15">
      <c r="A7204">
        <f t="shared" si="351"/>
        <v>7</v>
      </c>
      <c r="B7204" s="3" t="s">
        <v>7203</v>
      </c>
      <c r="C7204" s="4">
        <v>20.990387234091699</v>
      </c>
      <c r="K7204" s="8">
        <v>39643</v>
      </c>
      <c r="L7204">
        <v>1228.3</v>
      </c>
      <c r="M7204">
        <v>3303.6862999999998</v>
      </c>
      <c r="N7204" s="9">
        <f t="shared" si="349"/>
        <v>-0.20882447665056358</v>
      </c>
      <c r="O7204" s="9">
        <f t="shared" si="350"/>
        <v>0.15368058528448936</v>
      </c>
    </row>
    <row r="7205" spans="1:15" x14ac:dyDescent="0.15">
      <c r="A7205">
        <f t="shared" si="351"/>
        <v>1</v>
      </c>
      <c r="B7205" s="3" t="s">
        <v>7204</v>
      </c>
      <c r="C7205" s="4">
        <v>20.990387234091699</v>
      </c>
      <c r="K7205" s="8">
        <v>39644</v>
      </c>
      <c r="L7205">
        <v>1214.9100000000001</v>
      </c>
      <c r="M7205">
        <v>3351.3020999999999</v>
      </c>
      <c r="N7205" s="9">
        <f t="shared" si="349"/>
        <v>-0.21594429242604152</v>
      </c>
      <c r="O7205" s="9">
        <f t="shared" si="350"/>
        <v>0.17461987771174825</v>
      </c>
    </row>
    <row r="7206" spans="1:15" x14ac:dyDescent="0.15">
      <c r="A7206">
        <f t="shared" si="351"/>
        <v>2</v>
      </c>
      <c r="B7206" s="3" t="s">
        <v>7205</v>
      </c>
      <c r="C7206" s="4">
        <v>15.921382619163101</v>
      </c>
      <c r="K7206" s="8">
        <v>39645</v>
      </c>
      <c r="L7206">
        <v>1245.3599999999999</v>
      </c>
      <c r="M7206">
        <v>3252.5563999999999</v>
      </c>
      <c r="N7206" s="9">
        <f t="shared" si="349"/>
        <v>-0.19621523587006329</v>
      </c>
      <c r="O7206" s="9">
        <f t="shared" si="350"/>
        <v>0.13886878274212866</v>
      </c>
    </row>
    <row r="7207" spans="1:15" x14ac:dyDescent="0.15">
      <c r="A7207">
        <f t="shared" si="351"/>
        <v>3</v>
      </c>
      <c r="B7207" s="3" t="s">
        <v>7206</v>
      </c>
      <c r="C7207" s="4">
        <v>18.7006870547857</v>
      </c>
      <c r="K7207" s="8">
        <v>39646</v>
      </c>
      <c r="L7207">
        <v>1260.32</v>
      </c>
      <c r="M7207">
        <v>3253.7943</v>
      </c>
      <c r="N7207" s="9">
        <f t="shared" si="349"/>
        <v>-0.18487617791057909</v>
      </c>
      <c r="O7207" s="9">
        <f t="shared" si="350"/>
        <v>0.14434190202069641</v>
      </c>
    </row>
    <row r="7208" spans="1:15" x14ac:dyDescent="0.15">
      <c r="A7208">
        <f t="shared" si="351"/>
        <v>4</v>
      </c>
      <c r="B7208" s="3" t="s">
        <v>7207</v>
      </c>
      <c r="C7208" s="4">
        <v>20.822330136906199</v>
      </c>
      <c r="K7208" s="8">
        <v>39647</v>
      </c>
      <c r="L7208">
        <v>1260.68</v>
      </c>
      <c r="M7208">
        <v>3252.6761999999999</v>
      </c>
      <c r="N7208" s="9">
        <f t="shared" si="349"/>
        <v>-0.18827104849717968</v>
      </c>
      <c r="O7208" s="9">
        <f t="shared" si="350"/>
        <v>0.14121465465487382</v>
      </c>
    </row>
    <row r="7209" spans="1:15" x14ac:dyDescent="0.15">
      <c r="A7209">
        <f t="shared" si="351"/>
        <v>5</v>
      </c>
      <c r="B7209" s="3" t="s">
        <v>7208</v>
      </c>
      <c r="C7209" s="4">
        <v>15.3216739365101</v>
      </c>
      <c r="K7209" s="8">
        <v>39650</v>
      </c>
      <c r="L7209">
        <v>1260</v>
      </c>
      <c r="M7209">
        <v>3193.9632999999999</v>
      </c>
      <c r="N7209" s="9">
        <f t="shared" si="349"/>
        <v>-0.17867153379831824</v>
      </c>
      <c r="O7209" s="9">
        <f t="shared" si="350"/>
        <v>0.12133472665045497</v>
      </c>
    </row>
    <row r="7210" spans="1:15" x14ac:dyDescent="0.15">
      <c r="A7210">
        <f t="shared" si="351"/>
        <v>6</v>
      </c>
      <c r="B7210" s="3" t="s">
        <v>7209</v>
      </c>
      <c r="C7210" s="4">
        <v>15.606004458100999</v>
      </c>
      <c r="K7210" s="8">
        <v>39651</v>
      </c>
      <c r="L7210">
        <v>1277</v>
      </c>
      <c r="M7210">
        <v>3150.4407999999999</v>
      </c>
      <c r="N7210" s="9">
        <f t="shared" si="349"/>
        <v>-0.17162373424495803</v>
      </c>
      <c r="O7210" s="9">
        <f t="shared" si="350"/>
        <v>0.10036229685919174</v>
      </c>
    </row>
    <row r="7211" spans="1:15" x14ac:dyDescent="0.15">
      <c r="A7211">
        <f t="shared" si="351"/>
        <v>7</v>
      </c>
      <c r="B7211" s="3" t="s">
        <v>7210</v>
      </c>
      <c r="C7211" s="4">
        <v>15.606004458100999</v>
      </c>
      <c r="K7211" s="8">
        <v>39652</v>
      </c>
      <c r="L7211">
        <v>1282.19</v>
      </c>
      <c r="M7211">
        <v>3160.8040999999998</v>
      </c>
      <c r="N7211" s="9">
        <f t="shared" si="349"/>
        <v>-0.15145198009318084</v>
      </c>
      <c r="O7211" s="9">
        <f t="shared" si="350"/>
        <v>0.10169555563943966</v>
      </c>
    </row>
    <row r="7212" spans="1:15" x14ac:dyDescent="0.15">
      <c r="A7212">
        <f t="shared" si="351"/>
        <v>1</v>
      </c>
      <c r="B7212" s="3" t="s">
        <v>7211</v>
      </c>
      <c r="C7212" s="4">
        <v>14.048406478039</v>
      </c>
      <c r="K7212" s="8">
        <v>39653</v>
      </c>
      <c r="L7212">
        <v>1252.54</v>
      </c>
      <c r="M7212">
        <v>3238.4540999999999</v>
      </c>
      <c r="N7212" s="9">
        <f t="shared" si="349"/>
        <v>-0.17492375287367679</v>
      </c>
      <c r="O7212" s="9">
        <f t="shared" si="350"/>
        <v>0.12826461906410636</v>
      </c>
    </row>
    <row r="7213" spans="1:15" x14ac:dyDescent="0.15">
      <c r="A7213">
        <f t="shared" si="351"/>
        <v>2</v>
      </c>
      <c r="B7213" s="3" t="s">
        <v>7212</v>
      </c>
      <c r="C7213" s="4">
        <v>15.4093938974267</v>
      </c>
      <c r="K7213" s="8">
        <v>39654</v>
      </c>
      <c r="L7213">
        <v>1257.76</v>
      </c>
      <c r="M7213">
        <v>3237.5805999999998</v>
      </c>
      <c r="N7213" s="9">
        <f t="shared" si="349"/>
        <v>-0.15168683312424969</v>
      </c>
      <c r="O7213" s="9">
        <f t="shared" si="350"/>
        <v>0.12833504446818877</v>
      </c>
    </row>
    <row r="7214" spans="1:15" x14ac:dyDescent="0.15">
      <c r="A7214">
        <f t="shared" si="351"/>
        <v>3</v>
      </c>
      <c r="B7214" s="3" t="s">
        <v>7213</v>
      </c>
      <c r="C7214" s="4">
        <v>14.3238647315116</v>
      </c>
      <c r="K7214" s="8">
        <v>39657</v>
      </c>
      <c r="L7214">
        <v>1234.3699999999999</v>
      </c>
      <c r="M7214">
        <v>3241.1120999999998</v>
      </c>
      <c r="N7214" s="9">
        <f t="shared" si="349"/>
        <v>-0.15393262277665454</v>
      </c>
      <c r="O7214" s="9">
        <f t="shared" si="350"/>
        <v>0.12335287712573573</v>
      </c>
    </row>
    <row r="7215" spans="1:15" x14ac:dyDescent="0.15">
      <c r="A7215">
        <f t="shared" si="351"/>
        <v>4</v>
      </c>
      <c r="B7215" s="3" t="s">
        <v>7214</v>
      </c>
      <c r="C7215" s="4">
        <v>18.103237537403199</v>
      </c>
      <c r="K7215" s="8">
        <v>39658</v>
      </c>
      <c r="L7215">
        <v>1263.2</v>
      </c>
      <c r="M7215">
        <v>3279.2624000000001</v>
      </c>
      <c r="N7215" s="9">
        <f t="shared" si="349"/>
        <v>-0.1429598822180459</v>
      </c>
      <c r="O7215" s="9">
        <f t="shared" si="350"/>
        <v>0.1365755759852445</v>
      </c>
    </row>
    <row r="7216" spans="1:15" x14ac:dyDescent="0.15">
      <c r="A7216">
        <f t="shared" si="351"/>
        <v>5</v>
      </c>
      <c r="B7216" s="3" t="s">
        <v>7215</v>
      </c>
      <c r="C7216" s="4">
        <v>17.912138329024</v>
      </c>
      <c r="K7216" s="8">
        <v>39659</v>
      </c>
      <c r="L7216">
        <v>1284.26</v>
      </c>
      <c r="M7216">
        <v>3275.7903000000001</v>
      </c>
      <c r="N7216" s="9">
        <f t="shared" si="349"/>
        <v>-0.11751083991286837</v>
      </c>
      <c r="O7216" s="9">
        <f t="shared" si="350"/>
        <v>0.13337768412935436</v>
      </c>
    </row>
    <row r="7217" spans="1:15" x14ac:dyDescent="0.15">
      <c r="A7217">
        <f t="shared" si="351"/>
        <v>6</v>
      </c>
      <c r="B7217" s="3" t="s">
        <v>7216</v>
      </c>
      <c r="C7217" s="4">
        <v>17.744178156392099</v>
      </c>
      <c r="K7217" s="8">
        <v>39660</v>
      </c>
      <c r="L7217">
        <v>1267.3800000000001</v>
      </c>
      <c r="M7217">
        <v>3313.9335999999998</v>
      </c>
      <c r="N7217" s="9">
        <f t="shared" si="349"/>
        <v>-0.1353722515196375</v>
      </c>
      <c r="O7217" s="9">
        <f t="shared" si="350"/>
        <v>0.15784391028982592</v>
      </c>
    </row>
    <row r="7218" spans="1:15" x14ac:dyDescent="0.15">
      <c r="A7218">
        <f t="shared" si="351"/>
        <v>7</v>
      </c>
      <c r="B7218" s="3" t="s">
        <v>7217</v>
      </c>
      <c r="C7218" s="4">
        <v>17.744178156392099</v>
      </c>
      <c r="K7218" s="8">
        <v>39661</v>
      </c>
      <c r="L7218">
        <v>1260.31</v>
      </c>
      <c r="M7218">
        <v>3285.7730000000001</v>
      </c>
      <c r="N7218" s="9">
        <f t="shared" si="349"/>
        <v>-0.14392745550876251</v>
      </c>
      <c r="O7218" s="9">
        <f t="shared" si="350"/>
        <v>0.15349266674123108</v>
      </c>
    </row>
    <row r="7219" spans="1:15" x14ac:dyDescent="0.15">
      <c r="A7219">
        <f t="shared" si="351"/>
        <v>1</v>
      </c>
      <c r="B7219" s="3" t="s">
        <v>7218</v>
      </c>
      <c r="C7219" s="4">
        <v>17.534146239647999</v>
      </c>
      <c r="K7219" s="8">
        <v>39664</v>
      </c>
      <c r="L7219">
        <v>1249.01</v>
      </c>
      <c r="M7219">
        <v>3208.7957000000001</v>
      </c>
      <c r="N7219" s="9">
        <f t="shared" si="349"/>
        <v>-0.12843146832651808</v>
      </c>
      <c r="O7219" s="9">
        <f t="shared" si="350"/>
        <v>0.12221982849822455</v>
      </c>
    </row>
    <row r="7220" spans="1:15" x14ac:dyDescent="0.15">
      <c r="A7220">
        <f t="shared" si="351"/>
        <v>2</v>
      </c>
      <c r="B7220" s="3" t="s">
        <v>7219</v>
      </c>
      <c r="C7220" s="4">
        <v>23.224833491069202</v>
      </c>
      <c r="K7220" s="8">
        <v>39665</v>
      </c>
      <c r="L7220">
        <v>1284.8800000000001</v>
      </c>
      <c r="M7220">
        <v>3279.9753999999998</v>
      </c>
      <c r="N7220" s="9">
        <f t="shared" si="349"/>
        <v>-0.12454434579980511</v>
      </c>
      <c r="O7220" s="9">
        <f t="shared" si="350"/>
        <v>0.14651149589133317</v>
      </c>
    </row>
    <row r="7221" spans="1:15" x14ac:dyDescent="0.15">
      <c r="A7221">
        <f t="shared" si="351"/>
        <v>3</v>
      </c>
      <c r="B7221" s="3" t="s">
        <v>7220</v>
      </c>
      <c r="C7221" s="4">
        <v>24.745925606407798</v>
      </c>
      <c r="K7221" s="8">
        <v>39666</v>
      </c>
      <c r="L7221">
        <v>1289.19</v>
      </c>
      <c r="M7221">
        <v>3266.4431</v>
      </c>
      <c r="N7221" s="9">
        <f t="shared" si="349"/>
        <v>-0.12698498689654703</v>
      </c>
      <c r="O7221" s="9">
        <f t="shared" si="350"/>
        <v>0.12998186600911055</v>
      </c>
    </row>
    <row r="7222" spans="1:15" x14ac:dyDescent="0.15">
      <c r="A7222">
        <f t="shared" si="351"/>
        <v>4</v>
      </c>
      <c r="B7222" s="3" t="s">
        <v>7221</v>
      </c>
      <c r="C7222" s="4">
        <v>25.092798432276702</v>
      </c>
      <c r="K7222" s="8">
        <v>39667</v>
      </c>
      <c r="L7222">
        <v>1266.07</v>
      </c>
      <c r="M7222">
        <v>3303.1433000000002</v>
      </c>
      <c r="N7222" s="9">
        <f t="shared" si="349"/>
        <v>-0.15453859458159991</v>
      </c>
      <c r="O7222" s="9">
        <f t="shared" si="350"/>
        <v>0.1380476297921811</v>
      </c>
    </row>
    <row r="7223" spans="1:15" x14ac:dyDescent="0.15">
      <c r="A7223">
        <f t="shared" si="351"/>
        <v>5</v>
      </c>
      <c r="B7223" s="3" t="s">
        <v>7222</v>
      </c>
      <c r="C7223" s="4">
        <v>24.195857922653001</v>
      </c>
      <c r="K7223" s="8">
        <v>39668</v>
      </c>
      <c r="L7223">
        <v>1296.32</v>
      </c>
      <c r="M7223">
        <v>3303.1433000000002</v>
      </c>
      <c r="N7223" s="9">
        <f t="shared" si="349"/>
        <v>-0.10788732975934046</v>
      </c>
      <c r="O7223" s="9">
        <f t="shared" si="350"/>
        <v>0.13953982665532627</v>
      </c>
    </row>
    <row r="7224" spans="1:15" x14ac:dyDescent="0.15">
      <c r="A7224">
        <f t="shared" si="351"/>
        <v>6</v>
      </c>
      <c r="B7224" s="3" t="s">
        <v>7223</v>
      </c>
      <c r="C7224" s="4">
        <v>23.810759958632399</v>
      </c>
      <c r="K7224" s="8">
        <v>39671</v>
      </c>
      <c r="L7224">
        <v>1305.32</v>
      </c>
      <c r="M7224">
        <v>3337.7763</v>
      </c>
      <c r="N7224" s="9">
        <f t="shared" si="349"/>
        <v>-0.10203351586362519</v>
      </c>
      <c r="O7224" s="9">
        <f t="shared" si="350"/>
        <v>0.14835398674123046</v>
      </c>
    </row>
    <row r="7225" spans="1:15" x14ac:dyDescent="0.15">
      <c r="A7225">
        <f t="shared" si="351"/>
        <v>7</v>
      </c>
      <c r="B7225" s="3" t="s">
        <v>7224</v>
      </c>
      <c r="C7225" s="4">
        <v>23.810759958632399</v>
      </c>
      <c r="K7225" s="8">
        <v>39672</v>
      </c>
      <c r="L7225">
        <v>1289.5899999999999</v>
      </c>
      <c r="M7225">
        <v>3300.9139</v>
      </c>
      <c r="N7225" s="9">
        <f t="shared" si="349"/>
        <v>-0.1124149987611156</v>
      </c>
      <c r="O7225" s="9">
        <f t="shared" si="350"/>
        <v>0.13453569299082679</v>
      </c>
    </row>
    <row r="7226" spans="1:15" x14ac:dyDescent="0.15">
      <c r="A7226">
        <f t="shared" si="351"/>
        <v>1</v>
      </c>
      <c r="B7226" s="3" t="s">
        <v>7225</v>
      </c>
      <c r="C7226" s="4">
        <v>23.334063775750302</v>
      </c>
      <c r="K7226" s="8">
        <v>39673</v>
      </c>
      <c r="L7226">
        <v>1285.83</v>
      </c>
      <c r="M7226">
        <v>3315.5443</v>
      </c>
      <c r="N7226" s="9">
        <f t="shared" si="349"/>
        <v>-9.8637262186829666E-2</v>
      </c>
      <c r="O7226" s="9">
        <f t="shared" si="350"/>
        <v>0.14203344406540985</v>
      </c>
    </row>
    <row r="7227" spans="1:15" x14ac:dyDescent="0.15">
      <c r="A7227">
        <f t="shared" si="351"/>
        <v>2</v>
      </c>
      <c r="B7227" s="3" t="s">
        <v>7226</v>
      </c>
      <c r="C7227" s="4">
        <v>25.180164782697702</v>
      </c>
      <c r="K7227" s="8">
        <v>39674</v>
      </c>
      <c r="L7227">
        <v>1292.93</v>
      </c>
      <c r="M7227">
        <v>3259.4836</v>
      </c>
      <c r="N7227" s="9">
        <f t="shared" si="349"/>
        <v>-8.0877230397383926E-2</v>
      </c>
      <c r="O7227" s="9">
        <f t="shared" si="350"/>
        <v>0.11686874685702398</v>
      </c>
    </row>
    <row r="7228" spans="1:15" x14ac:dyDescent="0.15">
      <c r="A7228">
        <f t="shared" si="351"/>
        <v>3</v>
      </c>
      <c r="B7228" s="3" t="s">
        <v>7227</v>
      </c>
      <c r="C7228" s="4">
        <v>24.5200653702225</v>
      </c>
      <c r="K7228" s="8">
        <v>39675</v>
      </c>
      <c r="L7228">
        <v>1298.2</v>
      </c>
      <c r="M7228">
        <v>3255.4542999999999</v>
      </c>
      <c r="N7228" s="9">
        <f t="shared" si="349"/>
        <v>-8.0119325146853493E-2</v>
      </c>
      <c r="O7228" s="9">
        <f t="shared" si="350"/>
        <v>0.12129456971684438</v>
      </c>
    </row>
    <row r="7229" spans="1:15" x14ac:dyDescent="0.15">
      <c r="A7229">
        <f t="shared" si="351"/>
        <v>4</v>
      </c>
      <c r="B7229" s="3" t="s">
        <v>7228</v>
      </c>
      <c r="C7229" s="4">
        <v>21.631260522066601</v>
      </c>
      <c r="K7229" s="8">
        <v>39678</v>
      </c>
      <c r="L7229">
        <v>1278.5999999999999</v>
      </c>
      <c r="M7229">
        <v>3299.8393999999998</v>
      </c>
      <c r="N7229" s="9">
        <f t="shared" si="349"/>
        <v>-0.11573094319266364</v>
      </c>
      <c r="O7229" s="9">
        <f t="shared" si="350"/>
        <v>0.13939187143829912</v>
      </c>
    </row>
    <row r="7230" spans="1:15" x14ac:dyDescent="0.15">
      <c r="A7230">
        <f t="shared" si="351"/>
        <v>5</v>
      </c>
      <c r="B7230" s="3" t="s">
        <v>7229</v>
      </c>
      <c r="C7230" s="4">
        <v>19.4182478504014</v>
      </c>
      <c r="K7230" s="8">
        <v>39679</v>
      </c>
      <c r="L7230">
        <v>1266.69</v>
      </c>
      <c r="M7230">
        <v>3300.8847000000001</v>
      </c>
      <c r="N7230" s="9">
        <f t="shared" si="349"/>
        <v>-0.12373145169658606</v>
      </c>
      <c r="O7230" s="9">
        <f t="shared" si="350"/>
        <v>0.12979350719458194</v>
      </c>
    </row>
    <row r="7231" spans="1:15" x14ac:dyDescent="0.15">
      <c r="A7231">
        <f t="shared" si="351"/>
        <v>6</v>
      </c>
      <c r="B7231" s="3" t="s">
        <v>7230</v>
      </c>
      <c r="C7231" s="4">
        <v>19.569225035740399</v>
      </c>
      <c r="K7231" s="8">
        <v>39680</v>
      </c>
      <c r="L7231">
        <v>1274.54</v>
      </c>
      <c r="M7231">
        <v>3328.8705</v>
      </c>
      <c r="N7231" s="9">
        <f t="shared" si="349"/>
        <v>-0.11925755984299846</v>
      </c>
      <c r="O7231" s="9">
        <f t="shared" si="350"/>
        <v>0.13084981489045067</v>
      </c>
    </row>
    <row r="7232" spans="1:15" x14ac:dyDescent="0.15">
      <c r="A7232">
        <f t="shared" si="351"/>
        <v>7</v>
      </c>
      <c r="B7232" s="3" t="s">
        <v>7231</v>
      </c>
      <c r="C7232" s="4">
        <v>19.569225035740399</v>
      </c>
      <c r="K7232" s="8">
        <v>39681</v>
      </c>
      <c r="L7232">
        <v>1277.72</v>
      </c>
      <c r="M7232">
        <v>3329.5484999999999</v>
      </c>
      <c r="N7232" s="9">
        <f t="shared" si="349"/>
        <v>-0.12728216547023019</v>
      </c>
      <c r="O7232" s="9">
        <f t="shared" si="350"/>
        <v>0.13067064924984928</v>
      </c>
    </row>
    <row r="7233" spans="1:15" x14ac:dyDescent="0.15">
      <c r="A7233">
        <f t="shared" si="351"/>
        <v>1</v>
      </c>
      <c r="B7233" s="3" t="s">
        <v>7232</v>
      </c>
      <c r="C7233" s="4">
        <v>19.348683013030598</v>
      </c>
      <c r="K7233" s="8">
        <v>39682</v>
      </c>
      <c r="L7233">
        <v>1292.2</v>
      </c>
      <c r="M7233">
        <v>3312.5234</v>
      </c>
      <c r="N7233" s="9">
        <f t="shared" si="349"/>
        <v>-0.11644444444444446</v>
      </c>
      <c r="O7233" s="9">
        <f t="shared" si="350"/>
        <v>0.12271277485255028</v>
      </c>
    </row>
    <row r="7234" spans="1:15" x14ac:dyDescent="0.15">
      <c r="A7234">
        <f t="shared" si="351"/>
        <v>2</v>
      </c>
      <c r="B7234" s="3" t="s">
        <v>7233</v>
      </c>
      <c r="C7234" s="4">
        <v>14.6093006991974</v>
      </c>
      <c r="K7234" s="8">
        <v>39685</v>
      </c>
      <c r="L7234">
        <v>1266.8399999999999</v>
      </c>
      <c r="M7234">
        <v>3409.3148000000001</v>
      </c>
      <c r="N7234" s="9">
        <f t="shared" ref="N7234:N7297" si="352">L7234/L6982-1</f>
        <v>-0.14366250498523014</v>
      </c>
      <c r="O7234" s="9">
        <f t="shared" ref="O7234:O7297" si="353">M7234/M6982-1</f>
        <v>0.15836354008060427</v>
      </c>
    </row>
    <row r="7235" spans="1:15" x14ac:dyDescent="0.15">
      <c r="A7235">
        <f t="shared" si="351"/>
        <v>3</v>
      </c>
      <c r="B7235" s="3" t="s">
        <v>7234</v>
      </c>
      <c r="C7235" s="4">
        <v>14.429768400744701</v>
      </c>
      <c r="K7235" s="8">
        <v>39686</v>
      </c>
      <c r="L7235">
        <v>1271.51</v>
      </c>
      <c r="M7235">
        <v>3430.1673000000001</v>
      </c>
      <c r="N7235" s="9">
        <f t="shared" si="352"/>
        <v>-0.13313425916457022</v>
      </c>
      <c r="O7235" s="9">
        <f t="shared" si="353"/>
        <v>0.16939025852014367</v>
      </c>
    </row>
    <row r="7236" spans="1:15" x14ac:dyDescent="0.15">
      <c r="A7236">
        <f t="shared" ref="A7236:A7299" si="354">WEEKDAY(B7236,2)</f>
        <v>4</v>
      </c>
      <c r="B7236" s="3" t="s">
        <v>7235</v>
      </c>
      <c r="C7236" s="4">
        <v>13.5577820638823</v>
      </c>
      <c r="K7236" s="8">
        <v>39687</v>
      </c>
      <c r="L7236">
        <v>1281.6600000000001</v>
      </c>
      <c r="M7236">
        <v>3407.8546000000001</v>
      </c>
      <c r="N7236" s="9">
        <f t="shared" si="352"/>
        <v>-0.10521098047976751</v>
      </c>
      <c r="O7236" s="9">
        <f t="shared" si="353"/>
        <v>0.15934798725982779</v>
      </c>
    </row>
    <row r="7237" spans="1:15" x14ac:dyDescent="0.15">
      <c r="A7237">
        <f t="shared" si="354"/>
        <v>5</v>
      </c>
      <c r="B7237" s="3" t="s">
        <v>7236</v>
      </c>
      <c r="C7237" s="4">
        <v>16.4221662711027</v>
      </c>
      <c r="K7237" s="8">
        <v>39688</v>
      </c>
      <c r="L7237">
        <v>1300.68</v>
      </c>
      <c r="M7237">
        <v>3423.5637999999999</v>
      </c>
      <c r="N7237" s="9">
        <f t="shared" si="352"/>
        <v>-0.11141170683718638</v>
      </c>
      <c r="O7237" s="9">
        <f t="shared" si="353"/>
        <v>0.15053565199389962</v>
      </c>
    </row>
    <row r="7238" spans="1:15" x14ac:dyDescent="0.15">
      <c r="A7238">
        <f t="shared" si="354"/>
        <v>6</v>
      </c>
      <c r="B7238" s="3" t="s">
        <v>7237</v>
      </c>
      <c r="C7238" s="4">
        <v>16.4221662711027</v>
      </c>
      <c r="K7238" s="8">
        <v>39689</v>
      </c>
      <c r="L7238">
        <v>1282.83</v>
      </c>
      <c r="M7238">
        <v>3405.5904999999998</v>
      </c>
      <c r="N7238" s="9">
        <f t="shared" si="352"/>
        <v>-0.11992673088005279</v>
      </c>
      <c r="O7238" s="9">
        <f t="shared" si="353"/>
        <v>0.14164071015774771</v>
      </c>
    </row>
    <row r="7239" spans="1:15" x14ac:dyDescent="0.15">
      <c r="A7239">
        <f t="shared" si="354"/>
        <v>7</v>
      </c>
      <c r="B7239" s="3" t="s">
        <v>7238</v>
      </c>
      <c r="C7239" s="4">
        <v>16.4221662711027</v>
      </c>
      <c r="K7239" s="8">
        <v>39693</v>
      </c>
      <c r="L7239">
        <v>1277.58</v>
      </c>
      <c r="M7239">
        <v>3404.4848999999999</v>
      </c>
      <c r="N7239" s="9">
        <f t="shared" si="352"/>
        <v>-0.13325056479351971</v>
      </c>
      <c r="O7239" s="9">
        <f t="shared" si="353"/>
        <v>0.14434824750582576</v>
      </c>
    </row>
    <row r="7240" spans="1:15" x14ac:dyDescent="0.15">
      <c r="A7240">
        <f t="shared" si="354"/>
        <v>1</v>
      </c>
      <c r="B7240" s="3" t="s">
        <v>7239</v>
      </c>
      <c r="C7240" s="4">
        <v>16.4221662711027</v>
      </c>
      <c r="K7240" s="8">
        <v>39694</v>
      </c>
      <c r="L7240">
        <v>1274.98</v>
      </c>
      <c r="M7240">
        <v>3423.4780000000001</v>
      </c>
      <c r="N7240" s="9">
        <f t="shared" si="352"/>
        <v>-0.14397550724443076</v>
      </c>
      <c r="O7240" s="9">
        <f t="shared" si="353"/>
        <v>0.14981228400367907</v>
      </c>
    </row>
    <row r="7241" spans="1:15" x14ac:dyDescent="0.15">
      <c r="A7241">
        <f t="shared" si="354"/>
        <v>2</v>
      </c>
      <c r="B7241" s="3" t="s">
        <v>7240</v>
      </c>
      <c r="C7241" s="4">
        <v>16.743476810857299</v>
      </c>
      <c r="K7241" s="8">
        <v>39695</v>
      </c>
      <c r="L7241">
        <v>1236.83</v>
      </c>
      <c r="M7241">
        <v>3436.9881999999998</v>
      </c>
      <c r="N7241" s="9">
        <f t="shared" si="352"/>
        <v>-0.15992773162895901</v>
      </c>
      <c r="O7241" s="9">
        <f t="shared" si="353"/>
        <v>0.1519592658833675</v>
      </c>
    </row>
    <row r="7242" spans="1:15" x14ac:dyDescent="0.15">
      <c r="A7242">
        <f t="shared" si="354"/>
        <v>3</v>
      </c>
      <c r="B7242" s="3" t="s">
        <v>7241</v>
      </c>
      <c r="C7242" s="4">
        <v>22.8768383958373</v>
      </c>
      <c r="K7242" s="8">
        <v>39696</v>
      </c>
      <c r="L7242">
        <v>1242.31</v>
      </c>
      <c r="M7242">
        <v>3426.6428000000001</v>
      </c>
      <c r="N7242" s="9">
        <f t="shared" si="352"/>
        <v>-0.15977816103615028</v>
      </c>
      <c r="O7242" s="9">
        <f t="shared" si="353"/>
        <v>0.15132593688624696</v>
      </c>
    </row>
    <row r="7243" spans="1:15" x14ac:dyDescent="0.15">
      <c r="A7243">
        <f t="shared" si="354"/>
        <v>4</v>
      </c>
      <c r="B7243" s="3" t="s">
        <v>7242</v>
      </c>
      <c r="C7243" s="4">
        <v>24.170646548855501</v>
      </c>
      <c r="K7243" s="8">
        <v>39699</v>
      </c>
      <c r="L7243">
        <v>1267.79</v>
      </c>
      <c r="M7243">
        <v>3472.2114000000001</v>
      </c>
      <c r="N7243" s="9">
        <f t="shared" si="352"/>
        <v>-0.12779746138763715</v>
      </c>
      <c r="O7243" s="9">
        <f t="shared" si="353"/>
        <v>0.15559625485802631</v>
      </c>
    </row>
    <row r="7244" spans="1:15" x14ac:dyDescent="0.15">
      <c r="A7244">
        <f t="shared" si="354"/>
        <v>5</v>
      </c>
      <c r="B7244" s="3" t="s">
        <v>7243</v>
      </c>
      <c r="C7244" s="4">
        <v>24.622286434818999</v>
      </c>
      <c r="K7244" s="8">
        <v>39700</v>
      </c>
      <c r="L7244">
        <v>1224.51</v>
      </c>
      <c r="M7244">
        <v>3471.3038000000001</v>
      </c>
      <c r="N7244" s="9">
        <f t="shared" si="352"/>
        <v>-0.15649927671006414</v>
      </c>
      <c r="O7244" s="9">
        <f t="shared" si="353"/>
        <v>0.15292935337051716</v>
      </c>
    </row>
    <row r="7245" spans="1:15" x14ac:dyDescent="0.15">
      <c r="A7245">
        <f t="shared" si="354"/>
        <v>6</v>
      </c>
      <c r="B7245" s="3" t="s">
        <v>7244</v>
      </c>
      <c r="C7245" s="4">
        <v>25.1260734038182</v>
      </c>
      <c r="K7245" s="8">
        <v>39701</v>
      </c>
      <c r="L7245">
        <v>1232.04</v>
      </c>
      <c r="M7245">
        <v>3456.2123999999999</v>
      </c>
      <c r="N7245" s="9">
        <f t="shared" si="352"/>
        <v>-0.16272621628417461</v>
      </c>
      <c r="O7245" s="9">
        <f t="shared" si="353"/>
        <v>0.14502511694788467</v>
      </c>
    </row>
    <row r="7246" spans="1:15" x14ac:dyDescent="0.15">
      <c r="A7246">
        <f t="shared" si="354"/>
        <v>7</v>
      </c>
      <c r="B7246" s="3" t="s">
        <v>7245</v>
      </c>
      <c r="C7246" s="4">
        <v>25.1260734038182</v>
      </c>
      <c r="K7246" s="8">
        <v>39702</v>
      </c>
      <c r="L7246">
        <v>1249.05</v>
      </c>
      <c r="M7246">
        <v>3463.5437999999999</v>
      </c>
      <c r="N7246" s="9">
        <f t="shared" si="352"/>
        <v>-0.15120688249204928</v>
      </c>
      <c r="O7246" s="9">
        <f t="shared" si="353"/>
        <v>0.15166844338690977</v>
      </c>
    </row>
    <row r="7247" spans="1:15" x14ac:dyDescent="0.15">
      <c r="A7247">
        <f t="shared" si="354"/>
        <v>1</v>
      </c>
      <c r="B7247" s="3" t="s">
        <v>7246</v>
      </c>
      <c r="C7247" s="4">
        <v>25.220897235734</v>
      </c>
      <c r="K7247" s="8">
        <v>39703</v>
      </c>
      <c r="L7247">
        <v>1251.7</v>
      </c>
      <c r="M7247">
        <v>3497.6428000000001</v>
      </c>
      <c r="N7247" s="9">
        <f t="shared" si="352"/>
        <v>-0.15650796859732474</v>
      </c>
      <c r="O7247" s="9">
        <f t="shared" si="353"/>
        <v>0.16127651067771342</v>
      </c>
    </row>
    <row r="7248" spans="1:15" x14ac:dyDescent="0.15">
      <c r="A7248">
        <f t="shared" si="354"/>
        <v>2</v>
      </c>
      <c r="B7248" s="3" t="s">
        <v>7247</v>
      </c>
      <c r="C7248" s="4">
        <v>24.050552591398802</v>
      </c>
      <c r="K7248" s="8">
        <v>39706</v>
      </c>
      <c r="L7248">
        <v>1192.7</v>
      </c>
      <c r="M7248">
        <v>3486.3926000000001</v>
      </c>
      <c r="N7248" s="9">
        <f t="shared" si="352"/>
        <v>-0.19642917298298801</v>
      </c>
      <c r="O7248" s="9">
        <f t="shared" si="353"/>
        <v>0.15665027212723714</v>
      </c>
    </row>
    <row r="7249" spans="1:15" x14ac:dyDescent="0.15">
      <c r="A7249">
        <f t="shared" si="354"/>
        <v>3</v>
      </c>
      <c r="B7249" s="3" t="s">
        <v>7248</v>
      </c>
      <c r="C7249" s="4">
        <v>23.378369984174999</v>
      </c>
      <c r="K7249" s="8">
        <v>39707</v>
      </c>
      <c r="L7249">
        <v>1213.5999999999999</v>
      </c>
      <c r="M7249">
        <v>3514.6851999999999</v>
      </c>
      <c r="N7249" s="9">
        <f t="shared" si="352"/>
        <v>-0.17813970812311664</v>
      </c>
      <c r="O7249" s="9">
        <f t="shared" si="353"/>
        <v>0.1646237590344295</v>
      </c>
    </row>
    <row r="7250" spans="1:15" x14ac:dyDescent="0.15">
      <c r="A7250">
        <f t="shared" si="354"/>
        <v>4</v>
      </c>
      <c r="B7250" s="3" t="s">
        <v>7249</v>
      </c>
      <c r="C7250" s="4">
        <v>19.966551943512599</v>
      </c>
      <c r="K7250" s="8">
        <v>39708</v>
      </c>
      <c r="L7250">
        <v>1156.3900000000001</v>
      </c>
      <c r="M7250">
        <v>3508.9274</v>
      </c>
      <c r="N7250" s="9">
        <f t="shared" si="352"/>
        <v>-0.23910697600968556</v>
      </c>
      <c r="O7250" s="9">
        <f t="shared" si="353"/>
        <v>0.15559060052336271</v>
      </c>
    </row>
    <row r="7251" spans="1:15" x14ac:dyDescent="0.15">
      <c r="A7251">
        <f t="shared" si="354"/>
        <v>5</v>
      </c>
      <c r="B7251" s="3" t="s">
        <v>7250</v>
      </c>
      <c r="C7251" s="4">
        <v>15.5097411991814</v>
      </c>
      <c r="K7251" s="8">
        <v>39709</v>
      </c>
      <c r="L7251">
        <v>1206.51</v>
      </c>
      <c r="M7251">
        <v>3491.0275000000001</v>
      </c>
      <c r="N7251" s="9">
        <f t="shared" si="352"/>
        <v>-0.2109311131894076</v>
      </c>
      <c r="O7251" s="9">
        <f t="shared" si="353"/>
        <v>0.14939517300631655</v>
      </c>
    </row>
    <row r="7252" spans="1:15" x14ac:dyDescent="0.15">
      <c r="A7252">
        <f t="shared" si="354"/>
        <v>6</v>
      </c>
      <c r="B7252" s="3" t="s">
        <v>7251</v>
      </c>
      <c r="C7252" s="4">
        <v>15.5549112246224</v>
      </c>
      <c r="K7252" s="8">
        <v>39710</v>
      </c>
      <c r="L7252">
        <v>1255.08</v>
      </c>
      <c r="M7252">
        <v>3507.6441</v>
      </c>
      <c r="N7252" s="9">
        <f t="shared" si="352"/>
        <v>-0.17360987654320992</v>
      </c>
      <c r="O7252" s="9">
        <f t="shared" si="353"/>
        <v>0.15079888736508851</v>
      </c>
    </row>
    <row r="7253" spans="1:15" x14ac:dyDescent="0.15">
      <c r="A7253">
        <f t="shared" si="354"/>
        <v>7</v>
      </c>
      <c r="B7253" s="3" t="s">
        <v>7252</v>
      </c>
      <c r="C7253" s="4">
        <v>15.5549112246224</v>
      </c>
      <c r="K7253" s="8">
        <v>39713</v>
      </c>
      <c r="L7253">
        <v>1207.0899999999999</v>
      </c>
      <c r="M7253">
        <v>3478.2822999999999</v>
      </c>
      <c r="N7253" s="9">
        <f t="shared" si="352"/>
        <v>-0.20885466164181554</v>
      </c>
      <c r="O7253" s="9">
        <f t="shared" si="353"/>
        <v>0.13551944982377684</v>
      </c>
    </row>
    <row r="7254" spans="1:15" x14ac:dyDescent="0.15">
      <c r="A7254">
        <f t="shared" si="354"/>
        <v>1</v>
      </c>
      <c r="B7254" s="3" t="s">
        <v>7253</v>
      </c>
      <c r="C7254" s="4">
        <v>16.2481391541363</v>
      </c>
      <c r="K7254" s="8">
        <v>39714</v>
      </c>
      <c r="L7254">
        <v>1188.22</v>
      </c>
      <c r="M7254">
        <v>3455.4187999999999</v>
      </c>
      <c r="N7254" s="9">
        <f t="shared" si="352"/>
        <v>-0.21710712709111635</v>
      </c>
      <c r="O7254" s="9">
        <f t="shared" si="353"/>
        <v>0.13752149918421108</v>
      </c>
    </row>
    <row r="7255" spans="1:15" x14ac:dyDescent="0.15">
      <c r="A7255">
        <f t="shared" si="354"/>
        <v>2</v>
      </c>
      <c r="B7255" s="3" t="s">
        <v>7254</v>
      </c>
      <c r="C7255" s="4">
        <v>16.2485807734673</v>
      </c>
      <c r="K7255" s="8">
        <v>39715</v>
      </c>
      <c r="L7255">
        <v>1185.8699999999999</v>
      </c>
      <c r="M7255">
        <v>3461.8161</v>
      </c>
      <c r="N7255" s="9">
        <f t="shared" si="352"/>
        <v>-0.21838769847285489</v>
      </c>
      <c r="O7255" s="9">
        <f t="shared" si="353"/>
        <v>0.13909627552984616</v>
      </c>
    </row>
    <row r="7256" spans="1:15" x14ac:dyDescent="0.15">
      <c r="A7256">
        <f t="shared" si="354"/>
        <v>3</v>
      </c>
      <c r="B7256" s="3" t="s">
        <v>7255</v>
      </c>
      <c r="C7256" s="4">
        <v>14.358288350525701</v>
      </c>
      <c r="K7256" s="8">
        <v>39716</v>
      </c>
      <c r="L7256">
        <v>1209.18</v>
      </c>
      <c r="M7256">
        <v>3459.3085999999998</v>
      </c>
      <c r="N7256" s="9">
        <f t="shared" si="352"/>
        <v>-0.2073133956549672</v>
      </c>
      <c r="O7256" s="9">
        <f t="shared" si="353"/>
        <v>0.1382629531257813</v>
      </c>
    </row>
    <row r="7257" spans="1:15" x14ac:dyDescent="0.15">
      <c r="A7257">
        <f t="shared" si="354"/>
        <v>4</v>
      </c>
      <c r="B7257" s="3" t="s">
        <v>7256</v>
      </c>
      <c r="C7257" s="4">
        <v>16.9769942263808</v>
      </c>
      <c r="K7257" s="8">
        <v>39717</v>
      </c>
      <c r="L7257">
        <v>1213.27</v>
      </c>
      <c r="M7257">
        <v>3370.6965</v>
      </c>
      <c r="N7257" s="9">
        <f t="shared" si="352"/>
        <v>-0.20772767046716045</v>
      </c>
      <c r="O7257" s="9">
        <f t="shared" si="353"/>
        <v>0.1171744058978863</v>
      </c>
    </row>
    <row r="7258" spans="1:15" x14ac:dyDescent="0.15">
      <c r="A7258">
        <f t="shared" si="354"/>
        <v>5</v>
      </c>
      <c r="B7258" s="3" t="s">
        <v>7257</v>
      </c>
      <c r="C7258" s="4">
        <v>15.2543673978755</v>
      </c>
      <c r="K7258" s="8">
        <v>39720</v>
      </c>
      <c r="L7258">
        <v>1106.42</v>
      </c>
      <c r="M7258">
        <v>3383.5693999999999</v>
      </c>
      <c r="N7258" s="9">
        <f t="shared" si="352"/>
        <v>-0.2753102996561323</v>
      </c>
      <c r="O7258" s="9">
        <f t="shared" si="353"/>
        <v>0.12152731419025309</v>
      </c>
    </row>
    <row r="7259" spans="1:15" x14ac:dyDescent="0.15">
      <c r="A7259">
        <f t="shared" si="354"/>
        <v>6</v>
      </c>
      <c r="B7259" s="3" t="s">
        <v>7258</v>
      </c>
      <c r="C7259" s="4">
        <v>14.904631120004799</v>
      </c>
      <c r="K7259" s="8">
        <v>39721</v>
      </c>
      <c r="L7259">
        <v>1166.3599999999999</v>
      </c>
      <c r="M7259">
        <v>3413.3544999999999</v>
      </c>
      <c r="N7259" s="9">
        <f t="shared" si="352"/>
        <v>-0.24606991415865143</v>
      </c>
      <c r="O7259" s="9">
        <f t="shared" si="353"/>
        <v>0.13383587196392832</v>
      </c>
    </row>
    <row r="7260" spans="1:15" x14ac:dyDescent="0.15">
      <c r="A7260">
        <f t="shared" si="354"/>
        <v>7</v>
      </c>
      <c r="B7260" s="3" t="s">
        <v>7259</v>
      </c>
      <c r="C7260" s="4">
        <v>14.904631120004799</v>
      </c>
      <c r="K7260" s="8">
        <v>39722</v>
      </c>
      <c r="L7260">
        <v>1161.06</v>
      </c>
      <c r="M7260">
        <v>3405.0677000000001</v>
      </c>
      <c r="N7260" s="9">
        <f t="shared" si="352"/>
        <v>-0.24929685833069326</v>
      </c>
      <c r="O7260" s="9">
        <f t="shared" si="353"/>
        <v>0.1183607069528203</v>
      </c>
    </row>
    <row r="7261" spans="1:15" x14ac:dyDescent="0.15">
      <c r="A7261">
        <f t="shared" si="354"/>
        <v>1</v>
      </c>
      <c r="B7261" s="3" t="s">
        <v>7260</v>
      </c>
      <c r="C7261" s="4">
        <v>16.192590581428</v>
      </c>
      <c r="K7261" s="8">
        <v>39723</v>
      </c>
      <c r="L7261">
        <v>1114.28</v>
      </c>
      <c r="M7261">
        <v>3401.8126000000002</v>
      </c>
      <c r="N7261" s="9">
        <f t="shared" si="352"/>
        <v>-0.27624887145278931</v>
      </c>
      <c r="O7261" s="9">
        <f t="shared" si="353"/>
        <v>0.1147948703764925</v>
      </c>
    </row>
    <row r="7262" spans="1:15" x14ac:dyDescent="0.15">
      <c r="A7262">
        <f t="shared" si="354"/>
        <v>2</v>
      </c>
      <c r="B7262" s="3" t="s">
        <v>7261</v>
      </c>
      <c r="C7262" s="4">
        <v>15.7262177728075</v>
      </c>
      <c r="K7262" s="8">
        <v>39724</v>
      </c>
      <c r="L7262">
        <v>1099.23</v>
      </c>
      <c r="M7262">
        <v>3448.6943000000001</v>
      </c>
      <c r="N7262" s="9">
        <f t="shared" si="352"/>
        <v>-0.28752819475771951</v>
      </c>
      <c r="O7262" s="9">
        <f t="shared" si="353"/>
        <v>0.12752953218775698</v>
      </c>
    </row>
    <row r="7263" spans="1:15" x14ac:dyDescent="0.15">
      <c r="A7263">
        <f t="shared" si="354"/>
        <v>3</v>
      </c>
      <c r="B7263" s="3" t="s">
        <v>7262</v>
      </c>
      <c r="C7263" s="4">
        <v>15.231578859567</v>
      </c>
      <c r="K7263" s="8">
        <v>39727</v>
      </c>
      <c r="L7263">
        <v>1056.8900000000001</v>
      </c>
      <c r="M7263">
        <v>3461.9850999999999</v>
      </c>
      <c r="N7263" s="9">
        <f t="shared" si="352"/>
        <v>-0.32145815009084533</v>
      </c>
      <c r="O7263" s="9">
        <f t="shared" si="353"/>
        <v>0.13770611564033852</v>
      </c>
    </row>
    <row r="7264" spans="1:15" x14ac:dyDescent="0.15">
      <c r="A7264">
        <f t="shared" si="354"/>
        <v>4</v>
      </c>
      <c r="B7264" s="3" t="s">
        <v>7263</v>
      </c>
      <c r="C7264" s="4">
        <v>15.2825307735667</v>
      </c>
      <c r="K7264" s="8">
        <v>39728</v>
      </c>
      <c r="L7264">
        <v>996.23</v>
      </c>
      <c r="M7264">
        <v>3439.6958</v>
      </c>
      <c r="N7264" s="9">
        <f t="shared" si="352"/>
        <v>-0.35833902278787566</v>
      </c>
      <c r="O7264" s="9">
        <f t="shared" si="353"/>
        <v>0.12827746849088539</v>
      </c>
    </row>
    <row r="7265" spans="1:15" x14ac:dyDescent="0.15">
      <c r="A7265">
        <f t="shared" si="354"/>
        <v>5</v>
      </c>
      <c r="B7265" s="3" t="s">
        <v>7264</v>
      </c>
      <c r="C7265" s="4">
        <v>13.919912346357901</v>
      </c>
      <c r="K7265" s="8">
        <v>39729</v>
      </c>
      <c r="L7265">
        <v>984.94</v>
      </c>
      <c r="M7265">
        <v>3481.1484999999998</v>
      </c>
      <c r="N7265" s="9">
        <f t="shared" si="352"/>
        <v>-0.37070568316135832</v>
      </c>
      <c r="O7265" s="9">
        <f t="shared" si="353"/>
        <v>0.13870466731566666</v>
      </c>
    </row>
    <row r="7266" spans="1:15" x14ac:dyDescent="0.15">
      <c r="A7266">
        <f t="shared" si="354"/>
        <v>6</v>
      </c>
      <c r="B7266" s="3" t="s">
        <v>7265</v>
      </c>
      <c r="C7266" s="4">
        <v>13.8367583400371</v>
      </c>
      <c r="K7266" s="8">
        <v>39730</v>
      </c>
      <c r="L7266">
        <v>909.92</v>
      </c>
      <c r="M7266">
        <v>3389.9870000000001</v>
      </c>
      <c r="N7266" s="9">
        <f t="shared" si="352"/>
        <v>-0.41764001868835887</v>
      </c>
      <c r="O7266" s="9">
        <f t="shared" si="353"/>
        <v>0.10175307135971501</v>
      </c>
    </row>
    <row r="7267" spans="1:15" x14ac:dyDescent="0.15">
      <c r="A7267">
        <f t="shared" si="354"/>
        <v>7</v>
      </c>
      <c r="B7267" s="3" t="s">
        <v>7266</v>
      </c>
      <c r="C7267" s="4">
        <v>13.8367583400371</v>
      </c>
      <c r="K7267" s="8">
        <v>39731</v>
      </c>
      <c r="L7267">
        <v>899.22</v>
      </c>
      <c r="M7267">
        <v>3392.8636999999999</v>
      </c>
      <c r="N7267" s="9">
        <f t="shared" si="352"/>
        <v>-0.42150397900167913</v>
      </c>
      <c r="O7267" s="9">
        <f t="shared" si="353"/>
        <v>9.9787148764261868E-2</v>
      </c>
    </row>
    <row r="7268" spans="1:15" x14ac:dyDescent="0.15">
      <c r="A7268">
        <f t="shared" si="354"/>
        <v>1</v>
      </c>
      <c r="B7268" s="3" t="s">
        <v>7267</v>
      </c>
      <c r="C7268" s="4">
        <v>16.345036688807799</v>
      </c>
      <c r="K7268" s="8">
        <v>39734</v>
      </c>
      <c r="L7268">
        <v>1003.35</v>
      </c>
      <c r="M7268">
        <v>3376.3292999999999</v>
      </c>
      <c r="N7268" s="9">
        <f t="shared" si="352"/>
        <v>-0.35756819054936606</v>
      </c>
      <c r="O7268" s="9">
        <f t="shared" si="353"/>
        <v>9.1903818347692789E-2</v>
      </c>
    </row>
    <row r="7269" spans="1:15" x14ac:dyDescent="0.15">
      <c r="A7269">
        <f t="shared" si="354"/>
        <v>2</v>
      </c>
      <c r="B7269" s="3" t="s">
        <v>7268</v>
      </c>
      <c r="C7269" s="4">
        <v>14.038183739843801</v>
      </c>
      <c r="K7269" s="8">
        <v>39735</v>
      </c>
      <c r="L7269">
        <v>998.01</v>
      </c>
      <c r="M7269">
        <v>3417.0605</v>
      </c>
      <c r="N7269" s="9">
        <f t="shared" si="352"/>
        <v>-0.3555862621149215</v>
      </c>
      <c r="O7269" s="9">
        <f t="shared" si="353"/>
        <v>0.10393572771902515</v>
      </c>
    </row>
    <row r="7270" spans="1:15" x14ac:dyDescent="0.15">
      <c r="A7270">
        <f t="shared" si="354"/>
        <v>3</v>
      </c>
      <c r="B7270" s="3" t="s">
        <v>7269</v>
      </c>
      <c r="C7270" s="4">
        <v>14.4199797123481</v>
      </c>
      <c r="K7270" s="8">
        <v>39736</v>
      </c>
      <c r="L7270">
        <v>907.84</v>
      </c>
      <c r="M7270">
        <v>3318.4690999999998</v>
      </c>
      <c r="N7270" s="9">
        <f t="shared" si="352"/>
        <v>-0.40993025810351436</v>
      </c>
      <c r="O7270" s="9">
        <f t="shared" si="353"/>
        <v>7.2596537172983311E-2</v>
      </c>
    </row>
    <row r="7271" spans="1:15" x14ac:dyDescent="0.15">
      <c r="A7271">
        <f t="shared" si="354"/>
        <v>4</v>
      </c>
      <c r="B7271" s="3" t="s">
        <v>7270</v>
      </c>
      <c r="C7271" s="4">
        <v>14.5746870051976</v>
      </c>
      <c r="K7271" s="8">
        <v>39737</v>
      </c>
      <c r="L7271">
        <v>946.43</v>
      </c>
      <c r="M7271">
        <v>3316.7022999999999</v>
      </c>
      <c r="N7271" s="9">
        <f t="shared" si="352"/>
        <v>-0.38592951130258757</v>
      </c>
      <c r="O7271" s="9">
        <f t="shared" si="353"/>
        <v>7.0208183048678041E-2</v>
      </c>
    </row>
    <row r="7272" spans="1:15" x14ac:dyDescent="0.15">
      <c r="A7272">
        <f t="shared" si="354"/>
        <v>5</v>
      </c>
      <c r="B7272" s="3" t="s">
        <v>7271</v>
      </c>
      <c r="C7272" s="4">
        <v>14.7928677295847</v>
      </c>
      <c r="K7272" s="8">
        <v>39738</v>
      </c>
      <c r="L7272">
        <v>940.55</v>
      </c>
      <c r="M7272">
        <v>3269.4236999999998</v>
      </c>
      <c r="N7272" s="9">
        <f t="shared" si="352"/>
        <v>-0.38928497220923586</v>
      </c>
      <c r="O7272" s="9">
        <f t="shared" si="353"/>
        <v>5.2401211034816875E-2</v>
      </c>
    </row>
    <row r="7273" spans="1:15" x14ac:dyDescent="0.15">
      <c r="A7273">
        <f t="shared" si="354"/>
        <v>6</v>
      </c>
      <c r="B7273" s="3" t="s">
        <v>7272</v>
      </c>
      <c r="C7273" s="4">
        <v>13.269183187922099</v>
      </c>
      <c r="K7273" s="8">
        <v>39741</v>
      </c>
      <c r="L7273">
        <v>985.4</v>
      </c>
      <c r="M7273">
        <v>3236.7676999999999</v>
      </c>
      <c r="N7273" s="9">
        <f t="shared" si="352"/>
        <v>-0.34334246283227721</v>
      </c>
      <c r="O7273" s="9">
        <f t="shared" si="353"/>
        <v>4.1889507107438995E-2</v>
      </c>
    </row>
    <row r="7274" spans="1:15" x14ac:dyDescent="0.15">
      <c r="A7274">
        <f t="shared" si="354"/>
        <v>7</v>
      </c>
      <c r="B7274" s="3" t="s">
        <v>7273</v>
      </c>
      <c r="C7274" s="4">
        <v>13.269183187922099</v>
      </c>
      <c r="K7274" s="8">
        <v>39742</v>
      </c>
      <c r="L7274">
        <v>955.05</v>
      </c>
      <c r="M7274">
        <v>3332.0401999999999</v>
      </c>
      <c r="N7274" s="9">
        <f t="shared" si="352"/>
        <v>-0.365975583039573</v>
      </c>
      <c r="O7274" s="9">
        <f t="shared" si="353"/>
        <v>7.6379824272453378E-2</v>
      </c>
    </row>
    <row r="7275" spans="1:15" x14ac:dyDescent="0.15">
      <c r="A7275">
        <f t="shared" si="354"/>
        <v>1</v>
      </c>
      <c r="B7275" s="3" t="s">
        <v>7274</v>
      </c>
      <c r="C7275" s="4">
        <v>13.8924491606499</v>
      </c>
      <c r="K7275" s="8">
        <v>39743</v>
      </c>
      <c r="L7275">
        <v>896.78</v>
      </c>
      <c r="M7275">
        <v>3309.3391000000001</v>
      </c>
      <c r="N7275" s="9">
        <f t="shared" si="352"/>
        <v>-0.40985397376924038</v>
      </c>
      <c r="O7275" s="9">
        <f t="shared" si="353"/>
        <v>8.3783679163212277E-2</v>
      </c>
    </row>
    <row r="7276" spans="1:15" x14ac:dyDescent="0.15">
      <c r="A7276">
        <f t="shared" si="354"/>
        <v>2</v>
      </c>
      <c r="B7276" s="3" t="s">
        <v>7275</v>
      </c>
      <c r="C7276" s="4">
        <v>13.5919339389028</v>
      </c>
      <c r="K7276" s="8">
        <v>39744</v>
      </c>
      <c r="L7276">
        <v>908.11</v>
      </c>
      <c r="M7276">
        <v>3265.7737999999999</v>
      </c>
      <c r="N7276" s="9">
        <f t="shared" si="352"/>
        <v>-0.40093543024513822</v>
      </c>
      <c r="O7276" s="9">
        <f t="shared" si="353"/>
        <v>6.5581838356483679E-2</v>
      </c>
    </row>
    <row r="7277" spans="1:15" x14ac:dyDescent="0.15">
      <c r="A7277">
        <f t="shared" si="354"/>
        <v>3</v>
      </c>
      <c r="B7277" s="3" t="s">
        <v>7276</v>
      </c>
      <c r="C7277" s="4">
        <v>11.8294961842427</v>
      </c>
      <c r="K7277" s="8">
        <v>39745</v>
      </c>
      <c r="L7277">
        <v>876.77</v>
      </c>
      <c r="M7277">
        <v>3282.9375</v>
      </c>
      <c r="N7277" s="9">
        <f t="shared" si="352"/>
        <v>-0.42104463814051774</v>
      </c>
      <c r="O7277" s="9">
        <f t="shared" si="353"/>
        <v>6.0954567690270745E-2</v>
      </c>
    </row>
    <row r="7278" spans="1:15" x14ac:dyDescent="0.15">
      <c r="A7278">
        <f t="shared" si="354"/>
        <v>4</v>
      </c>
      <c r="B7278" s="3" t="s">
        <v>7277</v>
      </c>
      <c r="C7278" s="4">
        <v>9.9363464898889902</v>
      </c>
      <c r="K7278" s="8">
        <v>39748</v>
      </c>
      <c r="L7278">
        <v>848.92</v>
      </c>
      <c r="M7278">
        <v>3225.6884</v>
      </c>
      <c r="N7278" s="9">
        <f t="shared" si="352"/>
        <v>-0.44705851701318333</v>
      </c>
      <c r="O7278" s="9">
        <f t="shared" si="353"/>
        <v>4.1583507111496054E-2</v>
      </c>
    </row>
    <row r="7279" spans="1:15" x14ac:dyDescent="0.15">
      <c r="A7279">
        <f t="shared" si="354"/>
        <v>5</v>
      </c>
      <c r="B7279" s="3" t="s">
        <v>7278</v>
      </c>
      <c r="C7279" s="4">
        <v>8.7416440314717505</v>
      </c>
      <c r="K7279" s="8">
        <v>39749</v>
      </c>
      <c r="L7279">
        <v>940.51</v>
      </c>
      <c r="M7279">
        <v>3240.3310000000001</v>
      </c>
      <c r="N7279" s="9">
        <f t="shared" si="352"/>
        <v>-0.38966761411569262</v>
      </c>
      <c r="O7279" s="9">
        <f t="shared" si="353"/>
        <v>4.9248201411243642E-2</v>
      </c>
    </row>
    <row r="7280" spans="1:15" x14ac:dyDescent="0.15">
      <c r="A7280">
        <f t="shared" si="354"/>
        <v>6</v>
      </c>
      <c r="B7280" s="3" t="s">
        <v>7279</v>
      </c>
      <c r="C7280" s="4">
        <v>9.6765052313237501</v>
      </c>
      <c r="K7280" s="8">
        <v>39750</v>
      </c>
      <c r="L7280">
        <v>930.09</v>
      </c>
      <c r="M7280">
        <v>3188.9137000000001</v>
      </c>
      <c r="N7280" s="9">
        <f t="shared" si="352"/>
        <v>-0.3925030371908923</v>
      </c>
      <c r="O7280" s="9">
        <f t="shared" si="353"/>
        <v>2.3477094514778196E-2</v>
      </c>
    </row>
    <row r="7281" spans="1:15" x14ac:dyDescent="0.15">
      <c r="A7281">
        <f t="shared" si="354"/>
        <v>7</v>
      </c>
      <c r="B7281" s="3" t="s">
        <v>7280</v>
      </c>
      <c r="C7281" s="4">
        <v>9.6765052313237501</v>
      </c>
      <c r="K7281" s="8">
        <v>39751</v>
      </c>
      <c r="L7281">
        <v>954.09</v>
      </c>
      <c r="M7281">
        <v>3188.9137000000001</v>
      </c>
      <c r="N7281" s="9">
        <f t="shared" si="352"/>
        <v>-0.38421174921581536</v>
      </c>
      <c r="O7281" s="9">
        <f t="shared" si="353"/>
        <v>1.9367646345229916E-2</v>
      </c>
    </row>
    <row r="7282" spans="1:15" x14ac:dyDescent="0.15">
      <c r="A7282">
        <f t="shared" si="354"/>
        <v>1</v>
      </c>
      <c r="B7282" s="3" t="s">
        <v>7281</v>
      </c>
      <c r="C7282" s="4">
        <v>9.6955438963150602</v>
      </c>
      <c r="K7282" s="8">
        <v>39752</v>
      </c>
      <c r="L7282">
        <v>968.75</v>
      </c>
      <c r="M7282">
        <v>3243.1215999999999</v>
      </c>
      <c r="N7282" s="9">
        <f t="shared" si="352"/>
        <v>-0.35778022327702796</v>
      </c>
      <c r="O7282" s="9">
        <f t="shared" si="353"/>
        <v>3.7792402966048577E-2</v>
      </c>
    </row>
    <row r="7283" spans="1:15" x14ac:dyDescent="0.15">
      <c r="A7283">
        <f t="shared" si="354"/>
        <v>2</v>
      </c>
      <c r="B7283" s="3" t="s">
        <v>7282</v>
      </c>
      <c r="C7283" s="4">
        <v>13.802332192913299</v>
      </c>
      <c r="K7283" s="8">
        <v>39755</v>
      </c>
      <c r="L7283">
        <v>966.3</v>
      </c>
      <c r="M7283">
        <v>3167.7734</v>
      </c>
      <c r="N7283" s="9">
        <f t="shared" si="352"/>
        <v>-0.35991786175603624</v>
      </c>
      <c r="O7283" s="9">
        <f t="shared" si="353"/>
        <v>1.7694926373275521E-2</v>
      </c>
    </row>
    <row r="7284" spans="1:15" x14ac:dyDescent="0.15">
      <c r="A7284">
        <f t="shared" si="354"/>
        <v>3</v>
      </c>
      <c r="B7284" s="3" t="s">
        <v>7283</v>
      </c>
      <c r="C7284" s="4">
        <v>12.822553626001101</v>
      </c>
      <c r="K7284" s="8">
        <v>39756</v>
      </c>
      <c r="L7284">
        <v>1005.75</v>
      </c>
      <c r="M7284">
        <v>3217.8321000000001</v>
      </c>
      <c r="N7284" s="9">
        <f t="shared" si="352"/>
        <v>-0.3304685887749057</v>
      </c>
      <c r="O7284" s="9">
        <f t="shared" si="353"/>
        <v>3.1889221264915335E-2</v>
      </c>
    </row>
    <row r="7285" spans="1:15" x14ac:dyDescent="0.15">
      <c r="A7285">
        <f t="shared" si="354"/>
        <v>4</v>
      </c>
      <c r="B7285" s="3" t="s">
        <v>7284</v>
      </c>
      <c r="C7285" s="4">
        <v>10.1432520623394</v>
      </c>
      <c r="K7285" s="8">
        <v>39757</v>
      </c>
      <c r="L7285">
        <v>952.77</v>
      </c>
      <c r="M7285">
        <v>3310.7539999999999</v>
      </c>
      <c r="N7285" s="9">
        <f t="shared" si="352"/>
        <v>-0.37328895525136985</v>
      </c>
      <c r="O7285" s="9">
        <f t="shared" si="353"/>
        <v>5.9261290321548588E-2</v>
      </c>
    </row>
    <row r="7286" spans="1:15" x14ac:dyDescent="0.15">
      <c r="A7286">
        <f t="shared" si="354"/>
        <v>5</v>
      </c>
      <c r="B7286" s="3" t="s">
        <v>7285</v>
      </c>
      <c r="C7286" s="4">
        <v>8.5456204414667791</v>
      </c>
      <c r="K7286" s="8">
        <v>39758</v>
      </c>
      <c r="L7286">
        <v>904.88</v>
      </c>
      <c r="M7286">
        <v>3312.5706</v>
      </c>
      <c r="N7286" s="9">
        <f t="shared" si="352"/>
        <v>-0.38677979425597375</v>
      </c>
      <c r="O7286" s="9">
        <f t="shared" si="353"/>
        <v>6.0953073308164907E-2</v>
      </c>
    </row>
    <row r="7287" spans="1:15" x14ac:dyDescent="0.15">
      <c r="A7287">
        <f t="shared" si="354"/>
        <v>6</v>
      </c>
      <c r="B7287" s="3" t="s">
        <v>7286</v>
      </c>
      <c r="C7287" s="4">
        <v>6.5423529082709004</v>
      </c>
      <c r="K7287" s="8">
        <v>39759</v>
      </c>
      <c r="L7287">
        <v>930.99</v>
      </c>
      <c r="M7287">
        <v>3338.3137000000002</v>
      </c>
      <c r="N7287" s="9">
        <f t="shared" si="352"/>
        <v>-0.36872190239834002</v>
      </c>
      <c r="O7287" s="9">
        <f t="shared" si="353"/>
        <v>6.7768902787273877E-2</v>
      </c>
    </row>
    <row r="7288" spans="1:15" x14ac:dyDescent="0.15">
      <c r="A7288">
        <f t="shared" si="354"/>
        <v>7</v>
      </c>
      <c r="B7288" s="3" t="s">
        <v>7287</v>
      </c>
      <c r="C7288" s="4">
        <v>6.5423529082709004</v>
      </c>
      <c r="K7288" s="8">
        <v>39762</v>
      </c>
      <c r="L7288">
        <v>919.21</v>
      </c>
      <c r="M7288">
        <v>3318.7739000000001</v>
      </c>
      <c r="N7288" s="9">
        <f t="shared" si="352"/>
        <v>-0.36767558643461506</v>
      </c>
      <c r="O7288" s="9">
        <f t="shared" si="353"/>
        <v>5.233098473245601E-2</v>
      </c>
    </row>
    <row r="7289" spans="1:15" x14ac:dyDescent="0.15">
      <c r="A7289">
        <f t="shared" si="354"/>
        <v>1</v>
      </c>
      <c r="B7289" s="3" t="s">
        <v>7288</v>
      </c>
      <c r="C7289" s="4">
        <v>6.1134091206654002</v>
      </c>
      <c r="K7289" s="8">
        <v>39763</v>
      </c>
      <c r="L7289">
        <v>898.95</v>
      </c>
      <c r="M7289">
        <v>3297.0798</v>
      </c>
      <c r="N7289" s="9">
        <f t="shared" si="352"/>
        <v>-0.37537347656304287</v>
      </c>
      <c r="O7289" s="9">
        <f t="shared" si="353"/>
        <v>4.42735288103564E-2</v>
      </c>
    </row>
    <row r="7290" spans="1:15" x14ac:dyDescent="0.15">
      <c r="A7290">
        <f t="shared" si="354"/>
        <v>2</v>
      </c>
      <c r="B7290" s="3" t="s">
        <v>7289</v>
      </c>
      <c r="C7290" s="4">
        <v>4.6309834652600301</v>
      </c>
      <c r="K7290" s="8">
        <v>39764</v>
      </c>
      <c r="L7290">
        <v>852.3</v>
      </c>
      <c r="M7290">
        <v>3348.9218999999998</v>
      </c>
      <c r="N7290" s="9">
        <f t="shared" si="352"/>
        <v>-0.42452989433172417</v>
      </c>
      <c r="O7290" s="9">
        <f t="shared" si="353"/>
        <v>6.4129010905082273E-2</v>
      </c>
    </row>
    <row r="7291" spans="1:15" x14ac:dyDescent="0.15">
      <c r="A7291">
        <f t="shared" si="354"/>
        <v>3</v>
      </c>
      <c r="B7291" s="3" t="s">
        <v>7290</v>
      </c>
      <c r="C7291" s="4">
        <v>4.73844199974811</v>
      </c>
      <c r="K7291" s="8">
        <v>39765</v>
      </c>
      <c r="L7291">
        <v>911.29</v>
      </c>
      <c r="M7291">
        <v>3399.6120000000001</v>
      </c>
      <c r="N7291" s="9">
        <f t="shared" si="352"/>
        <v>-0.38031932978824678</v>
      </c>
      <c r="O7291" s="9">
        <f t="shared" si="353"/>
        <v>7.7865419294540938E-2</v>
      </c>
    </row>
    <row r="7292" spans="1:15" x14ac:dyDescent="0.15">
      <c r="A7292">
        <f t="shared" si="354"/>
        <v>4</v>
      </c>
      <c r="B7292" s="3" t="s">
        <v>7291</v>
      </c>
      <c r="C7292" s="4">
        <v>3.91383366751477</v>
      </c>
      <c r="K7292" s="8">
        <v>39766</v>
      </c>
      <c r="L7292">
        <v>873.29</v>
      </c>
      <c r="M7292">
        <v>3393.5823</v>
      </c>
      <c r="N7292" s="9">
        <f t="shared" si="352"/>
        <v>-0.3982083175412604</v>
      </c>
      <c r="O7292" s="9">
        <f t="shared" si="353"/>
        <v>7.7443462497685411E-2</v>
      </c>
    </row>
    <row r="7293" spans="1:15" x14ac:dyDescent="0.15">
      <c r="A7293">
        <f t="shared" si="354"/>
        <v>5</v>
      </c>
      <c r="B7293" s="3" t="s">
        <v>7292</v>
      </c>
      <c r="C7293" s="4">
        <v>5.3602163693754701</v>
      </c>
      <c r="K7293" s="8">
        <v>39769</v>
      </c>
      <c r="L7293">
        <v>850.75</v>
      </c>
      <c r="M7293">
        <v>3419.1938</v>
      </c>
      <c r="N7293" s="9">
        <f t="shared" si="352"/>
        <v>-0.41679120336728959</v>
      </c>
      <c r="O7293" s="9">
        <f t="shared" si="353"/>
        <v>8.9331042097789304E-2</v>
      </c>
    </row>
    <row r="7294" spans="1:15" x14ac:dyDescent="0.15">
      <c r="A7294">
        <f t="shared" si="354"/>
        <v>6</v>
      </c>
      <c r="B7294" s="3" t="s">
        <v>7293</v>
      </c>
      <c r="C7294" s="4">
        <v>5.5550676181725498</v>
      </c>
      <c r="K7294" s="8">
        <v>39770</v>
      </c>
      <c r="L7294">
        <v>859.12</v>
      </c>
      <c r="M7294">
        <v>3332.8227000000002</v>
      </c>
      <c r="N7294" s="9">
        <f t="shared" si="352"/>
        <v>-0.40058746781834542</v>
      </c>
      <c r="O7294" s="9">
        <f t="shared" si="353"/>
        <v>6.7329325666258155E-2</v>
      </c>
    </row>
    <row r="7295" spans="1:15" x14ac:dyDescent="0.15">
      <c r="A7295">
        <f t="shared" si="354"/>
        <v>7</v>
      </c>
      <c r="B7295" s="3" t="s">
        <v>7294</v>
      </c>
      <c r="C7295" s="4">
        <v>5.5550676181725498</v>
      </c>
      <c r="K7295" s="8">
        <v>39771</v>
      </c>
      <c r="L7295">
        <v>806.58</v>
      </c>
      <c r="M7295">
        <v>3353.424</v>
      </c>
      <c r="N7295" s="9">
        <f t="shared" si="352"/>
        <v>-0.43975828297561992</v>
      </c>
      <c r="O7295" s="9">
        <f t="shared" si="353"/>
        <v>7.3926847831732978E-2</v>
      </c>
    </row>
    <row r="7296" spans="1:15" x14ac:dyDescent="0.15">
      <c r="A7296">
        <f t="shared" si="354"/>
        <v>1</v>
      </c>
      <c r="B7296" s="3" t="s">
        <v>7295</v>
      </c>
      <c r="C7296" s="4">
        <v>4.02265073909851</v>
      </c>
      <c r="K7296" s="8">
        <v>39772</v>
      </c>
      <c r="L7296">
        <v>752.44</v>
      </c>
      <c r="M7296">
        <v>3357.6457999999998</v>
      </c>
      <c r="N7296" s="9">
        <f t="shared" si="352"/>
        <v>-0.46890462107469799</v>
      </c>
      <c r="O7296" s="9">
        <f t="shared" si="353"/>
        <v>7.0617135590426594E-2</v>
      </c>
    </row>
    <row r="7297" spans="1:15" x14ac:dyDescent="0.15">
      <c r="A7297">
        <f t="shared" si="354"/>
        <v>2</v>
      </c>
      <c r="B7297" s="3" t="s">
        <v>7296</v>
      </c>
      <c r="C7297" s="4">
        <v>4.90999221713124</v>
      </c>
      <c r="K7297" s="8">
        <v>39773</v>
      </c>
      <c r="L7297">
        <v>800.03</v>
      </c>
      <c r="M7297">
        <v>3311.5468999999998</v>
      </c>
      <c r="N7297" s="9">
        <f t="shared" si="352"/>
        <v>-0.44469355174567926</v>
      </c>
      <c r="O7297" s="9">
        <f t="shared" si="353"/>
        <v>4.8351177316680038E-2</v>
      </c>
    </row>
    <row r="7298" spans="1:15" x14ac:dyDescent="0.15">
      <c r="A7298">
        <f t="shared" si="354"/>
        <v>3</v>
      </c>
      <c r="B7298" s="3" t="s">
        <v>7297</v>
      </c>
      <c r="C7298" s="4">
        <v>10.4566285996993</v>
      </c>
      <c r="K7298" s="8">
        <v>39776</v>
      </c>
      <c r="L7298">
        <v>851.81</v>
      </c>
      <c r="M7298">
        <v>3261.8820999999998</v>
      </c>
      <c r="N7298" s="9">
        <f t="shared" ref="N7298:N7361" si="355">L7298/L7046-1</f>
        <v>-0.39468597660635873</v>
      </c>
      <c r="O7298" s="9">
        <f t="shared" ref="O7298:O7361" si="356">M7298/M7046-1</f>
        <v>3.4112849693841429E-2</v>
      </c>
    </row>
    <row r="7299" spans="1:15" x14ac:dyDescent="0.15">
      <c r="A7299">
        <f t="shared" si="354"/>
        <v>4</v>
      </c>
      <c r="B7299" s="3" t="s">
        <v>7298</v>
      </c>
      <c r="C7299" s="4">
        <v>11.8083681664039</v>
      </c>
      <c r="K7299" s="8">
        <v>39777</v>
      </c>
      <c r="L7299">
        <v>857.39</v>
      </c>
      <c r="M7299">
        <v>3282.3923</v>
      </c>
      <c r="N7299" s="9">
        <f t="shared" si="355"/>
        <v>-0.39968352436232257</v>
      </c>
      <c r="O7299" s="9">
        <f t="shared" si="356"/>
        <v>4.5320701219993875E-2</v>
      </c>
    </row>
    <row r="7300" spans="1:15" x14ac:dyDescent="0.15">
      <c r="A7300">
        <f t="shared" ref="A7300:A7363" si="357">WEEKDAY(B7300,2)</f>
        <v>5</v>
      </c>
      <c r="B7300" s="3" t="s">
        <v>7299</v>
      </c>
      <c r="C7300" s="4">
        <v>12.322767019825401</v>
      </c>
      <c r="K7300" s="8">
        <v>39778</v>
      </c>
      <c r="L7300">
        <v>887.68</v>
      </c>
      <c r="M7300">
        <v>3278.0282999999999</v>
      </c>
      <c r="N7300" s="9">
        <f t="shared" si="355"/>
        <v>-0.39573320989503213</v>
      </c>
      <c r="O7300" s="9">
        <f t="shared" si="356"/>
        <v>4.3930928419185111E-2</v>
      </c>
    </row>
    <row r="7301" spans="1:15" x14ac:dyDescent="0.15">
      <c r="A7301">
        <f t="shared" si="357"/>
        <v>6</v>
      </c>
      <c r="B7301" s="3" t="s">
        <v>7300</v>
      </c>
      <c r="C7301" s="4">
        <v>10.861211888713299</v>
      </c>
      <c r="K7301" s="8">
        <v>39780</v>
      </c>
      <c r="L7301">
        <v>896.24</v>
      </c>
      <c r="M7301">
        <v>3294.9506999999999</v>
      </c>
      <c r="N7301" s="9">
        <f t="shared" si="355"/>
        <v>-0.39019677217429172</v>
      </c>
      <c r="O7301" s="9">
        <f t="shared" si="356"/>
        <v>4.9320087732751983E-2</v>
      </c>
    </row>
    <row r="7302" spans="1:15" x14ac:dyDescent="0.15">
      <c r="A7302">
        <f t="shared" si="357"/>
        <v>7</v>
      </c>
      <c r="B7302" s="3" t="s">
        <v>7301</v>
      </c>
      <c r="C7302" s="4">
        <v>10.861211888713299</v>
      </c>
      <c r="K7302" s="8">
        <v>39783</v>
      </c>
      <c r="L7302">
        <v>816.21</v>
      </c>
      <c r="M7302">
        <v>3350.3905</v>
      </c>
      <c r="N7302" s="9">
        <f t="shared" si="355"/>
        <v>-0.44893122864820345</v>
      </c>
      <c r="O7302" s="9">
        <f t="shared" si="356"/>
        <v>6.8054493248562276E-2</v>
      </c>
    </row>
    <row r="7303" spans="1:15" x14ac:dyDescent="0.15">
      <c r="A7303">
        <f t="shared" si="357"/>
        <v>1</v>
      </c>
      <c r="B7303" s="3" t="s">
        <v>7302</v>
      </c>
      <c r="C7303" s="4">
        <v>10.861211888713299</v>
      </c>
      <c r="K7303" s="8">
        <v>39784</v>
      </c>
      <c r="L7303">
        <v>848.81</v>
      </c>
      <c r="M7303">
        <v>3377.4843999999998</v>
      </c>
      <c r="N7303" s="9">
        <f t="shared" si="355"/>
        <v>-0.4235272544518548</v>
      </c>
      <c r="O7303" s="9">
        <f t="shared" si="356"/>
        <v>7.5370769017347072E-2</v>
      </c>
    </row>
    <row r="7304" spans="1:15" x14ac:dyDescent="0.15">
      <c r="A7304">
        <f t="shared" si="357"/>
        <v>2</v>
      </c>
      <c r="B7304" s="3" t="s">
        <v>7303</v>
      </c>
      <c r="C7304" s="4">
        <v>9.5960784527599596</v>
      </c>
      <c r="K7304" s="8">
        <v>39785</v>
      </c>
      <c r="L7304">
        <v>870.74</v>
      </c>
      <c r="M7304">
        <v>3377.4843999999998</v>
      </c>
      <c r="N7304" s="9">
        <f t="shared" si="355"/>
        <v>-0.40474025663287283</v>
      </c>
      <c r="O7304" s="9">
        <f t="shared" si="356"/>
        <v>8.1953997121716693E-2</v>
      </c>
    </row>
    <row r="7305" spans="1:15" x14ac:dyDescent="0.15">
      <c r="A7305">
        <f t="shared" si="357"/>
        <v>3</v>
      </c>
      <c r="B7305" s="3" t="s">
        <v>7304</v>
      </c>
      <c r="C7305" s="4">
        <v>9.3420482878543005</v>
      </c>
      <c r="K7305" s="8">
        <v>39786</v>
      </c>
      <c r="L7305">
        <v>845.22</v>
      </c>
      <c r="M7305">
        <v>3380.2802000000001</v>
      </c>
      <c r="N7305" s="9">
        <f t="shared" si="355"/>
        <v>-0.43083211560864909</v>
      </c>
      <c r="O7305" s="9">
        <f t="shared" si="356"/>
        <v>8.0115218929514453E-2</v>
      </c>
    </row>
    <row r="7306" spans="1:15" x14ac:dyDescent="0.15">
      <c r="A7306">
        <f t="shared" si="357"/>
        <v>4</v>
      </c>
      <c r="B7306" s="3" t="s">
        <v>7305</v>
      </c>
      <c r="C7306" s="4">
        <v>9.0171850964280793</v>
      </c>
      <c r="K7306" s="8">
        <v>39787</v>
      </c>
      <c r="L7306">
        <v>876.07</v>
      </c>
      <c r="M7306">
        <v>3332.9773</v>
      </c>
      <c r="N7306" s="9">
        <f t="shared" si="355"/>
        <v>-0.41879735162604315</v>
      </c>
      <c r="O7306" s="9">
        <f t="shared" si="356"/>
        <v>6.5550879489882474E-2</v>
      </c>
    </row>
    <row r="7307" spans="1:15" x14ac:dyDescent="0.15">
      <c r="A7307">
        <f t="shared" si="357"/>
        <v>5</v>
      </c>
      <c r="B7307" s="3" t="s">
        <v>7306</v>
      </c>
      <c r="C7307" s="4">
        <v>8.4185714374663796</v>
      </c>
      <c r="K7307" s="8">
        <v>39790</v>
      </c>
      <c r="L7307">
        <v>909.7</v>
      </c>
      <c r="M7307">
        <v>3337.8411999999998</v>
      </c>
      <c r="N7307" s="9">
        <f t="shared" si="355"/>
        <v>-0.3954115879999468</v>
      </c>
      <c r="O7307" s="9">
        <f t="shared" si="356"/>
        <v>6.4910669429015133E-2</v>
      </c>
    </row>
    <row r="7308" spans="1:15" x14ac:dyDescent="0.15">
      <c r="A7308">
        <f t="shared" si="357"/>
        <v>6</v>
      </c>
      <c r="B7308" s="3" t="s">
        <v>7307</v>
      </c>
      <c r="C7308" s="4">
        <v>8.5422705490656003</v>
      </c>
      <c r="K7308" s="8">
        <v>39791</v>
      </c>
      <c r="L7308">
        <v>888.67</v>
      </c>
      <c r="M7308">
        <v>3315.0264000000002</v>
      </c>
      <c r="N7308" s="9">
        <f t="shared" si="355"/>
        <v>-0.41379060133512757</v>
      </c>
      <c r="O7308" s="9">
        <f t="shared" si="356"/>
        <v>5.0953230766187296E-2</v>
      </c>
    </row>
    <row r="7309" spans="1:15" x14ac:dyDescent="0.15">
      <c r="A7309">
        <f t="shared" si="357"/>
        <v>7</v>
      </c>
      <c r="B7309" s="3" t="s">
        <v>7308</v>
      </c>
      <c r="C7309" s="4">
        <v>8.5422705490656003</v>
      </c>
      <c r="K7309" s="8">
        <v>39792</v>
      </c>
      <c r="L7309">
        <v>899.24</v>
      </c>
      <c r="M7309">
        <v>3315.0264000000002</v>
      </c>
      <c r="N7309" s="9">
        <f t="shared" si="355"/>
        <v>-0.39143910939667714</v>
      </c>
      <c r="O7309" s="9">
        <f t="shared" si="356"/>
        <v>4.5883605281938467E-2</v>
      </c>
    </row>
    <row r="7310" spans="1:15" x14ac:dyDescent="0.15">
      <c r="A7310">
        <f t="shared" si="357"/>
        <v>1</v>
      </c>
      <c r="B7310" s="3" t="s">
        <v>7309</v>
      </c>
      <c r="C7310" s="4">
        <v>9.7892534605136898</v>
      </c>
      <c r="K7310" s="8">
        <v>39793</v>
      </c>
      <c r="L7310">
        <v>873.59</v>
      </c>
      <c r="M7310">
        <v>3267.8326999999999</v>
      </c>
      <c r="N7310" s="9">
        <f t="shared" si="355"/>
        <v>-0.41235310341116238</v>
      </c>
      <c r="O7310" s="9">
        <f t="shared" si="356"/>
        <v>3.0994095773780428E-2</v>
      </c>
    </row>
    <row r="7311" spans="1:15" x14ac:dyDescent="0.15">
      <c r="A7311">
        <f t="shared" si="357"/>
        <v>2</v>
      </c>
      <c r="B7311" s="3" t="s">
        <v>7310</v>
      </c>
      <c r="C7311" s="4">
        <v>9.01820139962566</v>
      </c>
      <c r="K7311" s="8">
        <v>39794</v>
      </c>
      <c r="L7311">
        <v>879.73</v>
      </c>
      <c r="M7311">
        <v>3267.8326999999999</v>
      </c>
      <c r="N7311" s="9">
        <f t="shared" si="355"/>
        <v>-0.40894645964485599</v>
      </c>
      <c r="O7311" s="9">
        <f t="shared" si="356"/>
        <v>3.0151668281746424E-2</v>
      </c>
    </row>
    <row r="7312" spans="1:15" x14ac:dyDescent="0.15">
      <c r="A7312">
        <f t="shared" si="357"/>
        <v>3</v>
      </c>
      <c r="B7312" s="3" t="s">
        <v>7311</v>
      </c>
      <c r="C7312" s="4">
        <v>9.0634906518027201</v>
      </c>
      <c r="K7312" s="8">
        <v>39797</v>
      </c>
      <c r="L7312">
        <v>868.57</v>
      </c>
      <c r="M7312">
        <v>3187.6024000000002</v>
      </c>
      <c r="N7312" s="9">
        <f t="shared" si="355"/>
        <v>-0.40831090977213114</v>
      </c>
      <c r="O7312" s="9">
        <f t="shared" si="356"/>
        <v>5.6681580259489994E-3</v>
      </c>
    </row>
    <row r="7313" spans="1:15" x14ac:dyDescent="0.15">
      <c r="A7313">
        <f t="shared" si="357"/>
        <v>4</v>
      </c>
      <c r="B7313" s="3" t="s">
        <v>7312</v>
      </c>
      <c r="C7313" s="4">
        <v>7.3935485736728896</v>
      </c>
      <c r="K7313" s="8">
        <v>39798</v>
      </c>
      <c r="L7313">
        <v>913.18</v>
      </c>
      <c r="M7313">
        <v>3197.9020999999998</v>
      </c>
      <c r="N7313" s="9">
        <f t="shared" si="355"/>
        <v>-0.36843488484680831</v>
      </c>
      <c r="O7313" s="9">
        <f t="shared" si="356"/>
        <v>1.1900158279572581E-2</v>
      </c>
    </row>
    <row r="7314" spans="1:15" x14ac:dyDescent="0.15">
      <c r="A7314">
        <f t="shared" si="357"/>
        <v>5</v>
      </c>
      <c r="B7314" s="3" t="s">
        <v>7313</v>
      </c>
      <c r="C7314" s="4">
        <v>7.7976216289158904</v>
      </c>
      <c r="K7314" s="8">
        <v>39799</v>
      </c>
      <c r="L7314">
        <v>904.42</v>
      </c>
      <c r="M7314">
        <v>3140.2809999999999</v>
      </c>
      <c r="N7314" s="9">
        <f t="shared" si="355"/>
        <v>-0.37839695391001937</v>
      </c>
      <c r="O7314" s="9">
        <f t="shared" si="356"/>
        <v>-9.2129585998819152E-3</v>
      </c>
    </row>
    <row r="7315" spans="1:15" x14ac:dyDescent="0.15">
      <c r="A7315">
        <f t="shared" si="357"/>
        <v>6</v>
      </c>
      <c r="B7315" s="3" t="s">
        <v>7314</v>
      </c>
      <c r="C7315" s="4">
        <v>7.5125642897316602</v>
      </c>
      <c r="K7315" s="8">
        <v>39800</v>
      </c>
      <c r="L7315">
        <v>885.28</v>
      </c>
      <c r="M7315">
        <v>3183.308</v>
      </c>
      <c r="N7315" s="9">
        <f t="shared" si="355"/>
        <v>-0.39072264280798352</v>
      </c>
      <c r="O7315" s="9">
        <f t="shared" si="356"/>
        <v>9.662835689926208E-3</v>
      </c>
    </row>
    <row r="7316" spans="1:15" x14ac:dyDescent="0.15">
      <c r="A7316">
        <f t="shared" si="357"/>
        <v>7</v>
      </c>
      <c r="B7316" s="3" t="s">
        <v>7315</v>
      </c>
      <c r="C7316" s="4">
        <v>7.5125642897316602</v>
      </c>
      <c r="K7316" s="8">
        <v>39801</v>
      </c>
      <c r="L7316">
        <v>887.88</v>
      </c>
      <c r="M7316">
        <v>3208.6617000000001</v>
      </c>
      <c r="N7316" s="9">
        <f t="shared" si="355"/>
        <v>-0.39191299345259289</v>
      </c>
      <c r="O7316" s="9">
        <f t="shared" si="356"/>
        <v>1.4119555967918584E-2</v>
      </c>
    </row>
    <row r="7317" spans="1:15" x14ac:dyDescent="0.15">
      <c r="A7317">
        <f t="shared" si="357"/>
        <v>1</v>
      </c>
      <c r="B7317" s="3" t="s">
        <v>7316</v>
      </c>
      <c r="C7317" s="4">
        <v>9.1505227161909204</v>
      </c>
      <c r="K7317" s="8">
        <v>39804</v>
      </c>
      <c r="L7317">
        <v>871.63</v>
      </c>
      <c r="M7317">
        <v>3165.2368999999999</v>
      </c>
      <c r="N7317" s="9">
        <f t="shared" si="355"/>
        <v>-0.41283025477277935</v>
      </c>
      <c r="O7317" s="9">
        <f t="shared" si="356"/>
        <v>-8.0636353667886684E-3</v>
      </c>
    </row>
    <row r="7318" spans="1:15" x14ac:dyDescent="0.15">
      <c r="A7318">
        <f t="shared" si="357"/>
        <v>2</v>
      </c>
      <c r="B7318" s="3" t="s">
        <v>7317</v>
      </c>
      <c r="C7318" s="4">
        <v>9.24442998541533</v>
      </c>
      <c r="K7318" s="8">
        <v>39805</v>
      </c>
      <c r="L7318">
        <v>863.16</v>
      </c>
      <c r="M7318">
        <v>3199.6451000000002</v>
      </c>
      <c r="N7318" s="9">
        <f t="shared" si="355"/>
        <v>-0.42319489458384851</v>
      </c>
      <c r="O7318" s="9">
        <f t="shared" si="356"/>
        <v>1.4139336013705206E-2</v>
      </c>
    </row>
    <row r="7319" spans="1:15" x14ac:dyDescent="0.15">
      <c r="A7319">
        <f t="shared" si="357"/>
        <v>3</v>
      </c>
      <c r="B7319" s="3" t="s">
        <v>7318</v>
      </c>
      <c r="C7319" s="4">
        <v>8.0170351333886298</v>
      </c>
      <c r="K7319" s="8">
        <v>39806</v>
      </c>
      <c r="L7319">
        <v>868.15</v>
      </c>
      <c r="M7319">
        <v>3119.9312</v>
      </c>
      <c r="N7319" s="9">
        <f t="shared" si="355"/>
        <v>-0.42032904664610127</v>
      </c>
      <c r="O7319" s="9">
        <f t="shared" si="356"/>
        <v>-9.9303321480901374E-3</v>
      </c>
    </row>
    <row r="7320" spans="1:15" x14ac:dyDescent="0.15">
      <c r="A7320">
        <f t="shared" si="357"/>
        <v>4</v>
      </c>
      <c r="B7320" s="3" t="s">
        <v>7319</v>
      </c>
      <c r="C7320" s="4">
        <v>8.2065808577480404</v>
      </c>
      <c r="K7320" s="8">
        <v>39808</v>
      </c>
      <c r="L7320">
        <v>872.8</v>
      </c>
      <c r="M7320">
        <v>3102.7685000000001</v>
      </c>
      <c r="N7320" s="9">
        <f t="shared" si="355"/>
        <v>-0.40878023667757257</v>
      </c>
      <c r="O7320" s="9">
        <f t="shared" si="356"/>
        <v>-1.4400796263477567E-2</v>
      </c>
    </row>
    <row r="7321" spans="1:15" x14ac:dyDescent="0.15">
      <c r="A7321">
        <f t="shared" si="357"/>
        <v>5</v>
      </c>
      <c r="B7321" s="3" t="s">
        <v>7320</v>
      </c>
      <c r="C7321" s="4">
        <v>11.545955919413901</v>
      </c>
      <c r="K7321" s="8">
        <v>39811</v>
      </c>
      <c r="L7321">
        <v>869.42</v>
      </c>
      <c r="M7321">
        <v>3012.6215999999999</v>
      </c>
      <c r="N7321" s="9">
        <f t="shared" si="355"/>
        <v>-0.41195408829278524</v>
      </c>
      <c r="O7321" s="9">
        <f t="shared" si="356"/>
        <v>-4.8543333635681751E-2</v>
      </c>
    </row>
    <row r="7322" spans="1:15" x14ac:dyDescent="0.15">
      <c r="A7322">
        <f t="shared" si="357"/>
        <v>6</v>
      </c>
      <c r="B7322" s="3" t="s">
        <v>7321</v>
      </c>
      <c r="C7322" s="4">
        <v>12.2294832194221</v>
      </c>
      <c r="K7322" s="8">
        <v>39812</v>
      </c>
      <c r="L7322">
        <v>890.64</v>
      </c>
      <c r="M7322">
        <v>2994.4796000000001</v>
      </c>
      <c r="N7322" s="9">
        <f t="shared" si="355"/>
        <v>-0.39344574899888307</v>
      </c>
      <c r="O7322" s="9">
        <f t="shared" si="356"/>
        <v>-6.0574370217410189E-2</v>
      </c>
    </row>
    <row r="7323" spans="1:15" x14ac:dyDescent="0.15">
      <c r="A7323">
        <f t="shared" si="357"/>
        <v>7</v>
      </c>
      <c r="B7323" s="3" t="s">
        <v>7322</v>
      </c>
      <c r="C7323" s="4">
        <v>12.2294832194221</v>
      </c>
      <c r="K7323" s="8">
        <v>39813</v>
      </c>
      <c r="L7323">
        <v>903.25</v>
      </c>
      <c r="M7323">
        <v>2994.4796000000001</v>
      </c>
      <c r="N7323" s="9">
        <f t="shared" si="355"/>
        <v>-0.37584648553027999</v>
      </c>
      <c r="O7323" s="9">
        <f t="shared" si="356"/>
        <v>-6.5800593910906313E-2</v>
      </c>
    </row>
    <row r="7324" spans="1:15" x14ac:dyDescent="0.15">
      <c r="A7324">
        <f t="shared" si="357"/>
        <v>1</v>
      </c>
      <c r="B7324" s="3" t="s">
        <v>7323</v>
      </c>
      <c r="C7324" s="4">
        <v>11.594802585968299</v>
      </c>
      <c r="K7324" s="8">
        <v>39815</v>
      </c>
      <c r="L7324">
        <v>931.8</v>
      </c>
      <c r="M7324">
        <v>2961.2851999999998</v>
      </c>
      <c r="N7324" s="9">
        <f t="shared" si="355"/>
        <v>-0.356118190110285</v>
      </c>
      <c r="O7324" s="9">
        <f t="shared" si="356"/>
        <v>-7.7723968470852278E-2</v>
      </c>
    </row>
    <row r="7325" spans="1:15" x14ac:dyDescent="0.15">
      <c r="A7325">
        <f t="shared" si="357"/>
        <v>2</v>
      </c>
      <c r="B7325" s="3" t="s">
        <v>7324</v>
      </c>
      <c r="C7325" s="4">
        <v>10.174251861047299</v>
      </c>
      <c r="K7325" s="8">
        <v>39818</v>
      </c>
      <c r="L7325">
        <v>927.45</v>
      </c>
      <c r="M7325">
        <v>3024.864</v>
      </c>
      <c r="N7325" s="9">
        <f t="shared" si="355"/>
        <v>-0.34299356063557729</v>
      </c>
      <c r="O7325" s="9">
        <f t="shared" si="356"/>
        <v>-5.710265384389146E-2</v>
      </c>
    </row>
    <row r="7326" spans="1:15" x14ac:dyDescent="0.15">
      <c r="A7326">
        <f t="shared" si="357"/>
        <v>3</v>
      </c>
      <c r="B7326" s="3" t="s">
        <v>7325</v>
      </c>
      <c r="C7326" s="4">
        <v>10.1446143604736</v>
      </c>
      <c r="K7326" s="8">
        <v>39819</v>
      </c>
      <c r="L7326">
        <v>934.7</v>
      </c>
      <c r="M7326">
        <v>3055.3775999999998</v>
      </c>
      <c r="N7326" s="9">
        <f t="shared" si="355"/>
        <v>-0.33998503015153436</v>
      </c>
      <c r="O7326" s="9">
        <f t="shared" si="356"/>
        <v>-4.8261299511318523E-2</v>
      </c>
    </row>
    <row r="7327" spans="1:15" x14ac:dyDescent="0.15">
      <c r="A7327">
        <f t="shared" si="357"/>
        <v>4</v>
      </c>
      <c r="B7327" s="3" t="s">
        <v>7326</v>
      </c>
      <c r="C7327" s="4">
        <v>10.1619471829068</v>
      </c>
      <c r="K7327" s="8">
        <v>39820</v>
      </c>
      <c r="L7327">
        <v>906.65</v>
      </c>
      <c r="M7327">
        <v>3006.9187000000002</v>
      </c>
      <c r="N7327" s="9">
        <f t="shared" si="355"/>
        <v>-0.34782295945158581</v>
      </c>
      <c r="O7327" s="9">
        <f t="shared" si="356"/>
        <v>-6.5045170079939929E-2</v>
      </c>
    </row>
    <row r="7328" spans="1:15" x14ac:dyDescent="0.15">
      <c r="A7328">
        <f t="shared" si="357"/>
        <v>5</v>
      </c>
      <c r="B7328" s="3" t="s">
        <v>7327</v>
      </c>
      <c r="C7328" s="4">
        <v>13.575510828653201</v>
      </c>
      <c r="K7328" s="8">
        <v>39821</v>
      </c>
      <c r="L7328">
        <v>909.73</v>
      </c>
      <c r="M7328">
        <v>3059.7388000000001</v>
      </c>
      <c r="N7328" s="9">
        <f t="shared" si="355"/>
        <v>-0.35440307139866445</v>
      </c>
      <c r="O7328" s="9">
        <f t="shared" si="356"/>
        <v>-4.7518324385674715E-2</v>
      </c>
    </row>
    <row r="7329" spans="1:15" x14ac:dyDescent="0.15">
      <c r="A7329">
        <f t="shared" si="357"/>
        <v>6</v>
      </c>
      <c r="B7329" s="3" t="s">
        <v>7328</v>
      </c>
      <c r="C7329" s="4">
        <v>14.084429682304499</v>
      </c>
      <c r="K7329" s="8">
        <v>39822</v>
      </c>
      <c r="L7329">
        <v>890.35</v>
      </c>
      <c r="M7329">
        <v>3078.7375000000002</v>
      </c>
      <c r="N7329" s="9">
        <f t="shared" si="355"/>
        <v>-0.37313863679567416</v>
      </c>
      <c r="O7329" s="9">
        <f t="shared" si="356"/>
        <v>-3.4808633477847351E-2</v>
      </c>
    </row>
    <row r="7330" spans="1:15" x14ac:dyDescent="0.15">
      <c r="A7330">
        <f t="shared" si="357"/>
        <v>7</v>
      </c>
      <c r="B7330" s="3" t="s">
        <v>7329</v>
      </c>
      <c r="C7330" s="4">
        <v>14.084429682304499</v>
      </c>
      <c r="K7330" s="8">
        <v>39825</v>
      </c>
      <c r="L7330">
        <v>870.26</v>
      </c>
      <c r="M7330">
        <v>3064.2521000000002</v>
      </c>
      <c r="N7330" s="9">
        <f t="shared" si="355"/>
        <v>-0.37883827497109246</v>
      </c>
      <c r="O7330" s="9">
        <f t="shared" si="356"/>
        <v>-3.6252299838381075E-2</v>
      </c>
    </row>
    <row r="7331" spans="1:15" x14ac:dyDescent="0.15">
      <c r="A7331">
        <f t="shared" si="357"/>
        <v>1</v>
      </c>
      <c r="B7331" s="3" t="s">
        <v>7330</v>
      </c>
      <c r="C7331" s="4">
        <v>13.175665415751</v>
      </c>
      <c r="K7331" s="8">
        <v>39826</v>
      </c>
      <c r="L7331">
        <v>871.79</v>
      </c>
      <c r="M7331">
        <v>3116.1815999999999</v>
      </c>
      <c r="N7331" s="9">
        <f t="shared" si="355"/>
        <v>-0.38443777581641658</v>
      </c>
      <c r="O7331" s="9">
        <f t="shared" si="356"/>
        <v>-2.7482049023345834E-2</v>
      </c>
    </row>
    <row r="7332" spans="1:15" x14ac:dyDescent="0.15">
      <c r="A7332">
        <f t="shared" si="357"/>
        <v>2</v>
      </c>
      <c r="B7332" s="3" t="s">
        <v>7331</v>
      </c>
      <c r="C7332" s="4">
        <v>13.8407219608945</v>
      </c>
      <c r="K7332" s="8">
        <v>39827</v>
      </c>
      <c r="L7332">
        <v>842.62</v>
      </c>
      <c r="M7332">
        <v>3154.3159000000001</v>
      </c>
      <c r="N7332" s="9">
        <f t="shared" si="355"/>
        <v>-0.38982584452731817</v>
      </c>
      <c r="O7332" s="9">
        <f t="shared" si="356"/>
        <v>-2.329009280601646E-2</v>
      </c>
    </row>
    <row r="7333" spans="1:15" x14ac:dyDescent="0.15">
      <c r="A7333">
        <f t="shared" si="357"/>
        <v>3</v>
      </c>
      <c r="B7333" s="3" t="s">
        <v>7332</v>
      </c>
      <c r="C7333" s="4">
        <v>12.2811408706597</v>
      </c>
      <c r="K7333" s="8">
        <v>39828</v>
      </c>
      <c r="L7333">
        <v>843.74</v>
      </c>
      <c r="M7333">
        <v>3121.3667999999998</v>
      </c>
      <c r="N7333" s="9">
        <f t="shared" si="355"/>
        <v>-0.38556655986018062</v>
      </c>
      <c r="O7333" s="9">
        <f t="shared" si="356"/>
        <v>-3.4592925532808239E-2</v>
      </c>
    </row>
    <row r="7334" spans="1:15" x14ac:dyDescent="0.15">
      <c r="A7334">
        <f t="shared" si="357"/>
        <v>4</v>
      </c>
      <c r="B7334" s="3" t="s">
        <v>7333</v>
      </c>
      <c r="C7334" s="4">
        <v>11.734478875947399</v>
      </c>
      <c r="K7334" s="8">
        <v>39829</v>
      </c>
      <c r="L7334">
        <v>850.12</v>
      </c>
      <c r="M7334">
        <v>3021.7813999999998</v>
      </c>
      <c r="N7334" s="9">
        <f t="shared" si="355"/>
        <v>-0.36237014813425839</v>
      </c>
      <c r="O7334" s="9">
        <f t="shared" si="356"/>
        <v>-6.4605285641054833E-2</v>
      </c>
    </row>
    <row r="7335" spans="1:15" x14ac:dyDescent="0.15">
      <c r="A7335">
        <f t="shared" si="357"/>
        <v>5</v>
      </c>
      <c r="B7335" s="3" t="s">
        <v>7334</v>
      </c>
      <c r="C7335" s="4">
        <v>11.5852414636225</v>
      </c>
      <c r="K7335" s="8">
        <v>39833</v>
      </c>
      <c r="L7335">
        <v>805.22</v>
      </c>
      <c r="M7335">
        <v>2999.9551000000001</v>
      </c>
      <c r="N7335" s="9">
        <f t="shared" si="355"/>
        <v>-0.39237392373923741</v>
      </c>
      <c r="O7335" s="9">
        <f t="shared" si="356"/>
        <v>-7.1361633288840487E-2</v>
      </c>
    </row>
    <row r="7336" spans="1:15" x14ac:dyDescent="0.15">
      <c r="A7336">
        <f t="shared" si="357"/>
        <v>6</v>
      </c>
      <c r="B7336" s="3" t="s">
        <v>7335</v>
      </c>
      <c r="C7336" s="4">
        <v>10.956752864325701</v>
      </c>
      <c r="K7336" s="8">
        <v>39834</v>
      </c>
      <c r="L7336">
        <v>840.24</v>
      </c>
      <c r="M7336">
        <v>3024.3584999999998</v>
      </c>
      <c r="N7336" s="9">
        <f t="shared" si="355"/>
        <v>-0.3588401373521557</v>
      </c>
      <c r="O7336" s="9">
        <f t="shared" si="356"/>
        <v>-6.6466987129328081E-2</v>
      </c>
    </row>
    <row r="7337" spans="1:15" x14ac:dyDescent="0.15">
      <c r="A7337">
        <f t="shared" si="357"/>
        <v>7</v>
      </c>
      <c r="B7337" s="3" t="s">
        <v>7336</v>
      </c>
      <c r="C7337" s="4">
        <v>10.956752864325701</v>
      </c>
      <c r="K7337" s="8">
        <v>39835</v>
      </c>
      <c r="L7337">
        <v>827.5</v>
      </c>
      <c r="M7337">
        <v>3011.6822000000002</v>
      </c>
      <c r="N7337" s="9">
        <f t="shared" si="355"/>
        <v>-0.38181682354698931</v>
      </c>
      <c r="O7337" s="9">
        <f t="shared" si="356"/>
        <v>-6.9127713391145318E-2</v>
      </c>
    </row>
    <row r="7338" spans="1:15" x14ac:dyDescent="0.15">
      <c r="A7338">
        <f t="shared" si="357"/>
        <v>1</v>
      </c>
      <c r="B7338" s="3" t="s">
        <v>7337</v>
      </c>
      <c r="C7338" s="4">
        <v>10.973105715030499</v>
      </c>
      <c r="K7338" s="8">
        <v>39836</v>
      </c>
      <c r="L7338">
        <v>831.95</v>
      </c>
      <c r="M7338">
        <v>3029.5807</v>
      </c>
      <c r="N7338" s="9">
        <f t="shared" si="355"/>
        <v>-0.38468422492918264</v>
      </c>
      <c r="O7338" s="9">
        <f t="shared" si="356"/>
        <v>-6.3009023915226448E-2</v>
      </c>
    </row>
    <row r="7339" spans="1:15" x14ac:dyDescent="0.15">
      <c r="A7339">
        <f t="shared" si="357"/>
        <v>2</v>
      </c>
      <c r="B7339" s="3" t="s">
        <v>7338</v>
      </c>
      <c r="C7339" s="4">
        <v>10.9107812415649</v>
      </c>
      <c r="K7339" s="8">
        <v>39839</v>
      </c>
      <c r="L7339">
        <v>836.57</v>
      </c>
      <c r="M7339">
        <v>3051.7165</v>
      </c>
      <c r="N7339" s="9">
        <f t="shared" si="355"/>
        <v>-0.371288356468086</v>
      </c>
      <c r="O7339" s="9">
        <f t="shared" si="356"/>
        <v>-5.289260651005645E-2</v>
      </c>
    </row>
    <row r="7340" spans="1:15" x14ac:dyDescent="0.15">
      <c r="A7340">
        <f t="shared" si="357"/>
        <v>3</v>
      </c>
      <c r="B7340" s="3" t="s">
        <v>7339</v>
      </c>
      <c r="C7340" s="4">
        <v>12.0173026586186</v>
      </c>
      <c r="K7340" s="8">
        <v>39840</v>
      </c>
      <c r="L7340">
        <v>845.71</v>
      </c>
      <c r="M7340">
        <v>3094.4153000000001</v>
      </c>
      <c r="N7340" s="9">
        <f t="shared" si="355"/>
        <v>-0.37538036574197164</v>
      </c>
      <c r="O7340" s="9">
        <f t="shared" si="356"/>
        <v>-3.8561287903921659E-2</v>
      </c>
    </row>
    <row r="7341" spans="1:15" x14ac:dyDescent="0.15">
      <c r="A7341">
        <f t="shared" si="357"/>
        <v>4</v>
      </c>
      <c r="B7341" s="3" t="s">
        <v>7340</v>
      </c>
      <c r="C7341" s="4">
        <v>9.6807019734720203</v>
      </c>
      <c r="K7341" s="8">
        <v>39841</v>
      </c>
      <c r="L7341">
        <v>874.09</v>
      </c>
      <c r="M7341">
        <v>3052.9807999999998</v>
      </c>
      <c r="N7341" s="9">
        <f t="shared" si="355"/>
        <v>-0.35837187110034496</v>
      </c>
      <c r="O7341" s="9">
        <f t="shared" si="356"/>
        <v>-1.7394448414300268E-2</v>
      </c>
    </row>
    <row r="7342" spans="1:15" x14ac:dyDescent="0.15">
      <c r="A7342">
        <f t="shared" si="357"/>
        <v>5</v>
      </c>
      <c r="B7342" s="3" t="s">
        <v>7341</v>
      </c>
      <c r="C7342" s="4">
        <v>9.4480218975501398</v>
      </c>
      <c r="K7342" s="8">
        <v>39842</v>
      </c>
      <c r="L7342">
        <v>845.14</v>
      </c>
      <c r="M7342">
        <v>3055.7487000000001</v>
      </c>
      <c r="N7342" s="9">
        <f t="shared" si="355"/>
        <v>-0.37665307085801103</v>
      </c>
      <c r="O7342" s="9">
        <f t="shared" si="356"/>
        <v>-2.2233130566545967E-2</v>
      </c>
    </row>
    <row r="7343" spans="1:15" x14ac:dyDescent="0.15">
      <c r="A7343">
        <f t="shared" si="357"/>
        <v>6</v>
      </c>
      <c r="B7343" s="3" t="s">
        <v>7342</v>
      </c>
      <c r="C7343" s="4">
        <v>10.3411156427586</v>
      </c>
      <c r="K7343" s="8">
        <v>39843</v>
      </c>
      <c r="L7343">
        <v>825.88</v>
      </c>
      <c r="M7343">
        <v>3055.7487000000001</v>
      </c>
      <c r="N7343" s="9">
        <f t="shared" si="355"/>
        <v>-0.40090674984585251</v>
      </c>
      <c r="O7343" s="9">
        <f t="shared" si="356"/>
        <v>-1.9705822117409344E-2</v>
      </c>
    </row>
    <row r="7344" spans="1:15" x14ac:dyDescent="0.15">
      <c r="A7344">
        <f t="shared" si="357"/>
        <v>7</v>
      </c>
      <c r="B7344" s="3" t="s">
        <v>7343</v>
      </c>
      <c r="C7344" s="4">
        <v>10.3411156427586</v>
      </c>
      <c r="K7344" s="8">
        <v>39846</v>
      </c>
      <c r="L7344">
        <v>825.44</v>
      </c>
      <c r="M7344">
        <v>3053.2473</v>
      </c>
      <c r="N7344" s="9">
        <f t="shared" si="355"/>
        <v>-0.40846483496008368</v>
      </c>
      <c r="O7344" s="9">
        <f t="shared" si="356"/>
        <v>-9.2128280223968684E-3</v>
      </c>
    </row>
    <row r="7345" spans="1:15" x14ac:dyDescent="0.15">
      <c r="A7345">
        <f t="shared" si="357"/>
        <v>1</v>
      </c>
      <c r="B7345" s="3" t="s">
        <v>7344</v>
      </c>
      <c r="C7345" s="4">
        <v>11.142296385297399</v>
      </c>
      <c r="K7345" s="8">
        <v>39847</v>
      </c>
      <c r="L7345">
        <v>838.51</v>
      </c>
      <c r="M7345">
        <v>3078.8883000000001</v>
      </c>
      <c r="N7345" s="9">
        <f t="shared" si="355"/>
        <v>-0.39274489071711005</v>
      </c>
      <c r="O7345" s="9">
        <f t="shared" si="356"/>
        <v>8.5548139782711807E-3</v>
      </c>
    </row>
    <row r="7346" spans="1:15" x14ac:dyDescent="0.15">
      <c r="A7346">
        <f t="shared" si="357"/>
        <v>2</v>
      </c>
      <c r="B7346" s="3" t="s">
        <v>7345</v>
      </c>
      <c r="C7346" s="4">
        <v>8.3584320649126003</v>
      </c>
      <c r="K7346" s="8">
        <v>39848</v>
      </c>
      <c r="L7346">
        <v>832.23</v>
      </c>
      <c r="M7346">
        <v>3040.3211000000001</v>
      </c>
      <c r="N7346" s="9">
        <f t="shared" si="355"/>
        <v>-0.37737161838640176</v>
      </c>
      <c r="O7346" s="9">
        <f t="shared" si="356"/>
        <v>-1.931642606975148E-2</v>
      </c>
    </row>
    <row r="7347" spans="1:15" x14ac:dyDescent="0.15">
      <c r="A7347">
        <f t="shared" si="357"/>
        <v>3</v>
      </c>
      <c r="B7347" s="3" t="s">
        <v>7346</v>
      </c>
      <c r="C7347" s="4">
        <v>10.200586412233401</v>
      </c>
      <c r="K7347" s="8">
        <v>39849</v>
      </c>
      <c r="L7347">
        <v>845.85</v>
      </c>
      <c r="M7347">
        <v>3064.5965999999999</v>
      </c>
      <c r="N7347" s="9">
        <f t="shared" si="355"/>
        <v>-0.36232047947529122</v>
      </c>
      <c r="O7347" s="9">
        <f t="shared" si="356"/>
        <v>-9.3236371549888508E-3</v>
      </c>
    </row>
    <row r="7348" spans="1:15" x14ac:dyDescent="0.15">
      <c r="A7348">
        <f t="shared" si="357"/>
        <v>4</v>
      </c>
      <c r="B7348" s="3" t="s">
        <v>7347</v>
      </c>
      <c r="C7348" s="4">
        <v>11.3726593239831</v>
      </c>
      <c r="K7348" s="8">
        <v>39850</v>
      </c>
      <c r="L7348">
        <v>868.6</v>
      </c>
      <c r="M7348">
        <v>3106.9985000000001</v>
      </c>
      <c r="N7348" s="9">
        <f t="shared" si="355"/>
        <v>-0.35029283945815348</v>
      </c>
      <c r="O7348" s="9">
        <f t="shared" si="356"/>
        <v>-2.78674219900088E-3</v>
      </c>
    </row>
    <row r="7349" spans="1:15" x14ac:dyDescent="0.15">
      <c r="A7349">
        <f t="shared" si="357"/>
        <v>5</v>
      </c>
      <c r="B7349" s="3" t="s">
        <v>7348</v>
      </c>
      <c r="C7349" s="4">
        <v>10.4550667865101</v>
      </c>
      <c r="K7349" s="8">
        <v>39853</v>
      </c>
      <c r="L7349">
        <v>869.89</v>
      </c>
      <c r="M7349">
        <v>3128.5054</v>
      </c>
      <c r="N7349" s="9">
        <f t="shared" si="355"/>
        <v>-0.34658113559029213</v>
      </c>
      <c r="O7349" s="9">
        <f t="shared" si="356"/>
        <v>3.4280391147987199E-3</v>
      </c>
    </row>
    <row r="7350" spans="1:15" x14ac:dyDescent="0.15">
      <c r="A7350">
        <f t="shared" si="357"/>
        <v>6</v>
      </c>
      <c r="B7350" s="3" t="s">
        <v>7349</v>
      </c>
      <c r="C7350" s="4">
        <v>11.816490822011801</v>
      </c>
      <c r="K7350" s="8">
        <v>39854</v>
      </c>
      <c r="L7350">
        <v>827.16</v>
      </c>
      <c r="M7350">
        <v>3126.3739</v>
      </c>
      <c r="N7350" s="9">
        <f t="shared" si="355"/>
        <v>-0.38231538386863118</v>
      </c>
      <c r="O7350" s="9">
        <f t="shared" si="356"/>
        <v>3.7296994076507772E-5</v>
      </c>
    </row>
    <row r="7351" spans="1:15" x14ac:dyDescent="0.15">
      <c r="A7351">
        <f t="shared" si="357"/>
        <v>7</v>
      </c>
      <c r="B7351" s="3" t="s">
        <v>7350</v>
      </c>
      <c r="C7351" s="4">
        <v>11.816490822011801</v>
      </c>
      <c r="K7351" s="8">
        <v>39855</v>
      </c>
      <c r="L7351">
        <v>833.74</v>
      </c>
      <c r="M7351">
        <v>3098.7791999999999</v>
      </c>
      <c r="N7351" s="9">
        <f t="shared" si="355"/>
        <v>-0.38189285767240477</v>
      </c>
      <c r="O7351" s="9">
        <f t="shared" si="356"/>
        <v>1.1538431406344252E-2</v>
      </c>
    </row>
    <row r="7352" spans="1:15" x14ac:dyDescent="0.15">
      <c r="A7352">
        <f t="shared" si="357"/>
        <v>1</v>
      </c>
      <c r="B7352" s="3" t="s">
        <v>7351</v>
      </c>
      <c r="C7352" s="4">
        <v>12.0577258180436</v>
      </c>
      <c r="K7352" s="8">
        <v>39856</v>
      </c>
      <c r="L7352">
        <v>835.19</v>
      </c>
      <c r="M7352">
        <v>3014.9375</v>
      </c>
      <c r="N7352" s="9">
        <f t="shared" si="355"/>
        <v>-0.38912822463264607</v>
      </c>
      <c r="O7352" s="9">
        <f t="shared" si="356"/>
        <v>-2.2438500704085818E-2</v>
      </c>
    </row>
    <row r="7353" spans="1:15" x14ac:dyDescent="0.15">
      <c r="A7353">
        <f t="shared" si="357"/>
        <v>2</v>
      </c>
      <c r="B7353" s="3" t="s">
        <v>7352</v>
      </c>
      <c r="C7353" s="4">
        <v>13.387178438558101</v>
      </c>
      <c r="K7353" s="8">
        <v>39857</v>
      </c>
      <c r="L7353">
        <v>826.84</v>
      </c>
      <c r="M7353">
        <v>3016.6259</v>
      </c>
      <c r="N7353" s="9">
        <f t="shared" si="355"/>
        <v>-0.38700828848064284</v>
      </c>
      <c r="O7353" s="9">
        <f t="shared" si="356"/>
        <v>-2.552466434174161E-2</v>
      </c>
    </row>
    <row r="7354" spans="1:15" x14ac:dyDescent="0.15">
      <c r="A7354">
        <f t="shared" si="357"/>
        <v>3</v>
      </c>
      <c r="B7354" s="3" t="s">
        <v>7353</v>
      </c>
      <c r="C7354" s="4">
        <v>13.4730980097158</v>
      </c>
      <c r="K7354" s="8">
        <v>39861</v>
      </c>
      <c r="L7354">
        <v>789.17</v>
      </c>
      <c r="M7354">
        <v>3006.2357999999999</v>
      </c>
      <c r="N7354" s="9">
        <f t="shared" si="355"/>
        <v>-0.41542529944666262</v>
      </c>
      <c r="O7354" s="9">
        <f t="shared" si="356"/>
        <v>-2.5151707378036958E-2</v>
      </c>
    </row>
    <row r="7355" spans="1:15" x14ac:dyDescent="0.15">
      <c r="A7355">
        <f t="shared" si="357"/>
        <v>4</v>
      </c>
      <c r="B7355" s="3" t="s">
        <v>7354</v>
      </c>
      <c r="C7355" s="4">
        <v>15.859282974785501</v>
      </c>
      <c r="K7355" s="8">
        <v>39862</v>
      </c>
      <c r="L7355">
        <v>788.42</v>
      </c>
      <c r="M7355">
        <v>3023.4866999999999</v>
      </c>
      <c r="N7355" s="9">
        <f t="shared" si="355"/>
        <v>-0.41545693144916152</v>
      </c>
      <c r="O7355" s="9">
        <f t="shared" si="356"/>
        <v>-3.0123903459388646E-2</v>
      </c>
    </row>
    <row r="7356" spans="1:15" x14ac:dyDescent="0.15">
      <c r="A7356">
        <f t="shared" si="357"/>
        <v>5</v>
      </c>
      <c r="B7356" s="3" t="s">
        <v>7355</v>
      </c>
      <c r="C7356" s="4">
        <v>13.2487825854537</v>
      </c>
      <c r="K7356" s="8">
        <v>39863</v>
      </c>
      <c r="L7356">
        <v>778.94</v>
      </c>
      <c r="M7356">
        <v>2957.3919000000001</v>
      </c>
      <c r="N7356" s="9">
        <f t="shared" si="355"/>
        <v>-0.4272626339124872</v>
      </c>
      <c r="O7356" s="9">
        <f t="shared" si="356"/>
        <v>-5.7308795074200281E-2</v>
      </c>
    </row>
    <row r="7357" spans="1:15" x14ac:dyDescent="0.15">
      <c r="A7357">
        <f t="shared" si="357"/>
        <v>6</v>
      </c>
      <c r="B7357" s="3" t="s">
        <v>7356</v>
      </c>
      <c r="C7357" s="4">
        <v>16.5180805735673</v>
      </c>
      <c r="K7357" s="8">
        <v>39864</v>
      </c>
      <c r="L7357">
        <v>770.05</v>
      </c>
      <c r="M7357">
        <v>2932.5743000000002</v>
      </c>
      <c r="N7357" s="9">
        <f t="shared" si="355"/>
        <v>-0.42641877648916604</v>
      </c>
      <c r="O7357" s="9">
        <f t="shared" si="356"/>
        <v>-8.0937301736638156E-2</v>
      </c>
    </row>
    <row r="7358" spans="1:15" x14ac:dyDescent="0.15">
      <c r="A7358">
        <f t="shared" si="357"/>
        <v>7</v>
      </c>
      <c r="B7358" s="3" t="s">
        <v>7357</v>
      </c>
      <c r="C7358" s="4">
        <v>16.5180805735673</v>
      </c>
      <c r="K7358" s="8">
        <v>39867</v>
      </c>
      <c r="L7358">
        <v>743.33</v>
      </c>
      <c r="M7358">
        <v>2887.3562999999999</v>
      </c>
      <c r="N7358" s="9">
        <f t="shared" si="355"/>
        <v>-0.45065072314889398</v>
      </c>
      <c r="O7358" s="9">
        <f t="shared" si="356"/>
        <v>-9.4793150959744166E-2</v>
      </c>
    </row>
    <row r="7359" spans="1:15" x14ac:dyDescent="0.15">
      <c r="A7359">
        <f t="shared" si="357"/>
        <v>1</v>
      </c>
      <c r="B7359" s="3" t="s">
        <v>7358</v>
      </c>
      <c r="C7359" s="4">
        <v>16.6290614168479</v>
      </c>
      <c r="K7359" s="8">
        <v>39868</v>
      </c>
      <c r="L7359">
        <v>773.14</v>
      </c>
      <c r="M7359">
        <v>2994.6639</v>
      </c>
      <c r="N7359" s="9">
        <f t="shared" si="355"/>
        <v>-0.43640472372065897</v>
      </c>
      <c r="O7359" s="9">
        <f t="shared" si="356"/>
        <v>-6.2177824276430482E-2</v>
      </c>
    </row>
    <row r="7360" spans="1:15" x14ac:dyDescent="0.15">
      <c r="A7360">
        <f t="shared" si="357"/>
        <v>2</v>
      </c>
      <c r="B7360" s="3" t="s">
        <v>7359</v>
      </c>
      <c r="C7360" s="4">
        <v>16.779652407180301</v>
      </c>
      <c r="K7360" s="8">
        <v>39869</v>
      </c>
      <c r="L7360">
        <v>764.9</v>
      </c>
      <c r="M7360">
        <v>2968.5668000000001</v>
      </c>
      <c r="N7360" s="9">
        <f t="shared" si="355"/>
        <v>-0.44624228076652983</v>
      </c>
      <c r="O7360" s="9">
        <f t="shared" si="356"/>
        <v>-7.1249442519737305E-2</v>
      </c>
    </row>
    <row r="7361" spans="1:15" x14ac:dyDescent="0.15">
      <c r="A7361">
        <f t="shared" si="357"/>
        <v>3</v>
      </c>
      <c r="B7361" s="3" t="s">
        <v>7360</v>
      </c>
      <c r="C7361" s="4">
        <v>16.946511502285301</v>
      </c>
      <c r="K7361" s="8">
        <v>39870</v>
      </c>
      <c r="L7361">
        <v>752.83</v>
      </c>
      <c r="M7361">
        <v>2983.9032999999999</v>
      </c>
      <c r="N7361" s="9">
        <f t="shared" si="355"/>
        <v>-0.45447892059535366</v>
      </c>
      <c r="O7361" s="9">
        <f t="shared" si="356"/>
        <v>-6.0648589022643029E-2</v>
      </c>
    </row>
    <row r="7362" spans="1:15" x14ac:dyDescent="0.15">
      <c r="A7362">
        <f t="shared" si="357"/>
        <v>4</v>
      </c>
      <c r="B7362" s="3" t="s">
        <v>7361</v>
      </c>
      <c r="C7362" s="4">
        <v>19.055434184070599</v>
      </c>
      <c r="K7362" s="8">
        <v>39871</v>
      </c>
      <c r="L7362">
        <v>735.09</v>
      </c>
      <c r="M7362">
        <v>2921.9585999999999</v>
      </c>
      <c r="N7362" s="9">
        <f t="shared" ref="N7362:N7425" si="358">L7362/L7110-1</f>
        <v>-0.4625277842770239</v>
      </c>
      <c r="O7362" s="9">
        <f t="shared" ref="O7362:O7425" si="359">M7362/M7110-1</f>
        <v>-7.2957060456841916E-2</v>
      </c>
    </row>
    <row r="7363" spans="1:15" x14ac:dyDescent="0.15">
      <c r="A7363">
        <f t="shared" si="357"/>
        <v>5</v>
      </c>
      <c r="B7363" s="3" t="s">
        <v>7362</v>
      </c>
      <c r="C7363" s="4">
        <v>17.2614822261468</v>
      </c>
      <c r="K7363" s="8">
        <v>39874</v>
      </c>
      <c r="L7363">
        <v>700.82</v>
      </c>
      <c r="M7363">
        <v>2896.2248</v>
      </c>
      <c r="N7363" s="9">
        <f t="shared" si="358"/>
        <v>-0.47331715052268475</v>
      </c>
      <c r="O7363" s="9">
        <f t="shared" si="359"/>
        <v>-8.4581458309114232E-2</v>
      </c>
    </row>
    <row r="7364" spans="1:15" x14ac:dyDescent="0.15">
      <c r="A7364">
        <f t="shared" ref="A7364:A7427" si="360">WEEKDAY(B7364,2)</f>
        <v>6</v>
      </c>
      <c r="B7364" s="3" t="s">
        <v>7363</v>
      </c>
      <c r="C7364" s="4">
        <v>16.952867293728598</v>
      </c>
      <c r="K7364" s="8">
        <v>39875</v>
      </c>
      <c r="L7364">
        <v>696.33</v>
      </c>
      <c r="M7364">
        <v>3019.1261</v>
      </c>
      <c r="N7364" s="9">
        <f t="shared" si="358"/>
        <v>-0.47697057100365037</v>
      </c>
      <c r="O7364" s="9">
        <f t="shared" si="359"/>
        <v>-4.4622644712659754E-2</v>
      </c>
    </row>
    <row r="7365" spans="1:15" x14ac:dyDescent="0.15">
      <c r="A7365">
        <f t="shared" si="360"/>
        <v>7</v>
      </c>
      <c r="B7365" s="3" t="s">
        <v>7364</v>
      </c>
      <c r="C7365" s="4">
        <v>16.952867293728598</v>
      </c>
      <c r="K7365" s="8">
        <v>39876</v>
      </c>
      <c r="L7365">
        <v>712.87</v>
      </c>
      <c r="M7365">
        <v>2945.8310999999999</v>
      </c>
      <c r="N7365" s="9">
        <f t="shared" si="358"/>
        <v>-0.46269455436216322</v>
      </c>
      <c r="O7365" s="9">
        <f t="shared" si="359"/>
        <v>-7.0237955087961712E-2</v>
      </c>
    </row>
    <row r="7366" spans="1:15" x14ac:dyDescent="0.15">
      <c r="A7366">
        <f t="shared" si="360"/>
        <v>1</v>
      </c>
      <c r="B7366" s="3" t="s">
        <v>7365</v>
      </c>
      <c r="C7366" s="4">
        <v>16.7206338157789</v>
      </c>
      <c r="K7366" s="8">
        <v>39877</v>
      </c>
      <c r="L7366">
        <v>682.55</v>
      </c>
      <c r="M7366">
        <v>3016.3674999999998</v>
      </c>
      <c r="N7366" s="9">
        <f t="shared" si="358"/>
        <v>-0.4882282372347605</v>
      </c>
      <c r="O7366" s="9">
        <f t="shared" si="359"/>
        <v>-5.691387843218787E-2</v>
      </c>
    </row>
    <row r="7367" spans="1:15" x14ac:dyDescent="0.15">
      <c r="A7367">
        <f t="shared" si="360"/>
        <v>2</v>
      </c>
      <c r="B7367" s="3" t="s">
        <v>7366</v>
      </c>
      <c r="C7367" s="4">
        <v>13.271009670872999</v>
      </c>
      <c r="K7367" s="8">
        <v>39878</v>
      </c>
      <c r="L7367">
        <v>683.38</v>
      </c>
      <c r="M7367">
        <v>3016.3674999999998</v>
      </c>
      <c r="N7367" s="9">
        <f t="shared" si="358"/>
        <v>-0.47607218976647192</v>
      </c>
      <c r="O7367" s="9">
        <f t="shared" si="359"/>
        <v>-5.7975334702808801E-2</v>
      </c>
    </row>
    <row r="7368" spans="1:15" x14ac:dyDescent="0.15">
      <c r="A7368">
        <f t="shared" si="360"/>
        <v>3</v>
      </c>
      <c r="B7368" s="3" t="s">
        <v>7367</v>
      </c>
      <c r="C7368" s="4">
        <v>13.7677186383278</v>
      </c>
      <c r="K7368" s="8">
        <v>39881</v>
      </c>
      <c r="L7368">
        <v>676.53</v>
      </c>
      <c r="M7368">
        <v>3062.5826000000002</v>
      </c>
      <c r="N7368" s="9">
        <f t="shared" si="358"/>
        <v>-0.47692462327098972</v>
      </c>
      <c r="O7368" s="9">
        <f t="shared" si="359"/>
        <v>-4.6731049571076211E-2</v>
      </c>
    </row>
    <row r="7369" spans="1:15" x14ac:dyDescent="0.15">
      <c r="A7369">
        <f t="shared" si="360"/>
        <v>4</v>
      </c>
      <c r="B7369" s="3" t="s">
        <v>7368</v>
      </c>
      <c r="C7369" s="4">
        <v>12.718300215448201</v>
      </c>
      <c r="K7369" s="8">
        <v>39882</v>
      </c>
      <c r="L7369">
        <v>719.6</v>
      </c>
      <c r="M7369">
        <v>3069.6720999999998</v>
      </c>
      <c r="N7369" s="9">
        <f t="shared" si="358"/>
        <v>-0.43488538288164469</v>
      </c>
      <c r="O7369" s="9">
        <f t="shared" si="359"/>
        <v>-4.4524349832082866E-2</v>
      </c>
    </row>
    <row r="7370" spans="1:15" x14ac:dyDescent="0.15">
      <c r="A7370">
        <f t="shared" si="360"/>
        <v>5</v>
      </c>
      <c r="B7370" s="3" t="s">
        <v>7369</v>
      </c>
      <c r="C7370" s="4">
        <v>12.532170688922699</v>
      </c>
      <c r="K7370" s="8">
        <v>39883</v>
      </c>
      <c r="L7370">
        <v>721.36</v>
      </c>
      <c r="M7370">
        <v>3042.8926999999999</v>
      </c>
      <c r="N7370" s="9">
        <f t="shared" si="358"/>
        <v>-0.45378412145534397</v>
      </c>
      <c r="O7370" s="9">
        <f t="shared" si="359"/>
        <v>-5.3417093476133992E-2</v>
      </c>
    </row>
    <row r="7371" spans="1:15" x14ac:dyDescent="0.15">
      <c r="A7371">
        <f t="shared" si="360"/>
        <v>6</v>
      </c>
      <c r="B7371" s="3" t="s">
        <v>7370</v>
      </c>
      <c r="C7371" s="4">
        <v>11.889004523593799</v>
      </c>
      <c r="K7371" s="8">
        <v>39884</v>
      </c>
      <c r="L7371">
        <v>750.74</v>
      </c>
      <c r="M7371">
        <v>3008.6498000000001</v>
      </c>
      <c r="N7371" s="9">
        <f t="shared" si="358"/>
        <v>-0.426377438358153</v>
      </c>
      <c r="O7371" s="9">
        <f t="shared" si="359"/>
        <v>-6.6531475342036184E-2</v>
      </c>
    </row>
    <row r="7372" spans="1:15" x14ac:dyDescent="0.15">
      <c r="A7372">
        <f t="shared" si="360"/>
        <v>7</v>
      </c>
      <c r="B7372" s="3" t="s">
        <v>7371</v>
      </c>
      <c r="C7372" s="4">
        <v>11.889004523593799</v>
      </c>
      <c r="K7372" s="8">
        <v>39885</v>
      </c>
      <c r="L7372">
        <v>756.55</v>
      </c>
      <c r="M7372">
        <v>2984.8685999999998</v>
      </c>
      <c r="N7372" s="9">
        <f t="shared" si="358"/>
        <v>-0.42488673335968619</v>
      </c>
      <c r="O7372" s="9">
        <f t="shared" si="359"/>
        <v>-6.7886954723824333E-2</v>
      </c>
    </row>
    <row r="7373" spans="1:15" x14ac:dyDescent="0.15">
      <c r="A7373">
        <f t="shared" si="360"/>
        <v>1</v>
      </c>
      <c r="B7373" s="3" t="s">
        <v>7372</v>
      </c>
      <c r="C7373" s="4">
        <v>11.759835545468301</v>
      </c>
      <c r="K7373" s="8">
        <v>39888</v>
      </c>
      <c r="L7373">
        <v>753.89</v>
      </c>
      <c r="M7373">
        <v>3001.9032000000002</v>
      </c>
      <c r="N7373" s="9">
        <f t="shared" si="358"/>
        <v>-0.4147452916608444</v>
      </c>
      <c r="O7373" s="9">
        <f t="shared" si="359"/>
        <v>-6.8359480834183306E-2</v>
      </c>
    </row>
    <row r="7374" spans="1:15" x14ac:dyDescent="0.15">
      <c r="A7374">
        <f t="shared" si="360"/>
        <v>2</v>
      </c>
      <c r="B7374" s="3" t="s">
        <v>7373</v>
      </c>
      <c r="C7374" s="4">
        <v>8.3894599302694104</v>
      </c>
      <c r="K7374" s="8">
        <v>39889</v>
      </c>
      <c r="L7374">
        <v>778.12</v>
      </c>
      <c r="M7374">
        <v>3109.6736999999998</v>
      </c>
      <c r="N7374" s="9">
        <f t="shared" si="358"/>
        <v>-0.39047469841767191</v>
      </c>
      <c r="O7374" s="9">
        <f t="shared" si="359"/>
        <v>-3.8270311883005892E-2</v>
      </c>
    </row>
    <row r="7375" spans="1:15" x14ac:dyDescent="0.15">
      <c r="A7375">
        <f t="shared" si="360"/>
        <v>3</v>
      </c>
      <c r="B7375" s="3" t="s">
        <v>7374</v>
      </c>
      <c r="C7375" s="4">
        <v>8.3177866715552895</v>
      </c>
      <c r="K7375" s="8">
        <v>39890</v>
      </c>
      <c r="L7375">
        <v>794.35</v>
      </c>
      <c r="M7375">
        <v>3104.2860999999998</v>
      </c>
      <c r="N7375" s="9">
        <f t="shared" si="358"/>
        <v>-0.40307648376091498</v>
      </c>
      <c r="O7375" s="9">
        <f t="shared" si="359"/>
        <v>-5.0154705869141836E-2</v>
      </c>
    </row>
    <row r="7376" spans="1:15" x14ac:dyDescent="0.15">
      <c r="A7376">
        <f t="shared" si="360"/>
        <v>4</v>
      </c>
      <c r="B7376" s="3" t="s">
        <v>7375</v>
      </c>
      <c r="C7376" s="4">
        <v>10.0170473111737</v>
      </c>
      <c r="K7376" s="8">
        <v>39891</v>
      </c>
      <c r="L7376">
        <v>784.04</v>
      </c>
      <c r="M7376">
        <v>3108.3447999999999</v>
      </c>
      <c r="N7376" s="9">
        <f t="shared" si="358"/>
        <v>-0.39615840791115364</v>
      </c>
      <c r="O7376" s="9">
        <f t="shared" si="359"/>
        <v>-5.0858334395960991E-2</v>
      </c>
    </row>
    <row r="7377" spans="1:15" x14ac:dyDescent="0.15">
      <c r="A7377">
        <f t="shared" si="360"/>
        <v>5</v>
      </c>
      <c r="B7377" s="3" t="s">
        <v>7376</v>
      </c>
      <c r="C7377" s="4">
        <v>11.8031818665835</v>
      </c>
      <c r="K7377" s="8">
        <v>39892</v>
      </c>
      <c r="L7377">
        <v>768.54</v>
      </c>
      <c r="M7377">
        <v>3110.8564000000001</v>
      </c>
      <c r="N7377" s="9">
        <f t="shared" si="358"/>
        <v>-0.42193740551030079</v>
      </c>
      <c r="O7377" s="9">
        <f t="shared" si="359"/>
        <v>-5.0755524851763267E-2</v>
      </c>
    </row>
    <row r="7378" spans="1:15" x14ac:dyDescent="0.15">
      <c r="A7378">
        <f t="shared" si="360"/>
        <v>6</v>
      </c>
      <c r="B7378" s="3" t="s">
        <v>7377</v>
      </c>
      <c r="C7378" s="4">
        <v>12.1440245683337</v>
      </c>
      <c r="K7378" s="8">
        <v>39895</v>
      </c>
      <c r="L7378">
        <v>822.92</v>
      </c>
      <c r="M7378">
        <v>3115.7429000000002</v>
      </c>
      <c r="N7378" s="9">
        <f t="shared" si="358"/>
        <v>-0.39037544077992126</v>
      </c>
      <c r="O7378" s="9">
        <f t="shared" si="359"/>
        <v>-4.813789135308244E-2</v>
      </c>
    </row>
    <row r="7379" spans="1:15" x14ac:dyDescent="0.15">
      <c r="A7379">
        <f t="shared" si="360"/>
        <v>7</v>
      </c>
      <c r="B7379" s="3" t="s">
        <v>7378</v>
      </c>
      <c r="C7379" s="4">
        <v>12.1440245683337</v>
      </c>
      <c r="K7379" s="8">
        <v>39896</v>
      </c>
      <c r="L7379">
        <v>806.12</v>
      </c>
      <c r="M7379">
        <v>3100.8995</v>
      </c>
      <c r="N7379" s="9">
        <f t="shared" si="358"/>
        <v>-0.40419367474999812</v>
      </c>
      <c r="O7379" s="9">
        <f t="shared" si="359"/>
        <v>-6.1394762945763737E-2</v>
      </c>
    </row>
    <row r="7380" spans="1:15" x14ac:dyDescent="0.15">
      <c r="A7380">
        <f t="shared" si="360"/>
        <v>1</v>
      </c>
      <c r="B7380" s="3" t="s">
        <v>7379</v>
      </c>
      <c r="C7380" s="4">
        <v>11.9730379246126</v>
      </c>
      <c r="K7380" s="8">
        <v>39897</v>
      </c>
      <c r="L7380">
        <v>813.88</v>
      </c>
      <c r="M7380">
        <v>3076.0441999999998</v>
      </c>
      <c r="N7380" s="9">
        <f t="shared" si="358"/>
        <v>-0.39313862190839077</v>
      </c>
      <c r="O7380" s="9">
        <f t="shared" si="359"/>
        <v>-6.6783598174684045E-2</v>
      </c>
    </row>
    <row r="7381" spans="1:15" x14ac:dyDescent="0.15">
      <c r="A7381">
        <f t="shared" si="360"/>
        <v>2</v>
      </c>
      <c r="B7381" s="3" t="s">
        <v>7380</v>
      </c>
      <c r="C7381" s="4">
        <v>8.8897920637287307</v>
      </c>
      <c r="K7381" s="8">
        <v>39898</v>
      </c>
      <c r="L7381">
        <v>832.86</v>
      </c>
      <c r="M7381">
        <v>3089.9558999999999</v>
      </c>
      <c r="N7381" s="9">
        <f t="shared" si="358"/>
        <v>-0.37178674873280226</v>
      </c>
      <c r="O7381" s="9">
        <f t="shared" si="359"/>
        <v>-6.2233757080236152E-2</v>
      </c>
    </row>
    <row r="7382" spans="1:15" x14ac:dyDescent="0.15">
      <c r="A7382">
        <f t="shared" si="360"/>
        <v>3</v>
      </c>
      <c r="B7382" s="3" t="s">
        <v>7381</v>
      </c>
      <c r="C7382" s="4">
        <v>10.572904846100901</v>
      </c>
      <c r="K7382" s="8">
        <v>39899</v>
      </c>
      <c r="L7382">
        <v>815.94</v>
      </c>
      <c r="M7382">
        <v>3027.2087000000001</v>
      </c>
      <c r="N7382" s="9">
        <f t="shared" si="358"/>
        <v>-0.37961709828013557</v>
      </c>
      <c r="O7382" s="9">
        <f t="shared" si="359"/>
        <v>-9.0585854252622444E-2</v>
      </c>
    </row>
    <row r="7383" spans="1:15" x14ac:dyDescent="0.15">
      <c r="A7383">
        <f t="shared" si="360"/>
        <v>4</v>
      </c>
      <c r="B7383" s="3" t="s">
        <v>7382</v>
      </c>
      <c r="C7383" s="4">
        <v>10.062831627761</v>
      </c>
      <c r="K7383" s="8">
        <v>39902</v>
      </c>
      <c r="L7383">
        <v>787.53</v>
      </c>
      <c r="M7383">
        <v>3017.0079000000001</v>
      </c>
      <c r="N7383" s="9">
        <f t="shared" si="358"/>
        <v>-0.40460421864368346</v>
      </c>
      <c r="O7383" s="9">
        <f t="shared" si="359"/>
        <v>-9.3027561668853731E-2</v>
      </c>
    </row>
    <row r="7384" spans="1:15" x14ac:dyDescent="0.15">
      <c r="A7384">
        <f t="shared" si="360"/>
        <v>5</v>
      </c>
      <c r="B7384" s="3" t="s">
        <v>7383</v>
      </c>
      <c r="C7384" s="4">
        <v>9.2671196859465592</v>
      </c>
      <c r="K7384" s="8">
        <v>39903</v>
      </c>
      <c r="L7384">
        <v>797.87</v>
      </c>
      <c r="M7384">
        <v>3030.9000999999998</v>
      </c>
      <c r="N7384" s="9">
        <f t="shared" si="358"/>
        <v>-0.41768964661577312</v>
      </c>
      <c r="O7384" s="9">
        <f t="shared" si="359"/>
        <v>-8.8772041823104053E-2</v>
      </c>
    </row>
    <row r="7385" spans="1:15" x14ac:dyDescent="0.15">
      <c r="A7385">
        <f t="shared" si="360"/>
        <v>6</v>
      </c>
      <c r="B7385" s="3" t="s">
        <v>7384</v>
      </c>
      <c r="C7385" s="4">
        <v>11.156258794299299</v>
      </c>
      <c r="K7385" s="8">
        <v>39904</v>
      </c>
      <c r="L7385">
        <v>811.08</v>
      </c>
      <c r="M7385">
        <v>3100.0293000000001</v>
      </c>
      <c r="N7385" s="9">
        <f t="shared" si="358"/>
        <v>-0.40690149393431951</v>
      </c>
      <c r="O7385" s="9">
        <f t="shared" si="359"/>
        <v>-6.0635268788192698E-2</v>
      </c>
    </row>
    <row r="7386" spans="1:15" x14ac:dyDescent="0.15">
      <c r="A7386">
        <f t="shared" si="360"/>
        <v>7</v>
      </c>
      <c r="B7386" s="3" t="s">
        <v>7385</v>
      </c>
      <c r="C7386" s="4">
        <v>11.156258794299299</v>
      </c>
      <c r="K7386" s="8">
        <v>39905</v>
      </c>
      <c r="L7386">
        <v>834.38</v>
      </c>
      <c r="M7386">
        <v>3102.0410999999999</v>
      </c>
      <c r="N7386" s="9">
        <f t="shared" si="358"/>
        <v>-0.39065660807267888</v>
      </c>
      <c r="O7386" s="9">
        <f t="shared" si="359"/>
        <v>-6.2511095133916728E-2</v>
      </c>
    </row>
    <row r="7387" spans="1:15" x14ac:dyDescent="0.15">
      <c r="A7387">
        <f t="shared" si="360"/>
        <v>1</v>
      </c>
      <c r="B7387" s="3" t="s">
        <v>7386</v>
      </c>
      <c r="C7387" s="4">
        <v>11.034078763367001</v>
      </c>
      <c r="K7387" s="8">
        <v>39906</v>
      </c>
      <c r="L7387">
        <v>842.5</v>
      </c>
      <c r="M7387">
        <v>3158.3224</v>
      </c>
      <c r="N7387" s="9">
        <f t="shared" si="358"/>
        <v>-0.38521599532983075</v>
      </c>
      <c r="O7387" s="9">
        <f t="shared" si="359"/>
        <v>-5.1746763567974474E-2</v>
      </c>
    </row>
    <row r="7388" spans="1:15" x14ac:dyDescent="0.15">
      <c r="A7388">
        <f t="shared" si="360"/>
        <v>2</v>
      </c>
      <c r="B7388" s="3" t="s">
        <v>7387</v>
      </c>
      <c r="C7388" s="4">
        <v>9.9385244866666493</v>
      </c>
      <c r="K7388" s="8">
        <v>39909</v>
      </c>
      <c r="L7388">
        <v>835.48</v>
      </c>
      <c r="M7388">
        <v>3153.4991</v>
      </c>
      <c r="N7388" s="9">
        <f t="shared" si="358"/>
        <v>-0.39128914275722382</v>
      </c>
      <c r="O7388" s="9">
        <f t="shared" si="359"/>
        <v>-5.7544437382708535E-2</v>
      </c>
    </row>
    <row r="7389" spans="1:15" x14ac:dyDescent="0.15">
      <c r="A7389">
        <f t="shared" si="360"/>
        <v>3</v>
      </c>
      <c r="B7389" s="3" t="s">
        <v>7388</v>
      </c>
      <c r="C7389" s="4">
        <v>10.9851710369133</v>
      </c>
      <c r="K7389" s="8">
        <v>39910</v>
      </c>
      <c r="L7389">
        <v>815.55</v>
      </c>
      <c r="M7389">
        <v>3125.7694999999999</v>
      </c>
      <c r="N7389" s="9">
        <f t="shared" si="358"/>
        <v>-0.40276374181642427</v>
      </c>
      <c r="O7389" s="9">
        <f t="shared" si="359"/>
        <v>-6.7859411501560496E-2</v>
      </c>
    </row>
    <row r="7390" spans="1:15" x14ac:dyDescent="0.15">
      <c r="A7390">
        <f t="shared" si="360"/>
        <v>4</v>
      </c>
      <c r="B7390" s="3" t="s">
        <v>7389</v>
      </c>
      <c r="C7390" s="4">
        <v>12.357034551952401</v>
      </c>
      <c r="K7390" s="8">
        <v>39911</v>
      </c>
      <c r="L7390">
        <v>825.16</v>
      </c>
      <c r="M7390">
        <v>3134.8523</v>
      </c>
      <c r="N7390" s="9">
        <f t="shared" si="358"/>
        <v>-0.39079653596556641</v>
      </c>
      <c r="O7390" s="9">
        <f t="shared" si="359"/>
        <v>-6.7571308873302427E-2</v>
      </c>
    </row>
    <row r="7391" spans="1:15" x14ac:dyDescent="0.15">
      <c r="A7391">
        <f t="shared" si="360"/>
        <v>5</v>
      </c>
      <c r="B7391" s="3" t="s">
        <v>7390</v>
      </c>
      <c r="C7391" s="4">
        <v>13.605199778619401</v>
      </c>
      <c r="K7391" s="8">
        <v>39912</v>
      </c>
      <c r="L7391">
        <v>856.56</v>
      </c>
      <c r="M7391">
        <v>3155.0621000000001</v>
      </c>
      <c r="N7391" s="9">
        <f t="shared" si="358"/>
        <v>-0.37043107566792843</v>
      </c>
      <c r="O7391" s="9">
        <f t="shared" si="359"/>
        <v>-6.0543546001641801E-2</v>
      </c>
    </row>
    <row r="7392" spans="1:15" x14ac:dyDescent="0.15">
      <c r="A7392">
        <f t="shared" si="360"/>
        <v>6</v>
      </c>
      <c r="B7392" s="3" t="s">
        <v>7391</v>
      </c>
      <c r="C7392" s="4">
        <v>12.982218358670499</v>
      </c>
      <c r="K7392" s="8">
        <v>39916</v>
      </c>
      <c r="L7392">
        <v>858.73</v>
      </c>
      <c r="M7392">
        <v>3175.5895</v>
      </c>
      <c r="N7392" s="9">
        <f t="shared" si="358"/>
        <v>-0.35570928025329562</v>
      </c>
      <c r="O7392" s="9">
        <f t="shared" si="359"/>
        <v>-5.7721765111715451E-2</v>
      </c>
    </row>
    <row r="7393" spans="1:15" x14ac:dyDescent="0.15">
      <c r="A7393">
        <f t="shared" si="360"/>
        <v>7</v>
      </c>
      <c r="B7393" s="3" t="s">
        <v>7392</v>
      </c>
      <c r="C7393" s="4">
        <v>12.982218358670499</v>
      </c>
      <c r="K7393" s="8">
        <v>39917</v>
      </c>
      <c r="L7393">
        <v>841.5</v>
      </c>
      <c r="M7393">
        <v>3172.3930999999998</v>
      </c>
      <c r="N7393" s="9">
        <f t="shared" si="358"/>
        <v>-0.3664930137316309</v>
      </c>
      <c r="O7393" s="9">
        <f t="shared" si="359"/>
        <v>-4.5504220021444053E-2</v>
      </c>
    </row>
    <row r="7394" spans="1:15" x14ac:dyDescent="0.15">
      <c r="A7394">
        <f t="shared" si="360"/>
        <v>1</v>
      </c>
      <c r="B7394" s="3" t="s">
        <v>7393</v>
      </c>
      <c r="C7394" s="4">
        <v>12.839791554090301</v>
      </c>
      <c r="K7394" s="8">
        <v>39918</v>
      </c>
      <c r="L7394">
        <v>852.06</v>
      </c>
      <c r="M7394">
        <v>3160.1424999999999</v>
      </c>
      <c r="N7394" s="9">
        <f t="shared" si="358"/>
        <v>-0.36148018254985281</v>
      </c>
      <c r="O7394" s="9">
        <f t="shared" si="359"/>
        <v>-5.8367441888321991E-2</v>
      </c>
    </row>
    <row r="7395" spans="1:15" x14ac:dyDescent="0.15">
      <c r="A7395">
        <f t="shared" si="360"/>
        <v>2</v>
      </c>
      <c r="B7395" s="3" t="s">
        <v>7394</v>
      </c>
      <c r="C7395" s="4">
        <v>13.173556292226399</v>
      </c>
      <c r="K7395" s="8">
        <v>39919</v>
      </c>
      <c r="L7395">
        <v>865.3</v>
      </c>
      <c r="M7395">
        <v>3148.1214</v>
      </c>
      <c r="N7395" s="9">
        <f t="shared" si="358"/>
        <v>-0.36594587861157324</v>
      </c>
      <c r="O7395" s="9">
        <f t="shared" si="359"/>
        <v>-6.0319631234451498E-2</v>
      </c>
    </row>
    <row r="7396" spans="1:15" x14ac:dyDescent="0.15">
      <c r="A7396">
        <f t="shared" si="360"/>
        <v>3</v>
      </c>
      <c r="B7396" s="3" t="s">
        <v>7395</v>
      </c>
      <c r="C7396" s="4">
        <v>14.7843756156542</v>
      </c>
      <c r="K7396" s="8">
        <v>39920</v>
      </c>
      <c r="L7396">
        <v>869.6</v>
      </c>
      <c r="M7396">
        <v>3202.6772999999998</v>
      </c>
      <c r="N7396" s="9">
        <f t="shared" si="358"/>
        <v>-0.36319165763496286</v>
      </c>
      <c r="O7396" s="9">
        <f t="shared" si="359"/>
        <v>-4.2875346323966279E-2</v>
      </c>
    </row>
    <row r="7397" spans="1:15" x14ac:dyDescent="0.15">
      <c r="A7397">
        <f t="shared" si="360"/>
        <v>4</v>
      </c>
      <c r="B7397" s="3" t="s">
        <v>7396</v>
      </c>
      <c r="C7397" s="4">
        <v>14.8007591566833</v>
      </c>
      <c r="K7397" s="8">
        <v>39923</v>
      </c>
      <c r="L7397">
        <v>832.39</v>
      </c>
      <c r="M7397">
        <v>3213.0445</v>
      </c>
      <c r="N7397" s="9">
        <f t="shared" si="358"/>
        <v>-0.40130041069386402</v>
      </c>
      <c r="O7397" s="9">
        <f t="shared" si="359"/>
        <v>-4.8262127906525842E-2</v>
      </c>
    </row>
    <row r="7398" spans="1:15" x14ac:dyDescent="0.15">
      <c r="A7398">
        <f t="shared" si="360"/>
        <v>5</v>
      </c>
      <c r="B7398" s="3" t="s">
        <v>7397</v>
      </c>
      <c r="C7398" s="4">
        <v>14.808830777694901</v>
      </c>
      <c r="K7398" s="8">
        <v>39924</v>
      </c>
      <c r="L7398">
        <v>850.08</v>
      </c>
      <c r="M7398">
        <v>3198.7559000000001</v>
      </c>
      <c r="N7398" s="9">
        <f t="shared" si="358"/>
        <v>-0.38762543492511725</v>
      </c>
      <c r="O7398" s="9">
        <f t="shared" si="359"/>
        <v>-5.170527608718023E-2</v>
      </c>
    </row>
    <row r="7399" spans="1:15" x14ac:dyDescent="0.15">
      <c r="A7399">
        <f t="shared" si="360"/>
        <v>6</v>
      </c>
      <c r="B7399" s="3" t="s">
        <v>7398</v>
      </c>
      <c r="C7399" s="4">
        <v>14.368340653930799</v>
      </c>
      <c r="K7399" s="8">
        <v>39925</v>
      </c>
      <c r="L7399">
        <v>843.55</v>
      </c>
      <c r="M7399">
        <v>3223.3589000000002</v>
      </c>
      <c r="N7399" s="9">
        <f t="shared" si="358"/>
        <v>-0.38692820907888437</v>
      </c>
      <c r="O7399" s="9">
        <f t="shared" si="359"/>
        <v>-5.0690459650266417E-2</v>
      </c>
    </row>
    <row r="7400" spans="1:15" x14ac:dyDescent="0.15">
      <c r="A7400">
        <f t="shared" si="360"/>
        <v>7</v>
      </c>
      <c r="B7400" s="3" t="s">
        <v>7399</v>
      </c>
      <c r="C7400" s="4">
        <v>14.368340653930799</v>
      </c>
      <c r="K7400" s="8">
        <v>39926</v>
      </c>
      <c r="L7400">
        <v>851.92</v>
      </c>
      <c r="M7400">
        <v>3166.2793000000001</v>
      </c>
      <c r="N7400" s="9">
        <f t="shared" si="358"/>
        <v>-0.38263535106853253</v>
      </c>
      <c r="O7400" s="9">
        <f t="shared" si="359"/>
        <v>-6.8937809091040747E-2</v>
      </c>
    </row>
    <row r="7401" spans="1:15" x14ac:dyDescent="0.15">
      <c r="A7401">
        <f t="shared" si="360"/>
        <v>1</v>
      </c>
      <c r="B7401" s="3" t="s">
        <v>7400</v>
      </c>
      <c r="C7401" s="4">
        <v>14.3920804935996</v>
      </c>
      <c r="K7401" s="8">
        <v>39927</v>
      </c>
      <c r="L7401">
        <v>866.23</v>
      </c>
      <c r="M7401">
        <v>3178.0369999999998</v>
      </c>
      <c r="N7401" s="9">
        <f t="shared" si="358"/>
        <v>-0.37628346365979748</v>
      </c>
      <c r="O7401" s="9">
        <f t="shared" si="359"/>
        <v>-6.4879510774666582E-2</v>
      </c>
    </row>
    <row r="7402" spans="1:15" x14ac:dyDescent="0.15">
      <c r="A7402">
        <f t="shared" si="360"/>
        <v>2</v>
      </c>
      <c r="B7402" s="3" t="s">
        <v>7401</v>
      </c>
      <c r="C7402" s="4">
        <v>13.702375669850699</v>
      </c>
      <c r="K7402" s="8">
        <v>39930</v>
      </c>
      <c r="L7402">
        <v>857.51</v>
      </c>
      <c r="M7402">
        <v>3157.32</v>
      </c>
      <c r="N7402" s="9">
        <f t="shared" si="358"/>
        <v>-0.38654638585245804</v>
      </c>
      <c r="O7402" s="9">
        <f t="shared" si="359"/>
        <v>-6.9871522711983158E-2</v>
      </c>
    </row>
    <row r="7403" spans="1:15" x14ac:dyDescent="0.15">
      <c r="A7403">
        <f t="shared" si="360"/>
        <v>3</v>
      </c>
      <c r="B7403" s="3" t="s">
        <v>7402</v>
      </c>
      <c r="C7403" s="4">
        <v>13.7540181575416</v>
      </c>
      <c r="K7403" s="8">
        <v>39931</v>
      </c>
      <c r="L7403">
        <v>855.16</v>
      </c>
      <c r="M7403">
        <v>3192.2080000000001</v>
      </c>
      <c r="N7403" s="9">
        <f t="shared" si="358"/>
        <v>-0.38758352012718689</v>
      </c>
      <c r="O7403" s="9">
        <f t="shared" si="359"/>
        <v>-5.0491014666875778E-2</v>
      </c>
    </row>
    <row r="7404" spans="1:15" x14ac:dyDescent="0.15">
      <c r="A7404">
        <f t="shared" si="360"/>
        <v>4</v>
      </c>
      <c r="B7404" s="3" t="s">
        <v>7403</v>
      </c>
      <c r="C7404" s="4">
        <v>14.3304316234117</v>
      </c>
      <c r="K7404" s="8">
        <v>39932</v>
      </c>
      <c r="L7404">
        <v>873.64</v>
      </c>
      <c r="M7404">
        <v>3191.7042000000001</v>
      </c>
      <c r="N7404" s="9">
        <f t="shared" si="358"/>
        <v>-0.37190676808489231</v>
      </c>
      <c r="O7404" s="9">
        <f t="shared" si="359"/>
        <v>-5.5796309052072446E-2</v>
      </c>
    </row>
    <row r="7405" spans="1:15" x14ac:dyDescent="0.15">
      <c r="A7405">
        <f t="shared" si="360"/>
        <v>5</v>
      </c>
      <c r="B7405" s="3" t="s">
        <v>7404</v>
      </c>
      <c r="C7405" s="4">
        <v>15.7891179026074</v>
      </c>
      <c r="K7405" s="8">
        <v>39933</v>
      </c>
      <c r="L7405">
        <v>872.81</v>
      </c>
      <c r="M7405">
        <v>3205.0565999999999</v>
      </c>
      <c r="N7405" s="9">
        <f t="shared" si="358"/>
        <v>-0.37008061547788307</v>
      </c>
      <c r="O7405" s="9">
        <f t="shared" si="359"/>
        <v>-5.1846260873104955E-2</v>
      </c>
    </row>
    <row r="7406" spans="1:15" x14ac:dyDescent="0.15">
      <c r="A7406">
        <f t="shared" si="360"/>
        <v>6</v>
      </c>
      <c r="B7406" s="3" t="s">
        <v>7405</v>
      </c>
      <c r="C7406" s="4">
        <v>15.1172284231808</v>
      </c>
      <c r="K7406" s="8">
        <v>39934</v>
      </c>
      <c r="L7406">
        <v>877.52</v>
      </c>
      <c r="M7406">
        <v>3239.5747999999999</v>
      </c>
      <c r="N7406" s="9">
        <f t="shared" si="358"/>
        <v>-0.3773539387230902</v>
      </c>
      <c r="O7406" s="9">
        <f t="shared" si="359"/>
        <v>-4.324856672966404E-2</v>
      </c>
    </row>
    <row r="7407" spans="1:15" x14ac:dyDescent="0.15">
      <c r="A7407">
        <f t="shared" si="360"/>
        <v>7</v>
      </c>
      <c r="B7407" s="3" t="s">
        <v>7406</v>
      </c>
      <c r="C7407" s="4">
        <v>15.1172284231808</v>
      </c>
      <c r="K7407" s="8">
        <v>39937</v>
      </c>
      <c r="L7407">
        <v>907.24</v>
      </c>
      <c r="M7407">
        <v>3243.7148999999999</v>
      </c>
      <c r="N7407" s="9">
        <f t="shared" si="358"/>
        <v>-0.35834217412829761</v>
      </c>
      <c r="O7407" s="9">
        <f t="shared" si="359"/>
        <v>-4.9964235800388446E-2</v>
      </c>
    </row>
    <row r="7408" spans="1:15" x14ac:dyDescent="0.15">
      <c r="A7408">
        <f t="shared" si="360"/>
        <v>1</v>
      </c>
      <c r="B7408" s="3" t="s">
        <v>7407</v>
      </c>
      <c r="C7408" s="4">
        <v>15.413378112925701</v>
      </c>
      <c r="K7408" s="8">
        <v>39938</v>
      </c>
      <c r="L7408">
        <v>903.8</v>
      </c>
      <c r="M7408">
        <v>3246.7267000000002</v>
      </c>
      <c r="N7408" s="9">
        <f t="shared" si="358"/>
        <v>-0.357863999033741</v>
      </c>
      <c r="O7408" s="9">
        <f t="shared" si="359"/>
        <v>-4.934682989919148E-2</v>
      </c>
    </row>
    <row r="7409" spans="1:15" x14ac:dyDescent="0.15">
      <c r="A7409">
        <f t="shared" si="360"/>
        <v>2</v>
      </c>
      <c r="B7409" s="3" t="s">
        <v>7408</v>
      </c>
      <c r="C7409" s="4">
        <v>14.917228318212899</v>
      </c>
      <c r="K7409" s="8">
        <v>39939</v>
      </c>
      <c r="L7409">
        <v>919.53</v>
      </c>
      <c r="M7409">
        <v>3216.6192999999998</v>
      </c>
      <c r="N7409" s="9">
        <f t="shared" si="358"/>
        <v>-0.35164920395414101</v>
      </c>
      <c r="O7409" s="9">
        <f t="shared" si="359"/>
        <v>-6.1670043440163136E-2</v>
      </c>
    </row>
    <row r="7410" spans="1:15" x14ac:dyDescent="0.15">
      <c r="A7410">
        <f t="shared" si="360"/>
        <v>3</v>
      </c>
      <c r="B7410" s="3" t="s">
        <v>7409</v>
      </c>
      <c r="C7410" s="4">
        <v>14.910036740789099</v>
      </c>
      <c r="K7410" s="8">
        <v>39940</v>
      </c>
      <c r="L7410">
        <v>907.39</v>
      </c>
      <c r="M7410">
        <v>3165.2008000000001</v>
      </c>
      <c r="N7410" s="9">
        <f t="shared" si="358"/>
        <v>-0.34840618424926573</v>
      </c>
      <c r="O7410" s="9">
        <f t="shared" si="359"/>
        <v>-7.8404837156313079E-2</v>
      </c>
    </row>
    <row r="7411" spans="1:15" x14ac:dyDescent="0.15">
      <c r="A7411">
        <f t="shared" si="360"/>
        <v>4</v>
      </c>
      <c r="B7411" s="3" t="s">
        <v>7410</v>
      </c>
      <c r="C7411" s="4">
        <v>14.441879862984401</v>
      </c>
      <c r="K7411" s="8">
        <v>39941</v>
      </c>
      <c r="L7411">
        <v>929.23</v>
      </c>
      <c r="M7411">
        <v>3174.0744</v>
      </c>
      <c r="N7411" s="9">
        <f t="shared" si="358"/>
        <v>-0.33516255509129411</v>
      </c>
      <c r="O7411" s="9">
        <f t="shared" si="359"/>
        <v>-7.0892164107508759E-2</v>
      </c>
    </row>
    <row r="7412" spans="1:15" x14ac:dyDescent="0.15">
      <c r="A7412">
        <f t="shared" si="360"/>
        <v>5</v>
      </c>
      <c r="B7412" s="3" t="s">
        <v>7411</v>
      </c>
      <c r="C7412" s="4">
        <v>13.8438185632961</v>
      </c>
      <c r="K7412" s="8">
        <v>39944</v>
      </c>
      <c r="L7412">
        <v>909.24</v>
      </c>
      <c r="M7412">
        <v>3132.1869000000002</v>
      </c>
      <c r="N7412" s="9">
        <f t="shared" si="358"/>
        <v>-0.34506007433658914</v>
      </c>
      <c r="O7412" s="9">
        <f t="shared" si="359"/>
        <v>-7.5186402153872178E-2</v>
      </c>
    </row>
    <row r="7413" spans="1:15" x14ac:dyDescent="0.15">
      <c r="A7413">
        <f t="shared" si="360"/>
        <v>6</v>
      </c>
      <c r="B7413" s="3" t="s">
        <v>7412</v>
      </c>
      <c r="C7413" s="4">
        <v>13.8438185632961</v>
      </c>
      <c r="K7413" s="8">
        <v>39945</v>
      </c>
      <c r="L7413">
        <v>908.35</v>
      </c>
      <c r="M7413">
        <v>3132.1869000000002</v>
      </c>
      <c r="N7413" s="9">
        <f t="shared" si="358"/>
        <v>-0.35283346870146337</v>
      </c>
      <c r="O7413" s="9">
        <f t="shared" si="359"/>
        <v>-5.8687936164818599E-2</v>
      </c>
    </row>
    <row r="7414" spans="1:15" x14ac:dyDescent="0.15">
      <c r="A7414">
        <f t="shared" si="360"/>
        <v>7</v>
      </c>
      <c r="B7414" s="3" t="s">
        <v>7413</v>
      </c>
      <c r="C7414" s="4">
        <v>13.8438185632961</v>
      </c>
      <c r="K7414" s="8">
        <v>39946</v>
      </c>
      <c r="L7414">
        <v>883.92</v>
      </c>
      <c r="M7414">
        <v>3153.6507999999999</v>
      </c>
      <c r="N7414" s="9">
        <f t="shared" si="358"/>
        <v>-0.36999657885733839</v>
      </c>
      <c r="O7414" s="9">
        <f t="shared" si="359"/>
        <v>-6.2895054346070678E-2</v>
      </c>
    </row>
    <row r="7415" spans="1:15" x14ac:dyDescent="0.15">
      <c r="A7415">
        <f t="shared" si="360"/>
        <v>1</v>
      </c>
      <c r="B7415" s="3" t="s">
        <v>7414</v>
      </c>
      <c r="C7415" s="4">
        <v>13.9135013206868</v>
      </c>
      <c r="K7415" s="8">
        <v>39947</v>
      </c>
      <c r="L7415">
        <v>893.07</v>
      </c>
      <c r="M7415">
        <v>3166.7665000000002</v>
      </c>
      <c r="N7415" s="9">
        <f t="shared" si="358"/>
        <v>-0.36601451024377774</v>
      </c>
      <c r="O7415" s="9">
        <f t="shared" si="359"/>
        <v>-5.9919709383043251E-2</v>
      </c>
    </row>
    <row r="7416" spans="1:15" x14ac:dyDescent="0.15">
      <c r="A7416">
        <f t="shared" si="360"/>
        <v>2</v>
      </c>
      <c r="B7416" s="3" t="s">
        <v>7415</v>
      </c>
      <c r="C7416" s="4">
        <v>13.8562724938341</v>
      </c>
      <c r="K7416" s="8">
        <v>39948</v>
      </c>
      <c r="L7416">
        <v>882.88</v>
      </c>
      <c r="M7416">
        <v>3184.0216999999998</v>
      </c>
      <c r="N7416" s="9">
        <f t="shared" si="358"/>
        <v>-0.37981272434794211</v>
      </c>
      <c r="O7416" s="9">
        <f t="shared" si="359"/>
        <v>-4.4592558260928006E-2</v>
      </c>
    </row>
    <row r="7417" spans="1:15" x14ac:dyDescent="0.15">
      <c r="A7417">
        <f t="shared" si="360"/>
        <v>3</v>
      </c>
      <c r="B7417" s="3" t="s">
        <v>7416</v>
      </c>
      <c r="C7417" s="4">
        <v>14.1314557741798</v>
      </c>
      <c r="K7417" s="8">
        <v>39951</v>
      </c>
      <c r="L7417">
        <v>909.71</v>
      </c>
      <c r="M7417">
        <v>3188.8971999999999</v>
      </c>
      <c r="N7417" s="9">
        <f t="shared" si="358"/>
        <v>-0.3617637773178517</v>
      </c>
      <c r="O7417" s="9">
        <f t="shared" si="359"/>
        <v>-5.7667245520140464E-2</v>
      </c>
    </row>
    <row r="7418" spans="1:15" x14ac:dyDescent="0.15">
      <c r="A7418">
        <f t="shared" si="360"/>
        <v>4</v>
      </c>
      <c r="B7418" s="3" t="s">
        <v>7417</v>
      </c>
      <c r="C7418" s="4">
        <v>13.929715905416501</v>
      </c>
      <c r="K7418" s="8">
        <v>39952</v>
      </c>
      <c r="L7418">
        <v>908.13</v>
      </c>
      <c r="M7418">
        <v>3155.491</v>
      </c>
      <c r="N7418" s="9">
        <f t="shared" si="358"/>
        <v>-0.36344392028767103</v>
      </c>
      <c r="O7418" s="9">
        <f t="shared" si="359"/>
        <v>-7.2067138596835667E-2</v>
      </c>
    </row>
    <row r="7419" spans="1:15" x14ac:dyDescent="0.15">
      <c r="A7419">
        <f t="shared" si="360"/>
        <v>5</v>
      </c>
      <c r="B7419" s="3" t="s">
        <v>7418</v>
      </c>
      <c r="C7419" s="4">
        <v>15.063364637085799</v>
      </c>
      <c r="K7419" s="8">
        <v>39953</v>
      </c>
      <c r="L7419">
        <v>903.47</v>
      </c>
      <c r="M7419">
        <v>3137.3472999999999</v>
      </c>
      <c r="N7419" s="9">
        <f t="shared" si="358"/>
        <v>-0.36078251025895003</v>
      </c>
      <c r="O7419" s="9">
        <f t="shared" si="359"/>
        <v>-8.3386497069381948E-2</v>
      </c>
    </row>
    <row r="7420" spans="1:15" x14ac:dyDescent="0.15">
      <c r="A7420">
        <f t="shared" si="360"/>
        <v>6</v>
      </c>
      <c r="B7420" s="3" t="s">
        <v>7419</v>
      </c>
      <c r="C7420" s="4">
        <v>15.063364637085799</v>
      </c>
      <c r="K7420" s="8">
        <v>39954</v>
      </c>
      <c r="L7420">
        <v>888.33</v>
      </c>
      <c r="M7420">
        <v>3137.8784999999998</v>
      </c>
      <c r="N7420" s="9">
        <f t="shared" si="358"/>
        <v>-0.36123994218780331</v>
      </c>
      <c r="O7420" s="9">
        <f t="shared" si="359"/>
        <v>-8.2124221131915753E-2</v>
      </c>
    </row>
    <row r="7421" spans="1:15" x14ac:dyDescent="0.15">
      <c r="A7421">
        <f t="shared" si="360"/>
        <v>7</v>
      </c>
      <c r="B7421" s="3" t="s">
        <v>7420</v>
      </c>
      <c r="C7421" s="4">
        <v>15.063364637085799</v>
      </c>
      <c r="K7421" s="8">
        <v>39955</v>
      </c>
      <c r="L7421">
        <v>887</v>
      </c>
      <c r="M7421">
        <v>3199.308</v>
      </c>
      <c r="N7421" s="9">
        <f t="shared" si="358"/>
        <v>-0.36386129737870687</v>
      </c>
      <c r="O7421" s="9">
        <f t="shared" si="359"/>
        <v>-6.5791306773739233E-2</v>
      </c>
    </row>
    <row r="7422" spans="1:15" x14ac:dyDescent="0.15">
      <c r="A7422">
        <f t="shared" si="360"/>
        <v>1</v>
      </c>
      <c r="B7422" s="3" t="s">
        <v>7421</v>
      </c>
      <c r="C7422" s="4">
        <v>16.370121476868199</v>
      </c>
      <c r="K7422" s="8">
        <v>39959</v>
      </c>
      <c r="L7422">
        <v>910.33</v>
      </c>
      <c r="M7422">
        <v>3100.8344999999999</v>
      </c>
      <c r="N7422" s="9">
        <f t="shared" si="358"/>
        <v>-0.33838930759558994</v>
      </c>
      <c r="O7422" s="9">
        <f t="shared" si="359"/>
        <v>-8.2074280642778774E-2</v>
      </c>
    </row>
    <row r="7423" spans="1:15" x14ac:dyDescent="0.15">
      <c r="A7423">
        <f t="shared" si="360"/>
        <v>2</v>
      </c>
      <c r="B7423" s="3" t="s">
        <v>7422</v>
      </c>
      <c r="C7423" s="4">
        <v>14.3788380748772</v>
      </c>
      <c r="K7423" s="8">
        <v>39960</v>
      </c>
      <c r="L7423">
        <v>893.06</v>
      </c>
      <c r="M7423">
        <v>3103.4061000000002</v>
      </c>
      <c r="N7423" s="9">
        <f t="shared" si="358"/>
        <v>-0.35535424261017068</v>
      </c>
      <c r="O7423" s="9">
        <f t="shared" si="359"/>
        <v>-8.7158861812818844E-2</v>
      </c>
    </row>
    <row r="7424" spans="1:15" x14ac:dyDescent="0.15">
      <c r="A7424">
        <f t="shared" si="360"/>
        <v>3</v>
      </c>
      <c r="B7424" s="3" t="s">
        <v>7423</v>
      </c>
      <c r="C7424" s="4">
        <v>14.6083909888682</v>
      </c>
      <c r="K7424" s="8">
        <v>39961</v>
      </c>
      <c r="L7424">
        <v>906.83</v>
      </c>
      <c r="M7424">
        <v>3095.8407999999999</v>
      </c>
      <c r="N7424" s="9">
        <f t="shared" si="358"/>
        <v>-0.347998331943286</v>
      </c>
      <c r="O7424" s="9">
        <f t="shared" si="359"/>
        <v>-7.7487523688275384E-2</v>
      </c>
    </row>
    <row r="7425" spans="1:15" x14ac:dyDescent="0.15">
      <c r="A7425">
        <f t="shared" si="360"/>
        <v>4</v>
      </c>
      <c r="B7425" s="3" t="s">
        <v>7424</v>
      </c>
      <c r="C7425" s="4">
        <v>14.2968717589567</v>
      </c>
      <c r="K7425" s="8">
        <v>39962</v>
      </c>
      <c r="L7425">
        <v>919.14</v>
      </c>
      <c r="M7425">
        <v>3044.2037</v>
      </c>
      <c r="N7425" s="9">
        <f t="shared" si="358"/>
        <v>-0.34265444194927985</v>
      </c>
      <c r="O7425" s="9">
        <f t="shared" si="359"/>
        <v>-8.9955279257414866E-2</v>
      </c>
    </row>
    <row r="7426" spans="1:15" x14ac:dyDescent="0.15">
      <c r="A7426">
        <f t="shared" si="360"/>
        <v>5</v>
      </c>
      <c r="B7426" s="3" t="s">
        <v>7425</v>
      </c>
      <c r="C7426" s="4">
        <v>13.6246108822431</v>
      </c>
      <c r="K7426" s="8">
        <v>39965</v>
      </c>
      <c r="L7426">
        <v>942.87</v>
      </c>
      <c r="M7426">
        <v>3054.4007000000001</v>
      </c>
      <c r="N7426" s="9">
        <f t="shared" ref="N7426:N7489" si="361">L7426/L7174-1</f>
        <v>-0.32670418029392023</v>
      </c>
      <c r="O7426" s="9">
        <f t="shared" ref="O7426:O7489" si="362">M7426/M7174-1</f>
        <v>-8.3974759287761658E-2</v>
      </c>
    </row>
    <row r="7427" spans="1:15" x14ac:dyDescent="0.15">
      <c r="A7427">
        <f t="shared" si="360"/>
        <v>6</v>
      </c>
      <c r="B7427" s="3" t="s">
        <v>7426</v>
      </c>
      <c r="C7427" s="4">
        <v>13.2983070958736</v>
      </c>
      <c r="K7427" s="8">
        <v>39966</v>
      </c>
      <c r="L7427">
        <v>944.74</v>
      </c>
      <c r="M7427">
        <v>3100.4367000000002</v>
      </c>
      <c r="N7427" s="9">
        <f t="shared" si="361"/>
        <v>-0.31820707672100867</v>
      </c>
      <c r="O7427" s="9">
        <f t="shared" si="362"/>
        <v>-7.8648420214554315E-2</v>
      </c>
    </row>
    <row r="7428" spans="1:15" x14ac:dyDescent="0.15">
      <c r="A7428">
        <f t="shared" ref="A7428:A7491" si="363">WEEKDAY(B7428,2)</f>
        <v>7</v>
      </c>
      <c r="B7428" s="3" t="s">
        <v>7427</v>
      </c>
      <c r="C7428" s="4">
        <v>13.2983070958736</v>
      </c>
      <c r="K7428" s="8">
        <v>39967</v>
      </c>
      <c r="L7428">
        <v>931.76</v>
      </c>
      <c r="M7428">
        <v>3100.6875</v>
      </c>
      <c r="N7428" s="9">
        <f t="shared" si="361"/>
        <v>-0.32365985555111976</v>
      </c>
      <c r="O7428" s="9">
        <f t="shared" si="362"/>
        <v>-7.8200113284897177E-2</v>
      </c>
    </row>
    <row r="7429" spans="1:15" x14ac:dyDescent="0.15">
      <c r="A7429">
        <f t="shared" si="363"/>
        <v>1</v>
      </c>
      <c r="B7429" s="3" t="s">
        <v>7428</v>
      </c>
      <c r="C7429" s="4">
        <v>13.142415594885399</v>
      </c>
      <c r="K7429" s="8">
        <v>39968</v>
      </c>
      <c r="L7429">
        <v>942.46</v>
      </c>
      <c r="M7429">
        <v>3079.7260999999999</v>
      </c>
      <c r="N7429" s="9">
        <f t="shared" si="361"/>
        <v>-0.31566947429567238</v>
      </c>
      <c r="O7429" s="9">
        <f t="shared" si="362"/>
        <v>-8.3002174877569224E-2</v>
      </c>
    </row>
    <row r="7430" spans="1:15" x14ac:dyDescent="0.15">
      <c r="A7430">
        <f t="shared" si="363"/>
        <v>2</v>
      </c>
      <c r="B7430" s="3" t="s">
        <v>7429</v>
      </c>
      <c r="C7430" s="4">
        <v>13.366213047271501</v>
      </c>
      <c r="K7430" s="8">
        <v>39969</v>
      </c>
      <c r="L7430">
        <v>940.09</v>
      </c>
      <c r="M7430">
        <v>3049.8602999999998</v>
      </c>
      <c r="N7430" s="9">
        <f t="shared" si="361"/>
        <v>-0.33044407250454044</v>
      </c>
      <c r="O7430" s="9">
        <f t="shared" si="362"/>
        <v>-0.10151170362598172</v>
      </c>
    </row>
    <row r="7431" spans="1:15" x14ac:dyDescent="0.15">
      <c r="A7431">
        <f t="shared" si="363"/>
        <v>3</v>
      </c>
      <c r="B7431" s="3" t="s">
        <v>7430</v>
      </c>
      <c r="C7431" s="4">
        <v>15.482431563471801</v>
      </c>
      <c r="K7431" s="8">
        <v>39972</v>
      </c>
      <c r="L7431">
        <v>939.14</v>
      </c>
      <c r="M7431">
        <v>3062.1116999999999</v>
      </c>
      <c r="N7431" s="9">
        <f t="shared" si="361"/>
        <v>-0.30980098186201022</v>
      </c>
      <c r="O7431" s="9">
        <f t="shared" si="362"/>
        <v>-0.10130315387356348</v>
      </c>
    </row>
    <row r="7432" spans="1:15" x14ac:dyDescent="0.15">
      <c r="A7432">
        <f t="shared" si="363"/>
        <v>4</v>
      </c>
      <c r="B7432" s="3" t="s">
        <v>7431</v>
      </c>
      <c r="C7432" s="4">
        <v>14.3224488448736</v>
      </c>
      <c r="K7432" s="8">
        <v>39973</v>
      </c>
      <c r="L7432">
        <v>942.43</v>
      </c>
      <c r="M7432">
        <v>3005.3652999999999</v>
      </c>
      <c r="N7432" s="9">
        <f t="shared" si="361"/>
        <v>-0.307932381623781</v>
      </c>
      <c r="O7432" s="9">
        <f t="shared" si="362"/>
        <v>-0.11795761187685228</v>
      </c>
    </row>
    <row r="7433" spans="1:15" x14ac:dyDescent="0.15">
      <c r="A7433">
        <f t="shared" si="363"/>
        <v>5</v>
      </c>
      <c r="B7433" s="3" t="s">
        <v>7432</v>
      </c>
      <c r="C7433" s="4">
        <v>14.889168924149899</v>
      </c>
      <c r="K7433" s="8">
        <v>39974</v>
      </c>
      <c r="L7433">
        <v>939.15</v>
      </c>
      <c r="M7433">
        <v>3005.5248999999999</v>
      </c>
      <c r="N7433" s="9">
        <f t="shared" si="361"/>
        <v>-0.30865551662200763</v>
      </c>
      <c r="O7433" s="9">
        <f t="shared" si="362"/>
        <v>-0.11822450407837237</v>
      </c>
    </row>
    <row r="7434" spans="1:15" x14ac:dyDescent="0.15">
      <c r="A7434">
        <f t="shared" si="363"/>
        <v>6</v>
      </c>
      <c r="B7434" s="3" t="s">
        <v>7433</v>
      </c>
      <c r="C7434" s="4">
        <v>16.141897507224801</v>
      </c>
      <c r="K7434" s="8">
        <v>39975</v>
      </c>
      <c r="L7434">
        <v>944.89</v>
      </c>
      <c r="M7434">
        <v>2997.1079</v>
      </c>
      <c r="N7434" s="9">
        <f t="shared" si="361"/>
        <v>-0.29247691858419012</v>
      </c>
      <c r="O7434" s="9">
        <f t="shared" si="362"/>
        <v>-0.12384175216454019</v>
      </c>
    </row>
    <row r="7435" spans="1:15" x14ac:dyDescent="0.15">
      <c r="A7435">
        <f t="shared" si="363"/>
        <v>7</v>
      </c>
      <c r="B7435" s="3" t="s">
        <v>7434</v>
      </c>
      <c r="C7435" s="4">
        <v>16.141897507224801</v>
      </c>
      <c r="K7435" s="8">
        <v>39976</v>
      </c>
      <c r="L7435">
        <v>946.21</v>
      </c>
      <c r="M7435">
        <v>3014.7642000000001</v>
      </c>
      <c r="N7435" s="9">
        <f t="shared" si="361"/>
        <v>-0.29380462283654374</v>
      </c>
      <c r="O7435" s="9">
        <f t="shared" si="362"/>
        <v>-0.11949681162820081</v>
      </c>
    </row>
    <row r="7436" spans="1:15" x14ac:dyDescent="0.15">
      <c r="A7436">
        <f t="shared" si="363"/>
        <v>1</v>
      </c>
      <c r="B7436" s="3" t="s">
        <v>7435</v>
      </c>
      <c r="C7436" s="4">
        <v>16.141897507224801</v>
      </c>
      <c r="K7436" s="8">
        <v>39979</v>
      </c>
      <c r="L7436">
        <v>923.72</v>
      </c>
      <c r="M7436">
        <v>2927.1214</v>
      </c>
      <c r="N7436" s="9">
        <f t="shared" si="361"/>
        <v>-0.32080909979926908</v>
      </c>
      <c r="O7436" s="9">
        <f t="shared" si="362"/>
        <v>-0.13279477984847976</v>
      </c>
    </row>
    <row r="7437" spans="1:15" x14ac:dyDescent="0.15">
      <c r="A7437">
        <f t="shared" si="363"/>
        <v>2</v>
      </c>
      <c r="B7437" s="3" t="s">
        <v>7436</v>
      </c>
      <c r="C7437" s="4">
        <v>16.3040186261366</v>
      </c>
      <c r="K7437" s="8">
        <v>39980</v>
      </c>
      <c r="L7437">
        <v>911.97</v>
      </c>
      <c r="M7437">
        <v>2916.3400999999999</v>
      </c>
      <c r="N7437" s="9">
        <f t="shared" si="361"/>
        <v>-0.32950284529533724</v>
      </c>
      <c r="O7437" s="9">
        <f t="shared" si="362"/>
        <v>-0.14100942184511167</v>
      </c>
    </row>
    <row r="7438" spans="1:15" x14ac:dyDescent="0.15">
      <c r="A7438">
        <f t="shared" si="363"/>
        <v>3</v>
      </c>
      <c r="B7438" s="3" t="s">
        <v>7437</v>
      </c>
      <c r="C7438" s="4">
        <v>13.721372468610401</v>
      </c>
      <c r="K7438" s="8">
        <v>39981</v>
      </c>
      <c r="L7438">
        <v>910.71</v>
      </c>
      <c r="M7438">
        <v>2920.0358000000001</v>
      </c>
      <c r="N7438" s="9">
        <f t="shared" si="361"/>
        <v>-0.32586440452132981</v>
      </c>
      <c r="O7438" s="9">
        <f t="shared" si="362"/>
        <v>-0.15601042695868494</v>
      </c>
    </row>
    <row r="7439" spans="1:15" x14ac:dyDescent="0.15">
      <c r="A7439">
        <f t="shared" si="363"/>
        <v>4</v>
      </c>
      <c r="B7439" s="3" t="s">
        <v>7438</v>
      </c>
      <c r="C7439" s="4">
        <v>14.7735331296543</v>
      </c>
      <c r="K7439" s="8">
        <v>39982</v>
      </c>
      <c r="L7439">
        <v>918.37</v>
      </c>
      <c r="M7439">
        <v>2931.7928000000002</v>
      </c>
      <c r="N7439" s="9">
        <f t="shared" si="361"/>
        <v>-0.31352733198286753</v>
      </c>
      <c r="O7439" s="9">
        <f t="shared" si="362"/>
        <v>-0.15524262875493378</v>
      </c>
    </row>
    <row r="7440" spans="1:15" x14ac:dyDescent="0.15">
      <c r="A7440">
        <f t="shared" si="363"/>
        <v>5</v>
      </c>
      <c r="B7440" s="3" t="s">
        <v>7439</v>
      </c>
      <c r="C7440" s="4">
        <v>17.2719566977241</v>
      </c>
      <c r="K7440" s="8">
        <v>39983</v>
      </c>
      <c r="L7440">
        <v>921.23</v>
      </c>
      <c r="M7440">
        <v>2878.6071000000002</v>
      </c>
      <c r="N7440" s="9">
        <f t="shared" si="361"/>
        <v>-0.31396379288517529</v>
      </c>
      <c r="O7440" s="9">
        <f t="shared" si="362"/>
        <v>-0.16897224383955922</v>
      </c>
    </row>
    <row r="7441" spans="1:15" x14ac:dyDescent="0.15">
      <c r="A7441">
        <f t="shared" si="363"/>
        <v>6</v>
      </c>
      <c r="B7441" s="3" t="s">
        <v>7440</v>
      </c>
      <c r="C7441" s="4">
        <v>19.927521729843601</v>
      </c>
      <c r="K7441" s="8">
        <v>39986</v>
      </c>
      <c r="L7441">
        <v>893.04</v>
      </c>
      <c r="M7441">
        <v>2881.8045000000002</v>
      </c>
      <c r="N7441" s="9">
        <f t="shared" si="361"/>
        <v>-0.32239193280371503</v>
      </c>
      <c r="O7441" s="9">
        <f t="shared" si="362"/>
        <v>-0.16796862041484451</v>
      </c>
    </row>
    <row r="7442" spans="1:15" x14ac:dyDescent="0.15">
      <c r="A7442">
        <f t="shared" si="363"/>
        <v>7</v>
      </c>
      <c r="B7442" s="3" t="s">
        <v>7441</v>
      </c>
      <c r="C7442" s="4">
        <v>19.927521729843601</v>
      </c>
      <c r="K7442" s="8">
        <v>39987</v>
      </c>
      <c r="L7442">
        <v>895.1</v>
      </c>
      <c r="M7442">
        <v>2881.8045000000002</v>
      </c>
      <c r="N7442" s="9">
        <f t="shared" si="361"/>
        <v>-0.32086494688922607</v>
      </c>
      <c r="O7442" s="9">
        <f t="shared" si="362"/>
        <v>-0.16633519347889869</v>
      </c>
    </row>
    <row r="7443" spans="1:15" x14ac:dyDescent="0.15">
      <c r="A7443">
        <f t="shared" si="363"/>
        <v>1</v>
      </c>
      <c r="B7443" s="3" t="s">
        <v>7442</v>
      </c>
      <c r="C7443" s="4">
        <v>20.627346805466399</v>
      </c>
      <c r="K7443" s="8">
        <v>39988</v>
      </c>
      <c r="L7443">
        <v>900.94</v>
      </c>
      <c r="M7443">
        <v>2857.6876999999999</v>
      </c>
      <c r="N7443" s="9">
        <f t="shared" si="361"/>
        <v>-0.31450440922475242</v>
      </c>
      <c r="O7443" s="9">
        <f t="shared" si="362"/>
        <v>-0.17701032659643534</v>
      </c>
    </row>
    <row r="7444" spans="1:15" x14ac:dyDescent="0.15">
      <c r="A7444">
        <f t="shared" si="363"/>
        <v>2</v>
      </c>
      <c r="B7444" s="3" t="s">
        <v>7443</v>
      </c>
      <c r="C7444" s="4">
        <v>20.1082174649449</v>
      </c>
      <c r="K7444" s="8">
        <v>39989</v>
      </c>
      <c r="L7444">
        <v>920.26</v>
      </c>
      <c r="M7444">
        <v>2907.6033000000002</v>
      </c>
      <c r="N7444" s="9">
        <f t="shared" si="361"/>
        <v>-0.30387225126137507</v>
      </c>
      <c r="O7444" s="9">
        <f t="shared" si="362"/>
        <v>-0.15227827142633465</v>
      </c>
    </row>
    <row r="7445" spans="1:15" x14ac:dyDescent="0.15">
      <c r="A7445">
        <f t="shared" si="363"/>
        <v>3</v>
      </c>
      <c r="B7445" s="3" t="s">
        <v>7444</v>
      </c>
      <c r="C7445" s="4">
        <v>21.127584099490999</v>
      </c>
      <c r="K7445" s="8">
        <v>39990</v>
      </c>
      <c r="L7445">
        <v>918.9</v>
      </c>
      <c r="M7445">
        <v>2841.6927000000001</v>
      </c>
      <c r="N7445" s="9">
        <f t="shared" si="361"/>
        <v>-0.28387172193430232</v>
      </c>
      <c r="O7445" s="9">
        <f t="shared" si="362"/>
        <v>-0.175525733168026</v>
      </c>
    </row>
    <row r="7446" spans="1:15" x14ac:dyDescent="0.15">
      <c r="A7446">
        <f t="shared" si="363"/>
        <v>4</v>
      </c>
      <c r="B7446" s="3" t="s">
        <v>7445</v>
      </c>
      <c r="C7446" s="4">
        <v>20.810750978018199</v>
      </c>
      <c r="K7446" s="8">
        <v>39993</v>
      </c>
      <c r="L7446">
        <v>927.23</v>
      </c>
      <c r="M7446">
        <v>2861.5551999999998</v>
      </c>
      <c r="N7446" s="9">
        <f t="shared" si="361"/>
        <v>-0.27468358391088732</v>
      </c>
      <c r="O7446" s="9">
        <f t="shared" si="362"/>
        <v>-0.15298829083290244</v>
      </c>
    </row>
    <row r="7447" spans="1:15" x14ac:dyDescent="0.15">
      <c r="A7447">
        <f t="shared" si="363"/>
        <v>5</v>
      </c>
      <c r="B7447" s="3" t="s">
        <v>7446</v>
      </c>
      <c r="C7447" s="4">
        <v>20.065933716801101</v>
      </c>
      <c r="K7447" s="8">
        <v>39994</v>
      </c>
      <c r="L7447">
        <v>919.32</v>
      </c>
      <c r="M7447">
        <v>2830.0463</v>
      </c>
      <c r="N7447" s="9">
        <f t="shared" si="361"/>
        <v>-0.28178124999999998</v>
      </c>
      <c r="O7447" s="9">
        <f t="shared" si="362"/>
        <v>-0.16621279038705628</v>
      </c>
    </row>
    <row r="7448" spans="1:15" x14ac:dyDescent="0.15">
      <c r="A7448">
        <f t="shared" si="363"/>
        <v>6</v>
      </c>
      <c r="B7448" s="3" t="s">
        <v>7447</v>
      </c>
      <c r="C7448" s="4">
        <v>21.2571488043187</v>
      </c>
      <c r="K7448" s="8">
        <v>39995</v>
      </c>
      <c r="L7448">
        <v>923.33</v>
      </c>
      <c r="M7448">
        <v>2804.4969999999998</v>
      </c>
      <c r="N7448" s="9">
        <f t="shared" si="361"/>
        <v>-0.28140492330202116</v>
      </c>
      <c r="O7448" s="9">
        <f t="shared" si="362"/>
        <v>-0.15400296692034943</v>
      </c>
    </row>
    <row r="7449" spans="1:15" x14ac:dyDescent="0.15">
      <c r="A7449">
        <f t="shared" si="363"/>
        <v>7</v>
      </c>
      <c r="B7449" s="3" t="s">
        <v>7448</v>
      </c>
      <c r="C7449" s="4">
        <v>21.2571488043187</v>
      </c>
      <c r="K7449" s="8">
        <v>39996</v>
      </c>
      <c r="L7449">
        <v>896.42</v>
      </c>
      <c r="M7449">
        <v>2773.9672</v>
      </c>
      <c r="N7449" s="9">
        <f t="shared" si="361"/>
        <v>-0.28941277189422288</v>
      </c>
      <c r="O7449" s="9">
        <f t="shared" si="362"/>
        <v>-0.14973718936266356</v>
      </c>
    </row>
    <row r="7450" spans="1:15" x14ac:dyDescent="0.15">
      <c r="A7450">
        <f t="shared" si="363"/>
        <v>1</v>
      </c>
      <c r="B7450" s="3" t="s">
        <v>7449</v>
      </c>
      <c r="C7450" s="4">
        <v>22.186035279300999</v>
      </c>
      <c r="K7450" s="8">
        <v>40000</v>
      </c>
      <c r="L7450">
        <v>898.72</v>
      </c>
      <c r="M7450">
        <v>2843.8471</v>
      </c>
      <c r="N7450" s="9">
        <f t="shared" si="361"/>
        <v>-0.28836804180853592</v>
      </c>
      <c r="O7450" s="9">
        <f t="shared" si="362"/>
        <v>-0.137183830198357</v>
      </c>
    </row>
    <row r="7451" spans="1:15" x14ac:dyDescent="0.15">
      <c r="A7451">
        <f t="shared" si="363"/>
        <v>2</v>
      </c>
      <c r="B7451" s="3" t="s">
        <v>7450</v>
      </c>
      <c r="C7451" s="4">
        <v>22.4790134304174</v>
      </c>
      <c r="K7451" s="8">
        <v>40001</v>
      </c>
      <c r="L7451">
        <v>881.03</v>
      </c>
      <c r="M7451">
        <v>2878.1066000000001</v>
      </c>
      <c r="N7451" s="9">
        <f t="shared" si="361"/>
        <v>-0.29647611214475644</v>
      </c>
      <c r="O7451" s="9">
        <f t="shared" si="362"/>
        <v>-0.115617158518032</v>
      </c>
    </row>
    <row r="7452" spans="1:15" x14ac:dyDescent="0.15">
      <c r="A7452">
        <f t="shared" si="363"/>
        <v>3</v>
      </c>
      <c r="B7452" s="3" t="s">
        <v>7451</v>
      </c>
      <c r="C7452" s="4">
        <v>20.601950052112201</v>
      </c>
      <c r="K7452" s="8">
        <v>40002</v>
      </c>
      <c r="L7452">
        <v>879.56</v>
      </c>
      <c r="M7452">
        <v>2878.9418000000001</v>
      </c>
      <c r="N7452" s="9">
        <f t="shared" si="361"/>
        <v>-0.30944492423647652</v>
      </c>
      <c r="O7452" s="9">
        <f t="shared" si="362"/>
        <v>-0.12177252887372259</v>
      </c>
    </row>
    <row r="7453" spans="1:15" x14ac:dyDescent="0.15">
      <c r="A7453">
        <f t="shared" si="363"/>
        <v>4</v>
      </c>
      <c r="B7453" s="3" t="s">
        <v>7452</v>
      </c>
      <c r="C7453" s="4">
        <v>21.527620932304799</v>
      </c>
      <c r="K7453" s="8">
        <v>40003</v>
      </c>
      <c r="L7453">
        <v>882.68</v>
      </c>
      <c r="M7453">
        <v>2877.4607000000001</v>
      </c>
      <c r="N7453" s="9">
        <f t="shared" si="361"/>
        <v>-0.29084350320160046</v>
      </c>
      <c r="O7453" s="9">
        <f t="shared" si="362"/>
        <v>-0.12624282837495548</v>
      </c>
    </row>
    <row r="7454" spans="1:15" x14ac:dyDescent="0.15">
      <c r="A7454">
        <f t="shared" si="363"/>
        <v>5</v>
      </c>
      <c r="B7454" s="3" t="s">
        <v>7453</v>
      </c>
      <c r="C7454" s="4">
        <v>25.793783021363499</v>
      </c>
      <c r="K7454" s="8">
        <v>40004</v>
      </c>
      <c r="L7454">
        <v>879.13</v>
      </c>
      <c r="M7454">
        <v>2916.3425999999999</v>
      </c>
      <c r="N7454" s="9">
        <f t="shared" si="361"/>
        <v>-0.29859820167705187</v>
      </c>
      <c r="O7454" s="9">
        <f t="shared" si="362"/>
        <v>-9.0306993432264004E-2</v>
      </c>
    </row>
    <row r="7455" spans="1:15" x14ac:dyDescent="0.15">
      <c r="A7455">
        <f t="shared" si="363"/>
        <v>6</v>
      </c>
      <c r="B7455" s="3" t="s">
        <v>7454</v>
      </c>
      <c r="C7455" s="4">
        <v>25.430262052059</v>
      </c>
      <c r="K7455" s="8">
        <v>40007</v>
      </c>
      <c r="L7455">
        <v>901.05</v>
      </c>
      <c r="M7455">
        <v>2928.1952000000001</v>
      </c>
      <c r="N7455" s="9">
        <f t="shared" si="361"/>
        <v>-0.27304778578286237</v>
      </c>
      <c r="O7455" s="9">
        <f t="shared" si="362"/>
        <v>-0.10816546484644241</v>
      </c>
    </row>
    <row r="7456" spans="1:15" x14ac:dyDescent="0.15">
      <c r="A7456">
        <f t="shared" si="363"/>
        <v>7</v>
      </c>
      <c r="B7456" s="3" t="s">
        <v>7455</v>
      </c>
      <c r="C7456" s="4">
        <v>25.430262052059</v>
      </c>
      <c r="K7456" s="8">
        <v>40008</v>
      </c>
      <c r="L7456">
        <v>905.84</v>
      </c>
      <c r="M7456">
        <v>2860.5430000000001</v>
      </c>
      <c r="N7456" s="9">
        <f t="shared" si="361"/>
        <v>-0.26252544166734504</v>
      </c>
      <c r="O7456" s="9">
        <f t="shared" si="362"/>
        <v>-0.13413601043174095</v>
      </c>
    </row>
    <row r="7457" spans="1:15" x14ac:dyDescent="0.15">
      <c r="A7457">
        <f t="shared" si="363"/>
        <v>1</v>
      </c>
      <c r="B7457" s="3" t="s">
        <v>7456</v>
      </c>
      <c r="C7457" s="4">
        <v>26.214960362632201</v>
      </c>
      <c r="K7457" s="8">
        <v>40009</v>
      </c>
      <c r="L7457">
        <v>932.68</v>
      </c>
      <c r="M7457">
        <v>2872.5005000000001</v>
      </c>
      <c r="N7457" s="9">
        <f t="shared" si="361"/>
        <v>-0.23230527364166897</v>
      </c>
      <c r="O7457" s="9">
        <f t="shared" si="362"/>
        <v>-0.14287031897243752</v>
      </c>
    </row>
    <row r="7458" spans="1:15" x14ac:dyDescent="0.15">
      <c r="A7458">
        <f t="shared" si="363"/>
        <v>2</v>
      </c>
      <c r="B7458" s="3" t="s">
        <v>7457</v>
      </c>
      <c r="C7458" s="4">
        <v>27.8734079067499</v>
      </c>
      <c r="K7458" s="8">
        <v>40010</v>
      </c>
      <c r="L7458">
        <v>940.74</v>
      </c>
      <c r="M7458">
        <v>2819.0832</v>
      </c>
      <c r="N7458" s="9">
        <f t="shared" si="361"/>
        <v>-0.24460396993640388</v>
      </c>
      <c r="O7458" s="9">
        <f t="shared" si="362"/>
        <v>-0.13327153988782481</v>
      </c>
    </row>
    <row r="7459" spans="1:15" x14ac:dyDescent="0.15">
      <c r="A7459">
        <f t="shared" si="363"/>
        <v>3</v>
      </c>
      <c r="B7459" s="3" t="s">
        <v>7458</v>
      </c>
      <c r="C7459" s="4">
        <v>25.886590064061998</v>
      </c>
      <c r="K7459" s="8">
        <v>40011</v>
      </c>
      <c r="L7459">
        <v>940.38</v>
      </c>
      <c r="M7459">
        <v>2885.1704</v>
      </c>
      <c r="N7459" s="9">
        <f t="shared" si="361"/>
        <v>-0.25385616351402818</v>
      </c>
      <c r="O7459" s="9">
        <f t="shared" si="362"/>
        <v>-0.11329047444701712</v>
      </c>
    </row>
    <row r="7460" spans="1:15" x14ac:dyDescent="0.15">
      <c r="A7460">
        <f t="shared" si="363"/>
        <v>4</v>
      </c>
      <c r="B7460" s="3" t="s">
        <v>7459</v>
      </c>
      <c r="C7460" s="4">
        <v>26.241523465319101</v>
      </c>
      <c r="K7460" s="8">
        <v>40014</v>
      </c>
      <c r="L7460">
        <v>951.13</v>
      </c>
      <c r="M7460">
        <v>2933.4571000000001</v>
      </c>
      <c r="N7460" s="9">
        <f t="shared" si="361"/>
        <v>-0.2455420883967383</v>
      </c>
      <c r="O7460" s="9">
        <f t="shared" si="362"/>
        <v>-9.8140448163884231E-2</v>
      </c>
    </row>
    <row r="7461" spans="1:15" x14ac:dyDescent="0.15">
      <c r="A7461">
        <f t="shared" si="363"/>
        <v>5</v>
      </c>
      <c r="B7461" s="3" t="s">
        <v>7460</v>
      </c>
      <c r="C7461" s="4">
        <v>25.719902951824</v>
      </c>
      <c r="K7461" s="8">
        <v>40015</v>
      </c>
      <c r="L7461">
        <v>954.58</v>
      </c>
      <c r="M7461">
        <v>2895.4893000000002</v>
      </c>
      <c r="N7461" s="9">
        <f t="shared" si="361"/>
        <v>-0.24239682539682539</v>
      </c>
      <c r="O7461" s="9">
        <f t="shared" si="362"/>
        <v>-9.3449414399971231E-2</v>
      </c>
    </row>
    <row r="7462" spans="1:15" x14ac:dyDescent="0.15">
      <c r="A7462">
        <f t="shared" si="363"/>
        <v>6</v>
      </c>
      <c r="B7462" s="3" t="s">
        <v>7461</v>
      </c>
      <c r="C7462" s="4">
        <v>26.03882777906</v>
      </c>
      <c r="K7462" s="8">
        <v>40016</v>
      </c>
      <c r="L7462">
        <v>954.07</v>
      </c>
      <c r="M7462">
        <v>2879.337</v>
      </c>
      <c r="N7462" s="9">
        <f t="shared" si="361"/>
        <v>-0.25288175411119806</v>
      </c>
      <c r="O7462" s="9">
        <f t="shared" si="362"/>
        <v>-8.6052656504448488E-2</v>
      </c>
    </row>
    <row r="7463" spans="1:15" x14ac:dyDescent="0.15">
      <c r="A7463">
        <f t="shared" si="363"/>
        <v>7</v>
      </c>
      <c r="B7463" s="3" t="s">
        <v>7462</v>
      </c>
      <c r="C7463" s="4">
        <v>26.03882777906</v>
      </c>
      <c r="K7463" s="8">
        <v>40017</v>
      </c>
      <c r="L7463">
        <v>976.29</v>
      </c>
      <c r="M7463">
        <v>2853.5868</v>
      </c>
      <c r="N7463" s="9">
        <f t="shared" si="361"/>
        <v>-0.23857618605666875</v>
      </c>
      <c r="O7463" s="9">
        <f t="shared" si="362"/>
        <v>-9.719593188328246E-2</v>
      </c>
    </row>
    <row r="7464" spans="1:15" x14ac:dyDescent="0.15">
      <c r="A7464">
        <f t="shared" si="363"/>
        <v>1</v>
      </c>
      <c r="B7464" s="3" t="s">
        <v>7463</v>
      </c>
      <c r="C7464" s="4">
        <v>26.365568555077399</v>
      </c>
      <c r="K7464" s="8">
        <v>40018</v>
      </c>
      <c r="L7464">
        <v>979.26</v>
      </c>
      <c r="M7464">
        <v>2935.8163</v>
      </c>
      <c r="N7464" s="9">
        <f t="shared" si="361"/>
        <v>-0.21818065690516864</v>
      </c>
      <c r="O7464" s="9">
        <f t="shared" si="362"/>
        <v>-9.3451316787228844E-2</v>
      </c>
    </row>
    <row r="7465" spans="1:15" x14ac:dyDescent="0.15">
      <c r="A7465">
        <f t="shared" si="363"/>
        <v>2</v>
      </c>
      <c r="B7465" s="3" t="s">
        <v>7464</v>
      </c>
      <c r="C7465" s="4">
        <v>25.9720634864833</v>
      </c>
      <c r="K7465" s="8">
        <v>40021</v>
      </c>
      <c r="L7465">
        <v>982.18</v>
      </c>
      <c r="M7465">
        <v>2947.0046000000002</v>
      </c>
      <c r="N7465" s="9">
        <f t="shared" si="361"/>
        <v>-0.21910380358732984</v>
      </c>
      <c r="O7465" s="9">
        <f t="shared" si="362"/>
        <v>-8.9750970215227821E-2</v>
      </c>
    </row>
    <row r="7466" spans="1:15" x14ac:dyDescent="0.15">
      <c r="A7466">
        <f t="shared" si="363"/>
        <v>3</v>
      </c>
      <c r="B7466" s="3" t="s">
        <v>7465</v>
      </c>
      <c r="C7466" s="4">
        <v>24.524047025457602</v>
      </c>
      <c r="K7466" s="8">
        <v>40022</v>
      </c>
      <c r="L7466">
        <v>979.62</v>
      </c>
      <c r="M7466">
        <v>2894.4319</v>
      </c>
      <c r="N7466" s="9">
        <f t="shared" si="361"/>
        <v>-0.206380582807424</v>
      </c>
      <c r="O7466" s="9">
        <f t="shared" si="362"/>
        <v>-0.1069633475497499</v>
      </c>
    </row>
    <row r="7467" spans="1:15" x14ac:dyDescent="0.15">
      <c r="A7467">
        <f t="shared" si="363"/>
        <v>4</v>
      </c>
      <c r="B7467" s="3" t="s">
        <v>7466</v>
      </c>
      <c r="C7467" s="4">
        <v>24.3690902023164</v>
      </c>
      <c r="K7467" s="8">
        <v>40023</v>
      </c>
      <c r="L7467">
        <v>975.15</v>
      </c>
      <c r="M7467">
        <v>2963.5880999999999</v>
      </c>
      <c r="N7467" s="9">
        <f t="shared" si="361"/>
        <v>-0.22803198226725785</v>
      </c>
      <c r="O7467" s="9">
        <f t="shared" si="362"/>
        <v>-9.6263812252413872E-2</v>
      </c>
    </row>
    <row r="7468" spans="1:15" x14ac:dyDescent="0.15">
      <c r="A7468">
        <f t="shared" si="363"/>
        <v>5</v>
      </c>
      <c r="B7468" s="3" t="s">
        <v>7467</v>
      </c>
      <c r="C7468" s="4">
        <v>23.784595755139101</v>
      </c>
      <c r="K7468" s="8">
        <v>40024</v>
      </c>
      <c r="L7468">
        <v>986.75</v>
      </c>
      <c r="M7468">
        <v>2984.8861999999999</v>
      </c>
      <c r="N7468" s="9">
        <f t="shared" si="361"/>
        <v>-0.23165869839440612</v>
      </c>
      <c r="O7468" s="9">
        <f t="shared" si="362"/>
        <v>-8.8804249771421651E-2</v>
      </c>
    </row>
    <row r="7469" spans="1:15" x14ac:dyDescent="0.15">
      <c r="A7469">
        <f t="shared" si="363"/>
        <v>6</v>
      </c>
      <c r="B7469" s="3" t="s">
        <v>7468</v>
      </c>
      <c r="C7469" s="4">
        <v>23.4955483803531</v>
      </c>
      <c r="K7469" s="8">
        <v>40025</v>
      </c>
      <c r="L7469">
        <v>987.48</v>
      </c>
      <c r="M7469">
        <v>2949.0657000000001</v>
      </c>
      <c r="N7469" s="9">
        <f t="shared" si="361"/>
        <v>-0.2208493111773896</v>
      </c>
      <c r="O7469" s="9">
        <f t="shared" si="362"/>
        <v>-0.11010114988423414</v>
      </c>
    </row>
    <row r="7470" spans="1:15" x14ac:dyDescent="0.15">
      <c r="A7470">
        <f t="shared" si="363"/>
        <v>7</v>
      </c>
      <c r="B7470" s="3" t="s">
        <v>7469</v>
      </c>
      <c r="C7470" s="4">
        <v>23.4955483803531</v>
      </c>
      <c r="K7470" s="8">
        <v>40028</v>
      </c>
      <c r="L7470">
        <v>1002.63</v>
      </c>
      <c r="M7470">
        <v>2941.4274999999998</v>
      </c>
      <c r="N7470" s="9">
        <f t="shared" si="361"/>
        <v>-0.20445763343939183</v>
      </c>
      <c r="O7470" s="9">
        <f t="shared" si="362"/>
        <v>-0.10479893163648257</v>
      </c>
    </row>
    <row r="7471" spans="1:15" x14ac:dyDescent="0.15">
      <c r="A7471">
        <f t="shared" si="363"/>
        <v>1</v>
      </c>
      <c r="B7471" s="3" t="s">
        <v>7470</v>
      </c>
      <c r="C7471" s="4">
        <v>23.4955483803531</v>
      </c>
      <c r="K7471" s="8">
        <v>40029</v>
      </c>
      <c r="L7471">
        <v>1005.65</v>
      </c>
      <c r="M7471">
        <v>2957.7737000000002</v>
      </c>
      <c r="N7471" s="9">
        <f t="shared" si="361"/>
        <v>-0.19484231511356997</v>
      </c>
      <c r="O7471" s="9">
        <f t="shared" si="362"/>
        <v>-7.82293494098113E-2</v>
      </c>
    </row>
    <row r="7472" spans="1:15" x14ac:dyDescent="0.15">
      <c r="A7472">
        <f t="shared" si="363"/>
        <v>2</v>
      </c>
      <c r="B7472" s="3" t="s">
        <v>7471</v>
      </c>
      <c r="C7472" s="4">
        <v>21.086827618752199</v>
      </c>
      <c r="K7472" s="8">
        <v>40030</v>
      </c>
      <c r="L7472">
        <v>1002.72</v>
      </c>
      <c r="M7472">
        <v>2970.1817999999998</v>
      </c>
      <c r="N7472" s="9">
        <f t="shared" si="361"/>
        <v>-0.21960027395554449</v>
      </c>
      <c r="O7472" s="9">
        <f t="shared" si="362"/>
        <v>-9.4449976667507984E-2</v>
      </c>
    </row>
    <row r="7473" spans="1:15" x14ac:dyDescent="0.15">
      <c r="A7473">
        <f t="shared" si="363"/>
        <v>3</v>
      </c>
      <c r="B7473" s="3" t="s">
        <v>7472</v>
      </c>
      <c r="C7473" s="4">
        <v>21.8256416358998</v>
      </c>
      <c r="K7473" s="8">
        <v>40031</v>
      </c>
      <c r="L7473">
        <v>997.08</v>
      </c>
      <c r="M7473">
        <v>2925.5374999999999</v>
      </c>
      <c r="N7473" s="9">
        <f t="shared" si="361"/>
        <v>-0.22658413422381496</v>
      </c>
      <c r="O7473" s="9">
        <f t="shared" si="362"/>
        <v>-0.10436599982409001</v>
      </c>
    </row>
    <row r="7474" spans="1:15" x14ac:dyDescent="0.15">
      <c r="A7474">
        <f t="shared" si="363"/>
        <v>4</v>
      </c>
      <c r="B7474" s="3" t="s">
        <v>7473</v>
      </c>
      <c r="C7474" s="4">
        <v>20.538924908042699</v>
      </c>
      <c r="K7474" s="8">
        <v>40032</v>
      </c>
      <c r="L7474">
        <v>1010.48</v>
      </c>
      <c r="M7474">
        <v>2898.5392000000002</v>
      </c>
      <c r="N7474" s="9">
        <f t="shared" si="361"/>
        <v>-0.20187667348566818</v>
      </c>
      <c r="O7474" s="9">
        <f t="shared" si="362"/>
        <v>-0.1224906288504044</v>
      </c>
    </row>
    <row r="7475" spans="1:15" x14ac:dyDescent="0.15">
      <c r="A7475">
        <f t="shared" si="363"/>
        <v>5</v>
      </c>
      <c r="B7475" s="3" t="s">
        <v>7474</v>
      </c>
      <c r="C7475" s="4">
        <v>22.0662341357903</v>
      </c>
      <c r="K7475" s="8">
        <v>40035</v>
      </c>
      <c r="L7475">
        <v>1007.1</v>
      </c>
      <c r="M7475">
        <v>2916.6954999999998</v>
      </c>
      <c r="N7475" s="9">
        <f t="shared" si="361"/>
        <v>-0.2231084917304369</v>
      </c>
      <c r="O7475" s="9">
        <f t="shared" si="362"/>
        <v>-0.11699395542421676</v>
      </c>
    </row>
    <row r="7476" spans="1:15" x14ac:dyDescent="0.15">
      <c r="A7476">
        <f t="shared" si="363"/>
        <v>6</v>
      </c>
      <c r="B7476" s="3" t="s">
        <v>7475</v>
      </c>
      <c r="C7476" s="4">
        <v>21.890363588544901</v>
      </c>
      <c r="K7476" s="8">
        <v>40036</v>
      </c>
      <c r="L7476">
        <v>994.35</v>
      </c>
      <c r="M7476">
        <v>2924.1623</v>
      </c>
      <c r="N7476" s="9">
        <f t="shared" si="361"/>
        <v>-0.23823277050838099</v>
      </c>
      <c r="O7476" s="9">
        <f t="shared" si="362"/>
        <v>-0.12391902956468359</v>
      </c>
    </row>
    <row r="7477" spans="1:15" x14ac:dyDescent="0.15">
      <c r="A7477">
        <f t="shared" si="363"/>
        <v>7</v>
      </c>
      <c r="B7477" s="3" t="s">
        <v>7476</v>
      </c>
      <c r="C7477" s="4">
        <v>21.890363588544901</v>
      </c>
      <c r="K7477" s="8">
        <v>40037</v>
      </c>
      <c r="L7477">
        <v>1005.81</v>
      </c>
      <c r="M7477">
        <v>2957.6588999999999</v>
      </c>
      <c r="N7477" s="9">
        <f t="shared" si="361"/>
        <v>-0.22005443590598561</v>
      </c>
      <c r="O7477" s="9">
        <f t="shared" si="362"/>
        <v>-0.10398786832943452</v>
      </c>
    </row>
    <row r="7478" spans="1:15" x14ac:dyDescent="0.15">
      <c r="A7478">
        <f t="shared" si="363"/>
        <v>1</v>
      </c>
      <c r="B7478" s="3" t="s">
        <v>7477</v>
      </c>
      <c r="C7478" s="4">
        <v>22.5749937634757</v>
      </c>
      <c r="K7478" s="8">
        <v>40038</v>
      </c>
      <c r="L7478">
        <v>1012.73</v>
      </c>
      <c r="M7478">
        <v>2899.6275999999998</v>
      </c>
      <c r="N7478" s="9">
        <f t="shared" si="361"/>
        <v>-0.21239199583148627</v>
      </c>
      <c r="O7478" s="9">
        <f t="shared" si="362"/>
        <v>-0.12544447076155796</v>
      </c>
    </row>
    <row r="7479" spans="1:15" x14ac:dyDescent="0.15">
      <c r="A7479">
        <f t="shared" si="363"/>
        <v>2</v>
      </c>
      <c r="B7479" s="3" t="s">
        <v>7478</v>
      </c>
      <c r="C7479" s="4">
        <v>19.4291869940546</v>
      </c>
      <c r="K7479" s="8">
        <v>40039</v>
      </c>
      <c r="L7479">
        <v>1004.09</v>
      </c>
      <c r="M7479">
        <v>2910.3310000000001</v>
      </c>
      <c r="N7479" s="9">
        <f t="shared" si="361"/>
        <v>-0.22339956532836269</v>
      </c>
      <c r="O7479" s="9">
        <f t="shared" si="362"/>
        <v>-0.10711899271406056</v>
      </c>
    </row>
    <row r="7480" spans="1:15" x14ac:dyDescent="0.15">
      <c r="A7480">
        <f t="shared" si="363"/>
        <v>3</v>
      </c>
      <c r="B7480" s="3" t="s">
        <v>7479</v>
      </c>
      <c r="C7480" s="4">
        <v>19.363731916397999</v>
      </c>
      <c r="K7480" s="8">
        <v>40042</v>
      </c>
      <c r="L7480">
        <v>979.73</v>
      </c>
      <c r="M7480">
        <v>2934.0666999999999</v>
      </c>
      <c r="N7480" s="9">
        <f t="shared" si="361"/>
        <v>-0.24531659220459101</v>
      </c>
      <c r="O7480" s="9">
        <f t="shared" si="362"/>
        <v>-9.8722811129617116E-2</v>
      </c>
    </row>
    <row r="7481" spans="1:15" x14ac:dyDescent="0.15">
      <c r="A7481">
        <f t="shared" si="363"/>
        <v>4</v>
      </c>
      <c r="B7481" s="3" t="s">
        <v>7480</v>
      </c>
      <c r="C7481" s="4">
        <v>21.3533120375509</v>
      </c>
      <c r="K7481" s="8">
        <v>40043</v>
      </c>
      <c r="L7481">
        <v>989.67</v>
      </c>
      <c r="M7481">
        <v>2978.1039999999998</v>
      </c>
      <c r="N7481" s="9">
        <f t="shared" si="361"/>
        <v>-0.22597372125762549</v>
      </c>
      <c r="O7481" s="9">
        <f t="shared" si="362"/>
        <v>-9.7500320773186711E-2</v>
      </c>
    </row>
    <row r="7482" spans="1:15" x14ac:dyDescent="0.15">
      <c r="A7482">
        <f t="shared" si="363"/>
        <v>5</v>
      </c>
      <c r="B7482" s="3" t="s">
        <v>7481</v>
      </c>
      <c r="C7482" s="4">
        <v>20.0071768925458</v>
      </c>
      <c r="K7482" s="8">
        <v>40044</v>
      </c>
      <c r="L7482">
        <v>996.46</v>
      </c>
      <c r="M7482">
        <v>2937.3784000000001</v>
      </c>
      <c r="N7482" s="9">
        <f t="shared" si="361"/>
        <v>-0.21333554381892961</v>
      </c>
      <c r="O7482" s="9">
        <f t="shared" si="362"/>
        <v>-0.11012390102568559</v>
      </c>
    </row>
    <row r="7483" spans="1:15" x14ac:dyDescent="0.15">
      <c r="A7483">
        <f t="shared" si="363"/>
        <v>6</v>
      </c>
      <c r="B7483" s="3" t="s">
        <v>7482</v>
      </c>
      <c r="C7483" s="4">
        <v>18.345548249026699</v>
      </c>
      <c r="K7483" s="8">
        <v>40045</v>
      </c>
      <c r="L7483">
        <v>1007.37</v>
      </c>
      <c r="M7483">
        <v>2937.3784000000001</v>
      </c>
      <c r="N7483" s="9">
        <f t="shared" si="361"/>
        <v>-0.20962072590895531</v>
      </c>
      <c r="O7483" s="9">
        <f t="shared" si="362"/>
        <v>-0.11760508556881377</v>
      </c>
    </row>
    <row r="7484" spans="1:15" x14ac:dyDescent="0.15">
      <c r="A7484">
        <f t="shared" si="363"/>
        <v>7</v>
      </c>
      <c r="B7484" s="3" t="s">
        <v>7483</v>
      </c>
      <c r="C7484" s="4">
        <v>18.345548249026699</v>
      </c>
      <c r="K7484" s="8">
        <v>40046</v>
      </c>
      <c r="L7484">
        <v>1026.1300000000001</v>
      </c>
      <c r="M7484">
        <v>2925.4571000000001</v>
      </c>
      <c r="N7484" s="9">
        <f t="shared" si="361"/>
        <v>-0.19690542528879562</v>
      </c>
      <c r="O7484" s="9">
        <f t="shared" si="362"/>
        <v>-0.12136522414375395</v>
      </c>
    </row>
    <row r="7485" spans="1:15" x14ac:dyDescent="0.15">
      <c r="A7485">
        <f t="shared" si="363"/>
        <v>1</v>
      </c>
      <c r="B7485" s="3" t="s">
        <v>7484</v>
      </c>
      <c r="C7485" s="4">
        <v>17.362425892970901</v>
      </c>
      <c r="K7485" s="8">
        <v>40049</v>
      </c>
      <c r="L7485">
        <v>1025.57</v>
      </c>
      <c r="M7485">
        <v>2920.9798000000001</v>
      </c>
      <c r="N7485" s="9">
        <f t="shared" si="361"/>
        <v>-0.20633802816901414</v>
      </c>
      <c r="O7485" s="9">
        <f t="shared" si="362"/>
        <v>-0.11820100651968224</v>
      </c>
    </row>
    <row r="7486" spans="1:15" x14ac:dyDescent="0.15">
      <c r="A7486">
        <f t="shared" si="363"/>
        <v>2</v>
      </c>
      <c r="B7486" s="3" t="s">
        <v>7485</v>
      </c>
      <c r="C7486" s="4">
        <v>18.430998415249199</v>
      </c>
      <c r="K7486" s="8">
        <v>40050</v>
      </c>
      <c r="L7486">
        <v>1028</v>
      </c>
      <c r="M7486">
        <v>2833.6523999999999</v>
      </c>
      <c r="N7486" s="9">
        <f t="shared" si="361"/>
        <v>-0.18853209560796935</v>
      </c>
      <c r="O7486" s="9">
        <f t="shared" si="362"/>
        <v>-0.16884988150698199</v>
      </c>
    </row>
    <row r="7487" spans="1:15" x14ac:dyDescent="0.15">
      <c r="A7487">
        <f t="shared" si="363"/>
        <v>3</v>
      </c>
      <c r="B7487" s="3" t="s">
        <v>7486</v>
      </c>
      <c r="C7487" s="4">
        <v>18.080020587634099</v>
      </c>
      <c r="K7487" s="8">
        <v>40051</v>
      </c>
      <c r="L7487">
        <v>1028.1199999999999</v>
      </c>
      <c r="M7487">
        <v>2846.3060999999998</v>
      </c>
      <c r="N7487" s="9">
        <f t="shared" si="361"/>
        <v>-0.19141807771861807</v>
      </c>
      <c r="O7487" s="9">
        <f t="shared" si="362"/>
        <v>-0.17021362194199685</v>
      </c>
    </row>
    <row r="7488" spans="1:15" x14ac:dyDescent="0.15">
      <c r="A7488">
        <f t="shared" si="363"/>
        <v>4</v>
      </c>
      <c r="B7488" s="3" t="s">
        <v>7487</v>
      </c>
      <c r="C7488" s="4">
        <v>15.3145321892501</v>
      </c>
      <c r="K7488" s="8">
        <v>40052</v>
      </c>
      <c r="L7488">
        <v>1030.98</v>
      </c>
      <c r="M7488">
        <v>2905.1664999999998</v>
      </c>
      <c r="N7488" s="9">
        <f t="shared" si="361"/>
        <v>-0.19559009409671835</v>
      </c>
      <c r="O7488" s="9">
        <f t="shared" si="362"/>
        <v>-0.14750867011755731</v>
      </c>
    </row>
    <row r="7489" spans="1:15" x14ac:dyDescent="0.15">
      <c r="A7489">
        <f t="shared" si="363"/>
        <v>5</v>
      </c>
      <c r="B7489" s="3" t="s">
        <v>7488</v>
      </c>
      <c r="C7489" s="4">
        <v>15.660363194100899</v>
      </c>
      <c r="K7489" s="8">
        <v>40053</v>
      </c>
      <c r="L7489">
        <v>1028.93</v>
      </c>
      <c r="M7489">
        <v>2806.0082000000002</v>
      </c>
      <c r="N7489" s="9">
        <f t="shared" si="361"/>
        <v>-0.20892917550819567</v>
      </c>
      <c r="O7489" s="9">
        <f t="shared" si="362"/>
        <v>-0.18038384446055877</v>
      </c>
    </row>
    <row r="7490" spans="1:15" x14ac:dyDescent="0.15">
      <c r="A7490">
        <f t="shared" si="363"/>
        <v>6</v>
      </c>
      <c r="B7490" s="3" t="s">
        <v>7489</v>
      </c>
      <c r="C7490" s="4">
        <v>15.6844751058323</v>
      </c>
      <c r="K7490" s="8">
        <v>40056</v>
      </c>
      <c r="L7490">
        <v>1020.62</v>
      </c>
      <c r="M7490">
        <v>2823.4087</v>
      </c>
      <c r="N7490" s="9">
        <f t="shared" ref="N7490:N7553" si="364">L7490/L7238-1</f>
        <v>-0.20439964765401486</v>
      </c>
      <c r="O7490" s="9">
        <f t="shared" ref="O7490:O7553" si="365">M7490/M7238-1</f>
        <v>-0.17094885600602883</v>
      </c>
    </row>
    <row r="7491" spans="1:15" x14ac:dyDescent="0.15">
      <c r="A7491">
        <f t="shared" si="363"/>
        <v>7</v>
      </c>
      <c r="B7491" s="3" t="s">
        <v>7490</v>
      </c>
      <c r="C7491" s="4">
        <v>15.6844751058323</v>
      </c>
      <c r="K7491" s="8">
        <v>40057</v>
      </c>
      <c r="L7491">
        <v>998.04</v>
      </c>
      <c r="M7491">
        <v>2863.3067000000001</v>
      </c>
      <c r="N7491" s="9">
        <f t="shared" si="364"/>
        <v>-0.21880430188324795</v>
      </c>
      <c r="O7491" s="9">
        <f t="shared" si="365"/>
        <v>-0.15896037606158864</v>
      </c>
    </row>
    <row r="7492" spans="1:15" x14ac:dyDescent="0.15">
      <c r="A7492">
        <f t="shared" ref="A7492:A7555" si="366">WEEKDAY(B7492,2)</f>
        <v>1</v>
      </c>
      <c r="B7492" s="3" t="s">
        <v>7491</v>
      </c>
      <c r="C7492" s="4">
        <v>14.988570310929401</v>
      </c>
      <c r="K7492" s="8">
        <v>40058</v>
      </c>
      <c r="L7492">
        <v>994.75</v>
      </c>
      <c r="M7492">
        <v>2869.4151999999999</v>
      </c>
      <c r="N7492" s="9">
        <f t="shared" si="364"/>
        <v>-0.2197916830067923</v>
      </c>
      <c r="O7492" s="9">
        <f t="shared" si="365"/>
        <v>-0.16184207989652633</v>
      </c>
    </row>
    <row r="7493" spans="1:15" x14ac:dyDescent="0.15">
      <c r="A7493">
        <f t="shared" si="366"/>
        <v>2</v>
      </c>
      <c r="B7493" s="3" t="s">
        <v>7492</v>
      </c>
      <c r="C7493" s="4">
        <v>13.6475643122133</v>
      </c>
      <c r="K7493" s="8">
        <v>40059</v>
      </c>
      <c r="L7493">
        <v>1003.24</v>
      </c>
      <c r="M7493">
        <v>2734.1808999999998</v>
      </c>
      <c r="N7493" s="9">
        <f t="shared" si="364"/>
        <v>-0.18886184843511233</v>
      </c>
      <c r="O7493" s="9">
        <f t="shared" si="365"/>
        <v>-0.20448347771458741</v>
      </c>
    </row>
    <row r="7494" spans="1:15" x14ac:dyDescent="0.15">
      <c r="A7494">
        <f t="shared" si="366"/>
        <v>3</v>
      </c>
      <c r="B7494" s="3" t="s">
        <v>7493</v>
      </c>
      <c r="C7494" s="4">
        <v>10.5738007666097</v>
      </c>
      <c r="K7494" s="8">
        <v>40060</v>
      </c>
      <c r="L7494">
        <v>1016.4</v>
      </c>
      <c r="M7494">
        <v>2782.0821000000001</v>
      </c>
      <c r="N7494" s="9">
        <f t="shared" si="364"/>
        <v>-0.18184672102776278</v>
      </c>
      <c r="O7494" s="9">
        <f t="shared" si="365"/>
        <v>-0.18810268172684941</v>
      </c>
    </row>
    <row r="7495" spans="1:15" x14ac:dyDescent="0.15">
      <c r="A7495">
        <f t="shared" si="366"/>
        <v>4</v>
      </c>
      <c r="B7495" s="3" t="s">
        <v>7494</v>
      </c>
      <c r="C7495" s="4">
        <v>11.4083107844026</v>
      </c>
      <c r="K7495" s="8">
        <v>40064</v>
      </c>
      <c r="L7495">
        <v>1025.3900000000001</v>
      </c>
      <c r="M7495">
        <v>2651.0154000000002</v>
      </c>
      <c r="N7495" s="9">
        <f t="shared" si="364"/>
        <v>-0.19119885785500745</v>
      </c>
      <c r="O7495" s="9">
        <f t="shared" si="365"/>
        <v>-0.23650518513936103</v>
      </c>
    </row>
    <row r="7496" spans="1:15" x14ac:dyDescent="0.15">
      <c r="A7496">
        <f t="shared" si="366"/>
        <v>5</v>
      </c>
      <c r="B7496" s="3" t="s">
        <v>7495</v>
      </c>
      <c r="C7496" s="4">
        <v>11.922858189511199</v>
      </c>
      <c r="K7496" s="8">
        <v>40065</v>
      </c>
      <c r="L7496">
        <v>1033.3699999999999</v>
      </c>
      <c r="M7496">
        <v>2766.7914000000001</v>
      </c>
      <c r="N7496" s="9">
        <f t="shared" si="364"/>
        <v>-0.15609509109766362</v>
      </c>
      <c r="O7496" s="9">
        <f t="shared" si="365"/>
        <v>-0.2029532534720816</v>
      </c>
    </row>
    <row r="7497" spans="1:15" x14ac:dyDescent="0.15">
      <c r="A7497">
        <f t="shared" si="366"/>
        <v>6</v>
      </c>
      <c r="B7497" s="3" t="s">
        <v>7496</v>
      </c>
      <c r="C7497" s="4">
        <v>12.4956128235533</v>
      </c>
      <c r="K7497" s="8">
        <v>40066</v>
      </c>
      <c r="L7497">
        <v>1044.1400000000001</v>
      </c>
      <c r="M7497">
        <v>2878.1491999999998</v>
      </c>
      <c r="N7497" s="9">
        <f t="shared" si="364"/>
        <v>-0.15251128210123033</v>
      </c>
      <c r="O7497" s="9">
        <f t="shared" si="365"/>
        <v>-0.16725337829353315</v>
      </c>
    </row>
    <row r="7498" spans="1:15" x14ac:dyDescent="0.15">
      <c r="A7498">
        <f t="shared" si="366"/>
        <v>7</v>
      </c>
      <c r="B7498" s="3" t="s">
        <v>7497</v>
      </c>
      <c r="C7498" s="4">
        <v>12.4956128235533</v>
      </c>
      <c r="K7498" s="8">
        <v>40067</v>
      </c>
      <c r="L7498">
        <v>1042.73</v>
      </c>
      <c r="M7498">
        <v>2768.2166999999999</v>
      </c>
      <c r="N7498" s="9">
        <f t="shared" si="364"/>
        <v>-0.16518153796885626</v>
      </c>
      <c r="O7498" s="9">
        <f t="shared" si="365"/>
        <v>-0.20075597138399115</v>
      </c>
    </row>
    <row r="7499" spans="1:15" x14ac:dyDescent="0.15">
      <c r="A7499">
        <f t="shared" si="366"/>
        <v>1</v>
      </c>
      <c r="B7499" s="3" t="s">
        <v>7498</v>
      </c>
      <c r="C7499" s="4">
        <v>14.1830093982104</v>
      </c>
      <c r="K7499" s="8">
        <v>40070</v>
      </c>
      <c r="L7499">
        <v>1049.3399999999999</v>
      </c>
      <c r="M7499">
        <v>2725.0023000000001</v>
      </c>
      <c r="N7499" s="9">
        <f t="shared" si="364"/>
        <v>-0.16166813134137581</v>
      </c>
      <c r="O7499" s="9">
        <f t="shared" si="365"/>
        <v>-0.22090320372337624</v>
      </c>
    </row>
    <row r="7500" spans="1:15" x14ac:dyDescent="0.15">
      <c r="A7500">
        <f t="shared" si="366"/>
        <v>2</v>
      </c>
      <c r="B7500" s="3" t="s">
        <v>7499</v>
      </c>
      <c r="C7500" s="4">
        <v>13.2115101105694</v>
      </c>
      <c r="K7500" s="8">
        <v>40071</v>
      </c>
      <c r="L7500">
        <v>1052.6300000000001</v>
      </c>
      <c r="M7500">
        <v>2719.6390999999999</v>
      </c>
      <c r="N7500" s="9">
        <f t="shared" si="364"/>
        <v>-0.11743942315754163</v>
      </c>
      <c r="O7500" s="9">
        <f t="shared" si="365"/>
        <v>-0.21992746886853776</v>
      </c>
    </row>
    <row r="7501" spans="1:15" x14ac:dyDescent="0.15">
      <c r="A7501">
        <f t="shared" si="366"/>
        <v>3</v>
      </c>
      <c r="B7501" s="3" t="s">
        <v>7500</v>
      </c>
      <c r="C7501" s="4">
        <v>12.721270854212399</v>
      </c>
      <c r="K7501" s="8">
        <v>40072</v>
      </c>
      <c r="L7501">
        <v>1068.76</v>
      </c>
      <c r="M7501">
        <v>2773.0974999999999</v>
      </c>
      <c r="N7501" s="9">
        <f t="shared" si="364"/>
        <v>-0.11934739617666446</v>
      </c>
      <c r="O7501" s="9">
        <f t="shared" si="365"/>
        <v>-0.21099690521358783</v>
      </c>
    </row>
    <row r="7502" spans="1:15" x14ac:dyDescent="0.15">
      <c r="A7502">
        <f t="shared" si="366"/>
        <v>4</v>
      </c>
      <c r="B7502" s="3" t="s">
        <v>7501</v>
      </c>
      <c r="C7502" s="4">
        <v>14.4013753194247</v>
      </c>
      <c r="K7502" s="8">
        <v>40073</v>
      </c>
      <c r="L7502">
        <v>1065.49</v>
      </c>
      <c r="M7502">
        <v>2782.4775</v>
      </c>
      <c r="N7502" s="9">
        <f t="shared" si="364"/>
        <v>-7.8606698432189925E-2</v>
      </c>
      <c r="O7502" s="9">
        <f t="shared" si="365"/>
        <v>-0.20702904824990109</v>
      </c>
    </row>
    <row r="7503" spans="1:15" x14ac:dyDescent="0.15">
      <c r="A7503">
        <f t="shared" si="366"/>
        <v>5</v>
      </c>
      <c r="B7503" s="3" t="s">
        <v>7502</v>
      </c>
      <c r="C7503" s="4">
        <v>14.959071146073001</v>
      </c>
      <c r="K7503" s="8">
        <v>40074</v>
      </c>
      <c r="L7503">
        <v>1068.3</v>
      </c>
      <c r="M7503">
        <v>2538.0340999999999</v>
      </c>
      <c r="N7503" s="9">
        <f t="shared" si="364"/>
        <v>-0.11455354700748444</v>
      </c>
      <c r="O7503" s="9">
        <f t="shared" si="365"/>
        <v>-0.27298364163559308</v>
      </c>
    </row>
    <row r="7504" spans="1:15" x14ac:dyDescent="0.15">
      <c r="A7504">
        <f t="shared" si="366"/>
        <v>6</v>
      </c>
      <c r="B7504" s="3" t="s">
        <v>7503</v>
      </c>
      <c r="C7504" s="4">
        <v>14.8737197140092</v>
      </c>
      <c r="K7504" s="8">
        <v>40077</v>
      </c>
      <c r="L7504">
        <v>1064.6600000000001</v>
      </c>
      <c r="M7504">
        <v>2675.6129000000001</v>
      </c>
      <c r="N7504" s="9">
        <f t="shared" si="364"/>
        <v>-0.1517194123083786</v>
      </c>
      <c r="O7504" s="9">
        <f t="shared" si="365"/>
        <v>-0.2372051372030588</v>
      </c>
    </row>
    <row r="7505" spans="1:15" x14ac:dyDescent="0.15">
      <c r="A7505">
        <f t="shared" si="366"/>
        <v>7</v>
      </c>
      <c r="B7505" s="3" t="s">
        <v>7504</v>
      </c>
      <c r="C7505" s="4">
        <v>14.8737197140092</v>
      </c>
      <c r="K7505" s="8">
        <v>40078</v>
      </c>
      <c r="L7505">
        <v>1071.6600000000001</v>
      </c>
      <c r="M7505">
        <v>2663.8780999999999</v>
      </c>
      <c r="N7505" s="9">
        <f t="shared" si="364"/>
        <v>-0.11219544524434788</v>
      </c>
      <c r="O7505" s="9">
        <f t="shared" si="365"/>
        <v>-0.23413976490637345</v>
      </c>
    </row>
    <row r="7506" spans="1:15" x14ac:dyDescent="0.15">
      <c r="A7506">
        <f t="shared" si="366"/>
        <v>1</v>
      </c>
      <c r="B7506" s="3" t="s">
        <v>7505</v>
      </c>
      <c r="C7506" s="4">
        <v>14.5581876594843</v>
      </c>
      <c r="K7506" s="8">
        <v>40079</v>
      </c>
      <c r="L7506">
        <v>1060.8699999999999</v>
      </c>
      <c r="M7506">
        <v>2556.973</v>
      </c>
      <c r="N7506" s="9">
        <f t="shared" si="364"/>
        <v>-0.10717712208176944</v>
      </c>
      <c r="O7506" s="9">
        <f t="shared" si="365"/>
        <v>-0.26001068235202052</v>
      </c>
    </row>
    <row r="7507" spans="1:15" x14ac:dyDescent="0.15">
      <c r="A7507">
        <f t="shared" si="366"/>
        <v>2</v>
      </c>
      <c r="B7507" s="3" t="s">
        <v>7506</v>
      </c>
      <c r="C7507" s="4">
        <v>14.7180341983284</v>
      </c>
      <c r="K7507" s="8">
        <v>40080</v>
      </c>
      <c r="L7507">
        <v>1050.78</v>
      </c>
      <c r="M7507">
        <v>2522.4803000000002</v>
      </c>
      <c r="N7507" s="9">
        <f t="shared" si="364"/>
        <v>-0.11391636520023263</v>
      </c>
      <c r="O7507" s="9">
        <f t="shared" si="365"/>
        <v>-0.27134191212525693</v>
      </c>
    </row>
    <row r="7508" spans="1:15" x14ac:dyDescent="0.15">
      <c r="A7508">
        <f t="shared" si="366"/>
        <v>3</v>
      </c>
      <c r="B7508" s="3" t="s">
        <v>7507</v>
      </c>
      <c r="C7508" s="4">
        <v>15.4794587860015</v>
      </c>
      <c r="K7508" s="8">
        <v>40081</v>
      </c>
      <c r="L7508">
        <v>1044.3800000000001</v>
      </c>
      <c r="M7508">
        <v>2425.3676</v>
      </c>
      <c r="N7508" s="9">
        <f t="shared" si="364"/>
        <v>-0.13629070940637456</v>
      </c>
      <c r="O7508" s="9">
        <f t="shared" si="365"/>
        <v>-0.29888660410349044</v>
      </c>
    </row>
    <row r="7509" spans="1:15" x14ac:dyDescent="0.15">
      <c r="A7509">
        <f t="shared" si="366"/>
        <v>4</v>
      </c>
      <c r="B7509" s="3" t="s">
        <v>7508</v>
      </c>
      <c r="C7509" s="4">
        <v>15.6451532704104</v>
      </c>
      <c r="K7509" s="8">
        <v>40084</v>
      </c>
      <c r="L7509">
        <v>1062.98</v>
      </c>
      <c r="M7509">
        <v>2286.1851999999999</v>
      </c>
      <c r="N7509" s="9">
        <f t="shared" si="364"/>
        <v>-0.1238718504537325</v>
      </c>
      <c r="O7509" s="9">
        <f t="shared" si="365"/>
        <v>-0.32174694458548847</v>
      </c>
    </row>
    <row r="7510" spans="1:15" x14ac:dyDescent="0.15">
      <c r="A7510">
        <f t="shared" si="366"/>
        <v>5</v>
      </c>
      <c r="B7510" s="3" t="s">
        <v>7509</v>
      </c>
      <c r="C7510" s="4">
        <v>15.360825603654099</v>
      </c>
      <c r="K7510" s="8">
        <v>40085</v>
      </c>
      <c r="L7510">
        <v>1060.6099999999999</v>
      </c>
      <c r="M7510">
        <v>2261.5054</v>
      </c>
      <c r="N7510" s="9">
        <f t="shared" si="364"/>
        <v>-4.1403806872616356E-2</v>
      </c>
      <c r="O7510" s="9">
        <f t="shared" si="365"/>
        <v>-0.33162139366788213</v>
      </c>
    </row>
    <row r="7511" spans="1:15" x14ac:dyDescent="0.15">
      <c r="A7511">
        <f t="shared" si="366"/>
        <v>6</v>
      </c>
      <c r="B7511" s="3" t="s">
        <v>7510</v>
      </c>
      <c r="C7511" s="4">
        <v>15.360825603654099</v>
      </c>
      <c r="K7511" s="8">
        <v>40086</v>
      </c>
      <c r="L7511">
        <v>1057.08</v>
      </c>
      <c r="M7511">
        <v>2089.2835</v>
      </c>
      <c r="N7511" s="9">
        <f t="shared" si="364"/>
        <v>-9.3693199355259105E-2</v>
      </c>
      <c r="O7511" s="9">
        <f t="shared" si="365"/>
        <v>-0.38790902029074326</v>
      </c>
    </row>
    <row r="7512" spans="1:15" x14ac:dyDescent="0.15">
      <c r="A7512">
        <f t="shared" si="366"/>
        <v>7</v>
      </c>
      <c r="B7512" s="3" t="s">
        <v>7511</v>
      </c>
      <c r="C7512" s="4">
        <v>15.360825603654099</v>
      </c>
      <c r="K7512" s="8">
        <v>40087</v>
      </c>
      <c r="L7512">
        <v>1029.8499999999999</v>
      </c>
      <c r="M7512">
        <v>2064.9110000000001</v>
      </c>
      <c r="N7512" s="9">
        <f t="shared" si="364"/>
        <v>-0.11300880230134536</v>
      </c>
      <c r="O7512" s="9">
        <f t="shared" si="365"/>
        <v>-0.39357710861372885</v>
      </c>
    </row>
    <row r="7513" spans="1:15" x14ac:dyDescent="0.15">
      <c r="A7513">
        <f t="shared" si="366"/>
        <v>1</v>
      </c>
      <c r="B7513" s="3" t="s">
        <v>7512</v>
      </c>
      <c r="C7513" s="4">
        <v>15.415090525584301</v>
      </c>
      <c r="K7513" s="8">
        <v>40088</v>
      </c>
      <c r="L7513">
        <v>1025.21</v>
      </c>
      <c r="M7513">
        <v>2304.0284999999999</v>
      </c>
      <c r="N7513" s="9">
        <f t="shared" si="364"/>
        <v>-7.9935025307822039E-2</v>
      </c>
      <c r="O7513" s="9">
        <f t="shared" si="365"/>
        <v>-0.32270563640101757</v>
      </c>
    </row>
    <row r="7514" spans="1:15" x14ac:dyDescent="0.15">
      <c r="A7514">
        <f t="shared" si="366"/>
        <v>2</v>
      </c>
      <c r="B7514" s="3" t="s">
        <v>7513</v>
      </c>
      <c r="C7514" s="4">
        <v>14.484054401418</v>
      </c>
      <c r="K7514" s="8">
        <v>40091</v>
      </c>
      <c r="L7514">
        <v>1040.46</v>
      </c>
      <c r="M7514">
        <v>2291.7930000000001</v>
      </c>
      <c r="N7514" s="9">
        <f t="shared" si="364"/>
        <v>-5.3464698015883827E-2</v>
      </c>
      <c r="O7514" s="9">
        <f t="shared" si="365"/>
        <v>-0.33546066985409517</v>
      </c>
    </row>
    <row r="7515" spans="1:15" x14ac:dyDescent="0.15">
      <c r="A7515">
        <f t="shared" si="366"/>
        <v>3</v>
      </c>
      <c r="B7515" s="3" t="s">
        <v>7514</v>
      </c>
      <c r="C7515" s="4">
        <v>14.5881217379416</v>
      </c>
      <c r="K7515" s="8">
        <v>40092</v>
      </c>
      <c r="L7515">
        <v>1054.72</v>
      </c>
      <c r="M7515">
        <v>2084.9434000000001</v>
      </c>
      <c r="N7515" s="9">
        <f t="shared" si="364"/>
        <v>-2.0531938044641151E-3</v>
      </c>
      <c r="O7515" s="9">
        <f t="shared" si="365"/>
        <v>-0.39776072404239982</v>
      </c>
    </row>
    <row r="7516" spans="1:15" x14ac:dyDescent="0.15">
      <c r="A7516">
        <f t="shared" si="366"/>
        <v>4</v>
      </c>
      <c r="B7516" s="3" t="s">
        <v>7515</v>
      </c>
      <c r="C7516" s="4">
        <v>15.0440953503964</v>
      </c>
      <c r="K7516" s="8">
        <v>40093</v>
      </c>
      <c r="L7516">
        <v>1057.58</v>
      </c>
      <c r="M7516">
        <v>2173.6404000000002</v>
      </c>
      <c r="N7516" s="9">
        <f t="shared" si="364"/>
        <v>6.1582164761149416E-2</v>
      </c>
      <c r="O7516" s="9">
        <f t="shared" si="365"/>
        <v>-0.36807190914964039</v>
      </c>
    </row>
    <row r="7517" spans="1:15" x14ac:dyDescent="0.15">
      <c r="A7517">
        <f t="shared" si="366"/>
        <v>5</v>
      </c>
      <c r="B7517" s="3" t="s">
        <v>7516</v>
      </c>
      <c r="C7517" s="4">
        <v>14.194007841447901</v>
      </c>
      <c r="K7517" s="8">
        <v>40094</v>
      </c>
      <c r="L7517">
        <v>1065.48</v>
      </c>
      <c r="M7517">
        <v>2160.1619000000001</v>
      </c>
      <c r="N7517" s="9">
        <f t="shared" si="364"/>
        <v>8.1771478465693326E-2</v>
      </c>
      <c r="O7517" s="9">
        <f t="shared" si="365"/>
        <v>-0.37946861502748297</v>
      </c>
    </row>
    <row r="7518" spans="1:15" x14ac:dyDescent="0.15">
      <c r="A7518">
        <f t="shared" si="366"/>
        <v>6</v>
      </c>
      <c r="B7518" s="3" t="s">
        <v>7517</v>
      </c>
      <c r="C7518" s="4">
        <v>13.435580990057201</v>
      </c>
      <c r="K7518" s="8">
        <v>40095</v>
      </c>
      <c r="L7518">
        <v>1071.49</v>
      </c>
      <c r="M7518">
        <v>2263.1821</v>
      </c>
      <c r="N7518" s="9">
        <f t="shared" si="364"/>
        <v>0.17756506066467392</v>
      </c>
      <c r="O7518" s="9">
        <f t="shared" si="365"/>
        <v>-0.33239210061867497</v>
      </c>
    </row>
    <row r="7519" spans="1:15" x14ac:dyDescent="0.15">
      <c r="A7519">
        <f t="shared" si="366"/>
        <v>7</v>
      </c>
      <c r="B7519" s="3" t="s">
        <v>7518</v>
      </c>
      <c r="C7519" s="4">
        <v>13.435580990057201</v>
      </c>
      <c r="K7519" s="8">
        <v>40098</v>
      </c>
      <c r="L7519">
        <v>1076.19</v>
      </c>
      <c r="M7519">
        <v>2193.4783000000002</v>
      </c>
      <c r="N7519" s="9">
        <f t="shared" si="364"/>
        <v>0.19680389671048237</v>
      </c>
      <c r="O7519" s="9">
        <f t="shared" si="365"/>
        <v>-0.35350238207329099</v>
      </c>
    </row>
    <row r="7520" spans="1:15" x14ac:dyDescent="0.15">
      <c r="A7520">
        <f t="shared" si="366"/>
        <v>1</v>
      </c>
      <c r="B7520" s="3" t="s">
        <v>7519</v>
      </c>
      <c r="C7520" s="4">
        <v>13.1208382292224</v>
      </c>
      <c r="K7520" s="8">
        <v>40099</v>
      </c>
      <c r="L7520">
        <v>1073.19</v>
      </c>
      <c r="M7520">
        <v>2060.0924</v>
      </c>
      <c r="N7520" s="9">
        <f t="shared" si="364"/>
        <v>6.9606817162505719E-2</v>
      </c>
      <c r="O7520" s="9">
        <f t="shared" si="365"/>
        <v>-0.38984257252395371</v>
      </c>
    </row>
    <row r="7521" spans="1:15" x14ac:dyDescent="0.15">
      <c r="A7521">
        <f t="shared" si="366"/>
        <v>2</v>
      </c>
      <c r="B7521" s="3" t="s">
        <v>7520</v>
      </c>
      <c r="C7521" s="4">
        <v>12.0422634135065</v>
      </c>
      <c r="K7521" s="8">
        <v>40100</v>
      </c>
      <c r="L7521">
        <v>1092.02</v>
      </c>
      <c r="M7521">
        <v>2086.1817000000001</v>
      </c>
      <c r="N7521" s="9">
        <f t="shared" si="364"/>
        <v>9.4197452931333414E-2</v>
      </c>
      <c r="O7521" s="9">
        <f t="shared" si="365"/>
        <v>-0.38948060767434467</v>
      </c>
    </row>
    <row r="7522" spans="1:15" x14ac:dyDescent="0.15">
      <c r="A7522">
        <f t="shared" si="366"/>
        <v>3</v>
      </c>
      <c r="B7522" s="3" t="s">
        <v>7521</v>
      </c>
      <c r="C7522" s="4">
        <v>11.9898176043737</v>
      </c>
      <c r="K7522" s="8">
        <v>40101</v>
      </c>
      <c r="L7522">
        <v>1096.56</v>
      </c>
      <c r="M7522">
        <v>2014.203</v>
      </c>
      <c r="N7522" s="9">
        <f t="shared" si="364"/>
        <v>0.20787804018329203</v>
      </c>
      <c r="O7522" s="9">
        <f t="shared" si="365"/>
        <v>-0.39303246789310164</v>
      </c>
    </row>
    <row r="7523" spans="1:15" x14ac:dyDescent="0.15">
      <c r="A7523">
        <f t="shared" si="366"/>
        <v>4</v>
      </c>
      <c r="B7523" s="3" t="s">
        <v>7522</v>
      </c>
      <c r="C7523" s="4">
        <v>10.7639082261875</v>
      </c>
      <c r="K7523" s="8">
        <v>40102</v>
      </c>
      <c r="L7523">
        <v>1087.68</v>
      </c>
      <c r="M7523">
        <v>1950.2233000000001</v>
      </c>
      <c r="N7523" s="9">
        <f t="shared" si="364"/>
        <v>0.1492450577433091</v>
      </c>
      <c r="O7523" s="9">
        <f t="shared" si="365"/>
        <v>-0.41199929218850906</v>
      </c>
    </row>
    <row r="7524" spans="1:15" x14ac:dyDescent="0.15">
      <c r="A7524">
        <f t="shared" si="366"/>
        <v>5</v>
      </c>
      <c r="B7524" s="3" t="s">
        <v>7523</v>
      </c>
      <c r="C7524" s="4">
        <v>11.105229356989099</v>
      </c>
      <c r="K7524" s="8">
        <v>40105</v>
      </c>
      <c r="L7524">
        <v>1097.9100000000001</v>
      </c>
      <c r="M7524">
        <v>2160.6370000000002</v>
      </c>
      <c r="N7524" s="9">
        <f t="shared" si="364"/>
        <v>0.16730636329807047</v>
      </c>
      <c r="O7524" s="9">
        <f t="shared" si="365"/>
        <v>-0.33913827076007297</v>
      </c>
    </row>
    <row r="7525" spans="1:15" x14ac:dyDescent="0.15">
      <c r="A7525">
        <f t="shared" si="366"/>
        <v>6</v>
      </c>
      <c r="B7525" s="3" t="s">
        <v>7524</v>
      </c>
      <c r="C7525" s="4">
        <v>12.92626431841</v>
      </c>
      <c r="K7525" s="8">
        <v>40106</v>
      </c>
      <c r="L7525">
        <v>1091.06</v>
      </c>
      <c r="M7525">
        <v>2137.0029</v>
      </c>
      <c r="N7525" s="9">
        <f t="shared" si="364"/>
        <v>0.10722549218591437</v>
      </c>
      <c r="O7525" s="9">
        <f t="shared" si="365"/>
        <v>-0.3397725453080862</v>
      </c>
    </row>
    <row r="7526" spans="1:15" x14ac:dyDescent="0.15">
      <c r="A7526">
        <f t="shared" si="366"/>
        <v>7</v>
      </c>
      <c r="B7526" s="3" t="s">
        <v>7525</v>
      </c>
      <c r="C7526" s="4">
        <v>12.92626431841</v>
      </c>
      <c r="K7526" s="8">
        <v>40107</v>
      </c>
      <c r="L7526">
        <v>1081.4000000000001</v>
      </c>
      <c r="M7526">
        <v>2192.5520999999999</v>
      </c>
      <c r="N7526" s="9">
        <f t="shared" si="364"/>
        <v>0.13229673839066036</v>
      </c>
      <c r="O7526" s="9">
        <f t="shared" si="365"/>
        <v>-0.34197909737103416</v>
      </c>
    </row>
    <row r="7527" spans="1:15" x14ac:dyDescent="0.15">
      <c r="A7527">
        <f t="shared" si="366"/>
        <v>1</v>
      </c>
      <c r="B7527" s="3" t="s">
        <v>7526</v>
      </c>
      <c r="C7527" s="4">
        <v>11.683329923777499</v>
      </c>
      <c r="K7527" s="8">
        <v>40108</v>
      </c>
      <c r="L7527">
        <v>1092.9100000000001</v>
      </c>
      <c r="M7527">
        <v>2226.2415999999998</v>
      </c>
      <c r="N7527" s="9">
        <f t="shared" si="364"/>
        <v>0.21870469903432288</v>
      </c>
      <c r="O7527" s="9">
        <f t="shared" si="365"/>
        <v>-0.32728513678154059</v>
      </c>
    </row>
    <row r="7528" spans="1:15" x14ac:dyDescent="0.15">
      <c r="A7528">
        <f t="shared" si="366"/>
        <v>2</v>
      </c>
      <c r="B7528" s="3" t="s">
        <v>7527</v>
      </c>
      <c r="C7528" s="4">
        <v>11.8199203889172</v>
      </c>
      <c r="K7528" s="8">
        <v>40109</v>
      </c>
      <c r="L7528">
        <v>1079.5999999999999</v>
      </c>
      <c r="M7528">
        <v>2220.6361000000002</v>
      </c>
      <c r="N7528" s="9">
        <f t="shared" si="364"/>
        <v>0.18884276133948519</v>
      </c>
      <c r="O7528" s="9">
        <f t="shared" si="365"/>
        <v>-0.32002758427420774</v>
      </c>
    </row>
    <row r="7529" spans="1:15" x14ac:dyDescent="0.15">
      <c r="A7529">
        <f t="shared" si="366"/>
        <v>3</v>
      </c>
      <c r="B7529" s="3" t="s">
        <v>7528</v>
      </c>
      <c r="C7529" s="4">
        <v>12.426721725007599</v>
      </c>
      <c r="K7529" s="8">
        <v>40112</v>
      </c>
      <c r="L7529">
        <v>1066.95</v>
      </c>
      <c r="M7529">
        <v>2311.3117999999999</v>
      </c>
      <c r="N7529" s="9">
        <f t="shared" si="364"/>
        <v>0.21690979390261989</v>
      </c>
      <c r="O7529" s="9">
        <f t="shared" si="365"/>
        <v>-0.29596228986997164</v>
      </c>
    </row>
    <row r="7530" spans="1:15" x14ac:dyDescent="0.15">
      <c r="A7530">
        <f t="shared" si="366"/>
        <v>4</v>
      </c>
      <c r="B7530" s="3" t="s">
        <v>7529</v>
      </c>
      <c r="C7530" s="4">
        <v>13.137221807206201</v>
      </c>
      <c r="K7530" s="8">
        <v>40113</v>
      </c>
      <c r="L7530">
        <v>1063.4100000000001</v>
      </c>
      <c r="M7530">
        <v>2190.8971999999999</v>
      </c>
      <c r="N7530" s="9">
        <f t="shared" si="364"/>
        <v>0.25266220609715884</v>
      </c>
      <c r="O7530" s="9">
        <f t="shared" si="365"/>
        <v>-0.32079701188744703</v>
      </c>
    </row>
    <row r="7531" spans="1:15" x14ac:dyDescent="0.15">
      <c r="A7531">
        <f t="shared" si="366"/>
        <v>5</v>
      </c>
      <c r="B7531" s="3" t="s">
        <v>7530</v>
      </c>
      <c r="C7531" s="4">
        <v>12.8763060105322</v>
      </c>
      <c r="K7531" s="8">
        <v>40114</v>
      </c>
      <c r="L7531">
        <v>1042.6300000000001</v>
      </c>
      <c r="M7531">
        <v>2081.3445000000002</v>
      </c>
      <c r="N7531" s="9">
        <f t="shared" si="364"/>
        <v>0.10857938777897114</v>
      </c>
      <c r="O7531" s="9">
        <f t="shared" si="365"/>
        <v>-0.35767534242643728</v>
      </c>
    </row>
    <row r="7532" spans="1:15" x14ac:dyDescent="0.15">
      <c r="A7532">
        <f t="shared" si="366"/>
        <v>6</v>
      </c>
      <c r="B7532" s="3" t="s">
        <v>7531</v>
      </c>
      <c r="C7532" s="4">
        <v>12.0782870258413</v>
      </c>
      <c r="K7532" s="8">
        <v>40115</v>
      </c>
      <c r="L7532">
        <v>1066.1099999999999</v>
      </c>
      <c r="M7532">
        <v>2142.1468</v>
      </c>
      <c r="N7532" s="9">
        <f t="shared" si="364"/>
        <v>0.14624391187949537</v>
      </c>
      <c r="O7532" s="9">
        <f t="shared" si="365"/>
        <v>-0.32825187461172123</v>
      </c>
    </row>
    <row r="7533" spans="1:15" x14ac:dyDescent="0.15">
      <c r="A7533">
        <f t="shared" si="366"/>
        <v>7</v>
      </c>
      <c r="B7533" s="3" t="s">
        <v>7532</v>
      </c>
      <c r="C7533" s="4">
        <v>12.0782870258413</v>
      </c>
      <c r="K7533" s="8">
        <v>40116</v>
      </c>
      <c r="L7533">
        <v>1036.19</v>
      </c>
      <c r="M7533">
        <v>2115.3276999999998</v>
      </c>
      <c r="N7533" s="9">
        <f t="shared" si="364"/>
        <v>8.6050582230188022E-2</v>
      </c>
      <c r="O7533" s="9">
        <f t="shared" si="365"/>
        <v>-0.33666197990870694</v>
      </c>
    </row>
    <row r="7534" spans="1:15" x14ac:dyDescent="0.15">
      <c r="A7534">
        <f t="shared" si="366"/>
        <v>1</v>
      </c>
      <c r="B7534" s="3" t="s">
        <v>7533</v>
      </c>
      <c r="C7534" s="4">
        <v>11.8999549757118</v>
      </c>
      <c r="K7534" s="8">
        <v>40119</v>
      </c>
      <c r="L7534">
        <v>1042.8800000000001</v>
      </c>
      <c r="M7534">
        <v>2068.7044999999998</v>
      </c>
      <c r="N7534" s="9">
        <f t="shared" si="364"/>
        <v>7.6521290322580704E-2</v>
      </c>
      <c r="O7534" s="9">
        <f t="shared" si="365"/>
        <v>-0.36212552128788511</v>
      </c>
    </row>
    <row r="7535" spans="1:15" x14ac:dyDescent="0.15">
      <c r="A7535">
        <f t="shared" si="366"/>
        <v>2</v>
      </c>
      <c r="B7535" s="3" t="s">
        <v>7534</v>
      </c>
      <c r="C7535" s="4">
        <v>13.390623921080101</v>
      </c>
      <c r="K7535" s="8">
        <v>40120</v>
      </c>
      <c r="L7535">
        <v>1045.4100000000001</v>
      </c>
      <c r="M7535">
        <v>1962.2479000000001</v>
      </c>
      <c r="N7535" s="9">
        <f t="shared" si="364"/>
        <v>8.1868984787333288E-2</v>
      </c>
      <c r="O7535" s="9">
        <f t="shared" si="365"/>
        <v>-0.38055925969957316</v>
      </c>
    </row>
    <row r="7536" spans="1:15" x14ac:dyDescent="0.15">
      <c r="A7536">
        <f t="shared" si="366"/>
        <v>3</v>
      </c>
      <c r="B7536" s="3" t="s">
        <v>7535</v>
      </c>
      <c r="C7536" s="4">
        <v>16.850376818607</v>
      </c>
      <c r="K7536" s="8">
        <v>40121</v>
      </c>
      <c r="L7536">
        <v>1046.5</v>
      </c>
      <c r="M7536">
        <v>2098.3186000000001</v>
      </c>
      <c r="N7536" s="9">
        <f t="shared" si="364"/>
        <v>4.0517027094208347E-2</v>
      </c>
      <c r="O7536" s="9">
        <f t="shared" si="365"/>
        <v>-0.3479092336731926</v>
      </c>
    </row>
    <row r="7537" spans="1:15" x14ac:dyDescent="0.15">
      <c r="A7537">
        <f t="shared" si="366"/>
        <v>4</v>
      </c>
      <c r="B7537" s="3" t="s">
        <v>7536</v>
      </c>
      <c r="C7537" s="4">
        <v>16.500924590257402</v>
      </c>
      <c r="K7537" s="8">
        <v>40122</v>
      </c>
      <c r="L7537">
        <v>1066.6300000000001</v>
      </c>
      <c r="M7537">
        <v>2011.1877999999999</v>
      </c>
      <c r="N7537" s="9">
        <f t="shared" si="364"/>
        <v>0.11950418254143202</v>
      </c>
      <c r="O7537" s="9">
        <f t="shared" si="365"/>
        <v>-0.39252877139165276</v>
      </c>
    </row>
    <row r="7538" spans="1:15" x14ac:dyDescent="0.15">
      <c r="A7538">
        <f t="shared" si="366"/>
        <v>5</v>
      </c>
      <c r="B7538" s="3" t="s">
        <v>7537</v>
      </c>
      <c r="C7538" s="4">
        <v>15.268282241396401</v>
      </c>
      <c r="K7538" s="8">
        <v>40123</v>
      </c>
      <c r="L7538">
        <v>1069.3</v>
      </c>
      <c r="M7538">
        <v>1959.3624</v>
      </c>
      <c r="N7538" s="9">
        <f t="shared" si="364"/>
        <v>0.18170365131288113</v>
      </c>
      <c r="O7538" s="9">
        <f t="shared" si="365"/>
        <v>-0.40850697642489497</v>
      </c>
    </row>
    <row r="7539" spans="1:15" x14ac:dyDescent="0.15">
      <c r="A7539">
        <f t="shared" si="366"/>
        <v>6</v>
      </c>
      <c r="B7539" s="3" t="s">
        <v>7538</v>
      </c>
      <c r="C7539" s="4">
        <v>17.219394350938899</v>
      </c>
      <c r="K7539" s="8">
        <v>40126</v>
      </c>
      <c r="L7539">
        <v>1093.08</v>
      </c>
      <c r="M7539">
        <v>1979.0301999999999</v>
      </c>
      <c r="N7539" s="9">
        <f t="shared" si="364"/>
        <v>0.17410498501595062</v>
      </c>
      <c r="O7539" s="9">
        <f t="shared" si="365"/>
        <v>-0.4071766832457957</v>
      </c>
    </row>
    <row r="7540" spans="1:15" x14ac:dyDescent="0.15">
      <c r="A7540">
        <f t="shared" si="366"/>
        <v>7</v>
      </c>
      <c r="B7540" s="3" t="s">
        <v>7539</v>
      </c>
      <c r="C7540" s="4">
        <v>17.219394350938899</v>
      </c>
      <c r="K7540" s="8">
        <v>40127</v>
      </c>
      <c r="L7540">
        <v>1093.01</v>
      </c>
      <c r="M7540">
        <v>1858.2048</v>
      </c>
      <c r="N7540" s="9">
        <f t="shared" si="364"/>
        <v>0.18907540170363668</v>
      </c>
      <c r="O7540" s="9">
        <f t="shared" si="365"/>
        <v>-0.44009298132662789</v>
      </c>
    </row>
    <row r="7541" spans="1:15" x14ac:dyDescent="0.15">
      <c r="A7541">
        <f t="shared" si="366"/>
        <v>1</v>
      </c>
      <c r="B7541" s="3" t="s">
        <v>7540</v>
      </c>
      <c r="C7541" s="4">
        <v>17.0139257369323</v>
      </c>
      <c r="K7541" s="8">
        <v>40128</v>
      </c>
      <c r="L7541">
        <v>1098.51</v>
      </c>
      <c r="M7541">
        <v>1733.5587</v>
      </c>
      <c r="N7541" s="9">
        <f t="shared" si="364"/>
        <v>0.22199232437844141</v>
      </c>
      <c r="O7541" s="9">
        <f t="shared" si="365"/>
        <v>-0.4742139089263171</v>
      </c>
    </row>
    <row r="7542" spans="1:15" x14ac:dyDescent="0.15">
      <c r="A7542">
        <f t="shared" si="366"/>
        <v>2</v>
      </c>
      <c r="B7542" s="3" t="s">
        <v>7541</v>
      </c>
      <c r="C7542" s="4">
        <v>15.1077320361013</v>
      </c>
      <c r="K7542" s="8">
        <v>40129</v>
      </c>
      <c r="L7542">
        <v>1087.24</v>
      </c>
      <c r="M7542">
        <v>1843.577</v>
      </c>
      <c r="N7542" s="9">
        <f t="shared" si="364"/>
        <v>0.27565411240173665</v>
      </c>
      <c r="O7542" s="9">
        <f t="shared" si="365"/>
        <v>-0.44950134549270915</v>
      </c>
    </row>
    <row r="7543" spans="1:15" x14ac:dyDescent="0.15">
      <c r="A7543">
        <f t="shared" si="366"/>
        <v>3</v>
      </c>
      <c r="B7543" s="3" t="s">
        <v>7542</v>
      </c>
      <c r="C7543" s="4">
        <v>17.131015042290802</v>
      </c>
      <c r="K7543" s="8">
        <v>40130</v>
      </c>
      <c r="L7543">
        <v>1093.48</v>
      </c>
      <c r="M7543">
        <v>1962.9511</v>
      </c>
      <c r="N7543" s="9">
        <f t="shared" si="364"/>
        <v>0.19992538050455955</v>
      </c>
      <c r="O7543" s="9">
        <f t="shared" si="365"/>
        <v>-0.42259554913913711</v>
      </c>
    </row>
    <row r="7544" spans="1:15" x14ac:dyDescent="0.15">
      <c r="A7544">
        <f t="shared" si="366"/>
        <v>4</v>
      </c>
      <c r="B7544" s="3" t="s">
        <v>7543</v>
      </c>
      <c r="C7544" s="4">
        <v>16.802019987828999</v>
      </c>
      <c r="K7544" s="8">
        <v>40133</v>
      </c>
      <c r="L7544">
        <v>1109.3</v>
      </c>
      <c r="M7544">
        <v>1976.1104</v>
      </c>
      <c r="N7544" s="9">
        <f t="shared" si="364"/>
        <v>0.27025386755831393</v>
      </c>
      <c r="O7544" s="9">
        <f t="shared" si="365"/>
        <v>-0.41769191806546135</v>
      </c>
    </row>
    <row r="7545" spans="1:15" x14ac:dyDescent="0.15">
      <c r="A7545">
        <f t="shared" si="366"/>
        <v>5</v>
      </c>
      <c r="B7545" s="3" t="s">
        <v>7544</v>
      </c>
      <c r="C7545" s="4">
        <v>21.1669490107965</v>
      </c>
      <c r="K7545" s="8">
        <v>40134</v>
      </c>
      <c r="L7545">
        <v>1110.32</v>
      </c>
      <c r="M7545">
        <v>2046.7031999999999</v>
      </c>
      <c r="N7545" s="9">
        <f t="shared" si="364"/>
        <v>0.30510725830149865</v>
      </c>
      <c r="O7545" s="9">
        <f t="shared" si="365"/>
        <v>-0.40140766516364179</v>
      </c>
    </row>
    <row r="7546" spans="1:15" x14ac:dyDescent="0.15">
      <c r="A7546">
        <f t="shared" si="366"/>
        <v>6</v>
      </c>
      <c r="B7546" s="3" t="s">
        <v>7545</v>
      </c>
      <c r="C7546" s="4">
        <v>23.049845942195098</v>
      </c>
      <c r="K7546" s="8">
        <v>40135</v>
      </c>
      <c r="L7546">
        <v>1109.8</v>
      </c>
      <c r="M7546">
        <v>2046.7031999999999</v>
      </c>
      <c r="N7546" s="9">
        <f t="shared" si="364"/>
        <v>0.29178694478070577</v>
      </c>
      <c r="O7546" s="9">
        <f t="shared" si="365"/>
        <v>-0.38589496524972666</v>
      </c>
    </row>
    <row r="7547" spans="1:15" x14ac:dyDescent="0.15">
      <c r="A7547">
        <f t="shared" si="366"/>
        <v>7</v>
      </c>
      <c r="B7547" s="3" t="s">
        <v>7546</v>
      </c>
      <c r="C7547" s="4">
        <v>23.049845942195098</v>
      </c>
      <c r="K7547" s="8">
        <v>40136</v>
      </c>
      <c r="L7547">
        <v>1094.9000000000001</v>
      </c>
      <c r="M7547">
        <v>2066.5131999999999</v>
      </c>
      <c r="N7547" s="9">
        <f t="shared" si="364"/>
        <v>0.35745989238513243</v>
      </c>
      <c r="O7547" s="9">
        <f t="shared" si="365"/>
        <v>-0.38376024027978572</v>
      </c>
    </row>
    <row r="7548" spans="1:15" x14ac:dyDescent="0.15">
      <c r="A7548">
        <f t="shared" si="366"/>
        <v>1</v>
      </c>
      <c r="B7548" s="3" t="s">
        <v>7547</v>
      </c>
      <c r="C7548" s="4">
        <v>23.610527420244502</v>
      </c>
      <c r="K7548" s="8">
        <v>40137</v>
      </c>
      <c r="L7548">
        <v>1091.3800000000001</v>
      </c>
      <c r="M7548">
        <v>1882.1047000000001</v>
      </c>
      <c r="N7548" s="9">
        <f t="shared" si="364"/>
        <v>0.45045452129073427</v>
      </c>
      <c r="O7548" s="9">
        <f t="shared" si="365"/>
        <v>-0.43945704457569634</v>
      </c>
    </row>
    <row r="7549" spans="1:15" x14ac:dyDescent="0.15">
      <c r="A7549">
        <f t="shared" si="366"/>
        <v>2</v>
      </c>
      <c r="B7549" s="3" t="s">
        <v>7548</v>
      </c>
      <c r="C7549" s="4">
        <v>19.358239214792501</v>
      </c>
      <c r="K7549" s="8">
        <v>40140</v>
      </c>
      <c r="L7549">
        <v>1106.24</v>
      </c>
      <c r="M7549">
        <v>1957.4265</v>
      </c>
      <c r="N7549" s="9">
        <f t="shared" si="364"/>
        <v>0.38274814694448955</v>
      </c>
      <c r="O7549" s="9">
        <f t="shared" si="365"/>
        <v>-0.40890871876221946</v>
      </c>
    </row>
    <row r="7550" spans="1:15" x14ac:dyDescent="0.15">
      <c r="A7550">
        <f t="shared" si="366"/>
        <v>3</v>
      </c>
      <c r="B7550" s="3" t="s">
        <v>7549</v>
      </c>
      <c r="C7550" s="4">
        <v>18.475503291438901</v>
      </c>
      <c r="K7550" s="8">
        <v>40141</v>
      </c>
      <c r="L7550">
        <v>1105.6500000000001</v>
      </c>
      <c r="M7550">
        <v>2009.0672999999999</v>
      </c>
      <c r="N7550" s="9">
        <f t="shared" si="364"/>
        <v>0.29800072786184728</v>
      </c>
      <c r="O7550" s="9">
        <f t="shared" si="365"/>
        <v>-0.38407727857484486</v>
      </c>
    </row>
    <row r="7551" spans="1:15" x14ac:dyDescent="0.15">
      <c r="A7551">
        <f t="shared" si="366"/>
        <v>4</v>
      </c>
      <c r="B7551" s="3" t="s">
        <v>7550</v>
      </c>
      <c r="C7551" s="4">
        <v>17.4150000388058</v>
      </c>
      <c r="K7551" s="8">
        <v>40142</v>
      </c>
      <c r="L7551">
        <v>1110.6300000000001</v>
      </c>
      <c r="M7551">
        <v>1950.2650000000001</v>
      </c>
      <c r="N7551" s="9">
        <f t="shared" si="364"/>
        <v>0.29536150409965134</v>
      </c>
      <c r="O7551" s="9">
        <f t="shared" si="365"/>
        <v>-0.4058403683191677</v>
      </c>
    </row>
    <row r="7552" spans="1:15" x14ac:dyDescent="0.15">
      <c r="A7552">
        <f t="shared" si="366"/>
        <v>5</v>
      </c>
      <c r="B7552" s="3" t="s">
        <v>7551</v>
      </c>
      <c r="C7552" s="4">
        <v>17.8968299543325</v>
      </c>
      <c r="K7552" s="8">
        <v>40144</v>
      </c>
      <c r="L7552">
        <v>1091.49</v>
      </c>
      <c r="M7552">
        <v>2021.4994999999999</v>
      </c>
      <c r="N7552" s="9">
        <f t="shared" si="364"/>
        <v>0.22959850396539294</v>
      </c>
      <c r="O7552" s="9">
        <f t="shared" si="365"/>
        <v>-0.38331847226578253</v>
      </c>
    </row>
    <row r="7553" spans="1:15" x14ac:dyDescent="0.15">
      <c r="A7553">
        <f t="shared" si="366"/>
        <v>6</v>
      </c>
      <c r="B7553" s="3" t="s">
        <v>7552</v>
      </c>
      <c r="C7553" s="4">
        <v>20.154855290691199</v>
      </c>
      <c r="K7553" s="8">
        <v>40147</v>
      </c>
      <c r="L7553">
        <v>1095.6300000000001</v>
      </c>
      <c r="M7553">
        <v>2099.4486999999999</v>
      </c>
      <c r="N7553" s="9">
        <f t="shared" si="364"/>
        <v>0.22247389092207448</v>
      </c>
      <c r="O7553" s="9">
        <f t="shared" si="365"/>
        <v>-0.36282849391342942</v>
      </c>
    </row>
    <row r="7554" spans="1:15" x14ac:dyDescent="0.15">
      <c r="A7554">
        <f t="shared" si="366"/>
        <v>7</v>
      </c>
      <c r="B7554" s="3" t="s">
        <v>7553</v>
      </c>
      <c r="C7554" s="4">
        <v>20.154855290691199</v>
      </c>
      <c r="K7554" s="8">
        <v>40148</v>
      </c>
      <c r="L7554">
        <v>1108.8599999999999</v>
      </c>
      <c r="M7554">
        <v>2050.9848999999999</v>
      </c>
      <c r="N7554" s="9">
        <f t="shared" ref="N7554:N7617" si="367">L7554/L7302-1</f>
        <v>0.35854743264601008</v>
      </c>
      <c r="O7554" s="9">
        <f t="shared" ref="O7554:O7617" si="368">M7554/M7302-1</f>
        <v>-0.3878370595905164</v>
      </c>
    </row>
    <row r="7555" spans="1:15" x14ac:dyDescent="0.15">
      <c r="A7555">
        <f t="shared" si="366"/>
        <v>1</v>
      </c>
      <c r="B7555" s="3" t="s">
        <v>7554</v>
      </c>
      <c r="C7555" s="4">
        <v>19.4167918570121</v>
      </c>
      <c r="K7555" s="8">
        <v>40149</v>
      </c>
      <c r="L7555">
        <v>1109.24</v>
      </c>
      <c r="M7555">
        <v>2075.5929000000001</v>
      </c>
      <c r="N7555" s="9">
        <f t="shared" si="367"/>
        <v>0.30681778018637873</v>
      </c>
      <c r="O7555" s="9">
        <f t="shared" si="368"/>
        <v>-0.38546188399863512</v>
      </c>
    </row>
    <row r="7556" spans="1:15" x14ac:dyDescent="0.15">
      <c r="A7556">
        <f t="shared" ref="A7556:A7619" si="369">WEEKDAY(B7556,2)</f>
        <v>2</v>
      </c>
      <c r="B7556" s="3" t="s">
        <v>7555</v>
      </c>
      <c r="C7556" s="4">
        <v>19.248181239020902</v>
      </c>
      <c r="K7556" s="8">
        <v>40150</v>
      </c>
      <c r="L7556">
        <v>1099.92</v>
      </c>
      <c r="M7556">
        <v>2016.9458999999999</v>
      </c>
      <c r="N7556" s="9">
        <f t="shared" si="367"/>
        <v>0.26320141488848581</v>
      </c>
      <c r="O7556" s="9">
        <f t="shared" si="368"/>
        <v>-0.4028259908469155</v>
      </c>
    </row>
    <row r="7557" spans="1:15" x14ac:dyDescent="0.15">
      <c r="A7557">
        <f t="shared" si="369"/>
        <v>3</v>
      </c>
      <c r="B7557" s="3" t="s">
        <v>7556</v>
      </c>
      <c r="C7557" s="4">
        <v>22.030971919388399</v>
      </c>
      <c r="K7557" s="8">
        <v>40151</v>
      </c>
      <c r="L7557">
        <v>1105.98</v>
      </c>
      <c r="M7557">
        <v>2031.1284000000001</v>
      </c>
      <c r="N7557" s="9">
        <f t="shared" si="367"/>
        <v>0.30851139348335344</v>
      </c>
      <c r="O7557" s="9">
        <f t="shared" si="368"/>
        <v>-0.39912425011394026</v>
      </c>
    </row>
    <row r="7558" spans="1:15" x14ac:dyDescent="0.15">
      <c r="A7558">
        <f t="shared" si="369"/>
        <v>4</v>
      </c>
      <c r="B7558" s="3" t="s">
        <v>7557</v>
      </c>
      <c r="C7558" s="4">
        <v>22.925990091492402</v>
      </c>
      <c r="K7558" s="8">
        <v>40154</v>
      </c>
      <c r="L7558">
        <v>1103.25</v>
      </c>
      <c r="M7558">
        <v>2005.4535000000001</v>
      </c>
      <c r="N7558" s="9">
        <f t="shared" si="367"/>
        <v>0.25931717785108499</v>
      </c>
      <c r="O7558" s="9">
        <f t="shared" si="368"/>
        <v>-0.39829968238907598</v>
      </c>
    </row>
    <row r="7559" spans="1:15" x14ac:dyDescent="0.15">
      <c r="A7559">
        <f t="shared" si="369"/>
        <v>5</v>
      </c>
      <c r="B7559" s="3" t="s">
        <v>7558</v>
      </c>
      <c r="C7559" s="4">
        <v>26.9157995440444</v>
      </c>
      <c r="K7559" s="8">
        <v>40155</v>
      </c>
      <c r="L7559">
        <v>1091.94</v>
      </c>
      <c r="M7559">
        <v>2108.4742000000001</v>
      </c>
      <c r="N7559" s="9">
        <f t="shared" si="367"/>
        <v>0.20032977904803784</v>
      </c>
      <c r="O7559" s="9">
        <f t="shared" si="368"/>
        <v>-0.36831200957073684</v>
      </c>
    </row>
    <row r="7560" spans="1:15" x14ac:dyDescent="0.15">
      <c r="A7560">
        <f t="shared" si="369"/>
        <v>6</v>
      </c>
      <c r="B7560" s="3" t="s">
        <v>7559</v>
      </c>
      <c r="C7560" s="4">
        <v>25.036088506858199</v>
      </c>
      <c r="K7560" s="8">
        <v>40156</v>
      </c>
      <c r="L7560">
        <v>1095.95</v>
      </c>
      <c r="M7560">
        <v>2088.3339999999998</v>
      </c>
      <c r="N7560" s="9">
        <f t="shared" si="367"/>
        <v>0.23324743718140595</v>
      </c>
      <c r="O7560" s="9">
        <f t="shared" si="368"/>
        <v>-0.37004000933446568</v>
      </c>
    </row>
    <row r="7561" spans="1:15" x14ac:dyDescent="0.15">
      <c r="A7561">
        <f t="shared" si="369"/>
        <v>7</v>
      </c>
      <c r="B7561" s="3" t="s">
        <v>7560</v>
      </c>
      <c r="C7561" s="4">
        <v>25.036088506858199</v>
      </c>
      <c r="K7561" s="8">
        <v>40157</v>
      </c>
      <c r="L7561">
        <v>1102.3499999999999</v>
      </c>
      <c r="M7561">
        <v>2044.2373</v>
      </c>
      <c r="N7561" s="9">
        <f t="shared" si="367"/>
        <v>0.22586851118722473</v>
      </c>
      <c r="O7561" s="9">
        <f t="shared" si="368"/>
        <v>-0.38334207534516174</v>
      </c>
    </row>
    <row r="7562" spans="1:15" x14ac:dyDescent="0.15">
      <c r="A7562">
        <f t="shared" si="369"/>
        <v>1</v>
      </c>
      <c r="B7562" s="3" t="s">
        <v>7561</v>
      </c>
      <c r="C7562" s="4">
        <v>23.5464073112264</v>
      </c>
      <c r="K7562" s="8">
        <v>40158</v>
      </c>
      <c r="L7562">
        <v>1106.4100000000001</v>
      </c>
      <c r="M7562">
        <v>2050.2638999999999</v>
      </c>
      <c r="N7562" s="9">
        <f t="shared" si="367"/>
        <v>0.26650946095994699</v>
      </c>
      <c r="O7562" s="9">
        <f t="shared" si="368"/>
        <v>-0.37259214647065619</v>
      </c>
    </row>
    <row r="7563" spans="1:15" x14ac:dyDescent="0.15">
      <c r="A7563">
        <f t="shared" si="369"/>
        <v>2</v>
      </c>
      <c r="B7563" s="3" t="s">
        <v>7562</v>
      </c>
      <c r="C7563" s="4">
        <v>25.0581374357713</v>
      </c>
      <c r="K7563" s="8">
        <v>40161</v>
      </c>
      <c r="L7563">
        <v>1114.1099999999999</v>
      </c>
      <c r="M7563">
        <v>2012.9282000000001</v>
      </c>
      <c r="N7563" s="9">
        <f t="shared" si="367"/>
        <v>0.26642265240471485</v>
      </c>
      <c r="O7563" s="9">
        <f t="shared" si="368"/>
        <v>-0.38401736416922438</v>
      </c>
    </row>
    <row r="7564" spans="1:15" x14ac:dyDescent="0.15">
      <c r="A7564">
        <f t="shared" si="369"/>
        <v>3</v>
      </c>
      <c r="B7564" s="3" t="s">
        <v>7563</v>
      </c>
      <c r="C7564" s="4">
        <v>25.420626431017599</v>
      </c>
      <c r="K7564" s="8">
        <v>40162</v>
      </c>
      <c r="L7564">
        <v>1107.93</v>
      </c>
      <c r="M7564">
        <v>1993.7738999999999</v>
      </c>
      <c r="N7564" s="9">
        <f t="shared" si="367"/>
        <v>0.2755794006240142</v>
      </c>
      <c r="O7564" s="9">
        <f t="shared" si="368"/>
        <v>-0.37452239965687073</v>
      </c>
    </row>
    <row r="7565" spans="1:15" x14ac:dyDescent="0.15">
      <c r="A7565">
        <f t="shared" si="369"/>
        <v>4</v>
      </c>
      <c r="B7565" s="3" t="s">
        <v>7564</v>
      </c>
      <c r="C7565" s="4">
        <v>26.638836505245202</v>
      </c>
      <c r="K7565" s="8">
        <v>40163</v>
      </c>
      <c r="L7565">
        <v>1109.18</v>
      </c>
      <c r="M7565">
        <v>2006.2273</v>
      </c>
      <c r="N7565" s="9">
        <f t="shared" si="367"/>
        <v>0.21463457368755345</v>
      </c>
      <c r="O7565" s="9">
        <f t="shared" si="368"/>
        <v>-0.3726426772101622</v>
      </c>
    </row>
    <row r="7566" spans="1:15" x14ac:dyDescent="0.15">
      <c r="A7566">
        <f t="shared" si="369"/>
        <v>5</v>
      </c>
      <c r="B7566" s="3" t="s">
        <v>7565</v>
      </c>
      <c r="C7566" s="4">
        <v>23.0893356046425</v>
      </c>
      <c r="K7566" s="8">
        <v>40164</v>
      </c>
      <c r="L7566">
        <v>1096.08</v>
      </c>
      <c r="M7566">
        <v>2006.2273</v>
      </c>
      <c r="N7566" s="9">
        <f t="shared" si="367"/>
        <v>0.21191481833661352</v>
      </c>
      <c r="O7566" s="9">
        <f t="shared" si="368"/>
        <v>-0.3611312809267706</v>
      </c>
    </row>
    <row r="7567" spans="1:15" x14ac:dyDescent="0.15">
      <c r="A7567">
        <f t="shared" si="369"/>
        <v>6</v>
      </c>
      <c r="B7567" s="3" t="s">
        <v>7566</v>
      </c>
      <c r="C7567" s="4">
        <v>24.628200586893399</v>
      </c>
      <c r="K7567" s="8">
        <v>40165</v>
      </c>
      <c r="L7567">
        <v>1102.47</v>
      </c>
      <c r="M7567">
        <v>2016.9730999999999</v>
      </c>
      <c r="N7567" s="9">
        <f t="shared" si="367"/>
        <v>0.24533480932586316</v>
      </c>
      <c r="O7567" s="9">
        <f t="shared" si="368"/>
        <v>-0.3663908424820973</v>
      </c>
    </row>
    <row r="7568" spans="1:15" x14ac:dyDescent="0.15">
      <c r="A7568">
        <f t="shared" si="369"/>
        <v>7</v>
      </c>
      <c r="B7568" s="3" t="s">
        <v>7567</v>
      </c>
      <c r="C7568" s="4">
        <v>24.628200586893399</v>
      </c>
      <c r="K7568" s="8">
        <v>40168</v>
      </c>
      <c r="L7568">
        <v>1114.05</v>
      </c>
      <c r="M7568">
        <v>2009.8199</v>
      </c>
      <c r="N7568" s="9">
        <f t="shared" si="367"/>
        <v>0.25473036896877943</v>
      </c>
      <c r="O7568" s="9">
        <f t="shared" si="368"/>
        <v>-0.37362673665472435</v>
      </c>
    </row>
    <row r="7569" spans="1:15" x14ac:dyDescent="0.15">
      <c r="A7569">
        <f t="shared" si="369"/>
        <v>1</v>
      </c>
      <c r="B7569" s="3" t="s">
        <v>7568</v>
      </c>
      <c r="C7569" s="4">
        <v>24.628200586893399</v>
      </c>
      <c r="K7569" s="8">
        <v>40169</v>
      </c>
      <c r="L7569">
        <v>1118.02</v>
      </c>
      <c r="M7569">
        <v>2059.2784999999999</v>
      </c>
      <c r="N7569" s="9">
        <f t="shared" si="367"/>
        <v>0.28267728279201032</v>
      </c>
      <c r="O7569" s="9">
        <f t="shared" si="368"/>
        <v>-0.34940778050451771</v>
      </c>
    </row>
    <row r="7570" spans="1:15" x14ac:dyDescent="0.15">
      <c r="A7570">
        <f t="shared" si="369"/>
        <v>2</v>
      </c>
      <c r="B7570" s="3" t="s">
        <v>7569</v>
      </c>
      <c r="C7570" s="4">
        <v>25.949705613093499</v>
      </c>
      <c r="K7570" s="8">
        <v>40170</v>
      </c>
      <c r="L7570">
        <v>1120.5899999999999</v>
      </c>
      <c r="M7570">
        <v>2088.471</v>
      </c>
      <c r="N7570" s="9">
        <f t="shared" si="367"/>
        <v>0.29824134575281525</v>
      </c>
      <c r="O7570" s="9">
        <f t="shared" si="368"/>
        <v>-0.34728042181928243</v>
      </c>
    </row>
    <row r="7571" spans="1:15" x14ac:dyDescent="0.15">
      <c r="A7571">
        <f t="shared" si="369"/>
        <v>3</v>
      </c>
      <c r="B7571" s="3" t="s">
        <v>7570</v>
      </c>
      <c r="C7571" s="4">
        <v>25.237452000795201</v>
      </c>
      <c r="K7571" s="8">
        <v>40171</v>
      </c>
      <c r="L7571">
        <v>1126.48</v>
      </c>
      <c r="M7571">
        <v>2088.471</v>
      </c>
      <c r="N7571" s="9">
        <f t="shared" si="367"/>
        <v>0.29756378506018555</v>
      </c>
      <c r="O7571" s="9">
        <f t="shared" si="368"/>
        <v>-0.33060350817992401</v>
      </c>
    </row>
    <row r="7572" spans="1:15" x14ac:dyDescent="0.15">
      <c r="A7572">
        <f t="shared" si="369"/>
        <v>4</v>
      </c>
      <c r="B7572" s="3" t="s">
        <v>7571</v>
      </c>
      <c r="C7572" s="4">
        <v>21.920826770343702</v>
      </c>
      <c r="K7572" s="8">
        <v>40175</v>
      </c>
      <c r="L7572">
        <v>1127.78</v>
      </c>
      <c r="M7572">
        <v>2154.8726000000001</v>
      </c>
      <c r="N7572" s="9">
        <f t="shared" si="367"/>
        <v>0.29214023831347391</v>
      </c>
      <c r="O7572" s="9">
        <f t="shared" si="368"/>
        <v>-0.30550003972258966</v>
      </c>
    </row>
    <row r="7573" spans="1:15" x14ac:dyDescent="0.15">
      <c r="A7573">
        <f t="shared" si="369"/>
        <v>5</v>
      </c>
      <c r="B7573" s="3" t="s">
        <v>7572</v>
      </c>
      <c r="C7573" s="4">
        <v>20.247784862928501</v>
      </c>
      <c r="K7573" s="8">
        <v>40176</v>
      </c>
      <c r="L7573">
        <v>1126.2</v>
      </c>
      <c r="M7573">
        <v>2144.8712</v>
      </c>
      <c r="N7573" s="9">
        <f t="shared" si="367"/>
        <v>0.29534632283591367</v>
      </c>
      <c r="O7573" s="9">
        <f t="shared" si="368"/>
        <v>-0.28803829860344887</v>
      </c>
    </row>
    <row r="7574" spans="1:15" x14ac:dyDescent="0.15">
      <c r="A7574">
        <f t="shared" si="369"/>
        <v>6</v>
      </c>
      <c r="B7574" s="3" t="s">
        <v>7573</v>
      </c>
      <c r="C7574" s="4">
        <v>24.5290724547046</v>
      </c>
      <c r="K7574" s="8">
        <v>40177</v>
      </c>
      <c r="L7574">
        <v>1126.42</v>
      </c>
      <c r="M7574">
        <v>2161.6379000000002</v>
      </c>
      <c r="N7574" s="9">
        <f t="shared" si="367"/>
        <v>0.26473097996946016</v>
      </c>
      <c r="O7574" s="9">
        <f t="shared" si="368"/>
        <v>-0.27812568834998908</v>
      </c>
    </row>
    <row r="7575" spans="1:15" x14ac:dyDescent="0.15">
      <c r="A7575">
        <f t="shared" si="369"/>
        <v>7</v>
      </c>
      <c r="B7575" s="3" t="s">
        <v>7574</v>
      </c>
      <c r="C7575" s="4">
        <v>24.5290724547046</v>
      </c>
      <c r="K7575" s="8">
        <v>40178</v>
      </c>
      <c r="L7575">
        <v>1115.0999999999999</v>
      </c>
      <c r="M7575">
        <v>2097.9796999999999</v>
      </c>
      <c r="N7575" s="9">
        <f t="shared" si="367"/>
        <v>0.23454193191253792</v>
      </c>
      <c r="O7575" s="9">
        <f t="shared" si="368"/>
        <v>-0.29938420685851397</v>
      </c>
    </row>
    <row r="7576" spans="1:15" x14ac:dyDescent="0.15">
      <c r="A7576">
        <f t="shared" si="369"/>
        <v>1</v>
      </c>
      <c r="B7576" s="3" t="s">
        <v>7575</v>
      </c>
      <c r="C7576" s="4">
        <v>23.1912631170282</v>
      </c>
      <c r="K7576" s="8">
        <v>40182</v>
      </c>
      <c r="L7576">
        <v>1132.99</v>
      </c>
      <c r="M7576">
        <v>2105.1884</v>
      </c>
      <c r="N7576" s="9">
        <f t="shared" si="367"/>
        <v>0.21591543249624401</v>
      </c>
      <c r="O7576" s="9">
        <f t="shared" si="368"/>
        <v>-0.289096369373676</v>
      </c>
    </row>
    <row r="7577" spans="1:15" x14ac:dyDescent="0.15">
      <c r="A7577">
        <f t="shared" si="369"/>
        <v>2</v>
      </c>
      <c r="B7577" s="3" t="s">
        <v>7576</v>
      </c>
      <c r="C7577" s="4">
        <v>24.759711543251001</v>
      </c>
      <c r="K7577" s="8">
        <v>40183</v>
      </c>
      <c r="L7577">
        <v>1136.52</v>
      </c>
      <c r="M7577">
        <v>2060.3609999999999</v>
      </c>
      <c r="N7577" s="9">
        <f t="shared" si="367"/>
        <v>0.22542455118874316</v>
      </c>
      <c r="O7577" s="9">
        <f t="shared" si="368"/>
        <v>-0.3188583023897934</v>
      </c>
    </row>
    <row r="7578" spans="1:15" x14ac:dyDescent="0.15">
      <c r="A7578">
        <f t="shared" si="369"/>
        <v>3</v>
      </c>
      <c r="B7578" s="3" t="s">
        <v>7577</v>
      </c>
      <c r="C7578" s="4">
        <v>22.897840069278502</v>
      </c>
      <c r="K7578" s="8">
        <v>40184</v>
      </c>
      <c r="L7578">
        <v>1137.1400000000001</v>
      </c>
      <c r="M7578">
        <v>2013.8706999999999</v>
      </c>
      <c r="N7578" s="9">
        <f t="shared" si="367"/>
        <v>0.21658286081095546</v>
      </c>
      <c r="O7578" s="9">
        <f t="shared" si="368"/>
        <v>-0.34087665629282615</v>
      </c>
    </row>
    <row r="7579" spans="1:15" x14ac:dyDescent="0.15">
      <c r="A7579">
        <f t="shared" si="369"/>
        <v>4</v>
      </c>
      <c r="B7579" s="3" t="s">
        <v>7578</v>
      </c>
      <c r="C7579" s="4">
        <v>24.537470808317501</v>
      </c>
      <c r="K7579" s="8">
        <v>40185</v>
      </c>
      <c r="L7579">
        <v>1141.69</v>
      </c>
      <c r="M7579">
        <v>2017.5597</v>
      </c>
      <c r="N7579" s="9">
        <f t="shared" si="367"/>
        <v>0.25924005955991847</v>
      </c>
      <c r="O7579" s="9">
        <f t="shared" si="368"/>
        <v>-0.32902751910119821</v>
      </c>
    </row>
    <row r="7580" spans="1:15" x14ac:dyDescent="0.15">
      <c r="A7580">
        <f t="shared" si="369"/>
        <v>5</v>
      </c>
      <c r="B7580" s="3" t="s">
        <v>7579</v>
      </c>
      <c r="C7580" s="4">
        <v>19.278428499058101</v>
      </c>
      <c r="K7580" s="8">
        <v>40186</v>
      </c>
      <c r="L7580">
        <v>1144.98</v>
      </c>
      <c r="M7580">
        <v>1950.2315000000001</v>
      </c>
      <c r="N7580" s="9">
        <f t="shared" si="367"/>
        <v>0.25859320897409122</v>
      </c>
      <c r="O7580" s="9">
        <f t="shared" si="368"/>
        <v>-0.36261503759732694</v>
      </c>
    </row>
    <row r="7581" spans="1:15" x14ac:dyDescent="0.15">
      <c r="A7581">
        <f t="shared" si="369"/>
        <v>6</v>
      </c>
      <c r="B7581" s="3" t="s">
        <v>7580</v>
      </c>
      <c r="C7581" s="4">
        <v>18.715568463251099</v>
      </c>
      <c r="K7581" s="8">
        <v>40189</v>
      </c>
      <c r="L7581">
        <v>1146.98</v>
      </c>
      <c r="M7581">
        <v>1952.8910000000001</v>
      </c>
      <c r="N7581" s="9">
        <f t="shared" si="367"/>
        <v>0.2882349637782895</v>
      </c>
      <c r="O7581" s="9">
        <f t="shared" si="368"/>
        <v>-0.36568447293736472</v>
      </c>
    </row>
    <row r="7582" spans="1:15" x14ac:dyDescent="0.15">
      <c r="A7582">
        <f t="shared" si="369"/>
        <v>7</v>
      </c>
      <c r="B7582" s="3" t="s">
        <v>7581</v>
      </c>
      <c r="C7582" s="4">
        <v>18.715568463251099</v>
      </c>
      <c r="K7582" s="8">
        <v>40190</v>
      </c>
      <c r="L7582">
        <v>1136.22</v>
      </c>
      <c r="M7582">
        <v>1967.6579999999999</v>
      </c>
      <c r="N7582" s="9">
        <f t="shared" si="367"/>
        <v>0.30560981775561324</v>
      </c>
      <c r="O7582" s="9">
        <f t="shared" si="368"/>
        <v>-0.35786680214725164</v>
      </c>
    </row>
    <row r="7583" spans="1:15" x14ac:dyDescent="0.15">
      <c r="A7583">
        <f t="shared" si="369"/>
        <v>1</v>
      </c>
      <c r="B7583" s="3" t="s">
        <v>7582</v>
      </c>
      <c r="C7583" s="4">
        <v>18.834349281664899</v>
      </c>
      <c r="K7583" s="8">
        <v>40191</v>
      </c>
      <c r="L7583">
        <v>1145.68</v>
      </c>
      <c r="M7583">
        <v>1967.6579999999999</v>
      </c>
      <c r="N7583" s="9">
        <f t="shared" si="367"/>
        <v>0.31416969683065887</v>
      </c>
      <c r="O7583" s="9">
        <f t="shared" si="368"/>
        <v>-0.36856760851164772</v>
      </c>
    </row>
    <row r="7584" spans="1:15" x14ac:dyDescent="0.15">
      <c r="A7584">
        <f t="shared" si="369"/>
        <v>2</v>
      </c>
      <c r="B7584" s="3" t="s">
        <v>7583</v>
      </c>
      <c r="C7584" s="4">
        <v>20.5547686929735</v>
      </c>
      <c r="K7584" s="8">
        <v>40192</v>
      </c>
      <c r="L7584">
        <v>1148.46</v>
      </c>
      <c r="M7584">
        <v>1863.7474</v>
      </c>
      <c r="N7584" s="9">
        <f t="shared" si="367"/>
        <v>0.36296313878141984</v>
      </c>
      <c r="O7584" s="9">
        <f t="shared" si="368"/>
        <v>-0.40914370688110224</v>
      </c>
    </row>
    <row r="7585" spans="1:15" x14ac:dyDescent="0.15">
      <c r="A7585">
        <f t="shared" si="369"/>
        <v>3</v>
      </c>
      <c r="B7585" s="3" t="s">
        <v>7584</v>
      </c>
      <c r="C7585" s="4">
        <v>15.7357354883314</v>
      </c>
      <c r="K7585" s="8">
        <v>40193</v>
      </c>
      <c r="L7585">
        <v>1136.03</v>
      </c>
      <c r="M7585">
        <v>1945.2382</v>
      </c>
      <c r="N7585" s="9">
        <f t="shared" si="367"/>
        <v>0.34642188351861947</v>
      </c>
      <c r="O7585" s="9">
        <f t="shared" si="368"/>
        <v>-0.37679922782545128</v>
      </c>
    </row>
    <row r="7586" spans="1:15" x14ac:dyDescent="0.15">
      <c r="A7586">
        <f t="shared" si="369"/>
        <v>4</v>
      </c>
      <c r="B7586" s="3" t="s">
        <v>7585</v>
      </c>
      <c r="C7586" s="4">
        <v>16.020189240463001</v>
      </c>
      <c r="K7586" s="8">
        <v>40197</v>
      </c>
      <c r="L7586">
        <v>1150.23</v>
      </c>
      <c r="M7586">
        <v>1915.8117999999999</v>
      </c>
      <c r="N7586" s="9">
        <f t="shared" si="367"/>
        <v>0.35302075001176303</v>
      </c>
      <c r="O7586" s="9">
        <f t="shared" si="368"/>
        <v>-0.3659992082815785</v>
      </c>
    </row>
    <row r="7587" spans="1:15" x14ac:dyDescent="0.15">
      <c r="A7587">
        <f t="shared" si="369"/>
        <v>5</v>
      </c>
      <c r="B7587" s="3" t="s">
        <v>7586</v>
      </c>
      <c r="C7587" s="4">
        <v>16.210053639707699</v>
      </c>
      <c r="K7587" s="8">
        <v>40198</v>
      </c>
      <c r="L7587">
        <v>1138.04</v>
      </c>
      <c r="M7587">
        <v>1926.1143</v>
      </c>
      <c r="N7587" s="9">
        <f t="shared" si="367"/>
        <v>0.41332803457440193</v>
      </c>
      <c r="O7587" s="9">
        <f t="shared" si="368"/>
        <v>-0.35795229068595069</v>
      </c>
    </row>
    <row r="7588" spans="1:15" x14ac:dyDescent="0.15">
      <c r="A7588">
        <f t="shared" si="369"/>
        <v>6</v>
      </c>
      <c r="B7588" s="3" t="s">
        <v>7587</v>
      </c>
      <c r="C7588" s="4">
        <v>16.056444777356301</v>
      </c>
      <c r="K7588" s="8">
        <v>40199</v>
      </c>
      <c r="L7588">
        <v>1116.48</v>
      </c>
      <c r="M7588">
        <v>1936.8273999999999</v>
      </c>
      <c r="N7588" s="9">
        <f t="shared" si="367"/>
        <v>0.32876321051128254</v>
      </c>
      <c r="O7588" s="9">
        <f t="shared" si="368"/>
        <v>-0.35959067021981683</v>
      </c>
    </row>
    <row r="7589" spans="1:15" x14ac:dyDescent="0.15">
      <c r="A7589">
        <f t="shared" si="369"/>
        <v>7</v>
      </c>
      <c r="B7589" s="3" t="s">
        <v>7588</v>
      </c>
      <c r="C7589" s="4">
        <v>16.056444777356301</v>
      </c>
      <c r="K7589" s="8">
        <v>40200</v>
      </c>
      <c r="L7589">
        <v>1091.76</v>
      </c>
      <c r="M7589">
        <v>1957.9883</v>
      </c>
      <c r="N7589" s="9">
        <f t="shared" si="367"/>
        <v>0.31934743202416915</v>
      </c>
      <c r="O7589" s="9">
        <f t="shared" si="368"/>
        <v>-0.34986888722853959</v>
      </c>
    </row>
    <row r="7590" spans="1:15" x14ac:dyDescent="0.15">
      <c r="A7590">
        <f t="shared" si="369"/>
        <v>1</v>
      </c>
      <c r="B7590" s="3" t="s">
        <v>7589</v>
      </c>
      <c r="C7590" s="4">
        <v>16.683465470735499</v>
      </c>
      <c r="K7590" s="8">
        <v>40203</v>
      </c>
      <c r="L7590">
        <v>1096.78</v>
      </c>
      <c r="M7590">
        <v>2023.9291000000001</v>
      </c>
      <c r="N7590" s="9">
        <f t="shared" si="367"/>
        <v>0.31832441853476756</v>
      </c>
      <c r="O7590" s="9">
        <f t="shared" si="368"/>
        <v>-0.33194415319585313</v>
      </c>
    </row>
    <row r="7591" spans="1:15" x14ac:dyDescent="0.15">
      <c r="A7591">
        <f t="shared" si="369"/>
        <v>2</v>
      </c>
      <c r="B7591" s="3" t="s">
        <v>7590</v>
      </c>
      <c r="C7591" s="4">
        <v>18.7196507630503</v>
      </c>
      <c r="K7591" s="8">
        <v>40204</v>
      </c>
      <c r="L7591">
        <v>1092.17</v>
      </c>
      <c r="M7591">
        <v>1957.0389</v>
      </c>
      <c r="N7591" s="9">
        <f t="shared" si="367"/>
        <v>0.30553330862928396</v>
      </c>
      <c r="O7591" s="9">
        <f t="shared" si="368"/>
        <v>-0.35870881190962534</v>
      </c>
    </row>
    <row r="7592" spans="1:15" x14ac:dyDescent="0.15">
      <c r="A7592">
        <f t="shared" si="369"/>
        <v>3</v>
      </c>
      <c r="B7592" s="3" t="s">
        <v>7591</v>
      </c>
      <c r="C7592" s="4">
        <v>19.866527271836802</v>
      </c>
      <c r="K7592" s="8">
        <v>40205</v>
      </c>
      <c r="L7592">
        <v>1097.5</v>
      </c>
      <c r="M7592">
        <v>1912.4477999999999</v>
      </c>
      <c r="N7592" s="9">
        <f t="shared" si="367"/>
        <v>0.29772617090964992</v>
      </c>
      <c r="O7592" s="9">
        <f t="shared" si="368"/>
        <v>-0.38196796015066248</v>
      </c>
    </row>
    <row r="7593" spans="1:15" x14ac:dyDescent="0.15">
      <c r="A7593">
        <f t="shared" si="369"/>
        <v>4</v>
      </c>
      <c r="B7593" s="3" t="s">
        <v>7592</v>
      </c>
      <c r="C7593" s="4">
        <v>19.8831437744075</v>
      </c>
      <c r="K7593" s="8">
        <v>40206</v>
      </c>
      <c r="L7593">
        <v>1084.53</v>
      </c>
      <c r="M7593">
        <v>1911.4555</v>
      </c>
      <c r="N7593" s="9">
        <f t="shared" si="367"/>
        <v>0.24075324051299063</v>
      </c>
      <c r="O7593" s="9">
        <f t="shared" si="368"/>
        <v>-0.37390516835218879</v>
      </c>
    </row>
    <row r="7594" spans="1:15" x14ac:dyDescent="0.15">
      <c r="A7594">
        <f t="shared" si="369"/>
        <v>5</v>
      </c>
      <c r="B7594" s="3" t="s">
        <v>7593</v>
      </c>
      <c r="C7594" s="4">
        <v>20.501317869947499</v>
      </c>
      <c r="K7594" s="8">
        <v>40207</v>
      </c>
      <c r="L7594">
        <v>1073.8699999999999</v>
      </c>
      <c r="M7594">
        <v>1941.7479000000001</v>
      </c>
      <c r="N7594" s="9">
        <f t="shared" si="367"/>
        <v>0.27064155051234096</v>
      </c>
      <c r="O7594" s="9">
        <f t="shared" si="368"/>
        <v>-0.36455903589192395</v>
      </c>
    </row>
    <row r="7595" spans="1:15" x14ac:dyDescent="0.15">
      <c r="A7595">
        <f t="shared" si="369"/>
        <v>6</v>
      </c>
      <c r="B7595" s="3" t="s">
        <v>7594</v>
      </c>
      <c r="C7595" s="4">
        <v>20.157279127749899</v>
      </c>
      <c r="K7595" s="8">
        <v>40210</v>
      </c>
      <c r="L7595">
        <v>1089.19</v>
      </c>
      <c r="M7595">
        <v>1928.6360999999999</v>
      </c>
      <c r="N7595" s="9">
        <f t="shared" si="367"/>
        <v>0.31882355790187433</v>
      </c>
      <c r="O7595" s="9">
        <f t="shared" si="368"/>
        <v>-0.36884989920800759</v>
      </c>
    </row>
    <row r="7596" spans="1:15" x14ac:dyDescent="0.15">
      <c r="A7596">
        <f t="shared" si="369"/>
        <v>7</v>
      </c>
      <c r="B7596" s="3" t="s">
        <v>7595</v>
      </c>
      <c r="C7596" s="4">
        <v>20.157279127749899</v>
      </c>
      <c r="K7596" s="8">
        <v>40211</v>
      </c>
      <c r="L7596">
        <v>1103.32</v>
      </c>
      <c r="M7596">
        <v>1960.3208999999999</v>
      </c>
      <c r="N7596" s="9">
        <f t="shared" si="367"/>
        <v>0.3366446985849969</v>
      </c>
      <c r="O7596" s="9">
        <f t="shared" si="368"/>
        <v>-0.35795541356902205</v>
      </c>
    </row>
    <row r="7597" spans="1:15" x14ac:dyDescent="0.15">
      <c r="A7597">
        <f t="shared" si="369"/>
        <v>1</v>
      </c>
      <c r="B7597" s="3" t="s">
        <v>7596</v>
      </c>
      <c r="C7597" s="4">
        <v>21.260918449090301</v>
      </c>
      <c r="K7597" s="8">
        <v>40212</v>
      </c>
      <c r="L7597">
        <v>1097.28</v>
      </c>
      <c r="M7597">
        <v>2013.8530000000001</v>
      </c>
      <c r="N7597" s="9">
        <f t="shared" si="367"/>
        <v>0.30860693372768355</v>
      </c>
      <c r="O7597" s="9">
        <f t="shared" si="368"/>
        <v>-0.3459155371112359</v>
      </c>
    </row>
    <row r="7598" spans="1:15" x14ac:dyDescent="0.15">
      <c r="A7598">
        <f t="shared" si="369"/>
        <v>2</v>
      </c>
      <c r="B7598" s="3" t="s">
        <v>7597</v>
      </c>
      <c r="C7598" s="4">
        <v>23.084882158926099</v>
      </c>
      <c r="K7598" s="8">
        <v>40213</v>
      </c>
      <c r="L7598">
        <v>1063.1099999999999</v>
      </c>
      <c r="M7598">
        <v>2016.9374</v>
      </c>
      <c r="N7598" s="9">
        <f t="shared" si="367"/>
        <v>0.27742330846040142</v>
      </c>
      <c r="O7598" s="9">
        <f t="shared" si="368"/>
        <v>-0.33660382122138355</v>
      </c>
    </row>
    <row r="7599" spans="1:15" x14ac:dyDescent="0.15">
      <c r="A7599">
        <f t="shared" si="369"/>
        <v>3</v>
      </c>
      <c r="B7599" s="3" t="s">
        <v>7598</v>
      </c>
      <c r="C7599" s="4">
        <v>28.0882861868605</v>
      </c>
      <c r="K7599" s="8">
        <v>40214</v>
      </c>
      <c r="L7599">
        <v>1066.19</v>
      </c>
      <c r="M7599">
        <v>1917.902</v>
      </c>
      <c r="N7599" s="9">
        <f t="shared" si="367"/>
        <v>0.26049535969734583</v>
      </c>
      <c r="O7599" s="9">
        <f t="shared" si="368"/>
        <v>-0.37417472824971476</v>
      </c>
    </row>
    <row r="7600" spans="1:15" x14ac:dyDescent="0.15">
      <c r="A7600">
        <f t="shared" si="369"/>
        <v>4</v>
      </c>
      <c r="B7600" s="3" t="s">
        <v>7599</v>
      </c>
      <c r="C7600" s="4">
        <v>30.691712680802802</v>
      </c>
      <c r="K7600" s="8">
        <v>40217</v>
      </c>
      <c r="L7600">
        <v>1056.74</v>
      </c>
      <c r="M7600">
        <v>1934.0092</v>
      </c>
      <c r="N7600" s="9">
        <f t="shared" si="367"/>
        <v>0.21660142758461887</v>
      </c>
      <c r="O7600" s="9">
        <f t="shared" si="368"/>
        <v>-0.37753133772031111</v>
      </c>
    </row>
    <row r="7601" spans="1:15" x14ac:dyDescent="0.15">
      <c r="A7601">
        <f t="shared" si="369"/>
        <v>5</v>
      </c>
      <c r="B7601" s="3" t="s">
        <v>7600</v>
      </c>
      <c r="C7601" s="4">
        <v>33.015364327454598</v>
      </c>
      <c r="K7601" s="8">
        <v>40218</v>
      </c>
      <c r="L7601">
        <v>1070.52</v>
      </c>
      <c r="M7601">
        <v>1937.8103000000001</v>
      </c>
      <c r="N7601" s="9">
        <f t="shared" si="367"/>
        <v>0.2306383565738197</v>
      </c>
      <c r="O7601" s="9">
        <f t="shared" si="368"/>
        <v>-0.38059550736271697</v>
      </c>
    </row>
    <row r="7602" spans="1:15" x14ac:dyDescent="0.15">
      <c r="A7602">
        <f t="shared" si="369"/>
        <v>6</v>
      </c>
      <c r="B7602" s="3" t="s">
        <v>7601</v>
      </c>
      <c r="C7602" s="4">
        <v>33.633893937211099</v>
      </c>
      <c r="K7602" s="8">
        <v>40219</v>
      </c>
      <c r="L7602">
        <v>1068.1300000000001</v>
      </c>
      <c r="M7602">
        <v>1918.6560999999999</v>
      </c>
      <c r="N7602" s="9">
        <f t="shared" si="367"/>
        <v>0.29132211422215804</v>
      </c>
      <c r="O7602" s="9">
        <f t="shared" si="368"/>
        <v>-0.38629986003913352</v>
      </c>
    </row>
    <row r="7603" spans="1:15" x14ac:dyDescent="0.15">
      <c r="A7603">
        <f t="shared" si="369"/>
        <v>7</v>
      </c>
      <c r="B7603" s="3" t="s">
        <v>7602</v>
      </c>
      <c r="C7603" s="4">
        <v>33.633893937211099</v>
      </c>
      <c r="K7603" s="8">
        <v>40220</v>
      </c>
      <c r="L7603">
        <v>1078.47</v>
      </c>
      <c r="M7603">
        <v>1918.6560999999999</v>
      </c>
      <c r="N7603" s="9">
        <f t="shared" si="367"/>
        <v>0.29353275601506468</v>
      </c>
      <c r="O7603" s="9">
        <f t="shared" si="368"/>
        <v>-0.38083484618716945</v>
      </c>
    </row>
    <row r="7604" spans="1:15" x14ac:dyDescent="0.15">
      <c r="A7604">
        <f t="shared" si="369"/>
        <v>1</v>
      </c>
      <c r="B7604" s="3" t="s">
        <v>7603</v>
      </c>
      <c r="C7604" s="4">
        <v>33.633893937211099</v>
      </c>
      <c r="K7604" s="8">
        <v>40221</v>
      </c>
      <c r="L7604">
        <v>1075.51</v>
      </c>
      <c r="M7604">
        <v>1831.5898999999999</v>
      </c>
      <c r="N7604" s="9">
        <f t="shared" si="367"/>
        <v>0.2877429087991954</v>
      </c>
      <c r="O7604" s="9">
        <f t="shared" si="368"/>
        <v>-0.39249490246481067</v>
      </c>
    </row>
    <row r="7605" spans="1:15" x14ac:dyDescent="0.15">
      <c r="A7605">
        <f t="shared" si="369"/>
        <v>2</v>
      </c>
      <c r="B7605" s="3" t="s">
        <v>7604</v>
      </c>
      <c r="C7605" s="4">
        <v>33.459428375694998</v>
      </c>
      <c r="K7605" s="8">
        <v>40225</v>
      </c>
      <c r="L7605">
        <v>1094.8699999999999</v>
      </c>
      <c r="M7605">
        <v>1830.2191</v>
      </c>
      <c r="N7605" s="9">
        <f t="shared" si="367"/>
        <v>0.32416186928547219</v>
      </c>
      <c r="O7605" s="9">
        <f t="shared" si="368"/>
        <v>-0.39328933693766932</v>
      </c>
    </row>
    <row r="7606" spans="1:15" x14ac:dyDescent="0.15">
      <c r="A7606">
        <f t="shared" si="369"/>
        <v>3</v>
      </c>
      <c r="B7606" s="3" t="s">
        <v>7605</v>
      </c>
      <c r="C7606" s="4">
        <v>32.931457811103598</v>
      </c>
      <c r="K7606" s="8">
        <v>40226</v>
      </c>
      <c r="L7606">
        <v>1099.51</v>
      </c>
      <c r="M7606">
        <v>1809.3952999999999</v>
      </c>
      <c r="N7606" s="9">
        <f t="shared" si="367"/>
        <v>0.39324860296260633</v>
      </c>
      <c r="O7606" s="9">
        <f t="shared" si="368"/>
        <v>-0.39811930255105077</v>
      </c>
    </row>
    <row r="7607" spans="1:15" x14ac:dyDescent="0.15">
      <c r="A7607">
        <f t="shared" si="369"/>
        <v>4</v>
      </c>
      <c r="B7607" s="3" t="s">
        <v>7606</v>
      </c>
      <c r="C7607" s="4">
        <v>30.184614043448601</v>
      </c>
      <c r="K7607" s="8">
        <v>40227</v>
      </c>
      <c r="L7607">
        <v>1106.75</v>
      </c>
      <c r="M7607">
        <v>1789.1402</v>
      </c>
      <c r="N7607" s="9">
        <f t="shared" si="367"/>
        <v>0.40375688085030825</v>
      </c>
      <c r="O7607" s="9">
        <f t="shared" si="368"/>
        <v>-0.40825266405173866</v>
      </c>
    </row>
    <row r="7608" spans="1:15" x14ac:dyDescent="0.15">
      <c r="A7608">
        <f t="shared" si="369"/>
        <v>5</v>
      </c>
      <c r="B7608" s="3" t="s">
        <v>7607</v>
      </c>
      <c r="C7608" s="4">
        <v>28.069562176571502</v>
      </c>
      <c r="K7608" s="8">
        <v>40228</v>
      </c>
      <c r="L7608">
        <v>1109.17</v>
      </c>
      <c r="M7608">
        <v>1727.106</v>
      </c>
      <c r="N7608" s="9">
        <f t="shared" si="367"/>
        <v>0.4239479292371684</v>
      </c>
      <c r="O7608" s="9">
        <f t="shared" si="368"/>
        <v>-0.41600367540061234</v>
      </c>
    </row>
    <row r="7609" spans="1:15" x14ac:dyDescent="0.15">
      <c r="A7609">
        <f t="shared" si="369"/>
        <v>6</v>
      </c>
      <c r="B7609" s="3" t="s">
        <v>7608</v>
      </c>
      <c r="C7609" s="4">
        <v>27.153293099738999</v>
      </c>
      <c r="K7609" s="8">
        <v>40231</v>
      </c>
      <c r="L7609">
        <v>1108.01</v>
      </c>
      <c r="M7609">
        <v>1796.3714</v>
      </c>
      <c r="N7609" s="9">
        <f t="shared" si="367"/>
        <v>0.43888059216933972</v>
      </c>
      <c r="O7609" s="9">
        <f t="shared" si="368"/>
        <v>-0.38744215278705818</v>
      </c>
    </row>
    <row r="7610" spans="1:15" x14ac:dyDescent="0.15">
      <c r="A7610">
        <f t="shared" si="369"/>
        <v>7</v>
      </c>
      <c r="B7610" s="3" t="s">
        <v>7609</v>
      </c>
      <c r="C7610" s="4">
        <v>27.153293099738999</v>
      </c>
      <c r="K7610" s="8">
        <v>40232</v>
      </c>
      <c r="L7610">
        <v>1094.5999999999999</v>
      </c>
      <c r="M7610">
        <v>1777.6655000000001</v>
      </c>
      <c r="N7610" s="9">
        <f t="shared" si="367"/>
        <v>0.47256265723164659</v>
      </c>
      <c r="O7610" s="9">
        <f t="shared" si="368"/>
        <v>-0.38432762870311499</v>
      </c>
    </row>
    <row r="7611" spans="1:15" x14ac:dyDescent="0.15">
      <c r="A7611">
        <f t="shared" si="369"/>
        <v>1</v>
      </c>
      <c r="B7611" s="3" t="s">
        <v>7610</v>
      </c>
      <c r="C7611" s="4">
        <v>24.855076810407699</v>
      </c>
      <c r="K7611" s="8">
        <v>40233</v>
      </c>
      <c r="L7611">
        <v>1105.24</v>
      </c>
      <c r="M7611">
        <v>1749.998</v>
      </c>
      <c r="N7611" s="9">
        <f t="shared" si="367"/>
        <v>0.42954704193289706</v>
      </c>
      <c r="O7611" s="9">
        <f t="shared" si="368"/>
        <v>-0.41562791069809202</v>
      </c>
    </row>
    <row r="7612" spans="1:15" x14ac:dyDescent="0.15">
      <c r="A7612">
        <f t="shared" si="369"/>
        <v>2</v>
      </c>
      <c r="B7612" s="3" t="s">
        <v>7611</v>
      </c>
      <c r="C7612" s="4">
        <v>24.2083569817935</v>
      </c>
      <c r="K7612" s="8">
        <v>40234</v>
      </c>
      <c r="L7612">
        <v>1102.94</v>
      </c>
      <c r="M7612">
        <v>1708.8128999999999</v>
      </c>
      <c r="N7612" s="9">
        <f t="shared" si="367"/>
        <v>0.44194012289188134</v>
      </c>
      <c r="O7612" s="9">
        <f t="shared" si="368"/>
        <v>-0.42436434308973614</v>
      </c>
    </row>
    <row r="7613" spans="1:15" x14ac:dyDescent="0.15">
      <c r="A7613">
        <f t="shared" si="369"/>
        <v>3</v>
      </c>
      <c r="B7613" s="3" t="s">
        <v>7612</v>
      </c>
      <c r="C7613" s="4">
        <v>22.708290206238001</v>
      </c>
      <c r="K7613" s="8">
        <v>40235</v>
      </c>
      <c r="L7613">
        <v>1104.49</v>
      </c>
      <c r="M7613">
        <v>1629.1764000000001</v>
      </c>
      <c r="N7613" s="9">
        <f t="shared" si="367"/>
        <v>0.46711741030511522</v>
      </c>
      <c r="O7613" s="9">
        <f t="shared" si="368"/>
        <v>-0.45401166317956754</v>
      </c>
    </row>
    <row r="7614" spans="1:15" x14ac:dyDescent="0.15">
      <c r="A7614">
        <f t="shared" si="369"/>
        <v>4</v>
      </c>
      <c r="B7614" s="3" t="s">
        <v>7613</v>
      </c>
      <c r="C7614" s="4">
        <v>21.9024764639253</v>
      </c>
      <c r="K7614" s="8">
        <v>40238</v>
      </c>
      <c r="L7614">
        <v>1115.71</v>
      </c>
      <c r="M7614">
        <v>1618.7448999999999</v>
      </c>
      <c r="N7614" s="9">
        <f t="shared" si="367"/>
        <v>0.51778693765389261</v>
      </c>
      <c r="O7614" s="9">
        <f t="shared" si="368"/>
        <v>-0.44600690098757734</v>
      </c>
    </row>
    <row r="7615" spans="1:15" x14ac:dyDescent="0.15">
      <c r="A7615">
        <f t="shared" si="369"/>
        <v>5</v>
      </c>
      <c r="B7615" s="3" t="s">
        <v>7614</v>
      </c>
      <c r="C7615" s="4">
        <v>22.4343148862303</v>
      </c>
      <c r="K7615" s="8">
        <v>40239</v>
      </c>
      <c r="L7615">
        <v>1118.31</v>
      </c>
      <c r="M7615">
        <v>1657.8136999999999</v>
      </c>
      <c r="N7615" s="9">
        <f t="shared" si="367"/>
        <v>0.5957164464484459</v>
      </c>
      <c r="O7615" s="9">
        <f t="shared" si="368"/>
        <v>-0.42759495050246099</v>
      </c>
    </row>
    <row r="7616" spans="1:15" x14ac:dyDescent="0.15">
      <c r="A7616">
        <f t="shared" si="369"/>
        <v>6</v>
      </c>
      <c r="B7616" s="3" t="s">
        <v>7615</v>
      </c>
      <c r="C7616" s="4">
        <v>26.063732732879501</v>
      </c>
      <c r="K7616" s="8">
        <v>40240</v>
      </c>
      <c r="L7616">
        <v>1118.79</v>
      </c>
      <c r="M7616">
        <v>1587.4029</v>
      </c>
      <c r="N7616" s="9">
        <f t="shared" si="367"/>
        <v>0.6066951014605142</v>
      </c>
      <c r="O7616" s="9">
        <f t="shared" si="368"/>
        <v>-0.47421775460124038</v>
      </c>
    </row>
    <row r="7617" spans="1:15" x14ac:dyDescent="0.15">
      <c r="A7617">
        <f t="shared" si="369"/>
        <v>7</v>
      </c>
      <c r="B7617" s="3" t="s">
        <v>7616</v>
      </c>
      <c r="C7617" s="4">
        <v>26.063732732879501</v>
      </c>
      <c r="K7617" s="8">
        <v>40241</v>
      </c>
      <c r="L7617">
        <v>1122.97</v>
      </c>
      <c r="M7617">
        <v>1589.7319</v>
      </c>
      <c r="N7617" s="9">
        <f t="shared" si="367"/>
        <v>0.57528020536703739</v>
      </c>
      <c r="O7617" s="9">
        <f t="shared" si="368"/>
        <v>-0.46034519765915971</v>
      </c>
    </row>
    <row r="7618" spans="1:15" x14ac:dyDescent="0.15">
      <c r="A7618">
        <f t="shared" si="369"/>
        <v>1</v>
      </c>
      <c r="B7618" s="3" t="s">
        <v>7617</v>
      </c>
      <c r="C7618" s="4">
        <v>25.0430640625219</v>
      </c>
      <c r="K7618" s="8">
        <v>40242</v>
      </c>
      <c r="L7618">
        <v>1138.7</v>
      </c>
      <c r="M7618">
        <v>1573.9842000000001</v>
      </c>
      <c r="N7618" s="9">
        <f t="shared" ref="N7618:N7681" si="370">L7618/L7366-1</f>
        <v>0.668302688447733</v>
      </c>
      <c r="O7618" s="9">
        <f t="shared" ref="O7618:O7681" si="371">M7618/M7366-1</f>
        <v>-0.47818553276416076</v>
      </c>
    </row>
    <row r="7619" spans="1:15" x14ac:dyDescent="0.15">
      <c r="A7619">
        <f t="shared" si="369"/>
        <v>2</v>
      </c>
      <c r="B7619" s="3" t="s">
        <v>7618</v>
      </c>
      <c r="C7619" s="4">
        <v>26.324518218017101</v>
      </c>
      <c r="K7619" s="8">
        <v>40245</v>
      </c>
      <c r="L7619">
        <v>1138.5</v>
      </c>
      <c r="M7619">
        <v>1674.3051</v>
      </c>
      <c r="N7619" s="9">
        <f t="shared" si="370"/>
        <v>0.66598378647311884</v>
      </c>
      <c r="O7619" s="9">
        <f t="shared" si="371"/>
        <v>-0.44492668748088549</v>
      </c>
    </row>
    <row r="7620" spans="1:15" x14ac:dyDescent="0.15">
      <c r="A7620">
        <f t="shared" ref="A7620:A7683" si="372">WEEKDAY(B7620,2)</f>
        <v>3</v>
      </c>
      <c r="B7620" s="3" t="s">
        <v>7619</v>
      </c>
      <c r="C7620" s="4">
        <v>24.829815768449599</v>
      </c>
      <c r="K7620" s="8">
        <v>40246</v>
      </c>
      <c r="L7620">
        <v>1140.45</v>
      </c>
      <c r="M7620">
        <v>1678.9667999999999</v>
      </c>
      <c r="N7620" s="9">
        <f t="shared" si="370"/>
        <v>0.68573455722584375</v>
      </c>
      <c r="O7620" s="9">
        <f t="shared" si="371"/>
        <v>-0.4517807291140491</v>
      </c>
    </row>
    <row r="7621" spans="1:15" x14ac:dyDescent="0.15">
      <c r="A7621">
        <f t="shared" si="372"/>
        <v>4</v>
      </c>
      <c r="B7621" s="3" t="s">
        <v>7620</v>
      </c>
      <c r="C7621" s="4">
        <v>28.156108286840499</v>
      </c>
      <c r="K7621" s="8">
        <v>40247</v>
      </c>
      <c r="L7621">
        <v>1145.6099999999999</v>
      </c>
      <c r="M7621">
        <v>1747.6601000000001</v>
      </c>
      <c r="N7621" s="9">
        <f t="shared" si="370"/>
        <v>0.59200944969427449</v>
      </c>
      <c r="O7621" s="9">
        <f t="shared" si="371"/>
        <v>-0.43066880009757391</v>
      </c>
    </row>
    <row r="7622" spans="1:15" x14ac:dyDescent="0.15">
      <c r="A7622">
        <f t="shared" si="372"/>
        <v>5</v>
      </c>
      <c r="B7622" s="3" t="s">
        <v>7621</v>
      </c>
      <c r="C7622" s="4">
        <v>25.447004611357599</v>
      </c>
      <c r="K7622" s="8">
        <v>40248</v>
      </c>
      <c r="L7622">
        <v>1150.24</v>
      </c>
      <c r="M7622">
        <v>1761.2331999999999</v>
      </c>
      <c r="N7622" s="9">
        <f t="shared" si="370"/>
        <v>0.59454363979150493</v>
      </c>
      <c r="O7622" s="9">
        <f t="shared" si="371"/>
        <v>-0.42119773069881827</v>
      </c>
    </row>
    <row r="7623" spans="1:15" x14ac:dyDescent="0.15">
      <c r="A7623">
        <f t="shared" si="372"/>
        <v>6</v>
      </c>
      <c r="B7623" s="3" t="s">
        <v>7622</v>
      </c>
      <c r="C7623" s="4">
        <v>24.423109155026498</v>
      </c>
      <c r="K7623" s="8">
        <v>40249</v>
      </c>
      <c r="L7623">
        <v>1149.99</v>
      </c>
      <c r="M7623">
        <v>1755.0789</v>
      </c>
      <c r="N7623" s="9">
        <f t="shared" si="370"/>
        <v>0.53180861549937397</v>
      </c>
      <c r="O7623" s="9">
        <f t="shared" si="371"/>
        <v>-0.41665563735599942</v>
      </c>
    </row>
    <row r="7624" spans="1:15" x14ac:dyDescent="0.15">
      <c r="A7624">
        <f t="shared" si="372"/>
        <v>7</v>
      </c>
      <c r="B7624" s="3" t="s">
        <v>7623</v>
      </c>
      <c r="C7624" s="4">
        <v>24.423109155026498</v>
      </c>
      <c r="K7624" s="8">
        <v>40252</v>
      </c>
      <c r="L7624">
        <v>1150.51</v>
      </c>
      <c r="M7624">
        <v>1811.5162</v>
      </c>
      <c r="N7624" s="9">
        <f t="shared" si="370"/>
        <v>0.52073227149560508</v>
      </c>
      <c r="O7624" s="9">
        <f t="shared" si="371"/>
        <v>-0.39310018538169478</v>
      </c>
    </row>
    <row r="7625" spans="1:15" x14ac:dyDescent="0.15">
      <c r="A7625">
        <f t="shared" si="372"/>
        <v>1</v>
      </c>
      <c r="B7625" s="3" t="s">
        <v>7624</v>
      </c>
      <c r="C7625" s="4">
        <v>23.7224573681919</v>
      </c>
      <c r="K7625" s="8">
        <v>40253</v>
      </c>
      <c r="L7625">
        <v>1159.46</v>
      </c>
      <c r="M7625">
        <v>1849.3617999999999</v>
      </c>
      <c r="N7625" s="9">
        <f t="shared" si="370"/>
        <v>0.53796973033201145</v>
      </c>
      <c r="O7625" s="9">
        <f t="shared" si="371"/>
        <v>-0.38393689709914702</v>
      </c>
    </row>
    <row r="7626" spans="1:15" x14ac:dyDescent="0.15">
      <c r="A7626">
        <f t="shared" si="372"/>
        <v>2</v>
      </c>
      <c r="B7626" s="3" t="s">
        <v>7625</v>
      </c>
      <c r="C7626" s="4">
        <v>21.848762593441101</v>
      </c>
      <c r="K7626" s="8">
        <v>40254</v>
      </c>
      <c r="L7626">
        <v>1166.21</v>
      </c>
      <c r="M7626">
        <v>1825.3628000000001</v>
      </c>
      <c r="N7626" s="9">
        <f t="shared" si="370"/>
        <v>0.49875340564437365</v>
      </c>
      <c r="O7626" s="9">
        <f t="shared" si="371"/>
        <v>-0.41300503650913589</v>
      </c>
    </row>
    <row r="7627" spans="1:15" x14ac:dyDescent="0.15">
      <c r="A7627">
        <f t="shared" si="372"/>
        <v>3</v>
      </c>
      <c r="B7627" s="3" t="s">
        <v>7626</v>
      </c>
      <c r="C7627" s="4">
        <v>19.505252028832601</v>
      </c>
      <c r="K7627" s="8">
        <v>40255</v>
      </c>
      <c r="L7627">
        <v>1165.83</v>
      </c>
      <c r="M7627">
        <v>1789.3161</v>
      </c>
      <c r="N7627" s="9">
        <f t="shared" si="370"/>
        <v>0.46765279788506309</v>
      </c>
      <c r="O7627" s="9">
        <f t="shared" si="371"/>
        <v>-0.42359819863252934</v>
      </c>
    </row>
    <row r="7628" spans="1:15" x14ac:dyDescent="0.15">
      <c r="A7628">
        <f t="shared" si="372"/>
        <v>4</v>
      </c>
      <c r="B7628" s="3" t="s">
        <v>7627</v>
      </c>
      <c r="C7628" s="4">
        <v>19.953380495705002</v>
      </c>
      <c r="K7628" s="8">
        <v>40256</v>
      </c>
      <c r="L7628">
        <v>1159.9000000000001</v>
      </c>
      <c r="M7628">
        <v>1916.3321000000001</v>
      </c>
      <c r="N7628" s="9">
        <f t="shared" si="370"/>
        <v>0.47938880669353612</v>
      </c>
      <c r="O7628" s="9">
        <f t="shared" si="371"/>
        <v>-0.3834879257925311</v>
      </c>
    </row>
    <row r="7629" spans="1:15" x14ac:dyDescent="0.15">
      <c r="A7629">
        <f t="shared" si="372"/>
        <v>5</v>
      </c>
      <c r="B7629" s="3" t="s">
        <v>7628</v>
      </c>
      <c r="C7629" s="4">
        <v>19.658271625824899</v>
      </c>
      <c r="K7629" s="8">
        <v>40259</v>
      </c>
      <c r="L7629">
        <v>1165.81</v>
      </c>
      <c r="M7629">
        <v>1877.2503999999999</v>
      </c>
      <c r="N7629" s="9">
        <f t="shared" si="370"/>
        <v>0.51691518984047669</v>
      </c>
      <c r="O7629" s="9">
        <f t="shared" si="371"/>
        <v>-0.39654868029266799</v>
      </c>
    </row>
    <row r="7630" spans="1:15" x14ac:dyDescent="0.15">
      <c r="A7630">
        <f t="shared" si="372"/>
        <v>6</v>
      </c>
      <c r="B7630" s="3" t="s">
        <v>7629</v>
      </c>
      <c r="C7630" s="4">
        <v>19.6510293644494</v>
      </c>
      <c r="K7630" s="8">
        <v>40260</v>
      </c>
      <c r="L7630">
        <v>1174.17</v>
      </c>
      <c r="M7630">
        <v>1895.3400999999999</v>
      </c>
      <c r="N7630" s="9">
        <f t="shared" si="370"/>
        <v>0.42683371409128479</v>
      </c>
      <c r="O7630" s="9">
        <f t="shared" si="371"/>
        <v>-0.39168918590811852</v>
      </c>
    </row>
    <row r="7631" spans="1:15" x14ac:dyDescent="0.15">
      <c r="A7631">
        <f t="shared" si="372"/>
        <v>7</v>
      </c>
      <c r="B7631" s="3" t="s">
        <v>7630</v>
      </c>
      <c r="C7631" s="4">
        <v>19.6510293644494</v>
      </c>
      <c r="K7631" s="8">
        <v>40261</v>
      </c>
      <c r="L7631">
        <v>1167.72</v>
      </c>
      <c r="M7631">
        <v>1939.5617999999999</v>
      </c>
      <c r="N7631" s="9">
        <f t="shared" si="370"/>
        <v>0.44856845134719392</v>
      </c>
      <c r="O7631" s="9">
        <f t="shared" si="371"/>
        <v>-0.37451639435589579</v>
      </c>
    </row>
    <row r="7632" spans="1:15" x14ac:dyDescent="0.15">
      <c r="A7632">
        <f t="shared" si="372"/>
        <v>1</v>
      </c>
      <c r="B7632" s="3" t="s">
        <v>7631</v>
      </c>
      <c r="C7632" s="4">
        <v>19.156507946694301</v>
      </c>
      <c r="K7632" s="8">
        <v>40262</v>
      </c>
      <c r="L7632">
        <v>1165.73</v>
      </c>
      <c r="M7632">
        <v>1900.4844000000001</v>
      </c>
      <c r="N7632" s="9">
        <f t="shared" si="370"/>
        <v>0.43231188873052551</v>
      </c>
      <c r="O7632" s="9">
        <f t="shared" si="371"/>
        <v>-0.38216609501254883</v>
      </c>
    </row>
    <row r="7633" spans="1:15" x14ac:dyDescent="0.15">
      <c r="A7633">
        <f t="shared" si="372"/>
        <v>2</v>
      </c>
      <c r="B7633" s="3" t="s">
        <v>7632</v>
      </c>
      <c r="C7633" s="4">
        <v>13.6076388413153</v>
      </c>
      <c r="K7633" s="8">
        <v>40263</v>
      </c>
      <c r="L7633">
        <v>1166.5899999999999</v>
      </c>
      <c r="M7633">
        <v>1834.4083000000001</v>
      </c>
      <c r="N7633" s="9">
        <f t="shared" si="370"/>
        <v>0.40070359964459801</v>
      </c>
      <c r="O7633" s="9">
        <f t="shared" si="371"/>
        <v>-0.40633188324791303</v>
      </c>
    </row>
    <row r="7634" spans="1:15" x14ac:dyDescent="0.15">
      <c r="A7634">
        <f t="shared" si="372"/>
        <v>3</v>
      </c>
      <c r="B7634" s="3" t="s">
        <v>7633</v>
      </c>
      <c r="C7634" s="4">
        <v>14.7678659710283</v>
      </c>
      <c r="K7634" s="8">
        <v>40266</v>
      </c>
      <c r="L7634">
        <v>1173.22</v>
      </c>
      <c r="M7634">
        <v>1858.5032000000001</v>
      </c>
      <c r="N7634" s="9">
        <f t="shared" si="370"/>
        <v>0.43787533397063494</v>
      </c>
      <c r="O7634" s="9">
        <f t="shared" si="371"/>
        <v>-0.38606703924972208</v>
      </c>
    </row>
    <row r="7635" spans="1:15" x14ac:dyDescent="0.15">
      <c r="A7635">
        <f t="shared" si="372"/>
        <v>4</v>
      </c>
      <c r="B7635" s="3" t="s">
        <v>7634</v>
      </c>
      <c r="C7635" s="4">
        <v>8.5900258201243105</v>
      </c>
      <c r="K7635" s="8">
        <v>40267</v>
      </c>
      <c r="L7635">
        <v>1173.27</v>
      </c>
      <c r="M7635">
        <v>1889.6311000000001</v>
      </c>
      <c r="N7635" s="9">
        <f t="shared" si="370"/>
        <v>0.48980991200335233</v>
      </c>
      <c r="O7635" s="9">
        <f t="shared" si="371"/>
        <v>-0.37367379780477206</v>
      </c>
    </row>
    <row r="7636" spans="1:15" x14ac:dyDescent="0.15">
      <c r="A7636">
        <f t="shared" si="372"/>
        <v>5</v>
      </c>
      <c r="B7636" s="3" t="s">
        <v>7635</v>
      </c>
      <c r="C7636" s="4">
        <v>8.6614078260641492</v>
      </c>
      <c r="K7636" s="8">
        <v>40268</v>
      </c>
      <c r="L7636">
        <v>1169.43</v>
      </c>
      <c r="M7636">
        <v>1944.0191</v>
      </c>
      <c r="N7636" s="9">
        <f t="shared" si="370"/>
        <v>0.4656898993570382</v>
      </c>
      <c r="O7636" s="9">
        <f t="shared" si="371"/>
        <v>-0.35860007395162907</v>
      </c>
    </row>
    <row r="7637" spans="1:15" x14ac:dyDescent="0.15">
      <c r="A7637">
        <f t="shared" si="372"/>
        <v>6</v>
      </c>
      <c r="B7637" s="3" t="s">
        <v>7636</v>
      </c>
      <c r="C7637" s="4">
        <v>9.0533600942888501</v>
      </c>
      <c r="K7637" s="8">
        <v>40269</v>
      </c>
      <c r="L7637">
        <v>1178.0999999999999</v>
      </c>
      <c r="M7637">
        <v>1962.9712</v>
      </c>
      <c r="N7637" s="9">
        <f t="shared" si="370"/>
        <v>0.4525077674212159</v>
      </c>
      <c r="O7637" s="9">
        <f t="shared" si="371"/>
        <v>-0.36678946873179563</v>
      </c>
    </row>
    <row r="7638" spans="1:15" x14ac:dyDescent="0.15">
      <c r="A7638">
        <f t="shared" si="372"/>
        <v>7</v>
      </c>
      <c r="B7638" s="3" t="s">
        <v>7637</v>
      </c>
      <c r="C7638" s="4">
        <v>9.0533600942888501</v>
      </c>
      <c r="K7638" s="8">
        <v>40273</v>
      </c>
      <c r="L7638">
        <v>1187.44</v>
      </c>
      <c r="M7638">
        <v>1946.7293999999999</v>
      </c>
      <c r="N7638" s="9">
        <f t="shared" si="370"/>
        <v>0.4231405354874278</v>
      </c>
      <c r="O7638" s="9">
        <f t="shared" si="371"/>
        <v>-0.37243597449434185</v>
      </c>
    </row>
    <row r="7639" spans="1:15" x14ac:dyDescent="0.15">
      <c r="A7639">
        <f t="shared" si="372"/>
        <v>1</v>
      </c>
      <c r="B7639" s="3" t="s">
        <v>7638</v>
      </c>
      <c r="C7639" s="4">
        <v>1.8027364048494301</v>
      </c>
      <c r="K7639" s="8">
        <v>40274</v>
      </c>
      <c r="L7639">
        <v>1189.44</v>
      </c>
      <c r="M7639">
        <v>1901.5168000000001</v>
      </c>
      <c r="N7639" s="9">
        <f t="shared" si="370"/>
        <v>0.41179821958456975</v>
      </c>
      <c r="O7639" s="9">
        <f t="shared" si="371"/>
        <v>-0.39793454905047054</v>
      </c>
    </row>
    <row r="7640" spans="1:15" x14ac:dyDescent="0.15">
      <c r="A7640">
        <f t="shared" si="372"/>
        <v>2</v>
      </c>
      <c r="B7640" s="3" t="s">
        <v>7639</v>
      </c>
      <c r="C7640" s="4">
        <v>6.0479774206247496</v>
      </c>
      <c r="K7640" s="8">
        <v>40275</v>
      </c>
      <c r="L7640">
        <v>1182.45</v>
      </c>
      <c r="M7640">
        <v>1923.9836</v>
      </c>
      <c r="N7640" s="9">
        <f t="shared" si="370"/>
        <v>0.41529420213529944</v>
      </c>
      <c r="O7640" s="9">
        <f t="shared" si="371"/>
        <v>-0.38988928203594542</v>
      </c>
    </row>
    <row r="7641" spans="1:15" x14ac:dyDescent="0.15">
      <c r="A7641">
        <f t="shared" si="372"/>
        <v>3</v>
      </c>
      <c r="B7641" s="3" t="s">
        <v>7640</v>
      </c>
      <c r="C7641" s="4">
        <v>2.0148168655142098</v>
      </c>
      <c r="K7641" s="8">
        <v>40276</v>
      </c>
      <c r="L7641">
        <v>1186.44</v>
      </c>
      <c r="M7641">
        <v>1997.2170000000001</v>
      </c>
      <c r="N7641" s="9">
        <f t="shared" si="370"/>
        <v>0.45477285267610834</v>
      </c>
      <c r="O7641" s="9">
        <f t="shared" si="371"/>
        <v>-0.36104789556619576</v>
      </c>
    </row>
    <row r="7642" spans="1:15" x14ac:dyDescent="0.15">
      <c r="A7642">
        <f t="shared" si="372"/>
        <v>4</v>
      </c>
      <c r="B7642" s="3" t="s">
        <v>7641</v>
      </c>
      <c r="C7642" s="4">
        <v>9.7962693470233297</v>
      </c>
      <c r="K7642" s="8">
        <v>40277</v>
      </c>
      <c r="L7642">
        <v>1194.3699999999999</v>
      </c>
      <c r="M7642">
        <v>1997.2170000000001</v>
      </c>
      <c r="N7642" s="9">
        <f t="shared" si="370"/>
        <v>0.44744049638857919</v>
      </c>
      <c r="O7642" s="9">
        <f t="shared" si="371"/>
        <v>-0.36289917072010058</v>
      </c>
    </row>
    <row r="7643" spans="1:15" x14ac:dyDescent="0.15">
      <c r="A7643">
        <f t="shared" si="372"/>
        <v>5</v>
      </c>
      <c r="B7643" s="3" t="s">
        <v>7642</v>
      </c>
      <c r="C7643" s="4">
        <v>10.957496782308301</v>
      </c>
      <c r="K7643" s="8">
        <v>40280</v>
      </c>
      <c r="L7643">
        <v>1196.48</v>
      </c>
      <c r="M7643">
        <v>2002.4428</v>
      </c>
      <c r="N7643" s="9">
        <f t="shared" si="370"/>
        <v>0.39684318670028973</v>
      </c>
      <c r="O7643" s="9">
        <f t="shared" si="371"/>
        <v>-0.36532380773107442</v>
      </c>
    </row>
    <row r="7644" spans="1:15" x14ac:dyDescent="0.15">
      <c r="A7644">
        <f t="shared" si="372"/>
        <v>6</v>
      </c>
      <c r="B7644" s="3" t="s">
        <v>7643</v>
      </c>
      <c r="C7644" s="4">
        <v>11.402337112532599</v>
      </c>
      <c r="K7644" s="8">
        <v>40281</v>
      </c>
      <c r="L7644">
        <v>1197.3</v>
      </c>
      <c r="M7644">
        <v>1962.3015</v>
      </c>
      <c r="N7644" s="9">
        <f t="shared" si="370"/>
        <v>0.3942682799017152</v>
      </c>
      <c r="O7644" s="9">
        <f t="shared" si="371"/>
        <v>-0.38206701464405268</v>
      </c>
    </row>
    <row r="7645" spans="1:15" x14ac:dyDescent="0.15">
      <c r="A7645">
        <f t="shared" si="372"/>
        <v>7</v>
      </c>
      <c r="B7645" s="3" t="s">
        <v>7644</v>
      </c>
      <c r="C7645" s="4">
        <v>11.402337112532599</v>
      </c>
      <c r="K7645" s="8">
        <v>40282</v>
      </c>
      <c r="L7645">
        <v>1210.6500000000001</v>
      </c>
      <c r="M7645">
        <v>1986.9657</v>
      </c>
      <c r="N7645" s="9">
        <f t="shared" si="370"/>
        <v>0.43868092691622107</v>
      </c>
      <c r="O7645" s="9">
        <f t="shared" si="371"/>
        <v>-0.37366976999161927</v>
      </c>
    </row>
    <row r="7646" spans="1:15" x14ac:dyDescent="0.15">
      <c r="A7646">
        <f t="shared" si="372"/>
        <v>1</v>
      </c>
      <c r="B7646" s="3" t="s">
        <v>7645</v>
      </c>
      <c r="C7646" s="4">
        <v>13.837347814847099</v>
      </c>
      <c r="K7646" s="8">
        <v>40283</v>
      </c>
      <c r="L7646">
        <v>1211.67</v>
      </c>
      <c r="M7646">
        <v>2017.9086</v>
      </c>
      <c r="N7646" s="9">
        <f t="shared" si="370"/>
        <v>0.42204774311668203</v>
      </c>
      <c r="O7646" s="9">
        <f t="shared" si="371"/>
        <v>-0.36145012448014602</v>
      </c>
    </row>
    <row r="7647" spans="1:15" x14ac:dyDescent="0.15">
      <c r="A7647">
        <f t="shared" si="372"/>
        <v>2</v>
      </c>
      <c r="B7647" s="3" t="s">
        <v>7646</v>
      </c>
      <c r="C7647" s="4">
        <v>12.729657651823899</v>
      </c>
      <c r="K7647" s="8">
        <v>40284</v>
      </c>
      <c r="L7647">
        <v>1192.1300000000001</v>
      </c>
      <c r="M7647">
        <v>2027.9363000000001</v>
      </c>
      <c r="N7647" s="9">
        <f t="shared" si="370"/>
        <v>0.37770715358835116</v>
      </c>
      <c r="O7647" s="9">
        <f t="shared" si="371"/>
        <v>-0.35582652562255057</v>
      </c>
    </row>
    <row r="7648" spans="1:15" x14ac:dyDescent="0.15">
      <c r="A7648">
        <f t="shared" si="372"/>
        <v>3</v>
      </c>
      <c r="B7648" s="3" t="s">
        <v>7647</v>
      </c>
      <c r="C7648" s="4">
        <v>11.4761698537081</v>
      </c>
      <c r="K7648" s="8">
        <v>40287</v>
      </c>
      <c r="L7648">
        <v>1197.52</v>
      </c>
      <c r="M7648">
        <v>1941.2046</v>
      </c>
      <c r="N7648" s="9">
        <f t="shared" si="370"/>
        <v>0.37709291628334851</v>
      </c>
      <c r="O7648" s="9">
        <f t="shared" si="371"/>
        <v>-0.39388067602065302</v>
      </c>
    </row>
    <row r="7649" spans="1:15" x14ac:dyDescent="0.15">
      <c r="A7649">
        <f t="shared" si="372"/>
        <v>4</v>
      </c>
      <c r="B7649" s="3" t="s">
        <v>7648</v>
      </c>
      <c r="C7649" s="4">
        <v>6.3400197711482198</v>
      </c>
      <c r="K7649" s="8">
        <v>40288</v>
      </c>
      <c r="L7649">
        <v>1207.17</v>
      </c>
      <c r="M7649">
        <v>1982.4592</v>
      </c>
      <c r="N7649" s="9">
        <f t="shared" si="370"/>
        <v>0.45024567810761784</v>
      </c>
      <c r="O7649" s="9">
        <f t="shared" si="371"/>
        <v>-0.3829966562865843</v>
      </c>
    </row>
    <row r="7650" spans="1:15" x14ac:dyDescent="0.15">
      <c r="A7650">
        <f t="shared" si="372"/>
        <v>5</v>
      </c>
      <c r="B7650" s="3" t="s">
        <v>7649</v>
      </c>
      <c r="C7650" s="4">
        <v>6.54669304199866</v>
      </c>
      <c r="K7650" s="8">
        <v>40289</v>
      </c>
      <c r="L7650">
        <v>1205.94</v>
      </c>
      <c r="M7650">
        <v>1967.6406999999999</v>
      </c>
      <c r="N7650" s="9">
        <f t="shared" si="370"/>
        <v>0.41861942405420671</v>
      </c>
      <c r="O7650" s="9">
        <f t="shared" si="371"/>
        <v>-0.38487313145713942</v>
      </c>
    </row>
    <row r="7651" spans="1:15" x14ac:dyDescent="0.15">
      <c r="A7651">
        <f t="shared" si="372"/>
        <v>6</v>
      </c>
      <c r="B7651" s="3" t="s">
        <v>7650</v>
      </c>
      <c r="C7651" s="4">
        <v>6.9381597503377801</v>
      </c>
      <c r="K7651" s="8">
        <v>40290</v>
      </c>
      <c r="L7651">
        <v>1208.67</v>
      </c>
      <c r="M7651">
        <v>1987.1958999999999</v>
      </c>
      <c r="N7651" s="9">
        <f t="shared" si="370"/>
        <v>0.43283741331278547</v>
      </c>
      <c r="O7651" s="9">
        <f t="shared" si="371"/>
        <v>-0.38350150831792273</v>
      </c>
    </row>
    <row r="7652" spans="1:15" x14ac:dyDescent="0.15">
      <c r="A7652">
        <f t="shared" si="372"/>
        <v>7</v>
      </c>
      <c r="B7652" s="3" t="s">
        <v>7651</v>
      </c>
      <c r="C7652" s="4">
        <v>6.9381597503377801</v>
      </c>
      <c r="K7652" s="8">
        <v>40291</v>
      </c>
      <c r="L7652">
        <v>1217.28</v>
      </c>
      <c r="M7652">
        <v>2020.5754999999999</v>
      </c>
      <c r="N7652" s="9">
        <f t="shared" si="370"/>
        <v>0.42886656024039826</v>
      </c>
      <c r="O7652" s="9">
        <f t="shared" si="371"/>
        <v>-0.36184546322240119</v>
      </c>
    </row>
    <row r="7653" spans="1:15" x14ac:dyDescent="0.15">
      <c r="A7653">
        <f t="shared" si="372"/>
        <v>1</v>
      </c>
      <c r="B7653" s="3" t="s">
        <v>7652</v>
      </c>
      <c r="C7653" s="4">
        <v>6.9661004008355603</v>
      </c>
      <c r="K7653" s="8">
        <v>40294</v>
      </c>
      <c r="L7653">
        <v>1212.05</v>
      </c>
      <c r="M7653">
        <v>2000.2351000000001</v>
      </c>
      <c r="N7653" s="9">
        <f t="shared" si="370"/>
        <v>0.3992242245131199</v>
      </c>
      <c r="O7653" s="9">
        <f t="shared" si="371"/>
        <v>-0.37060672987759413</v>
      </c>
    </row>
    <row r="7654" spans="1:15" x14ac:dyDescent="0.15">
      <c r="A7654">
        <f t="shared" si="372"/>
        <v>2</v>
      </c>
      <c r="B7654" s="3" t="s">
        <v>7653</v>
      </c>
      <c r="C7654" s="4">
        <v>11.0820867528981</v>
      </c>
      <c r="K7654" s="8">
        <v>40295</v>
      </c>
      <c r="L7654">
        <v>1183.71</v>
      </c>
      <c r="M7654">
        <v>1994.8317</v>
      </c>
      <c r="N7654" s="9">
        <f t="shared" si="370"/>
        <v>0.38040372707023828</v>
      </c>
      <c r="O7654" s="9">
        <f t="shared" si="371"/>
        <v>-0.36818830527155944</v>
      </c>
    </row>
    <row r="7655" spans="1:15" x14ac:dyDescent="0.15">
      <c r="A7655">
        <f t="shared" si="372"/>
        <v>3</v>
      </c>
      <c r="B7655" s="3" t="s">
        <v>7654</v>
      </c>
      <c r="C7655" s="4">
        <v>14.2104028779247</v>
      </c>
      <c r="K7655" s="8">
        <v>40296</v>
      </c>
      <c r="L7655">
        <v>1191.3599999999999</v>
      </c>
      <c r="M7655">
        <v>2038.1432</v>
      </c>
      <c r="N7655" s="9">
        <f t="shared" si="370"/>
        <v>0.39314280368585997</v>
      </c>
      <c r="O7655" s="9">
        <f t="shared" si="371"/>
        <v>-0.36152556475016673</v>
      </c>
    </row>
    <row r="7656" spans="1:15" x14ac:dyDescent="0.15">
      <c r="A7656">
        <f t="shared" si="372"/>
        <v>4</v>
      </c>
      <c r="B7656" s="3" t="s">
        <v>7655</v>
      </c>
      <c r="C7656" s="4">
        <v>12.053722629014599</v>
      </c>
      <c r="K7656" s="8">
        <v>40297</v>
      </c>
      <c r="L7656">
        <v>1206.78</v>
      </c>
      <c r="M7656">
        <v>2036.3427999999999</v>
      </c>
      <c r="N7656" s="9">
        <f t="shared" si="370"/>
        <v>0.38132411519619058</v>
      </c>
      <c r="O7656" s="9">
        <f t="shared" si="371"/>
        <v>-0.36198887102382493</v>
      </c>
    </row>
    <row r="7657" spans="1:15" x14ac:dyDescent="0.15">
      <c r="A7657">
        <f t="shared" si="372"/>
        <v>5</v>
      </c>
      <c r="B7657" s="3" t="s">
        <v>7656</v>
      </c>
      <c r="C7657" s="4">
        <v>14.642591120853099</v>
      </c>
      <c r="K7657" s="8">
        <v>40298</v>
      </c>
      <c r="L7657">
        <v>1186.69</v>
      </c>
      <c r="M7657">
        <v>2047.3694</v>
      </c>
      <c r="N7657" s="9">
        <f t="shared" si="370"/>
        <v>0.35962007768013682</v>
      </c>
      <c r="O7657" s="9">
        <f t="shared" si="371"/>
        <v>-0.36120647604163991</v>
      </c>
    </row>
    <row r="7658" spans="1:15" x14ac:dyDescent="0.15">
      <c r="A7658">
        <f t="shared" si="372"/>
        <v>6</v>
      </c>
      <c r="B7658" s="3" t="s">
        <v>7657</v>
      </c>
      <c r="C7658" s="4">
        <v>12.742398775098</v>
      </c>
      <c r="K7658" s="8">
        <v>40301</v>
      </c>
      <c r="L7658">
        <v>1202.26</v>
      </c>
      <c r="M7658">
        <v>2116.71</v>
      </c>
      <c r="N7658" s="9">
        <f t="shared" si="370"/>
        <v>0.37006563952958338</v>
      </c>
      <c r="O7658" s="9">
        <f t="shared" si="371"/>
        <v>-0.34660869691911411</v>
      </c>
    </row>
    <row r="7659" spans="1:15" x14ac:dyDescent="0.15">
      <c r="A7659">
        <f t="shared" si="372"/>
        <v>7</v>
      </c>
      <c r="B7659" s="3" t="s">
        <v>7658</v>
      </c>
      <c r="C7659" s="4">
        <v>12.742398775098</v>
      </c>
      <c r="K7659" s="8">
        <v>40302</v>
      </c>
      <c r="L7659">
        <v>1173.5999999999999</v>
      </c>
      <c r="M7659">
        <v>2108.9499000000001</v>
      </c>
      <c r="N7659" s="9">
        <f t="shared" si="370"/>
        <v>0.29359375688902589</v>
      </c>
      <c r="O7659" s="9">
        <f t="shared" si="371"/>
        <v>-0.34983499937062901</v>
      </c>
    </row>
    <row r="7660" spans="1:15" x14ac:dyDescent="0.15">
      <c r="A7660">
        <f t="shared" si="372"/>
        <v>1</v>
      </c>
      <c r="B7660" s="3" t="s">
        <v>7659</v>
      </c>
      <c r="C7660" s="4">
        <v>15.945507710589601</v>
      </c>
      <c r="K7660" s="8">
        <v>40303</v>
      </c>
      <c r="L7660">
        <v>1165.8699999999999</v>
      </c>
      <c r="M7660">
        <v>2146.3975</v>
      </c>
      <c r="N7660" s="9">
        <f t="shared" si="370"/>
        <v>0.2899645939367117</v>
      </c>
      <c r="O7660" s="9">
        <f t="shared" si="371"/>
        <v>-0.33890416461601158</v>
      </c>
    </row>
    <row r="7661" spans="1:15" x14ac:dyDescent="0.15">
      <c r="A7661">
        <f t="shared" si="372"/>
        <v>2</v>
      </c>
      <c r="B7661" s="3" t="s">
        <v>7660</v>
      </c>
      <c r="C7661" s="4">
        <v>17.957189301076401</v>
      </c>
      <c r="K7661" s="8">
        <v>40304</v>
      </c>
      <c r="L7661">
        <v>1128.1500000000001</v>
      </c>
      <c r="M7661">
        <v>2118.1538999999998</v>
      </c>
      <c r="N7661" s="9">
        <f t="shared" si="370"/>
        <v>0.22687677400411088</v>
      </c>
      <c r="O7661" s="9">
        <f t="shared" si="371"/>
        <v>-0.34149686287090308</v>
      </c>
    </row>
    <row r="7662" spans="1:15" x14ac:dyDescent="0.15">
      <c r="A7662">
        <f t="shared" si="372"/>
        <v>3</v>
      </c>
      <c r="B7662" s="3" t="s">
        <v>7661</v>
      </c>
      <c r="C7662" s="4">
        <v>18.500986870625098</v>
      </c>
      <c r="K7662" s="8">
        <v>40305</v>
      </c>
      <c r="L7662">
        <v>1110.8800000000001</v>
      </c>
      <c r="M7662">
        <v>2169.1365999999998</v>
      </c>
      <c r="N7662" s="9">
        <f t="shared" si="370"/>
        <v>0.22425858781780716</v>
      </c>
      <c r="O7662" s="9">
        <f t="shared" si="371"/>
        <v>-0.31469226217812163</v>
      </c>
    </row>
    <row r="7663" spans="1:15" x14ac:dyDescent="0.15">
      <c r="A7663">
        <f t="shared" si="372"/>
        <v>4</v>
      </c>
      <c r="B7663" s="3" t="s">
        <v>7662</v>
      </c>
      <c r="C7663" s="4">
        <v>13.7349631295099</v>
      </c>
      <c r="K7663" s="8">
        <v>40308</v>
      </c>
      <c r="L7663">
        <v>1159.73</v>
      </c>
      <c r="M7663">
        <v>2123.239</v>
      </c>
      <c r="N7663" s="9">
        <f t="shared" si="370"/>
        <v>0.24805484110500098</v>
      </c>
      <c r="O7663" s="9">
        <f t="shared" si="371"/>
        <v>-0.33106829505949831</v>
      </c>
    </row>
    <row r="7664" spans="1:15" x14ac:dyDescent="0.15">
      <c r="A7664">
        <f t="shared" si="372"/>
        <v>5</v>
      </c>
      <c r="B7664" s="3" t="s">
        <v>7663</v>
      </c>
      <c r="C7664" s="4">
        <v>9.8582650156766398</v>
      </c>
      <c r="K7664" s="8">
        <v>40309</v>
      </c>
      <c r="L7664">
        <v>1155.79</v>
      </c>
      <c r="M7664">
        <v>2121.2314000000001</v>
      </c>
      <c r="N7664" s="9">
        <f t="shared" si="370"/>
        <v>0.27116052967313364</v>
      </c>
      <c r="O7664" s="9">
        <f t="shared" si="371"/>
        <v>-0.32276346599878825</v>
      </c>
    </row>
    <row r="7665" spans="1:15" x14ac:dyDescent="0.15">
      <c r="A7665">
        <f t="shared" si="372"/>
        <v>6</v>
      </c>
      <c r="B7665" s="3" t="s">
        <v>7664</v>
      </c>
      <c r="C7665" s="4">
        <v>8.4218787702941</v>
      </c>
      <c r="K7665" s="8">
        <v>40310</v>
      </c>
      <c r="L7665">
        <v>1171.67</v>
      </c>
      <c r="M7665">
        <v>2065.0601999999999</v>
      </c>
      <c r="N7665" s="9">
        <f t="shared" si="370"/>
        <v>0.28988825893102876</v>
      </c>
      <c r="O7665" s="9">
        <f t="shared" si="371"/>
        <v>-0.34069700629933675</v>
      </c>
    </row>
    <row r="7666" spans="1:15" x14ac:dyDescent="0.15">
      <c r="A7666">
        <f t="shared" si="372"/>
        <v>7</v>
      </c>
      <c r="B7666" s="3" t="s">
        <v>7665</v>
      </c>
      <c r="C7666" s="4">
        <v>8.4218787702941</v>
      </c>
      <c r="K7666" s="8">
        <v>40311</v>
      </c>
      <c r="L7666">
        <v>1157.44</v>
      </c>
      <c r="M7666">
        <v>2086.6873000000001</v>
      </c>
      <c r="N7666" s="9">
        <f t="shared" si="370"/>
        <v>0.309439768304824</v>
      </c>
      <c r="O7666" s="9">
        <f t="shared" si="371"/>
        <v>-0.33832645643582349</v>
      </c>
    </row>
    <row r="7667" spans="1:15" x14ac:dyDescent="0.15">
      <c r="A7667">
        <f t="shared" si="372"/>
        <v>1</v>
      </c>
      <c r="B7667" s="3" t="s">
        <v>7666</v>
      </c>
      <c r="C7667" s="4">
        <v>8.4218787702941</v>
      </c>
      <c r="K7667" s="8">
        <v>40312</v>
      </c>
      <c r="L7667">
        <v>1135.68</v>
      </c>
      <c r="M7667">
        <v>2063.2474000000002</v>
      </c>
      <c r="N7667" s="9">
        <f t="shared" si="370"/>
        <v>0.27165843662870781</v>
      </c>
      <c r="O7667" s="9">
        <f t="shared" si="371"/>
        <v>-0.34846872985425348</v>
      </c>
    </row>
    <row r="7668" spans="1:15" x14ac:dyDescent="0.15">
      <c r="A7668">
        <f t="shared" si="372"/>
        <v>2</v>
      </c>
      <c r="B7668" s="3" t="s">
        <v>7667</v>
      </c>
      <c r="C7668" s="4">
        <v>7.6183844230574902</v>
      </c>
      <c r="K7668" s="8">
        <v>40315</v>
      </c>
      <c r="L7668">
        <v>1136.94</v>
      </c>
      <c r="M7668">
        <v>2126.1358</v>
      </c>
      <c r="N7668" s="9">
        <f t="shared" si="370"/>
        <v>0.28776277636824954</v>
      </c>
      <c r="O7668" s="9">
        <f t="shared" si="371"/>
        <v>-0.33224833235275997</v>
      </c>
    </row>
    <row r="7669" spans="1:15" x14ac:dyDescent="0.15">
      <c r="A7669">
        <f t="shared" si="372"/>
        <v>3</v>
      </c>
      <c r="B7669" s="3" t="s">
        <v>7668</v>
      </c>
      <c r="C7669" s="4">
        <v>12.006198235558999</v>
      </c>
      <c r="K7669" s="8">
        <v>40316</v>
      </c>
      <c r="L7669">
        <v>1120.8</v>
      </c>
      <c r="M7669">
        <v>2122.8206</v>
      </c>
      <c r="N7669" s="9">
        <f t="shared" si="370"/>
        <v>0.23204098009255691</v>
      </c>
      <c r="O7669" s="9">
        <f t="shared" si="371"/>
        <v>-0.33430886389188086</v>
      </c>
    </row>
    <row r="7670" spans="1:15" x14ac:dyDescent="0.15">
      <c r="A7670">
        <f t="shared" si="372"/>
        <v>4</v>
      </c>
      <c r="B7670" s="3" t="s">
        <v>7669</v>
      </c>
      <c r="C7670" s="4">
        <v>10.086631536551</v>
      </c>
      <c r="K7670" s="8">
        <v>40317</v>
      </c>
      <c r="L7670">
        <v>1115.05</v>
      </c>
      <c r="M7670">
        <v>2112.0868999999998</v>
      </c>
      <c r="N7670" s="9">
        <f t="shared" si="370"/>
        <v>0.2278528404523581</v>
      </c>
      <c r="O7670" s="9">
        <f t="shared" si="371"/>
        <v>-0.33066299349293038</v>
      </c>
    </row>
    <row r="7671" spans="1:15" x14ac:dyDescent="0.15">
      <c r="A7671">
        <f t="shared" si="372"/>
        <v>5</v>
      </c>
      <c r="B7671" s="3" t="s">
        <v>7670</v>
      </c>
      <c r="C7671" s="4">
        <v>6.6326437114759198</v>
      </c>
      <c r="K7671" s="8">
        <v>40318</v>
      </c>
      <c r="L7671">
        <v>1071.5899999999999</v>
      </c>
      <c r="M7671">
        <v>2077.3144000000002</v>
      </c>
      <c r="N7671" s="9">
        <f t="shared" si="370"/>
        <v>0.18608254839673699</v>
      </c>
      <c r="O7671" s="9">
        <f t="shared" si="371"/>
        <v>-0.33787553580695373</v>
      </c>
    </row>
    <row r="7672" spans="1:15" x14ac:dyDescent="0.15">
      <c r="A7672">
        <f t="shared" si="372"/>
        <v>6</v>
      </c>
      <c r="B7672" s="3" t="s">
        <v>7671</v>
      </c>
      <c r="C7672" s="4">
        <v>6.1144315329476404</v>
      </c>
      <c r="K7672" s="8">
        <v>40319</v>
      </c>
      <c r="L7672">
        <v>1087.69</v>
      </c>
      <c r="M7672">
        <v>2074.2438999999999</v>
      </c>
      <c r="N7672" s="9">
        <f t="shared" si="370"/>
        <v>0.22442110476962385</v>
      </c>
      <c r="O7672" s="9">
        <f t="shared" si="371"/>
        <v>-0.33896615181244272</v>
      </c>
    </row>
    <row r="7673" spans="1:15" x14ac:dyDescent="0.15">
      <c r="A7673">
        <f t="shared" si="372"/>
        <v>7</v>
      </c>
      <c r="B7673" s="3" t="s">
        <v>7672</v>
      </c>
      <c r="C7673" s="4">
        <v>6.1144315329476404</v>
      </c>
      <c r="K7673" s="8">
        <v>40322</v>
      </c>
      <c r="L7673">
        <v>1073.6500000000001</v>
      </c>
      <c r="M7673">
        <v>2074.2438999999999</v>
      </c>
      <c r="N7673" s="9">
        <f t="shared" si="370"/>
        <v>0.21042841037204063</v>
      </c>
      <c r="O7673" s="9">
        <f t="shared" si="371"/>
        <v>-0.3516585774173665</v>
      </c>
    </row>
    <row r="7674" spans="1:15" x14ac:dyDescent="0.15">
      <c r="A7674">
        <f t="shared" si="372"/>
        <v>1</v>
      </c>
      <c r="B7674" s="3" t="s">
        <v>7673</v>
      </c>
      <c r="C7674" s="4">
        <v>6.8601706774073401</v>
      </c>
      <c r="K7674" s="8">
        <v>40323</v>
      </c>
      <c r="L7674">
        <v>1074.03</v>
      </c>
      <c r="M7674">
        <v>2128.8076000000001</v>
      </c>
      <c r="N7674" s="9">
        <f t="shared" si="370"/>
        <v>0.17982489866312212</v>
      </c>
      <c r="O7674" s="9">
        <f t="shared" si="371"/>
        <v>-0.31347267969315995</v>
      </c>
    </row>
    <row r="7675" spans="1:15" x14ac:dyDescent="0.15">
      <c r="A7675">
        <f t="shared" si="372"/>
        <v>2</v>
      </c>
      <c r="B7675" s="3" t="s">
        <v>7674</v>
      </c>
      <c r="C7675" s="4">
        <v>6.6478382835661396</v>
      </c>
      <c r="K7675" s="8">
        <v>40324</v>
      </c>
      <c r="L7675">
        <v>1067.95</v>
      </c>
      <c r="M7675">
        <v>2088.8188</v>
      </c>
      <c r="N7675" s="9">
        <f t="shared" si="370"/>
        <v>0.19583230689987241</v>
      </c>
      <c r="O7675" s="9">
        <f t="shared" si="371"/>
        <v>-0.32692701738261065</v>
      </c>
    </row>
    <row r="7676" spans="1:15" x14ac:dyDescent="0.15">
      <c r="A7676">
        <f t="shared" si="372"/>
        <v>3</v>
      </c>
      <c r="B7676" s="3" t="s">
        <v>7675</v>
      </c>
      <c r="C7676" s="4">
        <v>8.1622300376081398</v>
      </c>
      <c r="K7676" s="8">
        <v>40325</v>
      </c>
      <c r="L7676">
        <v>1103.06</v>
      </c>
      <c r="M7676">
        <v>2121.3768</v>
      </c>
      <c r="N7676" s="9">
        <f t="shared" si="370"/>
        <v>0.21639116482692455</v>
      </c>
      <c r="O7676" s="9">
        <f t="shared" si="371"/>
        <v>-0.31476553962335529</v>
      </c>
    </row>
    <row r="7677" spans="1:15" x14ac:dyDescent="0.15">
      <c r="A7677">
        <f t="shared" si="372"/>
        <v>4</v>
      </c>
      <c r="B7677" s="3" t="s">
        <v>7676</v>
      </c>
      <c r="C7677" s="4">
        <v>9.6510847496009706</v>
      </c>
      <c r="K7677" s="8">
        <v>40326</v>
      </c>
      <c r="L7677">
        <v>1089.4100000000001</v>
      </c>
      <c r="M7677">
        <v>2150.1752999999999</v>
      </c>
      <c r="N7677" s="9">
        <f t="shared" si="370"/>
        <v>0.18524925473812481</v>
      </c>
      <c r="O7677" s="9">
        <f t="shared" si="371"/>
        <v>-0.293682186904904</v>
      </c>
    </row>
    <row r="7678" spans="1:15" x14ac:dyDescent="0.15">
      <c r="A7678">
        <f t="shared" si="372"/>
        <v>5</v>
      </c>
      <c r="B7678" s="3" t="s">
        <v>7677</v>
      </c>
      <c r="C7678" s="4">
        <v>10.3009561201086</v>
      </c>
      <c r="K7678" s="8">
        <v>40330</v>
      </c>
      <c r="L7678">
        <v>1070.71</v>
      </c>
      <c r="M7678">
        <v>2205.7739999999999</v>
      </c>
      <c r="N7678" s="9">
        <f t="shared" si="370"/>
        <v>0.13558602988747137</v>
      </c>
      <c r="O7678" s="9">
        <f t="shared" si="371"/>
        <v>-0.27783738394245394</v>
      </c>
    </row>
    <row r="7679" spans="1:15" x14ac:dyDescent="0.15">
      <c r="A7679">
        <f t="shared" si="372"/>
        <v>6</v>
      </c>
      <c r="B7679" s="3" t="s">
        <v>7678</v>
      </c>
      <c r="C7679" s="4">
        <v>10.209500794920199</v>
      </c>
      <c r="K7679" s="8">
        <v>40331</v>
      </c>
      <c r="L7679">
        <v>1098.3800000000001</v>
      </c>
      <c r="M7679">
        <v>2210.1550000000002</v>
      </c>
      <c r="N7679" s="9">
        <f t="shared" si="370"/>
        <v>0.16262675445096009</v>
      </c>
      <c r="O7679" s="9">
        <f t="shared" si="371"/>
        <v>-0.28714719445812265</v>
      </c>
    </row>
    <row r="7680" spans="1:15" x14ac:dyDescent="0.15">
      <c r="A7680">
        <f t="shared" si="372"/>
        <v>7</v>
      </c>
      <c r="B7680" s="3" t="s">
        <v>7679</v>
      </c>
      <c r="C7680" s="4">
        <v>10.209500794920199</v>
      </c>
      <c r="K7680" s="8">
        <v>40332</v>
      </c>
      <c r="L7680">
        <v>1102.83</v>
      </c>
      <c r="M7680">
        <v>2180.2195000000002</v>
      </c>
      <c r="N7680" s="9">
        <f t="shared" si="370"/>
        <v>0.18359878080192327</v>
      </c>
      <c r="O7680" s="9">
        <f t="shared" si="371"/>
        <v>-0.2968593255528007</v>
      </c>
    </row>
    <row r="7681" spans="1:15" x14ac:dyDescent="0.15">
      <c r="A7681">
        <f t="shared" si="372"/>
        <v>1</v>
      </c>
      <c r="B7681" s="3" t="s">
        <v>7680</v>
      </c>
      <c r="C7681" s="4">
        <v>9.1296944736839496</v>
      </c>
      <c r="K7681" s="8">
        <v>40333</v>
      </c>
      <c r="L7681">
        <v>1064.8800000000001</v>
      </c>
      <c r="M7681">
        <v>2205.6779999999999</v>
      </c>
      <c r="N7681" s="9">
        <f t="shared" si="370"/>
        <v>0.12989410691169923</v>
      </c>
      <c r="O7681" s="9">
        <f t="shared" si="371"/>
        <v>-0.28380708920835529</v>
      </c>
    </row>
    <row r="7682" spans="1:15" x14ac:dyDescent="0.15">
      <c r="A7682">
        <f t="shared" si="372"/>
        <v>2</v>
      </c>
      <c r="B7682" s="3" t="s">
        <v>7681</v>
      </c>
      <c r="C7682" s="4">
        <v>7.3167347150498996</v>
      </c>
      <c r="K7682" s="8">
        <v>40336</v>
      </c>
      <c r="L7682">
        <v>1050.47</v>
      </c>
      <c r="M7682">
        <v>2200.2664</v>
      </c>
      <c r="N7682" s="9">
        <f t="shared" ref="N7682:N7745" si="373">L7682/L7430-1</f>
        <v>0.11741429012115856</v>
      </c>
      <c r="O7682" s="9">
        <f t="shared" ref="O7682:O7745" si="374">M7682/M7430-1</f>
        <v>-0.2785681363831648</v>
      </c>
    </row>
    <row r="7683" spans="1:15" x14ac:dyDescent="0.15">
      <c r="A7683">
        <f t="shared" si="372"/>
        <v>3</v>
      </c>
      <c r="B7683" s="3" t="s">
        <v>7682</v>
      </c>
      <c r="C7683" s="4">
        <v>4.4323352152254802</v>
      </c>
      <c r="K7683" s="8">
        <v>40337</v>
      </c>
      <c r="L7683">
        <v>1062</v>
      </c>
      <c r="M7683">
        <v>2198.5077000000001</v>
      </c>
      <c r="N7683" s="9">
        <f t="shared" si="373"/>
        <v>0.13082181570372886</v>
      </c>
      <c r="O7683" s="9">
        <f t="shared" si="374"/>
        <v>-0.28202890181961682</v>
      </c>
    </row>
    <row r="7684" spans="1:15" x14ac:dyDescent="0.15">
      <c r="A7684">
        <f t="shared" ref="A7684:A7747" si="375">WEEKDAY(B7684,2)</f>
        <v>4</v>
      </c>
      <c r="B7684" s="3" t="s">
        <v>7683</v>
      </c>
      <c r="C7684" s="4">
        <v>1.58087367046218</v>
      </c>
      <c r="K7684" s="8">
        <v>40338</v>
      </c>
      <c r="L7684">
        <v>1055.69</v>
      </c>
      <c r="M7684">
        <v>2206.3117000000002</v>
      </c>
      <c r="N7684" s="9">
        <f t="shared" si="373"/>
        <v>0.12017868701123713</v>
      </c>
      <c r="O7684" s="9">
        <f t="shared" si="374"/>
        <v>-0.26587569903731822</v>
      </c>
    </row>
    <row r="7685" spans="1:15" x14ac:dyDescent="0.15">
      <c r="A7685">
        <f t="shared" si="375"/>
        <v>5</v>
      </c>
      <c r="B7685" s="3" t="s">
        <v>7684</v>
      </c>
      <c r="C7685" s="4">
        <v>3.07065440678076</v>
      </c>
      <c r="K7685" s="8">
        <v>40339</v>
      </c>
      <c r="L7685">
        <v>1086.8399999999999</v>
      </c>
      <c r="M7685">
        <v>2198.7330000000002</v>
      </c>
      <c r="N7685" s="9">
        <f t="shared" si="373"/>
        <v>0.15725922376617141</v>
      </c>
      <c r="O7685" s="9">
        <f t="shared" si="374"/>
        <v>-0.26843627214667221</v>
      </c>
    </row>
    <row r="7686" spans="1:15" x14ac:dyDescent="0.15">
      <c r="A7686">
        <f t="shared" si="375"/>
        <v>6</v>
      </c>
      <c r="B7686" s="3" t="s">
        <v>7685</v>
      </c>
      <c r="C7686" s="4">
        <v>0.931219931706462</v>
      </c>
      <c r="K7686" s="8">
        <v>40340</v>
      </c>
      <c r="L7686">
        <v>1091.5999999999999</v>
      </c>
      <c r="M7686">
        <v>2212.7435999999998</v>
      </c>
      <c r="N7686" s="9">
        <f t="shared" si="373"/>
        <v>0.15526675062705708</v>
      </c>
      <c r="O7686" s="9">
        <f t="shared" si="374"/>
        <v>-0.26170706099703656</v>
      </c>
    </row>
    <row r="7687" spans="1:15" x14ac:dyDescent="0.15">
      <c r="A7687">
        <f t="shared" si="375"/>
        <v>7</v>
      </c>
      <c r="B7687" s="3" t="s">
        <v>7686</v>
      </c>
      <c r="C7687" s="4">
        <v>0.931219931706462</v>
      </c>
      <c r="K7687" s="8">
        <v>40343</v>
      </c>
      <c r="L7687">
        <v>1089.6300000000001</v>
      </c>
      <c r="M7687">
        <v>2215.9088000000002</v>
      </c>
      <c r="N7687" s="9">
        <f t="shared" si="373"/>
        <v>0.15157311801819895</v>
      </c>
      <c r="O7687" s="9">
        <f t="shared" si="374"/>
        <v>-0.26498105556646845</v>
      </c>
    </row>
    <row r="7688" spans="1:15" x14ac:dyDescent="0.15">
      <c r="A7688">
        <f t="shared" si="375"/>
        <v>1</v>
      </c>
      <c r="B7688" s="3" t="s">
        <v>7687</v>
      </c>
      <c r="C7688" s="4">
        <v>3.2863312431184801</v>
      </c>
      <c r="K7688" s="8">
        <v>40344</v>
      </c>
      <c r="L7688">
        <v>1115.23</v>
      </c>
      <c r="M7688">
        <v>2163.2429000000002</v>
      </c>
      <c r="N7688" s="9">
        <f t="shared" si="373"/>
        <v>0.20732473043779498</v>
      </c>
      <c r="O7688" s="9">
        <f t="shared" si="374"/>
        <v>-0.26096577340454685</v>
      </c>
    </row>
    <row r="7689" spans="1:15" x14ac:dyDescent="0.15">
      <c r="A7689">
        <f t="shared" si="375"/>
        <v>2</v>
      </c>
      <c r="B7689" s="3" t="s">
        <v>7688</v>
      </c>
      <c r="C7689" s="4">
        <v>4.9849948092058698</v>
      </c>
      <c r="K7689" s="8">
        <v>40345</v>
      </c>
      <c r="L7689">
        <v>1114.6099999999999</v>
      </c>
      <c r="M7689">
        <v>2135.7386999999999</v>
      </c>
      <c r="N7689" s="9">
        <f t="shared" si="373"/>
        <v>0.2222002916762611</v>
      </c>
      <c r="O7689" s="9">
        <f t="shared" si="374"/>
        <v>-0.26766473498752774</v>
      </c>
    </row>
    <row r="7690" spans="1:15" x14ac:dyDescent="0.15">
      <c r="A7690">
        <f t="shared" si="375"/>
        <v>3</v>
      </c>
      <c r="B7690" s="3" t="s">
        <v>7689</v>
      </c>
      <c r="C7690" s="4">
        <v>2.3240908355588901</v>
      </c>
      <c r="K7690" s="8">
        <v>40346</v>
      </c>
      <c r="L7690">
        <v>1116.04</v>
      </c>
      <c r="M7690">
        <v>2132.8303000000001</v>
      </c>
      <c r="N7690" s="9">
        <f t="shared" si="373"/>
        <v>0.22546145315193633</v>
      </c>
      <c r="O7690" s="9">
        <f t="shared" si="374"/>
        <v>-0.2695876194394603</v>
      </c>
    </row>
    <row r="7691" spans="1:15" x14ac:dyDescent="0.15">
      <c r="A7691">
        <f t="shared" si="375"/>
        <v>4</v>
      </c>
      <c r="B7691" s="3" t="s">
        <v>7690</v>
      </c>
      <c r="C7691" s="4">
        <v>3.4149949636920902</v>
      </c>
      <c r="K7691" s="8">
        <v>40347</v>
      </c>
      <c r="L7691">
        <v>1117.51</v>
      </c>
      <c r="M7691">
        <v>2151.0675000000001</v>
      </c>
      <c r="N7691" s="9">
        <f t="shared" si="373"/>
        <v>0.21684070690462454</v>
      </c>
      <c r="O7691" s="9">
        <f t="shared" si="374"/>
        <v>-0.2662962061984735</v>
      </c>
    </row>
    <row r="7692" spans="1:15" x14ac:dyDescent="0.15">
      <c r="A7692">
        <f t="shared" si="375"/>
        <v>5</v>
      </c>
      <c r="B7692" s="3" t="s">
        <v>7691</v>
      </c>
      <c r="C7692" s="4">
        <v>1.1439443493958901</v>
      </c>
      <c r="K7692" s="8">
        <v>40350</v>
      </c>
      <c r="L7692">
        <v>1113.2</v>
      </c>
      <c r="M7692">
        <v>2157.7664</v>
      </c>
      <c r="N7692" s="9">
        <f t="shared" si="373"/>
        <v>0.20838444253877975</v>
      </c>
      <c r="O7692" s="9">
        <f t="shared" si="374"/>
        <v>-0.2504130209364106</v>
      </c>
    </row>
    <row r="7693" spans="1:15" x14ac:dyDescent="0.15">
      <c r="A7693">
        <f t="shared" si="375"/>
        <v>6</v>
      </c>
      <c r="B7693" s="3" t="s">
        <v>7692</v>
      </c>
      <c r="C7693" s="4">
        <v>0.69709947329850097</v>
      </c>
      <c r="K7693" s="8">
        <v>40351</v>
      </c>
      <c r="L7693">
        <v>1095.31</v>
      </c>
      <c r="M7693">
        <v>2092.0605999999998</v>
      </c>
      <c r="N7693" s="9">
        <f t="shared" si="373"/>
        <v>0.22649601361641136</v>
      </c>
      <c r="O7693" s="9">
        <f t="shared" si="374"/>
        <v>-0.27404492567070404</v>
      </c>
    </row>
    <row r="7694" spans="1:15" x14ac:dyDescent="0.15">
      <c r="A7694">
        <f t="shared" si="375"/>
        <v>7</v>
      </c>
      <c r="B7694" s="3" t="s">
        <v>7693</v>
      </c>
      <c r="C7694" s="4">
        <v>0.69709947329850097</v>
      </c>
      <c r="K7694" s="8">
        <v>40352</v>
      </c>
      <c r="L7694">
        <v>1092.04</v>
      </c>
      <c r="M7694">
        <v>2096.9277000000002</v>
      </c>
      <c r="N7694" s="9">
        <f t="shared" si="373"/>
        <v>0.22002010948497364</v>
      </c>
      <c r="O7694" s="9">
        <f t="shared" si="374"/>
        <v>-0.27235601859876335</v>
      </c>
    </row>
    <row r="7695" spans="1:15" x14ac:dyDescent="0.15">
      <c r="A7695">
        <f t="shared" si="375"/>
        <v>1</v>
      </c>
      <c r="B7695" s="3" t="s">
        <v>7694</v>
      </c>
      <c r="C7695" s="4">
        <v>-2.1628810051423799</v>
      </c>
      <c r="K7695" s="8">
        <v>40353</v>
      </c>
      <c r="L7695">
        <v>1073.69</v>
      </c>
      <c r="M7695">
        <v>2110.6624999999999</v>
      </c>
      <c r="N7695" s="9">
        <f t="shared" si="373"/>
        <v>0.19174417830266166</v>
      </c>
      <c r="O7695" s="9">
        <f t="shared" si="374"/>
        <v>-0.26140897061634838</v>
      </c>
    </row>
    <row r="7696" spans="1:15" x14ac:dyDescent="0.15">
      <c r="A7696">
        <f t="shared" si="375"/>
        <v>2</v>
      </c>
      <c r="B7696" s="3" t="s">
        <v>7695</v>
      </c>
      <c r="C7696" s="4">
        <v>0.85383678566393095</v>
      </c>
      <c r="K7696" s="8">
        <v>40354</v>
      </c>
      <c r="L7696">
        <v>1076.76</v>
      </c>
      <c r="M7696">
        <v>2155.9241000000002</v>
      </c>
      <c r="N7696" s="9">
        <f t="shared" si="373"/>
        <v>0.17006063503792412</v>
      </c>
      <c r="O7696" s="9">
        <f t="shared" si="374"/>
        <v>-0.25852192422535769</v>
      </c>
    </row>
    <row r="7697" spans="1:15" x14ac:dyDescent="0.15">
      <c r="A7697">
        <f t="shared" si="375"/>
        <v>3</v>
      </c>
      <c r="B7697" s="3" t="s">
        <v>7696</v>
      </c>
      <c r="C7697" s="4">
        <v>0.61009279667729699</v>
      </c>
      <c r="K7697" s="8">
        <v>40357</v>
      </c>
      <c r="L7697">
        <v>1074.57</v>
      </c>
      <c r="M7697">
        <v>2153.2004999999999</v>
      </c>
      <c r="N7697" s="9">
        <f t="shared" si="373"/>
        <v>0.16940907606921307</v>
      </c>
      <c r="O7697" s="9">
        <f t="shared" si="374"/>
        <v>-0.24228242554164992</v>
      </c>
    </row>
    <row r="7698" spans="1:15" x14ac:dyDescent="0.15">
      <c r="A7698">
        <f t="shared" si="375"/>
        <v>4</v>
      </c>
      <c r="B7698" s="3" t="s">
        <v>7697</v>
      </c>
      <c r="C7698" s="4">
        <v>2.4779024822395601</v>
      </c>
      <c r="K7698" s="8">
        <v>40358</v>
      </c>
      <c r="L7698">
        <v>1041.24</v>
      </c>
      <c r="M7698">
        <v>2172.7934</v>
      </c>
      <c r="N7698" s="9">
        <f t="shared" si="373"/>
        <v>0.12295762647886721</v>
      </c>
      <c r="O7698" s="9">
        <f t="shared" si="374"/>
        <v>-0.24069492002111292</v>
      </c>
    </row>
    <row r="7699" spans="1:15" x14ac:dyDescent="0.15">
      <c r="A7699">
        <f t="shared" si="375"/>
        <v>5</v>
      </c>
      <c r="B7699" s="3" t="s">
        <v>7698</v>
      </c>
      <c r="C7699" s="4">
        <v>1.81165429397299</v>
      </c>
      <c r="K7699" s="8">
        <v>40359</v>
      </c>
      <c r="L7699">
        <v>1030.71</v>
      </c>
      <c r="M7699">
        <v>2154.4308999999998</v>
      </c>
      <c r="N7699" s="9">
        <f t="shared" si="373"/>
        <v>0.12116564417177922</v>
      </c>
      <c r="O7699" s="9">
        <f t="shared" si="374"/>
        <v>-0.23872945117541011</v>
      </c>
    </row>
    <row r="7700" spans="1:15" x14ac:dyDescent="0.15">
      <c r="A7700">
        <f t="shared" si="375"/>
        <v>6</v>
      </c>
      <c r="B7700" s="3" t="s">
        <v>7699</v>
      </c>
      <c r="C7700" s="4">
        <v>1.19182846596368</v>
      </c>
      <c r="K7700" s="8">
        <v>40360</v>
      </c>
      <c r="L7700">
        <v>1027.3699999999999</v>
      </c>
      <c r="M7700">
        <v>2164.0789</v>
      </c>
      <c r="N7700" s="9">
        <f t="shared" si="373"/>
        <v>0.11267910714479101</v>
      </c>
      <c r="O7700" s="9">
        <f t="shared" si="374"/>
        <v>-0.22835399716954585</v>
      </c>
    </row>
    <row r="7701" spans="1:15" x14ac:dyDescent="0.15">
      <c r="A7701">
        <f t="shared" si="375"/>
        <v>7</v>
      </c>
      <c r="B7701" s="3" t="s">
        <v>7700</v>
      </c>
      <c r="C7701" s="4">
        <v>1.19182846596368</v>
      </c>
      <c r="K7701" s="8">
        <v>40361</v>
      </c>
      <c r="L7701">
        <v>1022.58</v>
      </c>
      <c r="M7701">
        <v>2101.0533999999998</v>
      </c>
      <c r="N7701" s="9">
        <f t="shared" si="373"/>
        <v>0.14073760067825369</v>
      </c>
      <c r="O7701" s="9">
        <f t="shared" si="374"/>
        <v>-0.24258174357649231</v>
      </c>
    </row>
    <row r="7702" spans="1:15" x14ac:dyDescent="0.15">
      <c r="A7702">
        <f t="shared" si="375"/>
        <v>1</v>
      </c>
      <c r="B7702" s="3" t="s">
        <v>7701</v>
      </c>
      <c r="C7702" s="4">
        <v>4.6444719004923298</v>
      </c>
      <c r="K7702" s="8">
        <v>40365</v>
      </c>
      <c r="L7702">
        <v>1028.06</v>
      </c>
      <c r="M7702">
        <v>2101.0533999999998</v>
      </c>
      <c r="N7702" s="9">
        <f t="shared" si="373"/>
        <v>0.1439157913476945</v>
      </c>
      <c r="O7702" s="9">
        <f t="shared" si="374"/>
        <v>-0.26119326176150615</v>
      </c>
    </row>
    <row r="7703" spans="1:15" x14ac:dyDescent="0.15">
      <c r="A7703">
        <f t="shared" si="375"/>
        <v>2</v>
      </c>
      <c r="B7703" s="3" t="s">
        <v>7702</v>
      </c>
      <c r="C7703" s="4">
        <v>4.6875010551811602</v>
      </c>
      <c r="K7703" s="8">
        <v>40366</v>
      </c>
      <c r="L7703">
        <v>1060.27</v>
      </c>
      <c r="M7703">
        <v>2106.5068000000001</v>
      </c>
      <c r="N7703" s="9">
        <f t="shared" si="373"/>
        <v>0.20344369658240935</v>
      </c>
      <c r="O7703" s="9">
        <f t="shared" si="374"/>
        <v>-0.26809284965331026</v>
      </c>
    </row>
    <row r="7704" spans="1:15" x14ac:dyDescent="0.15">
      <c r="A7704">
        <f t="shared" si="375"/>
        <v>3</v>
      </c>
      <c r="B7704" s="3" t="s">
        <v>7703</v>
      </c>
      <c r="C7704" s="4">
        <v>5.3271097120850497</v>
      </c>
      <c r="K7704" s="8">
        <v>40367</v>
      </c>
      <c r="L7704">
        <v>1070.25</v>
      </c>
      <c r="M7704">
        <v>2065.0432999999998</v>
      </c>
      <c r="N7704" s="9">
        <f t="shared" si="373"/>
        <v>0.21680158260948668</v>
      </c>
      <c r="O7704" s="9">
        <f t="shared" si="374"/>
        <v>-0.28270752121491316</v>
      </c>
    </row>
    <row r="7705" spans="1:15" x14ac:dyDescent="0.15">
      <c r="A7705">
        <f t="shared" si="375"/>
        <v>4</v>
      </c>
      <c r="B7705" s="3" t="s">
        <v>7704</v>
      </c>
      <c r="C7705" s="4">
        <v>4.2687379247610098</v>
      </c>
      <c r="K7705" s="8">
        <v>40368</v>
      </c>
      <c r="L7705">
        <v>1077.96</v>
      </c>
      <c r="M7705">
        <v>2062.8301999999999</v>
      </c>
      <c r="N7705" s="9">
        <f t="shared" si="373"/>
        <v>0.22123532877146879</v>
      </c>
      <c r="O7705" s="9">
        <f t="shared" si="374"/>
        <v>-0.28310742871310113</v>
      </c>
    </row>
    <row r="7706" spans="1:15" x14ac:dyDescent="0.15">
      <c r="A7706">
        <f t="shared" si="375"/>
        <v>5</v>
      </c>
      <c r="B7706" s="3" t="s">
        <v>7705</v>
      </c>
      <c r="C7706" s="4">
        <v>6.4684051127641897</v>
      </c>
      <c r="K7706" s="8">
        <v>40371</v>
      </c>
      <c r="L7706">
        <v>1078.75</v>
      </c>
      <c r="M7706">
        <v>2070.1599000000001</v>
      </c>
      <c r="N7706" s="9">
        <f t="shared" si="373"/>
        <v>0.22706539419653526</v>
      </c>
      <c r="O7706" s="9">
        <f t="shared" si="374"/>
        <v>-0.29015202123371919</v>
      </c>
    </row>
    <row r="7707" spans="1:15" x14ac:dyDescent="0.15">
      <c r="A7707">
        <f t="shared" si="375"/>
        <v>6</v>
      </c>
      <c r="B7707" s="3" t="s">
        <v>7706</v>
      </c>
      <c r="C7707" s="4">
        <v>6.2534424173409997</v>
      </c>
      <c r="K7707" s="8">
        <v>40372</v>
      </c>
      <c r="L7707">
        <v>1095.3399999999999</v>
      </c>
      <c r="M7707">
        <v>2061.8339999999998</v>
      </c>
      <c r="N7707" s="9">
        <f t="shared" si="373"/>
        <v>0.21562621386160585</v>
      </c>
      <c r="O7707" s="9">
        <f t="shared" si="374"/>
        <v>-0.29586866340058215</v>
      </c>
    </row>
    <row r="7708" spans="1:15" x14ac:dyDescent="0.15">
      <c r="A7708">
        <f t="shared" si="375"/>
        <v>7</v>
      </c>
      <c r="B7708" s="3" t="s">
        <v>7707</v>
      </c>
      <c r="C7708" s="4">
        <v>6.2534424173409997</v>
      </c>
      <c r="K7708" s="8">
        <v>40373</v>
      </c>
      <c r="L7708">
        <v>1095.17</v>
      </c>
      <c r="M7708">
        <v>2113.4593</v>
      </c>
      <c r="N7708" s="9">
        <f t="shared" si="373"/>
        <v>0.20901042126644875</v>
      </c>
      <c r="O7708" s="9">
        <f t="shared" si="374"/>
        <v>-0.26116849143676568</v>
      </c>
    </row>
    <row r="7709" spans="1:15" x14ac:dyDescent="0.15">
      <c r="A7709">
        <f t="shared" si="375"/>
        <v>1</v>
      </c>
      <c r="B7709" s="3" t="s">
        <v>7708</v>
      </c>
      <c r="C7709" s="4">
        <v>4.1989358479049201</v>
      </c>
      <c r="K7709" s="8">
        <v>40374</v>
      </c>
      <c r="L7709">
        <v>1096.48</v>
      </c>
      <c r="M7709">
        <v>2124.6945000000001</v>
      </c>
      <c r="N7709" s="9">
        <f t="shared" si="373"/>
        <v>0.17562293605523882</v>
      </c>
      <c r="O7709" s="9">
        <f t="shared" si="374"/>
        <v>-0.26033276582545417</v>
      </c>
    </row>
    <row r="7710" spans="1:15" x14ac:dyDescent="0.15">
      <c r="A7710">
        <f t="shared" si="375"/>
        <v>2</v>
      </c>
      <c r="B7710" s="3" t="s">
        <v>7709</v>
      </c>
      <c r="C7710" s="4">
        <v>5.5600772140445498</v>
      </c>
      <c r="K7710" s="8">
        <v>40375</v>
      </c>
      <c r="L7710">
        <v>1064.8800000000001</v>
      </c>
      <c r="M7710">
        <v>2187.7235999999998</v>
      </c>
      <c r="N7710" s="9">
        <f t="shared" si="373"/>
        <v>0.13195994642515485</v>
      </c>
      <c r="O7710" s="9">
        <f t="shared" si="374"/>
        <v>-0.22395919354207072</v>
      </c>
    </row>
    <row r="7711" spans="1:15" x14ac:dyDescent="0.15">
      <c r="A7711">
        <f t="shared" si="375"/>
        <v>3</v>
      </c>
      <c r="B7711" s="3" t="s">
        <v>7710</v>
      </c>
      <c r="C7711" s="4">
        <v>5.92341174543016</v>
      </c>
      <c r="K7711" s="8">
        <v>40378</v>
      </c>
      <c r="L7711">
        <v>1071.25</v>
      </c>
      <c r="M7711">
        <v>2206.7015999999999</v>
      </c>
      <c r="N7711" s="9">
        <f t="shared" si="373"/>
        <v>0.13916714519662254</v>
      </c>
      <c r="O7711" s="9">
        <f t="shared" si="374"/>
        <v>-0.23515727182006307</v>
      </c>
    </row>
    <row r="7712" spans="1:15" x14ac:dyDescent="0.15">
      <c r="A7712">
        <f t="shared" si="375"/>
        <v>4</v>
      </c>
      <c r="B7712" s="3" t="s">
        <v>7711</v>
      </c>
      <c r="C7712" s="4">
        <v>5.2845384491126302</v>
      </c>
      <c r="K7712" s="8">
        <v>40379</v>
      </c>
      <c r="L7712">
        <v>1083.48</v>
      </c>
      <c r="M7712">
        <v>2205.8571000000002</v>
      </c>
      <c r="N7712" s="9">
        <f t="shared" si="373"/>
        <v>0.13915027388474766</v>
      </c>
      <c r="O7712" s="9">
        <f t="shared" si="374"/>
        <v>-0.24803498916005962</v>
      </c>
    </row>
    <row r="7713" spans="1:15" x14ac:dyDescent="0.15">
      <c r="A7713">
        <f t="shared" si="375"/>
        <v>5</v>
      </c>
      <c r="B7713" s="3" t="s">
        <v>7712</v>
      </c>
      <c r="C7713" s="4">
        <v>7.0714543656850397</v>
      </c>
      <c r="K7713" s="8">
        <v>40380</v>
      </c>
      <c r="L7713">
        <v>1069.5899999999999</v>
      </c>
      <c r="M7713">
        <v>2231.0884000000001</v>
      </c>
      <c r="N7713" s="9">
        <f t="shared" si="373"/>
        <v>0.12048230635462698</v>
      </c>
      <c r="O7713" s="9">
        <f t="shared" si="374"/>
        <v>-0.22946066490385586</v>
      </c>
    </row>
    <row r="7714" spans="1:15" x14ac:dyDescent="0.15">
      <c r="A7714">
        <f t="shared" si="375"/>
        <v>6</v>
      </c>
      <c r="B7714" s="3" t="s">
        <v>7713</v>
      </c>
      <c r="C7714" s="4">
        <v>6.8169433517617497</v>
      </c>
      <c r="K7714" s="8">
        <v>40381</v>
      </c>
      <c r="L7714">
        <v>1093.67</v>
      </c>
      <c r="M7714">
        <v>2239.2109</v>
      </c>
      <c r="N7714" s="9">
        <f t="shared" si="373"/>
        <v>0.1463205005921997</v>
      </c>
      <c r="O7714" s="9">
        <f t="shared" si="374"/>
        <v>-0.22231718621335395</v>
      </c>
    </row>
    <row r="7715" spans="1:15" x14ac:dyDescent="0.15">
      <c r="A7715">
        <f t="shared" si="375"/>
        <v>7</v>
      </c>
      <c r="B7715" s="3" t="s">
        <v>7714</v>
      </c>
      <c r="C7715" s="4">
        <v>6.8169433517617497</v>
      </c>
      <c r="K7715" s="8">
        <v>40382</v>
      </c>
      <c r="L7715">
        <v>1102.6600000000001</v>
      </c>
      <c r="M7715">
        <v>2238.4166</v>
      </c>
      <c r="N7715" s="9">
        <f t="shared" si="373"/>
        <v>0.12943899865818564</v>
      </c>
      <c r="O7715" s="9">
        <f t="shared" si="374"/>
        <v>-0.21557788254417209</v>
      </c>
    </row>
    <row r="7716" spans="1:15" x14ac:dyDescent="0.15">
      <c r="A7716">
        <f t="shared" si="375"/>
        <v>1</v>
      </c>
      <c r="B7716" s="3" t="s">
        <v>7715</v>
      </c>
      <c r="C7716" s="4">
        <v>8.1935622406276192</v>
      </c>
      <c r="K7716" s="8">
        <v>40385</v>
      </c>
      <c r="L7716">
        <v>1115.01</v>
      </c>
      <c r="M7716">
        <v>2290.5707000000002</v>
      </c>
      <c r="N7716" s="9">
        <f t="shared" si="373"/>
        <v>0.1386250842472887</v>
      </c>
      <c r="O7716" s="9">
        <f t="shared" si="374"/>
        <v>-0.21978405120238609</v>
      </c>
    </row>
    <row r="7717" spans="1:15" x14ac:dyDescent="0.15">
      <c r="A7717">
        <f t="shared" si="375"/>
        <v>2</v>
      </c>
      <c r="B7717" s="3" t="s">
        <v>7716</v>
      </c>
      <c r="C7717" s="4">
        <v>5.7961957383039202</v>
      </c>
      <c r="K7717" s="8">
        <v>40386</v>
      </c>
      <c r="L7717">
        <v>1113.8399999999999</v>
      </c>
      <c r="M7717">
        <v>2297.5389</v>
      </c>
      <c r="N7717" s="9">
        <f t="shared" si="373"/>
        <v>0.13404874870186734</v>
      </c>
      <c r="O7717" s="9">
        <f t="shared" si="374"/>
        <v>-0.22038163768051133</v>
      </c>
    </row>
    <row r="7718" spans="1:15" x14ac:dyDescent="0.15">
      <c r="A7718">
        <f t="shared" si="375"/>
        <v>3</v>
      </c>
      <c r="B7718" s="3" t="s">
        <v>7717</v>
      </c>
      <c r="C7718" s="4">
        <v>6.9106403320645899</v>
      </c>
      <c r="K7718" s="8">
        <v>40387</v>
      </c>
      <c r="L7718">
        <v>1106.1300000000001</v>
      </c>
      <c r="M7718">
        <v>2304.3897999999999</v>
      </c>
      <c r="N7718" s="9">
        <f t="shared" si="373"/>
        <v>0.12914191217002524</v>
      </c>
      <c r="O7718" s="9">
        <f t="shared" si="374"/>
        <v>-0.20385420019728229</v>
      </c>
    </row>
    <row r="7719" spans="1:15" x14ac:dyDescent="0.15">
      <c r="A7719">
        <f t="shared" si="375"/>
        <v>4</v>
      </c>
      <c r="B7719" s="3" t="s">
        <v>7718</v>
      </c>
      <c r="C7719" s="4">
        <v>10.8665081881172</v>
      </c>
      <c r="K7719" s="8">
        <v>40388</v>
      </c>
      <c r="L7719">
        <v>1101.53</v>
      </c>
      <c r="M7719">
        <v>2298.3836000000001</v>
      </c>
      <c r="N7719" s="9">
        <f t="shared" si="373"/>
        <v>0.12960057427062499</v>
      </c>
      <c r="O7719" s="9">
        <f t="shared" si="374"/>
        <v>-0.22445916151438183</v>
      </c>
    </row>
    <row r="7720" spans="1:15" x14ac:dyDescent="0.15">
      <c r="A7720">
        <f t="shared" si="375"/>
        <v>5</v>
      </c>
      <c r="B7720" s="3" t="s">
        <v>7719</v>
      </c>
      <c r="C7720" s="4">
        <v>10.778412610057099</v>
      </c>
      <c r="K7720" s="8">
        <v>40389</v>
      </c>
      <c r="L7720">
        <v>1101.5999999999999</v>
      </c>
      <c r="M7720">
        <v>2288.2019</v>
      </c>
      <c r="N7720" s="9">
        <f t="shared" si="373"/>
        <v>0.11639219660501632</v>
      </c>
      <c r="O7720" s="9">
        <f t="shared" si="374"/>
        <v>-0.23340397365902921</v>
      </c>
    </row>
    <row r="7721" spans="1:15" x14ac:dyDescent="0.15">
      <c r="A7721">
        <f t="shared" si="375"/>
        <v>6</v>
      </c>
      <c r="B7721" s="3" t="s">
        <v>7720</v>
      </c>
      <c r="C7721" s="4">
        <v>10.8269426350844</v>
      </c>
      <c r="K7721" s="8">
        <v>40392</v>
      </c>
      <c r="L7721">
        <v>1125.8599999999999</v>
      </c>
      <c r="M7721">
        <v>2315.6594</v>
      </c>
      <c r="N7721" s="9">
        <f t="shared" si="373"/>
        <v>0.14013448373637938</v>
      </c>
      <c r="O7721" s="9">
        <f t="shared" si="374"/>
        <v>-0.21478202401526691</v>
      </c>
    </row>
    <row r="7722" spans="1:15" x14ac:dyDescent="0.15">
      <c r="A7722">
        <f t="shared" si="375"/>
        <v>7</v>
      </c>
      <c r="B7722" s="3" t="s">
        <v>7721</v>
      </c>
      <c r="C7722" s="4">
        <v>10.8269426350844</v>
      </c>
      <c r="K7722" s="8">
        <v>40393</v>
      </c>
      <c r="L7722">
        <v>1120.46</v>
      </c>
      <c r="M7722">
        <v>2317.3726000000001</v>
      </c>
      <c r="N7722" s="9">
        <f t="shared" si="373"/>
        <v>0.11752091998045144</v>
      </c>
      <c r="O7722" s="9">
        <f t="shared" si="374"/>
        <v>-0.21216055809636636</v>
      </c>
    </row>
    <row r="7723" spans="1:15" x14ac:dyDescent="0.15">
      <c r="A7723">
        <f t="shared" si="375"/>
        <v>1</v>
      </c>
      <c r="B7723" s="3" t="s">
        <v>7722</v>
      </c>
      <c r="C7723" s="4">
        <v>8.0857113827756297</v>
      </c>
      <c r="K7723" s="8">
        <v>40394</v>
      </c>
      <c r="L7723">
        <v>1127.24</v>
      </c>
      <c r="M7723">
        <v>2352.9362000000001</v>
      </c>
      <c r="N7723" s="9">
        <f t="shared" si="373"/>
        <v>0.12090687614975382</v>
      </c>
      <c r="O7723" s="9">
        <f t="shared" si="374"/>
        <v>-0.20449079657446412</v>
      </c>
    </row>
    <row r="7724" spans="1:15" x14ac:dyDescent="0.15">
      <c r="A7724">
        <f t="shared" si="375"/>
        <v>2</v>
      </c>
      <c r="B7724" s="3" t="s">
        <v>7723</v>
      </c>
      <c r="C7724" s="4">
        <v>4.9659811971654699</v>
      </c>
      <c r="K7724" s="8">
        <v>40395</v>
      </c>
      <c r="L7724">
        <v>1125.81</v>
      </c>
      <c r="M7724">
        <v>2360.0828000000001</v>
      </c>
      <c r="N7724" s="9">
        <f t="shared" si="373"/>
        <v>0.1227561033987552</v>
      </c>
      <c r="O7724" s="9">
        <f t="shared" si="374"/>
        <v>-0.20540796526327099</v>
      </c>
    </row>
    <row r="7725" spans="1:15" x14ac:dyDescent="0.15">
      <c r="A7725">
        <f t="shared" si="375"/>
        <v>3</v>
      </c>
      <c r="B7725" s="3" t="s">
        <v>7724</v>
      </c>
      <c r="C7725" s="4">
        <v>5.84522469356203</v>
      </c>
      <c r="K7725" s="8">
        <v>40396</v>
      </c>
      <c r="L7725">
        <v>1121.6400000000001</v>
      </c>
      <c r="M7725">
        <v>2353.9974999999999</v>
      </c>
      <c r="N7725" s="9">
        <f t="shared" si="373"/>
        <v>0.12492478035864729</v>
      </c>
      <c r="O7725" s="9">
        <f t="shared" si="374"/>
        <v>-0.19536239067179961</v>
      </c>
    </row>
    <row r="7726" spans="1:15" x14ac:dyDescent="0.15">
      <c r="A7726">
        <f t="shared" si="375"/>
        <v>4</v>
      </c>
      <c r="B7726" s="3" t="s">
        <v>7725</v>
      </c>
      <c r="C7726" s="4">
        <v>7.4397478816825098</v>
      </c>
      <c r="K7726" s="8">
        <v>40399</v>
      </c>
      <c r="L7726">
        <v>1127.79</v>
      </c>
      <c r="M7726">
        <v>2341.0841</v>
      </c>
      <c r="N7726" s="9">
        <f t="shared" si="373"/>
        <v>0.11609334177816488</v>
      </c>
      <c r="O7726" s="9">
        <f t="shared" si="374"/>
        <v>-0.19232277417535015</v>
      </c>
    </row>
    <row r="7727" spans="1:15" x14ac:dyDescent="0.15">
      <c r="A7727">
        <f t="shared" si="375"/>
        <v>5</v>
      </c>
      <c r="B7727" s="3" t="s">
        <v>7726</v>
      </c>
      <c r="C7727" s="4">
        <v>4.7284276692512304</v>
      </c>
      <c r="K7727" s="8">
        <v>40400</v>
      </c>
      <c r="L7727">
        <v>1121.06</v>
      </c>
      <c r="M7727">
        <v>2372.578</v>
      </c>
      <c r="N7727" s="9">
        <f t="shared" si="373"/>
        <v>0.1131565882236123</v>
      </c>
      <c r="O7727" s="9">
        <f t="shared" si="374"/>
        <v>-0.18655272722161087</v>
      </c>
    </row>
    <row r="7728" spans="1:15" x14ac:dyDescent="0.15">
      <c r="A7728">
        <f t="shared" si="375"/>
        <v>6</v>
      </c>
      <c r="B7728" s="3" t="s">
        <v>7727</v>
      </c>
      <c r="C7728" s="4">
        <v>4.3126795169869503</v>
      </c>
      <c r="K7728" s="8">
        <v>40401</v>
      </c>
      <c r="L7728">
        <v>1089.47</v>
      </c>
      <c r="M7728">
        <v>2364.7132999999999</v>
      </c>
      <c r="N7728" s="9">
        <f t="shared" si="373"/>
        <v>9.5660481721727697E-2</v>
      </c>
      <c r="O7728" s="9">
        <f t="shared" si="374"/>
        <v>-0.19131940795488678</v>
      </c>
    </row>
    <row r="7729" spans="1:15" x14ac:dyDescent="0.15">
      <c r="A7729">
        <f t="shared" si="375"/>
        <v>7</v>
      </c>
      <c r="B7729" s="3" t="s">
        <v>7728</v>
      </c>
      <c r="C7729" s="4">
        <v>4.3126795169869503</v>
      </c>
      <c r="K7729" s="8">
        <v>40402</v>
      </c>
      <c r="L7729">
        <v>1083.6099999999999</v>
      </c>
      <c r="M7729">
        <v>2335.4645999999998</v>
      </c>
      <c r="N7729" s="9">
        <f t="shared" si="373"/>
        <v>7.73505930543541E-2</v>
      </c>
      <c r="O7729" s="9">
        <f t="shared" si="374"/>
        <v>-0.21036715897157721</v>
      </c>
    </row>
    <row r="7730" spans="1:15" x14ac:dyDescent="0.15">
      <c r="A7730">
        <f t="shared" si="375"/>
        <v>1</v>
      </c>
      <c r="B7730" s="3" t="s">
        <v>7729</v>
      </c>
      <c r="C7730" s="4">
        <v>4.9776283159186097</v>
      </c>
      <c r="K7730" s="8">
        <v>40403</v>
      </c>
      <c r="L7730">
        <v>1079.25</v>
      </c>
      <c r="M7730">
        <v>2363.2332000000001</v>
      </c>
      <c r="N7730" s="9">
        <f t="shared" si="373"/>
        <v>6.5683844657509871E-2</v>
      </c>
      <c r="O7730" s="9">
        <f t="shared" si="374"/>
        <v>-0.18498734113304749</v>
      </c>
    </row>
    <row r="7731" spans="1:15" x14ac:dyDescent="0.15">
      <c r="A7731">
        <f t="shared" si="375"/>
        <v>2</v>
      </c>
      <c r="B7731" s="3" t="s">
        <v>7730</v>
      </c>
      <c r="C7731" s="4">
        <v>6.4847245725634197</v>
      </c>
      <c r="K7731" s="8">
        <v>40406</v>
      </c>
      <c r="L7731">
        <v>1079.3800000000001</v>
      </c>
      <c r="M7731">
        <v>2379.6051000000002</v>
      </c>
      <c r="N7731" s="9">
        <f t="shared" si="373"/>
        <v>7.4983318228445839E-2</v>
      </c>
      <c r="O7731" s="9">
        <f t="shared" si="374"/>
        <v>-0.18235929177815169</v>
      </c>
    </row>
    <row r="7732" spans="1:15" x14ac:dyDescent="0.15">
      <c r="A7732">
        <f t="shared" si="375"/>
        <v>3</v>
      </c>
      <c r="B7732" s="3" t="s">
        <v>7731</v>
      </c>
      <c r="C7732" s="4">
        <v>3.3865582419165401</v>
      </c>
      <c r="K7732" s="8">
        <v>40407</v>
      </c>
      <c r="L7732">
        <v>1092.54</v>
      </c>
      <c r="M7732">
        <v>2359.319</v>
      </c>
      <c r="N7732" s="9">
        <f t="shared" si="373"/>
        <v>0.11514396823614659</v>
      </c>
      <c r="O7732" s="9">
        <f t="shared" si="374"/>
        <v>-0.19588774174765688</v>
      </c>
    </row>
    <row r="7733" spans="1:15" x14ac:dyDescent="0.15">
      <c r="A7733">
        <f t="shared" si="375"/>
        <v>4</v>
      </c>
      <c r="B7733" s="3" t="s">
        <v>7732</v>
      </c>
      <c r="C7733" s="4">
        <v>3.8165998451731702</v>
      </c>
      <c r="K7733" s="8">
        <v>40408</v>
      </c>
      <c r="L7733">
        <v>1094.1600000000001</v>
      </c>
      <c r="M7733">
        <v>2302.5821000000001</v>
      </c>
      <c r="N7733" s="9">
        <f t="shared" si="373"/>
        <v>0.1055806480948196</v>
      </c>
      <c r="O7733" s="9">
        <f t="shared" si="374"/>
        <v>-0.2268295197212723</v>
      </c>
    </row>
    <row r="7734" spans="1:15" x14ac:dyDescent="0.15">
      <c r="A7734">
        <f t="shared" si="375"/>
        <v>5</v>
      </c>
      <c r="B7734" s="3" t="s">
        <v>7733</v>
      </c>
      <c r="C7734" s="4">
        <v>6.2915190917422601</v>
      </c>
      <c r="K7734" s="8">
        <v>40409</v>
      </c>
      <c r="L7734">
        <v>1075.6300000000001</v>
      </c>
      <c r="M7734">
        <v>2326.3492999999999</v>
      </c>
      <c r="N7734" s="9">
        <f t="shared" si="373"/>
        <v>7.9451257451377932E-2</v>
      </c>
      <c r="O7734" s="9">
        <f t="shared" si="374"/>
        <v>-0.20801851746441669</v>
      </c>
    </row>
    <row r="7735" spans="1:15" x14ac:dyDescent="0.15">
      <c r="A7735">
        <f t="shared" si="375"/>
        <v>6</v>
      </c>
      <c r="B7735" s="3" t="s">
        <v>7734</v>
      </c>
      <c r="C7735" s="4">
        <v>7.55586954345757</v>
      </c>
      <c r="K7735" s="8">
        <v>40410</v>
      </c>
      <c r="L7735">
        <v>1071.69</v>
      </c>
      <c r="M7735">
        <v>2342.6078000000002</v>
      </c>
      <c r="N7735" s="9">
        <f t="shared" si="373"/>
        <v>6.3849429703088267E-2</v>
      </c>
      <c r="O7735" s="9">
        <f t="shared" si="374"/>
        <v>-0.20248347982677339</v>
      </c>
    </row>
    <row r="7736" spans="1:15" x14ac:dyDescent="0.15">
      <c r="A7736">
        <f t="shared" si="375"/>
        <v>7</v>
      </c>
      <c r="B7736" s="3" t="s">
        <v>7735</v>
      </c>
      <c r="C7736" s="4">
        <v>7.55586954345757</v>
      </c>
      <c r="K7736" s="8">
        <v>40413</v>
      </c>
      <c r="L7736">
        <v>1067.3599999999999</v>
      </c>
      <c r="M7736">
        <v>2368.3953999999999</v>
      </c>
      <c r="N7736" s="9">
        <f t="shared" si="373"/>
        <v>4.0180094140118472E-2</v>
      </c>
      <c r="O7736" s="9">
        <f t="shared" si="374"/>
        <v>-0.19041868704894016</v>
      </c>
    </row>
    <row r="7737" spans="1:15" x14ac:dyDescent="0.15">
      <c r="A7737">
        <f t="shared" si="375"/>
        <v>1</v>
      </c>
      <c r="B7737" s="3" t="s">
        <v>7736</v>
      </c>
      <c r="C7737" s="4">
        <v>6.5416382831045903</v>
      </c>
      <c r="K7737" s="8">
        <v>40414</v>
      </c>
      <c r="L7737">
        <v>1051.8699999999999</v>
      </c>
      <c r="M7737">
        <v>2412.9288000000001</v>
      </c>
      <c r="N7737" s="9">
        <f t="shared" si="373"/>
        <v>2.5644275866103738E-2</v>
      </c>
      <c r="O7737" s="9">
        <f t="shared" si="374"/>
        <v>-0.17393170606657393</v>
      </c>
    </row>
    <row r="7738" spans="1:15" x14ac:dyDescent="0.15">
      <c r="A7738">
        <f t="shared" si="375"/>
        <v>2</v>
      </c>
      <c r="B7738" s="3" t="s">
        <v>7737</v>
      </c>
      <c r="C7738" s="4">
        <v>7.1977882558889004</v>
      </c>
      <c r="K7738" s="8">
        <v>40415</v>
      </c>
      <c r="L7738">
        <v>1055.33</v>
      </c>
      <c r="M7738">
        <v>2411.6390000000001</v>
      </c>
      <c r="N7738" s="9">
        <f t="shared" si="373"/>
        <v>2.6585603112840417E-2</v>
      </c>
      <c r="O7738" s="9">
        <f t="shared" si="374"/>
        <v>-0.14892913470967706</v>
      </c>
    </row>
    <row r="7739" spans="1:15" x14ac:dyDescent="0.15">
      <c r="A7739">
        <f t="shared" si="375"/>
        <v>3</v>
      </c>
      <c r="B7739" s="3" t="s">
        <v>7738</v>
      </c>
      <c r="C7739" s="4">
        <v>7.1543076785097499</v>
      </c>
      <c r="K7739" s="8">
        <v>40416</v>
      </c>
      <c r="L7739">
        <v>1047.22</v>
      </c>
      <c r="M7739">
        <v>2417.3706000000002</v>
      </c>
      <c r="N7739" s="9">
        <f t="shared" si="373"/>
        <v>1.857759794576519E-2</v>
      </c>
      <c r="O7739" s="9">
        <f t="shared" si="374"/>
        <v>-0.15069900598533648</v>
      </c>
    </row>
    <row r="7740" spans="1:15" x14ac:dyDescent="0.15">
      <c r="A7740">
        <f t="shared" si="375"/>
        <v>4</v>
      </c>
      <c r="B7740" s="3" t="s">
        <v>7739</v>
      </c>
      <c r="C7740" s="4">
        <v>5.3159173477605099</v>
      </c>
      <c r="K7740" s="8">
        <v>40417</v>
      </c>
      <c r="L7740">
        <v>1064.5899999999999</v>
      </c>
      <c r="M7740">
        <v>2417.8894</v>
      </c>
      <c r="N7740" s="9">
        <f t="shared" si="373"/>
        <v>3.2600050437447736E-2</v>
      </c>
      <c r="O7740" s="9">
        <f t="shared" si="374"/>
        <v>-0.1677277705081619</v>
      </c>
    </row>
    <row r="7741" spans="1:15" x14ac:dyDescent="0.15">
      <c r="A7741">
        <f t="shared" si="375"/>
        <v>5</v>
      </c>
      <c r="B7741" s="3" t="s">
        <v>7740</v>
      </c>
      <c r="C7741" s="4">
        <v>3.68851439094637</v>
      </c>
      <c r="K7741" s="8">
        <v>40420</v>
      </c>
      <c r="L7741">
        <v>1048.92</v>
      </c>
      <c r="M7741">
        <v>2424.8928999999998</v>
      </c>
      <c r="N7741" s="9">
        <f t="shared" si="373"/>
        <v>1.9427949423187263E-2</v>
      </c>
      <c r="O7741" s="9">
        <f t="shared" si="374"/>
        <v>-0.13582116402938538</v>
      </c>
    </row>
    <row r="7742" spans="1:15" x14ac:dyDescent="0.15">
      <c r="A7742">
        <f t="shared" si="375"/>
        <v>6</v>
      </c>
      <c r="B7742" s="3" t="s">
        <v>7741</v>
      </c>
      <c r="C7742" s="4">
        <v>3.4202511646548301</v>
      </c>
      <c r="K7742" s="8">
        <v>40421</v>
      </c>
      <c r="L7742">
        <v>1049.33</v>
      </c>
      <c r="M7742">
        <v>2420.4176000000002</v>
      </c>
      <c r="N7742" s="9">
        <f t="shared" si="373"/>
        <v>2.8129960220258265E-2</v>
      </c>
      <c r="O7742" s="9">
        <f t="shared" si="374"/>
        <v>-0.1427321166786798</v>
      </c>
    </row>
    <row r="7743" spans="1:15" x14ac:dyDescent="0.15">
      <c r="A7743">
        <f t="shared" si="375"/>
        <v>7</v>
      </c>
      <c r="B7743" s="3" t="s">
        <v>7742</v>
      </c>
      <c r="C7743" s="4">
        <v>3.4202511646548301</v>
      </c>
      <c r="K7743" s="8">
        <v>40422</v>
      </c>
      <c r="L7743">
        <v>1080.29</v>
      </c>
      <c r="M7743">
        <v>2400.9929000000002</v>
      </c>
      <c r="N7743" s="9">
        <f t="shared" si="373"/>
        <v>8.2411526592120588E-2</v>
      </c>
      <c r="O7743" s="9">
        <f t="shared" si="374"/>
        <v>-0.16146150183632091</v>
      </c>
    </row>
    <row r="7744" spans="1:15" x14ac:dyDescent="0.15">
      <c r="A7744">
        <f t="shared" si="375"/>
        <v>1</v>
      </c>
      <c r="B7744" s="3" t="s">
        <v>7743</v>
      </c>
      <c r="C7744" s="4">
        <v>1.4965513318981001</v>
      </c>
      <c r="K7744" s="8">
        <v>40423</v>
      </c>
      <c r="L7744">
        <v>1090.0999999999999</v>
      </c>
      <c r="M7744">
        <v>2347.9537</v>
      </c>
      <c r="N7744" s="9">
        <f t="shared" si="373"/>
        <v>9.5853229454636812E-2</v>
      </c>
      <c r="O7744" s="9">
        <f t="shared" si="374"/>
        <v>-0.18173093249105254</v>
      </c>
    </row>
    <row r="7745" spans="1:15" x14ac:dyDescent="0.15">
      <c r="A7745">
        <f t="shared" si="375"/>
        <v>2</v>
      </c>
      <c r="B7745" s="3" t="s">
        <v>7744</v>
      </c>
      <c r="C7745" s="4">
        <v>1.2386639873577201</v>
      </c>
      <c r="K7745" s="8">
        <v>40424</v>
      </c>
      <c r="L7745">
        <v>1104.51</v>
      </c>
      <c r="M7745">
        <v>2340.8018000000002</v>
      </c>
      <c r="N7745" s="9">
        <f t="shared" si="373"/>
        <v>0.10094294485865785</v>
      </c>
      <c r="O7745" s="9">
        <f t="shared" si="374"/>
        <v>-0.14387456952829991</v>
      </c>
    </row>
    <row r="7746" spans="1:15" x14ac:dyDescent="0.15">
      <c r="A7746">
        <f t="shared" si="375"/>
        <v>3</v>
      </c>
      <c r="B7746" s="3" t="s">
        <v>7745</v>
      </c>
      <c r="C7746" s="4">
        <v>0.43638349548871203</v>
      </c>
      <c r="K7746" s="8">
        <v>40428</v>
      </c>
      <c r="L7746">
        <v>1091.8399999999999</v>
      </c>
      <c r="M7746">
        <v>2360.9657999999999</v>
      </c>
      <c r="N7746" s="9">
        <f t="shared" ref="N7746:N7809" si="376">L7746/L7494-1</f>
        <v>7.4222746950019625E-2</v>
      </c>
      <c r="O7746" s="9">
        <f t="shared" ref="O7746:O7809" si="377">M7746/M7494-1</f>
        <v>-0.15136731586749363</v>
      </c>
    </row>
    <row r="7747" spans="1:15" x14ac:dyDescent="0.15">
      <c r="A7747">
        <f t="shared" si="375"/>
        <v>4</v>
      </c>
      <c r="B7747" s="3" t="s">
        <v>7746</v>
      </c>
      <c r="C7747" s="4">
        <v>-1.04573408480815</v>
      </c>
      <c r="K7747" s="8">
        <v>40429</v>
      </c>
      <c r="L7747">
        <v>1098.8699999999999</v>
      </c>
      <c r="M7747">
        <v>2392.0794999999998</v>
      </c>
      <c r="N7747" s="9">
        <f t="shared" si="376"/>
        <v>7.1660538916899608E-2</v>
      </c>
      <c r="O7747" s="9">
        <f t="shared" si="377"/>
        <v>-9.7674234559331663E-2</v>
      </c>
    </row>
    <row r="7748" spans="1:15" x14ac:dyDescent="0.15">
      <c r="A7748">
        <f t="shared" ref="A7748:A7811" si="378">WEEKDAY(B7748,2)</f>
        <v>5</v>
      </c>
      <c r="B7748" s="3" t="s">
        <v>7747</v>
      </c>
      <c r="C7748" s="4">
        <v>-1.2962572089606299</v>
      </c>
      <c r="K7748" s="8">
        <v>40430</v>
      </c>
      <c r="L7748">
        <v>1104.18</v>
      </c>
      <c r="M7748">
        <v>2392.0794999999998</v>
      </c>
      <c r="N7748" s="9">
        <f t="shared" si="376"/>
        <v>6.8523374977017104E-2</v>
      </c>
      <c r="O7748" s="9">
        <f t="shared" si="377"/>
        <v>-0.13543193028574552</v>
      </c>
    </row>
    <row r="7749" spans="1:15" x14ac:dyDescent="0.15">
      <c r="A7749">
        <f t="shared" si="378"/>
        <v>6</v>
      </c>
      <c r="B7749" s="3" t="s">
        <v>7748</v>
      </c>
      <c r="C7749" s="4">
        <v>-0.57747055963412997</v>
      </c>
      <c r="K7749" s="8">
        <v>40431</v>
      </c>
      <c r="L7749">
        <v>1109.55</v>
      </c>
      <c r="M7749">
        <v>2413.6370999999999</v>
      </c>
      <c r="N7749" s="9">
        <f t="shared" si="376"/>
        <v>6.264485605378578E-2</v>
      </c>
      <c r="O7749" s="9">
        <f t="shared" si="377"/>
        <v>-0.16139264079846871</v>
      </c>
    </row>
    <row r="7750" spans="1:15" x14ac:dyDescent="0.15">
      <c r="A7750">
        <f t="shared" si="378"/>
        <v>7</v>
      </c>
      <c r="B7750" s="3" t="s">
        <v>7749</v>
      </c>
      <c r="C7750" s="4">
        <v>-0.57747055963412997</v>
      </c>
      <c r="K7750" s="8">
        <v>40434</v>
      </c>
      <c r="L7750">
        <v>1121.9000000000001</v>
      </c>
      <c r="M7750">
        <v>2432.5286000000001</v>
      </c>
      <c r="N7750" s="9">
        <f t="shared" si="376"/>
        <v>7.5925695050492514E-2</v>
      </c>
      <c r="O7750" s="9">
        <f t="shared" si="377"/>
        <v>-0.1212651090501693</v>
      </c>
    </row>
    <row r="7751" spans="1:15" x14ac:dyDescent="0.15">
      <c r="A7751">
        <f t="shared" si="378"/>
        <v>1</v>
      </c>
      <c r="B7751" s="3" t="s">
        <v>7750</v>
      </c>
      <c r="C7751" s="4">
        <v>2.3433799974858802</v>
      </c>
      <c r="K7751" s="8">
        <v>40435</v>
      </c>
      <c r="L7751">
        <v>1121.0999999999999</v>
      </c>
      <c r="M7751">
        <v>2457.9133999999999</v>
      </c>
      <c r="N7751" s="9">
        <f t="shared" si="376"/>
        <v>6.8385842529590013E-2</v>
      </c>
      <c r="O7751" s="9">
        <f t="shared" si="377"/>
        <v>-9.801419250178256E-2</v>
      </c>
    </row>
    <row r="7752" spans="1:15" x14ac:dyDescent="0.15">
      <c r="A7752">
        <f t="shared" si="378"/>
        <v>2</v>
      </c>
      <c r="B7752" s="3" t="s">
        <v>7751</v>
      </c>
      <c r="C7752" s="4">
        <v>2.7198977476325901</v>
      </c>
      <c r="K7752" s="8">
        <v>40436</v>
      </c>
      <c r="L7752">
        <v>1125.07</v>
      </c>
      <c r="M7752">
        <v>2455.1077</v>
      </c>
      <c r="N7752" s="9">
        <f t="shared" si="376"/>
        <v>6.8818103227154648E-2</v>
      </c>
      <c r="O7752" s="9">
        <f t="shared" si="377"/>
        <v>-9.7267096946797027E-2</v>
      </c>
    </row>
    <row r="7753" spans="1:15" x14ac:dyDescent="0.15">
      <c r="A7753">
        <f t="shared" si="378"/>
        <v>3</v>
      </c>
      <c r="B7753" s="3" t="s">
        <v>7752</v>
      </c>
      <c r="C7753" s="4">
        <v>7.8330186348983597</v>
      </c>
      <c r="K7753" s="8">
        <v>40437</v>
      </c>
      <c r="L7753">
        <v>1124.6600000000001</v>
      </c>
      <c r="M7753">
        <v>2470.7266</v>
      </c>
      <c r="N7753" s="9">
        <f t="shared" si="376"/>
        <v>5.230360417680302E-2</v>
      </c>
      <c r="O7753" s="9">
        <f t="shared" si="377"/>
        <v>-0.1090372408471032</v>
      </c>
    </row>
    <row r="7754" spans="1:15" x14ac:dyDescent="0.15">
      <c r="A7754">
        <f t="shared" si="378"/>
        <v>4</v>
      </c>
      <c r="B7754" s="3" t="s">
        <v>7753</v>
      </c>
      <c r="C7754" s="4">
        <v>5.3384191264113996</v>
      </c>
      <c r="K7754" s="8">
        <v>40438</v>
      </c>
      <c r="L7754">
        <v>1125.5899999999999</v>
      </c>
      <c r="M7754">
        <v>2478.4798999999998</v>
      </c>
      <c r="N7754" s="9">
        <f t="shared" si="376"/>
        <v>5.6405972838787788E-2</v>
      </c>
      <c r="O7754" s="9">
        <f t="shared" si="377"/>
        <v>-0.109254288669001</v>
      </c>
    </row>
    <row r="7755" spans="1:15" x14ac:dyDescent="0.15">
      <c r="A7755">
        <f t="shared" si="378"/>
        <v>5</v>
      </c>
      <c r="B7755" s="3" t="s">
        <v>7754</v>
      </c>
      <c r="C7755" s="4">
        <v>3.98230443360077</v>
      </c>
      <c r="K7755" s="8">
        <v>40441</v>
      </c>
      <c r="L7755">
        <v>1142.71</v>
      </c>
      <c r="M7755">
        <v>2516.5291999999999</v>
      </c>
      <c r="N7755" s="9">
        <f t="shared" si="376"/>
        <v>6.9652719273612274E-2</v>
      </c>
      <c r="O7755" s="9">
        <f t="shared" si="377"/>
        <v>-8.4730540066423332E-3</v>
      </c>
    </row>
    <row r="7756" spans="1:15" x14ac:dyDescent="0.15">
      <c r="A7756">
        <f t="shared" si="378"/>
        <v>6</v>
      </c>
      <c r="B7756" s="3" t="s">
        <v>7755</v>
      </c>
      <c r="C7756" s="4">
        <v>3.7075273657432</v>
      </c>
      <c r="K7756" s="8">
        <v>40442</v>
      </c>
      <c r="L7756">
        <v>1139.78</v>
      </c>
      <c r="M7756">
        <v>2509.1572999999999</v>
      </c>
      <c r="N7756" s="9">
        <f t="shared" si="376"/>
        <v>7.0557736742246302E-2</v>
      </c>
      <c r="O7756" s="9">
        <f t="shared" si="377"/>
        <v>-6.2212138385190241E-2</v>
      </c>
    </row>
    <row r="7757" spans="1:15" x14ac:dyDescent="0.15">
      <c r="A7757">
        <f t="shared" si="378"/>
        <v>7</v>
      </c>
      <c r="B7757" s="3" t="s">
        <v>7756</v>
      </c>
      <c r="C7757" s="4">
        <v>3.7075273657432</v>
      </c>
      <c r="K7757" s="8">
        <v>40443</v>
      </c>
      <c r="L7757">
        <v>1134.28</v>
      </c>
      <c r="M7757">
        <v>2515.8335999999999</v>
      </c>
      <c r="N7757" s="9">
        <f t="shared" si="376"/>
        <v>5.843271186756982E-2</v>
      </c>
      <c r="O7757" s="9">
        <f t="shared" si="377"/>
        <v>-5.5574802765937403E-2</v>
      </c>
    </row>
    <row r="7758" spans="1:15" x14ac:dyDescent="0.15">
      <c r="A7758">
        <f t="shared" si="378"/>
        <v>1</v>
      </c>
      <c r="B7758" s="3" t="s">
        <v>7757</v>
      </c>
      <c r="C7758" s="4">
        <v>4.7793868557993902</v>
      </c>
      <c r="K7758" s="8">
        <v>40444</v>
      </c>
      <c r="L7758">
        <v>1124.83</v>
      </c>
      <c r="M7758">
        <v>2507.2655</v>
      </c>
      <c r="N7758" s="9">
        <f t="shared" si="376"/>
        <v>6.0290139225352757E-2</v>
      </c>
      <c r="O7758" s="9">
        <f t="shared" si="377"/>
        <v>-1.9439978443260841E-2</v>
      </c>
    </row>
    <row r="7759" spans="1:15" x14ac:dyDescent="0.15">
      <c r="A7759">
        <f t="shared" si="378"/>
        <v>2</v>
      </c>
      <c r="B7759" s="3" t="s">
        <v>7758</v>
      </c>
      <c r="C7759" s="4">
        <v>5.0292725394943396</v>
      </c>
      <c r="K7759" s="8">
        <v>40445</v>
      </c>
      <c r="L7759">
        <v>1148.67</v>
      </c>
      <c r="M7759">
        <v>2523.8168000000001</v>
      </c>
      <c r="N7759" s="9">
        <f t="shared" si="376"/>
        <v>9.3159367327128484E-2</v>
      </c>
      <c r="O7759" s="9">
        <f t="shared" si="377"/>
        <v>5.298356542169369E-4</v>
      </c>
    </row>
    <row r="7760" spans="1:15" x14ac:dyDescent="0.15">
      <c r="A7760">
        <f t="shared" si="378"/>
        <v>3</v>
      </c>
      <c r="B7760" s="3" t="s">
        <v>7759</v>
      </c>
      <c r="C7760" s="4">
        <v>5.2159423826024298</v>
      </c>
      <c r="K7760" s="8">
        <v>40448</v>
      </c>
      <c r="L7760">
        <v>1142.1600000000001</v>
      </c>
      <c r="M7760">
        <v>2498.4265</v>
      </c>
      <c r="N7760" s="9">
        <f t="shared" si="376"/>
        <v>9.3624925793293512E-2</v>
      </c>
      <c r="O7760" s="9">
        <f t="shared" si="377"/>
        <v>3.0122815197168418E-2</v>
      </c>
    </row>
    <row r="7761" spans="1:15" x14ac:dyDescent="0.15">
      <c r="A7761">
        <f t="shared" si="378"/>
        <v>4</v>
      </c>
      <c r="B7761" s="3" t="s">
        <v>7760</v>
      </c>
      <c r="C7761" s="4">
        <v>2.5874571053625699</v>
      </c>
      <c r="K7761" s="8">
        <v>40449</v>
      </c>
      <c r="L7761">
        <v>1147.7</v>
      </c>
      <c r="M7761">
        <v>2474.9881999999998</v>
      </c>
      <c r="N7761" s="9">
        <f t="shared" si="376"/>
        <v>7.9700464731227383E-2</v>
      </c>
      <c r="O7761" s="9">
        <f t="shared" si="377"/>
        <v>8.2584298069990014E-2</v>
      </c>
    </row>
    <row r="7762" spans="1:15" x14ac:dyDescent="0.15">
      <c r="A7762">
        <f t="shared" si="378"/>
        <v>5</v>
      </c>
      <c r="B7762" s="3" t="s">
        <v>7761</v>
      </c>
      <c r="C7762" s="4">
        <v>3.9121934632431898</v>
      </c>
      <c r="K7762" s="8">
        <v>40450</v>
      </c>
      <c r="L7762">
        <v>1144.73</v>
      </c>
      <c r="M7762">
        <v>2459.9137999999998</v>
      </c>
      <c r="N7762" s="9">
        <f t="shared" si="376"/>
        <v>7.9312848266563707E-2</v>
      </c>
      <c r="O7762" s="9">
        <f t="shared" si="377"/>
        <v>8.7732888013444477E-2</v>
      </c>
    </row>
    <row r="7763" spans="1:15" x14ac:dyDescent="0.15">
      <c r="A7763">
        <f t="shared" si="378"/>
        <v>6</v>
      </c>
      <c r="B7763" s="3" t="s">
        <v>7762</v>
      </c>
      <c r="C7763" s="4">
        <v>3.2914268414129699</v>
      </c>
      <c r="K7763" s="8">
        <v>40451</v>
      </c>
      <c r="L7763">
        <v>1141.2</v>
      </c>
      <c r="M7763">
        <v>2504.1641</v>
      </c>
      <c r="N7763" s="9">
        <f t="shared" si="376"/>
        <v>7.9577704620274803E-2</v>
      </c>
      <c r="O7763" s="9">
        <f t="shared" si="377"/>
        <v>0.19857554037065817</v>
      </c>
    </row>
    <row r="7764" spans="1:15" x14ac:dyDescent="0.15">
      <c r="A7764">
        <f t="shared" si="378"/>
        <v>7</v>
      </c>
      <c r="B7764" s="3" t="s">
        <v>7763</v>
      </c>
      <c r="C7764" s="4">
        <v>3.2914268414129699</v>
      </c>
      <c r="K7764" s="8">
        <v>40452</v>
      </c>
      <c r="L7764">
        <v>1146.24</v>
      </c>
      <c r="M7764">
        <v>2498.6561999999999</v>
      </c>
      <c r="N7764" s="9">
        <f t="shared" si="376"/>
        <v>0.11301645870757882</v>
      </c>
      <c r="O7764" s="9">
        <f t="shared" si="377"/>
        <v>0.21005515491950977</v>
      </c>
    </row>
    <row r="7765" spans="1:15" x14ac:dyDescent="0.15">
      <c r="A7765">
        <f t="shared" si="378"/>
        <v>1</v>
      </c>
      <c r="B7765" s="3" t="s">
        <v>7764</v>
      </c>
      <c r="C7765" s="4">
        <v>1.7559885335849801</v>
      </c>
      <c r="K7765" s="8">
        <v>40455</v>
      </c>
      <c r="L7765">
        <v>1137.03</v>
      </c>
      <c r="M7765">
        <v>2490.5765000000001</v>
      </c>
      <c r="N7765" s="9">
        <f t="shared" si="376"/>
        <v>0.10907033680904399</v>
      </c>
      <c r="O7765" s="9">
        <f t="shared" si="377"/>
        <v>8.0966012356184169E-2</v>
      </c>
    </row>
    <row r="7766" spans="1:15" x14ac:dyDescent="0.15">
      <c r="A7766">
        <f t="shared" si="378"/>
        <v>2</v>
      </c>
      <c r="B7766" s="3" t="s">
        <v>7765</v>
      </c>
      <c r="C7766" s="4">
        <v>0.87084148244058701</v>
      </c>
      <c r="K7766" s="8">
        <v>40456</v>
      </c>
      <c r="L7766">
        <v>1160.75</v>
      </c>
      <c r="M7766">
        <v>2426.4475000000002</v>
      </c>
      <c r="N7766" s="9">
        <f t="shared" si="376"/>
        <v>0.11561232531764798</v>
      </c>
      <c r="O7766" s="9">
        <f t="shared" si="377"/>
        <v>5.8755088264952349E-2</v>
      </c>
    </row>
    <row r="7767" spans="1:15" x14ac:dyDescent="0.15">
      <c r="A7767">
        <f t="shared" si="378"/>
        <v>3</v>
      </c>
      <c r="B7767" s="3" t="s">
        <v>7766</v>
      </c>
      <c r="C7767" s="4">
        <v>-0.35582383569382497</v>
      </c>
      <c r="K7767" s="8">
        <v>40457</v>
      </c>
      <c r="L7767">
        <v>1159.97</v>
      </c>
      <c r="M7767">
        <v>2415.6124</v>
      </c>
      <c r="N7767" s="9">
        <f t="shared" si="376"/>
        <v>9.9789517597087318E-2</v>
      </c>
      <c r="O7767" s="9">
        <f t="shared" si="377"/>
        <v>0.15859854996543299</v>
      </c>
    </row>
    <row r="7768" spans="1:15" x14ac:dyDescent="0.15">
      <c r="A7768">
        <f t="shared" si="378"/>
        <v>4</v>
      </c>
      <c r="B7768" s="3" t="s">
        <v>7767</v>
      </c>
      <c r="C7768" s="4">
        <v>0.48887607625829299</v>
      </c>
      <c r="K7768" s="8">
        <v>40458</v>
      </c>
      <c r="L7768">
        <v>1158.06</v>
      </c>
      <c r="M7768">
        <v>2451.5963000000002</v>
      </c>
      <c r="N7768" s="9">
        <f t="shared" si="376"/>
        <v>9.5009360993967285E-2</v>
      </c>
      <c r="O7768" s="9">
        <f t="shared" si="377"/>
        <v>0.12787575166527088</v>
      </c>
    </row>
    <row r="7769" spans="1:15" x14ac:dyDescent="0.15">
      <c r="A7769">
        <f t="shared" si="378"/>
        <v>5</v>
      </c>
      <c r="B7769" s="3" t="s">
        <v>7768</v>
      </c>
      <c r="C7769" s="4">
        <v>0.191245992378897</v>
      </c>
      <c r="K7769" s="8">
        <v>40459</v>
      </c>
      <c r="L7769">
        <v>1165.1500000000001</v>
      </c>
      <c r="M7769">
        <v>2485.2357999999999</v>
      </c>
      <c r="N7769" s="9">
        <f t="shared" si="376"/>
        <v>9.3544693471487195E-2</v>
      </c>
      <c r="O7769" s="9">
        <f t="shared" si="377"/>
        <v>0.15048589645063171</v>
      </c>
    </row>
    <row r="7770" spans="1:15" x14ac:dyDescent="0.15">
      <c r="A7770">
        <f t="shared" si="378"/>
        <v>6</v>
      </c>
      <c r="B7770" s="3" t="s">
        <v>7769</v>
      </c>
      <c r="C7770" s="4">
        <v>0.10697600963434099</v>
      </c>
      <c r="K7770" s="8">
        <v>40462</v>
      </c>
      <c r="L7770">
        <v>1165.32</v>
      </c>
      <c r="M7770">
        <v>2493.2946000000002</v>
      </c>
      <c r="N7770" s="9">
        <f t="shared" si="376"/>
        <v>8.7569646006962154E-2</v>
      </c>
      <c r="O7770" s="9">
        <f t="shared" si="377"/>
        <v>0.10167652881312561</v>
      </c>
    </row>
    <row r="7771" spans="1:15" x14ac:dyDescent="0.15">
      <c r="A7771">
        <f t="shared" si="378"/>
        <v>7</v>
      </c>
      <c r="B7771" s="3" t="s">
        <v>7770</v>
      </c>
      <c r="C7771" s="4">
        <v>0.10697600963434099</v>
      </c>
      <c r="K7771" s="8">
        <v>40463</v>
      </c>
      <c r="L7771">
        <v>1169.77</v>
      </c>
      <c r="M7771">
        <v>2511.9078</v>
      </c>
      <c r="N7771" s="9">
        <f t="shared" si="376"/>
        <v>8.6954905732259169E-2</v>
      </c>
      <c r="O7771" s="9">
        <f t="shared" si="377"/>
        <v>0.14517102813371796</v>
      </c>
    </row>
    <row r="7772" spans="1:15" x14ac:dyDescent="0.15">
      <c r="A7772">
        <f t="shared" si="378"/>
        <v>1</v>
      </c>
      <c r="B7772" s="3" t="s">
        <v>7771</v>
      </c>
      <c r="C7772" s="4">
        <v>-1.06601068395209</v>
      </c>
      <c r="K7772" s="8">
        <v>40464</v>
      </c>
      <c r="L7772">
        <v>1178.0999999999999</v>
      </c>
      <c r="M7772">
        <v>2526.1396</v>
      </c>
      <c r="N7772" s="9">
        <f t="shared" si="376"/>
        <v>9.7755290302742104E-2</v>
      </c>
      <c r="O7772" s="9">
        <f t="shared" si="377"/>
        <v>0.22622635761386234</v>
      </c>
    </row>
    <row r="7773" spans="1:15" x14ac:dyDescent="0.15">
      <c r="A7773">
        <f t="shared" si="378"/>
        <v>2</v>
      </c>
      <c r="B7773" s="3" t="s">
        <v>7772</v>
      </c>
      <c r="C7773" s="4">
        <v>1.63922304193058</v>
      </c>
      <c r="K7773" s="8">
        <v>40465</v>
      </c>
      <c r="L7773">
        <v>1173.81</v>
      </c>
      <c r="M7773">
        <v>2537.2203</v>
      </c>
      <c r="N7773" s="9">
        <f t="shared" si="376"/>
        <v>7.4897895642936918E-2</v>
      </c>
      <c r="O7773" s="9">
        <f t="shared" si="377"/>
        <v>0.2162029318922698</v>
      </c>
    </row>
    <row r="7774" spans="1:15" x14ac:dyDescent="0.15">
      <c r="A7774">
        <f t="shared" si="378"/>
        <v>3</v>
      </c>
      <c r="B7774" s="3" t="s">
        <v>7773</v>
      </c>
      <c r="C7774" s="4">
        <v>1.21393168005577</v>
      </c>
      <c r="K7774" s="8">
        <v>40466</v>
      </c>
      <c r="L7774">
        <v>1176.19</v>
      </c>
      <c r="M7774">
        <v>2530.3125</v>
      </c>
      <c r="N7774" s="9">
        <f t="shared" si="376"/>
        <v>7.2618005398701557E-2</v>
      </c>
      <c r="O7774" s="9">
        <f t="shared" si="377"/>
        <v>0.25623509646247178</v>
      </c>
    </row>
    <row r="7775" spans="1:15" x14ac:dyDescent="0.15">
      <c r="A7775">
        <f t="shared" si="378"/>
        <v>4</v>
      </c>
      <c r="B7775" s="3" t="s">
        <v>7774</v>
      </c>
      <c r="C7775" s="4">
        <v>1.7177218553443601</v>
      </c>
      <c r="K7775" s="8">
        <v>40469</v>
      </c>
      <c r="L7775">
        <v>1184.71</v>
      </c>
      <c r="M7775">
        <v>2574.8074999999999</v>
      </c>
      <c r="N7775" s="9">
        <f t="shared" si="376"/>
        <v>8.9208223006766563E-2</v>
      </c>
      <c r="O7775" s="9">
        <f t="shared" si="377"/>
        <v>0.32026291553382613</v>
      </c>
    </row>
    <row r="7776" spans="1:15" x14ac:dyDescent="0.15">
      <c r="A7776">
        <f t="shared" si="378"/>
        <v>5</v>
      </c>
      <c r="B7776" s="3" t="s">
        <v>7775</v>
      </c>
      <c r="C7776" s="4">
        <v>2.7992119632494399</v>
      </c>
      <c r="K7776" s="8">
        <v>40470</v>
      </c>
      <c r="L7776">
        <v>1165.9000000000001</v>
      </c>
      <c r="M7776">
        <v>2585.5120999999999</v>
      </c>
      <c r="N7776" s="9">
        <f t="shared" si="376"/>
        <v>6.1926751737392038E-2</v>
      </c>
      <c r="O7776" s="9">
        <f t="shared" si="377"/>
        <v>0.1966434435770561</v>
      </c>
    </row>
    <row r="7777" spans="1:15" x14ac:dyDescent="0.15">
      <c r="A7777">
        <f t="shared" si="378"/>
        <v>6</v>
      </c>
      <c r="B7777" s="3" t="s">
        <v>7776</v>
      </c>
      <c r="C7777" s="4">
        <v>2.7992119632494399</v>
      </c>
      <c r="K7777" s="8">
        <v>40471</v>
      </c>
      <c r="L7777">
        <v>1178.17</v>
      </c>
      <c r="M7777">
        <v>2564.5745000000002</v>
      </c>
      <c r="N7777" s="9">
        <f t="shared" si="376"/>
        <v>7.9839788829212166E-2</v>
      </c>
      <c r="O7777" s="9">
        <f t="shared" si="377"/>
        <v>0.20008002796814184</v>
      </c>
    </row>
    <row r="7778" spans="1:15" x14ac:dyDescent="0.15">
      <c r="A7778">
        <f t="shared" si="378"/>
        <v>7</v>
      </c>
      <c r="B7778" s="3" t="s">
        <v>7777</v>
      </c>
      <c r="C7778" s="4">
        <v>2.7992119632494399</v>
      </c>
      <c r="K7778" s="8">
        <v>40472</v>
      </c>
      <c r="L7778">
        <v>1180.26</v>
      </c>
      <c r="M7778">
        <v>2588.6952000000001</v>
      </c>
      <c r="N7778" s="9">
        <f t="shared" si="376"/>
        <v>9.1418531533197678E-2</v>
      </c>
      <c r="O7778" s="9">
        <f t="shared" si="377"/>
        <v>0.18067671003120078</v>
      </c>
    </row>
    <row r="7779" spans="1:15" x14ac:dyDescent="0.15">
      <c r="A7779">
        <f t="shared" si="378"/>
        <v>1</v>
      </c>
      <c r="B7779" s="3" t="s">
        <v>7778</v>
      </c>
      <c r="C7779" s="4">
        <v>2.7992119632494399</v>
      </c>
      <c r="K7779" s="8">
        <v>40473</v>
      </c>
      <c r="L7779">
        <v>1183.08</v>
      </c>
      <c r="M7779">
        <v>2572.587</v>
      </c>
      <c r="N7779" s="9">
        <f t="shared" si="376"/>
        <v>8.2504506317994997E-2</v>
      </c>
      <c r="O7779" s="9">
        <f t="shared" si="377"/>
        <v>0.15557404012215037</v>
      </c>
    </row>
    <row r="7780" spans="1:15" x14ac:dyDescent="0.15">
      <c r="A7780">
        <f t="shared" si="378"/>
        <v>2</v>
      </c>
      <c r="B7780" s="3" t="s">
        <v>7779</v>
      </c>
      <c r="C7780" s="4">
        <v>2.7459974738184298</v>
      </c>
      <c r="K7780" s="8">
        <v>40476</v>
      </c>
      <c r="L7780">
        <v>1185.6199999999999</v>
      </c>
      <c r="M7780">
        <v>2550.1822000000002</v>
      </c>
      <c r="N7780" s="9">
        <f t="shared" si="376"/>
        <v>9.8203038162282263E-2</v>
      </c>
      <c r="O7780" s="9">
        <f t="shared" si="377"/>
        <v>0.14840166743213801</v>
      </c>
    </row>
    <row r="7781" spans="1:15" x14ac:dyDescent="0.15">
      <c r="A7781">
        <f t="shared" si="378"/>
        <v>3</v>
      </c>
      <c r="B7781" s="3" t="s">
        <v>7780</v>
      </c>
      <c r="C7781" s="4">
        <v>1.4074449592234699</v>
      </c>
      <c r="K7781" s="8">
        <v>40477</v>
      </c>
      <c r="L7781">
        <v>1185.6400000000001</v>
      </c>
      <c r="M7781">
        <v>2577.4976999999999</v>
      </c>
      <c r="N7781" s="9">
        <f t="shared" si="376"/>
        <v>0.11124232625708808</v>
      </c>
      <c r="O7781" s="9">
        <f t="shared" si="377"/>
        <v>0.115166590678073</v>
      </c>
    </row>
    <row r="7782" spans="1:15" x14ac:dyDescent="0.15">
      <c r="A7782">
        <f t="shared" si="378"/>
        <v>4</v>
      </c>
      <c r="B7782" s="3" t="s">
        <v>7781</v>
      </c>
      <c r="C7782" s="4">
        <v>2.3742790909830398</v>
      </c>
      <c r="K7782" s="8">
        <v>40478</v>
      </c>
      <c r="L7782">
        <v>1182.45</v>
      </c>
      <c r="M7782">
        <v>2546.1077</v>
      </c>
      <c r="N7782" s="9">
        <f t="shared" si="376"/>
        <v>0.11194177222331936</v>
      </c>
      <c r="O7782" s="9">
        <f t="shared" si="377"/>
        <v>0.16213015380183071</v>
      </c>
    </row>
    <row r="7783" spans="1:15" x14ac:dyDescent="0.15">
      <c r="A7783">
        <f t="shared" si="378"/>
        <v>5</v>
      </c>
      <c r="B7783" s="3" t="s">
        <v>7782</v>
      </c>
      <c r="C7783" s="4">
        <v>2.0920836566566101</v>
      </c>
      <c r="K7783" s="8">
        <v>40479</v>
      </c>
      <c r="L7783">
        <v>1183.78</v>
      </c>
      <c r="M7783">
        <v>2516.2928000000002</v>
      </c>
      <c r="N7783" s="9">
        <f t="shared" si="376"/>
        <v>0.13537880168420235</v>
      </c>
      <c r="O7783" s="9">
        <f t="shared" si="377"/>
        <v>0.20897467958812199</v>
      </c>
    </row>
    <row r="7784" spans="1:15" x14ac:dyDescent="0.15">
      <c r="A7784">
        <f t="shared" si="378"/>
        <v>6</v>
      </c>
      <c r="B7784" s="3" t="s">
        <v>7783</v>
      </c>
      <c r="C7784" s="4">
        <v>2.1117796487586999</v>
      </c>
      <c r="K7784" s="8">
        <v>40480</v>
      </c>
      <c r="L7784">
        <v>1183.26</v>
      </c>
      <c r="M7784">
        <v>2507.9677000000001</v>
      </c>
      <c r="N7784" s="9">
        <f t="shared" si="376"/>
        <v>0.10988547148042893</v>
      </c>
      <c r="O7784" s="9">
        <f t="shared" si="377"/>
        <v>0.17077303012099843</v>
      </c>
    </row>
    <row r="7785" spans="1:15" x14ac:dyDescent="0.15">
      <c r="A7785">
        <f t="shared" si="378"/>
        <v>7</v>
      </c>
      <c r="B7785" s="3" t="s">
        <v>7784</v>
      </c>
      <c r="C7785" s="4">
        <v>2.1117796487586999</v>
      </c>
      <c r="K7785" s="8">
        <v>40483</v>
      </c>
      <c r="L7785">
        <v>1184.3800000000001</v>
      </c>
      <c r="M7785">
        <v>2459.2777999999998</v>
      </c>
      <c r="N7785" s="9">
        <f t="shared" si="376"/>
        <v>0.14301431204701842</v>
      </c>
      <c r="O7785" s="9">
        <f t="shared" si="377"/>
        <v>0.16259896752640257</v>
      </c>
    </row>
    <row r="7786" spans="1:15" x14ac:dyDescent="0.15">
      <c r="A7786">
        <f t="shared" si="378"/>
        <v>1</v>
      </c>
      <c r="B7786" s="3" t="s">
        <v>7785</v>
      </c>
      <c r="C7786" s="4">
        <v>2.1117796487586999</v>
      </c>
      <c r="K7786" s="8">
        <v>40484</v>
      </c>
      <c r="L7786">
        <v>1193.57</v>
      </c>
      <c r="M7786">
        <v>2514.8389999999999</v>
      </c>
      <c r="N7786" s="9">
        <f t="shared" si="376"/>
        <v>0.14449409328014706</v>
      </c>
      <c r="O7786" s="9">
        <f t="shared" si="377"/>
        <v>0.21565888216514262</v>
      </c>
    </row>
    <row r="7787" spans="1:15" x14ac:dyDescent="0.15">
      <c r="A7787">
        <f t="shared" si="378"/>
        <v>2</v>
      </c>
      <c r="B7787" s="3" t="s">
        <v>7786</v>
      </c>
      <c r="C7787" s="4">
        <v>2.5299841810576802</v>
      </c>
      <c r="K7787" s="8">
        <v>40485</v>
      </c>
      <c r="L7787">
        <v>1197.96</v>
      </c>
      <c r="M7787">
        <v>2444.2845000000002</v>
      </c>
      <c r="N7787" s="9">
        <f t="shared" si="376"/>
        <v>0.14592360891898859</v>
      </c>
      <c r="O7787" s="9">
        <f t="shared" si="377"/>
        <v>0.24565530175876349</v>
      </c>
    </row>
    <row r="7788" spans="1:15" x14ac:dyDescent="0.15">
      <c r="A7788">
        <f t="shared" si="378"/>
        <v>3</v>
      </c>
      <c r="B7788" s="3" t="s">
        <v>7787</v>
      </c>
      <c r="C7788" s="4">
        <v>2.70424424046531</v>
      </c>
      <c r="K7788" s="8">
        <v>40486</v>
      </c>
      <c r="L7788">
        <v>1221.06</v>
      </c>
      <c r="M7788">
        <v>2460.0663</v>
      </c>
      <c r="N7788" s="9">
        <f t="shared" si="376"/>
        <v>0.16680363115145713</v>
      </c>
      <c r="O7788" s="9">
        <f t="shared" si="377"/>
        <v>0.17239884353119672</v>
      </c>
    </row>
    <row r="7789" spans="1:15" x14ac:dyDescent="0.15">
      <c r="A7789">
        <f t="shared" si="378"/>
        <v>4</v>
      </c>
      <c r="B7789" s="3" t="s">
        <v>7788</v>
      </c>
      <c r="C7789" s="4">
        <v>2.48012062932774</v>
      </c>
      <c r="K7789" s="8">
        <v>40487</v>
      </c>
      <c r="L7789">
        <v>1225.8499999999999</v>
      </c>
      <c r="M7789">
        <v>2466.0405999999998</v>
      </c>
      <c r="N7789" s="9">
        <f t="shared" si="376"/>
        <v>0.14927388128966923</v>
      </c>
      <c r="O7789" s="9">
        <f t="shared" si="377"/>
        <v>0.22616127643574613</v>
      </c>
    </row>
    <row r="7790" spans="1:15" x14ac:dyDescent="0.15">
      <c r="A7790">
        <f t="shared" si="378"/>
        <v>5</v>
      </c>
      <c r="B7790" s="3" t="s">
        <v>7789</v>
      </c>
      <c r="C7790" s="4">
        <v>2.4373161494222599</v>
      </c>
      <c r="K7790" s="8">
        <v>40490</v>
      </c>
      <c r="L7790">
        <v>1223.25</v>
      </c>
      <c r="M7790">
        <v>2469.4380999999998</v>
      </c>
      <c r="N7790" s="9">
        <f t="shared" si="376"/>
        <v>0.14397269241559907</v>
      </c>
      <c r="O7790" s="9">
        <f t="shared" si="377"/>
        <v>0.26032739017549789</v>
      </c>
    </row>
    <row r="7791" spans="1:15" x14ac:dyDescent="0.15">
      <c r="A7791">
        <f t="shared" si="378"/>
        <v>6</v>
      </c>
      <c r="B7791" s="3" t="s">
        <v>7790</v>
      </c>
      <c r="C7791" s="4">
        <v>2.62653052090596</v>
      </c>
      <c r="K7791" s="8">
        <v>40491</v>
      </c>
      <c r="L7791">
        <v>1213.4000000000001</v>
      </c>
      <c r="M7791">
        <v>2517.2080000000001</v>
      </c>
      <c r="N7791" s="9">
        <f t="shared" si="376"/>
        <v>0.11007428550517817</v>
      </c>
      <c r="O7791" s="9">
        <f t="shared" si="377"/>
        <v>0.2719401654406286</v>
      </c>
    </row>
    <row r="7792" spans="1:15" x14ac:dyDescent="0.15">
      <c r="A7792">
        <f t="shared" si="378"/>
        <v>7</v>
      </c>
      <c r="B7792" s="3" t="s">
        <v>7791</v>
      </c>
      <c r="C7792" s="4">
        <v>2.62653052090596</v>
      </c>
      <c r="K7792" s="8">
        <v>40492</v>
      </c>
      <c r="L7792">
        <v>1218.71</v>
      </c>
      <c r="M7792">
        <v>2523.8395999999998</v>
      </c>
      <c r="N7792" s="9">
        <f t="shared" si="376"/>
        <v>0.11500352238314382</v>
      </c>
      <c r="O7792" s="9">
        <f t="shared" si="377"/>
        <v>0.35821390623896776</v>
      </c>
    </row>
    <row r="7793" spans="1:15" x14ac:dyDescent="0.15">
      <c r="A7793">
        <f t="shared" si="378"/>
        <v>1</v>
      </c>
      <c r="B7793" s="3" t="s">
        <v>7792</v>
      </c>
      <c r="C7793" s="4">
        <v>2.8611668299594499</v>
      </c>
      <c r="K7793" s="8">
        <v>40493</v>
      </c>
      <c r="L7793">
        <v>1213.54</v>
      </c>
      <c r="M7793">
        <v>2580.5976999999998</v>
      </c>
      <c r="N7793" s="9">
        <f t="shared" si="376"/>
        <v>0.10471456791472078</v>
      </c>
      <c r="O7793" s="9">
        <f t="shared" si="377"/>
        <v>0.48861281709122384</v>
      </c>
    </row>
    <row r="7794" spans="1:15" x14ac:dyDescent="0.15">
      <c r="A7794">
        <f t="shared" si="378"/>
        <v>2</v>
      </c>
      <c r="B7794" s="3" t="s">
        <v>7793</v>
      </c>
      <c r="C7794" s="4">
        <v>3.9193318504099599</v>
      </c>
      <c r="K7794" s="8">
        <v>40494</v>
      </c>
      <c r="L7794">
        <v>1199.21</v>
      </c>
      <c r="M7794">
        <v>2581.0839000000001</v>
      </c>
      <c r="N7794" s="9">
        <f t="shared" si="376"/>
        <v>0.10298554137081051</v>
      </c>
      <c r="O7794" s="9">
        <f t="shared" si="377"/>
        <v>0.40004127844944914</v>
      </c>
    </row>
    <row r="7795" spans="1:15" x14ac:dyDescent="0.15">
      <c r="A7795">
        <f t="shared" si="378"/>
        <v>3</v>
      </c>
      <c r="B7795" s="3" t="s">
        <v>7794</v>
      </c>
      <c r="C7795" s="4">
        <v>3.57613529146548</v>
      </c>
      <c r="K7795" s="8">
        <v>40497</v>
      </c>
      <c r="L7795">
        <v>1197.75</v>
      </c>
      <c r="M7795">
        <v>2594.0718999999999</v>
      </c>
      <c r="N7795" s="9">
        <f t="shared" si="376"/>
        <v>9.5356110765628888E-2</v>
      </c>
      <c r="O7795" s="9">
        <f t="shared" si="377"/>
        <v>0.32151631286179261</v>
      </c>
    </row>
    <row r="7796" spans="1:15" x14ac:dyDescent="0.15">
      <c r="A7796">
        <f t="shared" si="378"/>
        <v>4</v>
      </c>
      <c r="B7796" s="3" t="s">
        <v>7795</v>
      </c>
      <c r="C7796" s="4">
        <v>2.88380665165533</v>
      </c>
      <c r="K7796" s="8">
        <v>40498</v>
      </c>
      <c r="L7796">
        <v>1178.3399999999999</v>
      </c>
      <c r="M7796">
        <v>2567.7809999999999</v>
      </c>
      <c r="N7796" s="9">
        <f t="shared" si="376"/>
        <v>6.2237447038673066E-2</v>
      </c>
      <c r="O7796" s="9">
        <f t="shared" si="377"/>
        <v>0.29941171302979819</v>
      </c>
    </row>
    <row r="7797" spans="1:15" x14ac:dyDescent="0.15">
      <c r="A7797">
        <f t="shared" si="378"/>
        <v>5</v>
      </c>
      <c r="B7797" s="3" t="s">
        <v>7796</v>
      </c>
      <c r="C7797" s="4">
        <v>2.5498049313773299</v>
      </c>
      <c r="K7797" s="8">
        <v>40499</v>
      </c>
      <c r="L7797">
        <v>1178.5899999999999</v>
      </c>
      <c r="M7797">
        <v>2582.5335</v>
      </c>
      <c r="N7797" s="9">
        <f t="shared" si="376"/>
        <v>6.1486778586353541E-2</v>
      </c>
      <c r="O7797" s="9">
        <f t="shared" si="377"/>
        <v>0.26180166230257518</v>
      </c>
    </row>
    <row r="7798" spans="1:15" x14ac:dyDescent="0.15">
      <c r="A7798">
        <f t="shared" si="378"/>
        <v>6</v>
      </c>
      <c r="B7798" s="3" t="s">
        <v>7797</v>
      </c>
      <c r="C7798" s="4">
        <v>1.7945834368470599</v>
      </c>
      <c r="K7798" s="8">
        <v>40500</v>
      </c>
      <c r="L7798">
        <v>1196.69</v>
      </c>
      <c r="M7798">
        <v>2620.4227000000001</v>
      </c>
      <c r="N7798" s="9">
        <f t="shared" si="376"/>
        <v>7.8293386195711134E-2</v>
      </c>
      <c r="O7798" s="9">
        <f t="shared" si="377"/>
        <v>0.28031397029134464</v>
      </c>
    </row>
    <row r="7799" spans="1:15" x14ac:dyDescent="0.15">
      <c r="A7799">
        <f t="shared" si="378"/>
        <v>7</v>
      </c>
      <c r="B7799" s="3" t="s">
        <v>7798</v>
      </c>
      <c r="C7799" s="4">
        <v>1.7945834368470599</v>
      </c>
      <c r="K7799" s="8">
        <v>40501</v>
      </c>
      <c r="L7799">
        <v>1199.73</v>
      </c>
      <c r="M7799">
        <v>2623.1464999999998</v>
      </c>
      <c r="N7799" s="9">
        <f t="shared" si="376"/>
        <v>9.5743903552835796E-2</v>
      </c>
      <c r="O7799" s="9">
        <f t="shared" si="377"/>
        <v>0.26935869560378323</v>
      </c>
    </row>
    <row r="7800" spans="1:15" x14ac:dyDescent="0.15">
      <c r="A7800">
        <f t="shared" si="378"/>
        <v>1</v>
      </c>
      <c r="B7800" s="3" t="s">
        <v>7799</v>
      </c>
      <c r="C7800" s="4">
        <v>1.7945834368470599</v>
      </c>
      <c r="K7800" s="8">
        <v>40504</v>
      </c>
      <c r="L7800">
        <v>1197.8399999999999</v>
      </c>
      <c r="M7800">
        <v>2622.3226</v>
      </c>
      <c r="N7800" s="9">
        <f t="shared" si="376"/>
        <v>9.7546225879161952E-2</v>
      </c>
      <c r="O7800" s="9">
        <f t="shared" si="377"/>
        <v>0.39329262606910231</v>
      </c>
    </row>
    <row r="7801" spans="1:15" x14ac:dyDescent="0.15">
      <c r="A7801">
        <f t="shared" si="378"/>
        <v>2</v>
      </c>
      <c r="B7801" s="3" t="s">
        <v>7800</v>
      </c>
      <c r="C7801" s="4">
        <v>2.1558849755696201</v>
      </c>
      <c r="K7801" s="8">
        <v>40505</v>
      </c>
      <c r="L7801">
        <v>1180.73</v>
      </c>
      <c r="M7801">
        <v>2587.1221</v>
      </c>
      <c r="N7801" s="9">
        <f t="shared" si="376"/>
        <v>6.733620190916989E-2</v>
      </c>
      <c r="O7801" s="9">
        <f t="shared" si="377"/>
        <v>0.32169565498372488</v>
      </c>
    </row>
    <row r="7802" spans="1:15" x14ac:dyDescent="0.15">
      <c r="A7802">
        <f t="shared" si="378"/>
        <v>3</v>
      </c>
      <c r="B7802" s="3" t="s">
        <v>7801</v>
      </c>
      <c r="C7802" s="4">
        <v>3.1632787117932302</v>
      </c>
      <c r="K7802" s="8">
        <v>40506</v>
      </c>
      <c r="L7802">
        <v>1198.3499999999999</v>
      </c>
      <c r="M7802">
        <v>2579.2570999999998</v>
      </c>
      <c r="N7802" s="9">
        <f t="shared" si="376"/>
        <v>8.3842083842083692E-2</v>
      </c>
      <c r="O7802" s="9">
        <f t="shared" si="377"/>
        <v>0.28380821289560587</v>
      </c>
    </row>
    <row r="7803" spans="1:15" x14ac:dyDescent="0.15">
      <c r="A7803">
        <f t="shared" si="378"/>
        <v>4</v>
      </c>
      <c r="B7803" s="3" t="s">
        <v>7802</v>
      </c>
      <c r="C7803" s="4">
        <v>4.7209961748819103</v>
      </c>
      <c r="K7803" s="8">
        <v>40508</v>
      </c>
      <c r="L7803">
        <v>1189.4000000000001</v>
      </c>
      <c r="M7803">
        <v>2614.4969999999998</v>
      </c>
      <c r="N7803" s="9">
        <f t="shared" si="376"/>
        <v>7.0923709966415505E-2</v>
      </c>
      <c r="O7803" s="9">
        <f t="shared" si="377"/>
        <v>0.34058551017425831</v>
      </c>
    </row>
    <row r="7804" spans="1:15" x14ac:dyDescent="0.15">
      <c r="A7804">
        <f t="shared" si="378"/>
        <v>5</v>
      </c>
      <c r="B7804" s="3" t="s">
        <v>7803</v>
      </c>
      <c r="C7804" s="4">
        <v>4.9295764978252397</v>
      </c>
      <c r="K7804" s="8">
        <v>40511</v>
      </c>
      <c r="L7804">
        <v>1187.76</v>
      </c>
      <c r="M7804">
        <v>2613.2597999999998</v>
      </c>
      <c r="N7804" s="9">
        <f t="shared" si="376"/>
        <v>8.8200533216062471E-2</v>
      </c>
      <c r="O7804" s="9">
        <f t="shared" si="377"/>
        <v>0.29273333978069238</v>
      </c>
    </row>
    <row r="7805" spans="1:15" x14ac:dyDescent="0.15">
      <c r="A7805">
        <f t="shared" si="378"/>
        <v>6</v>
      </c>
      <c r="B7805" s="3" t="s">
        <v>7804</v>
      </c>
      <c r="C7805" s="4">
        <v>4.6745909955355298</v>
      </c>
      <c r="K7805" s="8">
        <v>40512</v>
      </c>
      <c r="L7805">
        <v>1180.55</v>
      </c>
      <c r="M7805">
        <v>2625.3789999999999</v>
      </c>
      <c r="N7805" s="9">
        <f t="shared" si="376"/>
        <v>7.7507917818971483E-2</v>
      </c>
      <c r="O7805" s="9">
        <f t="shared" si="377"/>
        <v>0.25050876451517956</v>
      </c>
    </row>
    <row r="7806" spans="1:15" x14ac:dyDescent="0.15">
      <c r="A7806">
        <f t="shared" si="378"/>
        <v>7</v>
      </c>
      <c r="B7806" s="3" t="s">
        <v>7805</v>
      </c>
      <c r="C7806" s="4">
        <v>4.6745909955355298</v>
      </c>
      <c r="K7806" s="8">
        <v>40513</v>
      </c>
      <c r="L7806">
        <v>1206.07</v>
      </c>
      <c r="M7806">
        <v>2625.3789999999999</v>
      </c>
      <c r="N7806" s="9">
        <f t="shared" si="376"/>
        <v>8.7666612557040668E-2</v>
      </c>
      <c r="O7806" s="9">
        <f t="shared" si="377"/>
        <v>0.28005769325751739</v>
      </c>
    </row>
    <row r="7807" spans="1:15" x14ac:dyDescent="0.15">
      <c r="A7807">
        <f t="shared" si="378"/>
        <v>1</v>
      </c>
      <c r="B7807" s="3" t="s">
        <v>7806</v>
      </c>
      <c r="C7807" s="4">
        <v>4.7255234908583503</v>
      </c>
      <c r="K7807" s="8">
        <v>40514</v>
      </c>
      <c r="L7807">
        <v>1221.53</v>
      </c>
      <c r="M7807">
        <v>2580.7561000000001</v>
      </c>
      <c r="N7807" s="9">
        <f t="shared" si="376"/>
        <v>0.10123147380188224</v>
      </c>
      <c r="O7807" s="9">
        <f t="shared" si="377"/>
        <v>0.24338260166528802</v>
      </c>
    </row>
    <row r="7808" spans="1:15" x14ac:dyDescent="0.15">
      <c r="A7808">
        <f t="shared" si="378"/>
        <v>2</v>
      </c>
      <c r="B7808" s="3" t="s">
        <v>7807</v>
      </c>
      <c r="C7808" s="4">
        <v>4.0140512718431998</v>
      </c>
      <c r="K7808" s="8">
        <v>40515</v>
      </c>
      <c r="L7808">
        <v>1224.71</v>
      </c>
      <c r="M7808">
        <v>2590.7975999999999</v>
      </c>
      <c r="N7808" s="9">
        <f t="shared" si="376"/>
        <v>0.11345370572405256</v>
      </c>
      <c r="O7808" s="9">
        <f t="shared" si="377"/>
        <v>0.28451516721395453</v>
      </c>
    </row>
    <row r="7809" spans="1:15" x14ac:dyDescent="0.15">
      <c r="A7809">
        <f t="shared" si="378"/>
        <v>3</v>
      </c>
      <c r="B7809" s="3" t="s">
        <v>7808</v>
      </c>
      <c r="C7809" s="4">
        <v>4.8858350609135801</v>
      </c>
      <c r="K7809" s="8">
        <v>40518</v>
      </c>
      <c r="L7809">
        <v>1223.1199999999999</v>
      </c>
      <c r="M7809">
        <v>2622.2067999999999</v>
      </c>
      <c r="N7809" s="9">
        <f t="shared" si="376"/>
        <v>0.10591511600571435</v>
      </c>
      <c r="O7809" s="9">
        <f t="shared" si="377"/>
        <v>0.29100986427052078</v>
      </c>
    </row>
    <row r="7810" spans="1:15" x14ac:dyDescent="0.15">
      <c r="A7810">
        <f t="shared" si="378"/>
        <v>4</v>
      </c>
      <c r="B7810" s="3" t="s">
        <v>7809</v>
      </c>
      <c r="C7810" s="4">
        <v>3.8460739095984402</v>
      </c>
      <c r="K7810" s="8">
        <v>40519</v>
      </c>
      <c r="L7810">
        <v>1223.75</v>
      </c>
      <c r="M7810">
        <v>2623.4349000000002</v>
      </c>
      <c r="N7810" s="9">
        <f t="shared" ref="N7810:N7873" si="379">L7810/L7558-1</f>
        <v>0.10922275096306366</v>
      </c>
      <c r="O7810" s="9">
        <f t="shared" ref="O7810:O7873" si="380">M7810/M7558-1</f>
        <v>0.30815045075839453</v>
      </c>
    </row>
    <row r="7811" spans="1:15" x14ac:dyDescent="0.15">
      <c r="A7811">
        <f t="shared" si="378"/>
        <v>5</v>
      </c>
      <c r="B7811" s="3" t="s">
        <v>7810</v>
      </c>
      <c r="C7811" s="4">
        <v>3.4486193647768899</v>
      </c>
      <c r="K7811" s="8">
        <v>40520</v>
      </c>
      <c r="L7811">
        <v>1228.28</v>
      </c>
      <c r="M7811">
        <v>2601.4931000000001</v>
      </c>
      <c r="N7811" s="9">
        <f t="shared" si="379"/>
        <v>0.12486034031173876</v>
      </c>
      <c r="O7811" s="9">
        <f t="shared" si="380"/>
        <v>0.23382733352867202</v>
      </c>
    </row>
    <row r="7812" spans="1:15" x14ac:dyDescent="0.15">
      <c r="A7812">
        <f t="shared" ref="A7812:A7875" si="381">WEEKDAY(B7812,2)</f>
        <v>6</v>
      </c>
      <c r="B7812" s="3" t="s">
        <v>7811</v>
      </c>
      <c r="C7812" s="4">
        <v>5.3260871097118097</v>
      </c>
      <c r="K7812" s="8">
        <v>40521</v>
      </c>
      <c r="L7812">
        <v>1233</v>
      </c>
      <c r="M7812">
        <v>2615.8535000000002</v>
      </c>
      <c r="N7812" s="9">
        <f t="shared" si="379"/>
        <v>0.12505132533418495</v>
      </c>
      <c r="O7812" s="9">
        <f t="shared" si="380"/>
        <v>0.25260303189049282</v>
      </c>
    </row>
    <row r="7813" spans="1:15" x14ac:dyDescent="0.15">
      <c r="A7813">
        <f t="shared" si="381"/>
        <v>7</v>
      </c>
      <c r="B7813" s="3" t="s">
        <v>7812</v>
      </c>
      <c r="C7813" s="4">
        <v>5.3260871097118097</v>
      </c>
      <c r="K7813" s="8">
        <v>40522</v>
      </c>
      <c r="L7813">
        <v>1240.4000000000001</v>
      </c>
      <c r="M7813">
        <v>2609.4983999999999</v>
      </c>
      <c r="N7813" s="9">
        <f t="shared" si="379"/>
        <v>0.12523245793078441</v>
      </c>
      <c r="O7813" s="9">
        <f t="shared" si="380"/>
        <v>0.27651442423049422</v>
      </c>
    </row>
    <row r="7814" spans="1:15" x14ac:dyDescent="0.15">
      <c r="A7814">
        <f t="shared" si="381"/>
        <v>1</v>
      </c>
      <c r="B7814" s="3" t="s">
        <v>7813</v>
      </c>
      <c r="C7814" s="4">
        <v>5.0640246602204702</v>
      </c>
      <c r="K7814" s="8">
        <v>40525</v>
      </c>
      <c r="L7814">
        <v>1240.46</v>
      </c>
      <c r="M7814">
        <v>2583.0734000000002</v>
      </c>
      <c r="N7814" s="9">
        <f t="shared" si="379"/>
        <v>0.12115761788125545</v>
      </c>
      <c r="O7814" s="9">
        <f t="shared" si="380"/>
        <v>0.25987361919604601</v>
      </c>
    </row>
    <row r="7815" spans="1:15" x14ac:dyDescent="0.15">
      <c r="A7815">
        <f t="shared" si="381"/>
        <v>2</v>
      </c>
      <c r="B7815" s="3" t="s">
        <v>7814</v>
      </c>
      <c r="C7815" s="4">
        <v>4.2178331226799797</v>
      </c>
      <c r="K7815" s="8">
        <v>40526</v>
      </c>
      <c r="L7815">
        <v>1241.5899999999999</v>
      </c>
      <c r="M7815">
        <v>2592.8395</v>
      </c>
      <c r="N7815" s="9">
        <f t="shared" si="379"/>
        <v>0.11442317185915218</v>
      </c>
      <c r="O7815" s="9">
        <f t="shared" si="380"/>
        <v>0.28809338554648889</v>
      </c>
    </row>
    <row r="7816" spans="1:15" x14ac:dyDescent="0.15">
      <c r="A7816">
        <f t="shared" si="381"/>
        <v>3</v>
      </c>
      <c r="B7816" s="3" t="s">
        <v>7815</v>
      </c>
      <c r="C7816" s="4">
        <v>3.44011758686946</v>
      </c>
      <c r="K7816" s="8">
        <v>40527</v>
      </c>
      <c r="L7816">
        <v>1235.23</v>
      </c>
      <c r="M7816">
        <v>2608.2314999999999</v>
      </c>
      <c r="N7816" s="9">
        <f t="shared" si="379"/>
        <v>0.11489895571019826</v>
      </c>
      <c r="O7816" s="9">
        <f t="shared" si="380"/>
        <v>0.30818820529248581</v>
      </c>
    </row>
    <row r="7817" spans="1:15" x14ac:dyDescent="0.15">
      <c r="A7817">
        <f t="shared" si="381"/>
        <v>4</v>
      </c>
      <c r="B7817" s="3" t="s">
        <v>7816</v>
      </c>
      <c r="C7817" s="4">
        <v>3.8257126590060602</v>
      </c>
      <c r="K7817" s="8">
        <v>40528</v>
      </c>
      <c r="L7817">
        <v>1242.8699999999999</v>
      </c>
      <c r="M7817">
        <v>2618.2777000000001</v>
      </c>
      <c r="N7817" s="9">
        <f t="shared" si="379"/>
        <v>0.12053048197767713</v>
      </c>
      <c r="O7817" s="9">
        <f t="shared" si="380"/>
        <v>0.30507530228504032</v>
      </c>
    </row>
    <row r="7818" spans="1:15" x14ac:dyDescent="0.15">
      <c r="A7818">
        <f t="shared" si="381"/>
        <v>5</v>
      </c>
      <c r="B7818" s="3" t="s">
        <v>7817</v>
      </c>
      <c r="C7818" s="4">
        <v>5.0928144494614802</v>
      </c>
      <c r="K7818" s="8">
        <v>40529</v>
      </c>
      <c r="L7818">
        <v>1243.9100000000001</v>
      </c>
      <c r="M7818">
        <v>2636.5958000000001</v>
      </c>
      <c r="N7818" s="9">
        <f t="shared" si="379"/>
        <v>0.13487154222319564</v>
      </c>
      <c r="O7818" s="9">
        <f t="shared" si="380"/>
        <v>0.31420592272869574</v>
      </c>
    </row>
    <row r="7819" spans="1:15" x14ac:dyDescent="0.15">
      <c r="A7819">
        <f t="shared" si="381"/>
        <v>6</v>
      </c>
      <c r="B7819" s="3" t="s">
        <v>7818</v>
      </c>
      <c r="C7819" s="4">
        <v>4.7892773715131796</v>
      </c>
      <c r="K7819" s="8">
        <v>40532</v>
      </c>
      <c r="L7819">
        <v>1247.08</v>
      </c>
      <c r="M7819">
        <v>2621.9719</v>
      </c>
      <c r="N7819" s="9">
        <f t="shared" si="379"/>
        <v>0.13116910210708665</v>
      </c>
      <c r="O7819" s="9">
        <f t="shared" si="380"/>
        <v>0.29995382685073979</v>
      </c>
    </row>
    <row r="7820" spans="1:15" x14ac:dyDescent="0.15">
      <c r="A7820">
        <f t="shared" si="381"/>
        <v>7</v>
      </c>
      <c r="B7820" s="3" t="s">
        <v>7819</v>
      </c>
      <c r="C7820" s="4">
        <v>4.7892773715131796</v>
      </c>
      <c r="K7820" s="8">
        <v>40533</v>
      </c>
      <c r="L7820">
        <v>1254.5999999999999</v>
      </c>
      <c r="M7820">
        <v>2624.9648000000002</v>
      </c>
      <c r="N7820" s="9">
        <f t="shared" si="379"/>
        <v>0.12616130335263231</v>
      </c>
      <c r="O7820" s="9">
        <f t="shared" si="380"/>
        <v>0.306069663256892</v>
      </c>
    </row>
    <row r="7821" spans="1:15" x14ac:dyDescent="0.15">
      <c r="A7821">
        <f t="shared" si="381"/>
        <v>1</v>
      </c>
      <c r="B7821" s="3" t="s">
        <v>7820</v>
      </c>
      <c r="C7821" s="4">
        <v>4.7469957907406304</v>
      </c>
      <c r="K7821" s="8">
        <v>40534</v>
      </c>
      <c r="L7821">
        <v>1258.8399999999999</v>
      </c>
      <c r="M7821">
        <v>2594.067</v>
      </c>
      <c r="N7821" s="9">
        <f t="shared" si="379"/>
        <v>0.1259548129729342</v>
      </c>
      <c r="O7821" s="9">
        <f t="shared" si="380"/>
        <v>0.25969702495315716</v>
      </c>
    </row>
    <row r="7822" spans="1:15" x14ac:dyDescent="0.15">
      <c r="A7822">
        <f t="shared" si="381"/>
        <v>2</v>
      </c>
      <c r="B7822" s="3" t="s">
        <v>7821</v>
      </c>
      <c r="C7822" s="4">
        <v>4.3079921852429601</v>
      </c>
      <c r="K7822" s="8">
        <v>40535</v>
      </c>
      <c r="L7822">
        <v>1256.77</v>
      </c>
      <c r="M7822">
        <v>2609.2256000000002</v>
      </c>
      <c r="N7822" s="9">
        <f t="shared" si="379"/>
        <v>0.1215252679392107</v>
      </c>
      <c r="O7822" s="9">
        <f t="shared" si="380"/>
        <v>0.24934729761629448</v>
      </c>
    </row>
    <row r="7823" spans="1:15" x14ac:dyDescent="0.15">
      <c r="A7823">
        <f t="shared" si="381"/>
        <v>3</v>
      </c>
      <c r="B7823" s="3" t="s">
        <v>7822</v>
      </c>
      <c r="C7823" s="4">
        <v>4.1028116231515996</v>
      </c>
      <c r="K7823" s="8">
        <v>40539</v>
      </c>
      <c r="L7823">
        <v>1257.54</v>
      </c>
      <c r="M7823">
        <v>2636.6727000000001</v>
      </c>
      <c r="N7823" s="9">
        <f t="shared" si="379"/>
        <v>0.11634471983523897</v>
      </c>
      <c r="O7823" s="9">
        <f t="shared" si="380"/>
        <v>0.26248949590394122</v>
      </c>
    </row>
    <row r="7824" spans="1:15" x14ac:dyDescent="0.15">
      <c r="A7824">
        <f t="shared" si="381"/>
        <v>4</v>
      </c>
      <c r="B7824" s="3" t="s">
        <v>7823</v>
      </c>
      <c r="C7824" s="4">
        <v>4.5364365259829702</v>
      </c>
      <c r="K7824" s="8">
        <v>40540</v>
      </c>
      <c r="L7824">
        <v>1258.51</v>
      </c>
      <c r="M7824">
        <v>2646.1107000000002</v>
      </c>
      <c r="N7824" s="9">
        <f t="shared" si="379"/>
        <v>0.11591799819113668</v>
      </c>
      <c r="O7824" s="9">
        <f t="shared" si="380"/>
        <v>0.22796619159759146</v>
      </c>
    </row>
    <row r="7825" spans="1:15" x14ac:dyDescent="0.15">
      <c r="A7825">
        <f t="shared" si="381"/>
        <v>5</v>
      </c>
      <c r="B7825" s="3" t="s">
        <v>7824</v>
      </c>
      <c r="C7825" s="4">
        <v>3.7317034643693501</v>
      </c>
      <c r="K7825" s="8">
        <v>40541</v>
      </c>
      <c r="L7825">
        <v>1259.78</v>
      </c>
      <c r="M7825">
        <v>2652.7701000000002</v>
      </c>
      <c r="N7825" s="9">
        <f t="shared" si="379"/>
        <v>0.1186112591014028</v>
      </c>
      <c r="O7825" s="9">
        <f t="shared" si="380"/>
        <v>0.2367969228175566</v>
      </c>
    </row>
    <row r="7826" spans="1:15" x14ac:dyDescent="0.15">
      <c r="A7826">
        <f t="shared" si="381"/>
        <v>6</v>
      </c>
      <c r="B7826" s="3" t="s">
        <v>7825</v>
      </c>
      <c r="C7826" s="4">
        <v>3.1492455920107698</v>
      </c>
      <c r="K7826" s="8">
        <v>40542</v>
      </c>
      <c r="L7826">
        <v>1257.8800000000001</v>
      </c>
      <c r="M7826">
        <v>2666.7202000000002</v>
      </c>
      <c r="N7826" s="9">
        <f t="shared" si="379"/>
        <v>0.11670602439587374</v>
      </c>
      <c r="O7826" s="9">
        <f t="shared" si="380"/>
        <v>0.23365721890794022</v>
      </c>
    </row>
    <row r="7827" spans="1:15" x14ac:dyDescent="0.15">
      <c r="A7827">
        <f t="shared" si="381"/>
        <v>7</v>
      </c>
      <c r="B7827" s="3" t="s">
        <v>7826</v>
      </c>
      <c r="C7827" s="4">
        <v>3.1492455920107698</v>
      </c>
      <c r="K7827" s="8">
        <v>40543</v>
      </c>
      <c r="L7827">
        <v>1257.6400000000001</v>
      </c>
      <c r="M7827">
        <v>2666.7202000000002</v>
      </c>
      <c r="N7827" s="9">
        <f t="shared" si="379"/>
        <v>0.12782710070845682</v>
      </c>
      <c r="O7827" s="9">
        <f t="shared" si="380"/>
        <v>0.27108961063827275</v>
      </c>
    </row>
    <row r="7828" spans="1:15" x14ac:dyDescent="0.15">
      <c r="A7828">
        <f t="shared" si="381"/>
        <v>1</v>
      </c>
      <c r="B7828" s="3" t="s">
        <v>7827</v>
      </c>
      <c r="C7828" s="4">
        <v>3.8735325795514499</v>
      </c>
      <c r="K7828" s="8">
        <v>40546</v>
      </c>
      <c r="L7828">
        <v>1271.8699999999999</v>
      </c>
      <c r="M7828">
        <v>2670.1496999999999</v>
      </c>
      <c r="N7828" s="9">
        <f t="shared" si="379"/>
        <v>0.12257831048817724</v>
      </c>
      <c r="O7828" s="9">
        <f t="shared" si="380"/>
        <v>0.26836614718188634</v>
      </c>
    </row>
    <row r="7829" spans="1:15" x14ac:dyDescent="0.15">
      <c r="A7829">
        <f t="shared" si="381"/>
        <v>2</v>
      </c>
      <c r="B7829" s="3" t="s">
        <v>7828</v>
      </c>
      <c r="C7829" s="4">
        <v>3.5240544174078199</v>
      </c>
      <c r="K7829" s="8">
        <v>40547</v>
      </c>
      <c r="L7829">
        <v>1270.2</v>
      </c>
      <c r="M7829">
        <v>2666.8571999999999</v>
      </c>
      <c r="N7829" s="9">
        <f t="shared" si="379"/>
        <v>0.11762221518319094</v>
      </c>
      <c r="O7829" s="9">
        <f t="shared" si="380"/>
        <v>0.29436404591234266</v>
      </c>
    </row>
    <row r="7830" spans="1:15" x14ac:dyDescent="0.15">
      <c r="A7830">
        <f t="shared" si="381"/>
        <v>3</v>
      </c>
      <c r="B7830" s="3" t="s">
        <v>7829</v>
      </c>
      <c r="C7830" s="4">
        <v>3.3237164881688899</v>
      </c>
      <c r="K7830" s="8">
        <v>40548</v>
      </c>
      <c r="L7830">
        <v>1276.56</v>
      </c>
      <c r="M7830">
        <v>2667.6284999999998</v>
      </c>
      <c r="N7830" s="9">
        <f t="shared" si="379"/>
        <v>0.12260583569305439</v>
      </c>
      <c r="O7830" s="9">
        <f t="shared" si="380"/>
        <v>0.32462749470460039</v>
      </c>
    </row>
    <row r="7831" spans="1:15" x14ac:dyDescent="0.15">
      <c r="A7831">
        <f t="shared" si="381"/>
        <v>4</v>
      </c>
      <c r="B7831" s="3" t="s">
        <v>7830</v>
      </c>
      <c r="C7831" s="4">
        <v>3.8102253964555501</v>
      </c>
      <c r="K7831" s="8">
        <v>40549</v>
      </c>
      <c r="L7831">
        <v>1273.8499999999999</v>
      </c>
      <c r="M7831">
        <v>2640.8326999999999</v>
      </c>
      <c r="N7831" s="9">
        <f t="shared" si="379"/>
        <v>0.11575821808021436</v>
      </c>
      <c r="O7831" s="9">
        <f t="shared" si="380"/>
        <v>0.30892419193345311</v>
      </c>
    </row>
    <row r="7832" spans="1:15" x14ac:dyDescent="0.15">
      <c r="A7832">
        <f t="shared" si="381"/>
        <v>5</v>
      </c>
      <c r="B7832" s="3" t="s">
        <v>7831</v>
      </c>
      <c r="C7832" s="4">
        <v>3.7288549011121002</v>
      </c>
      <c r="K7832" s="8">
        <v>40550</v>
      </c>
      <c r="L7832">
        <v>1271.5</v>
      </c>
      <c r="M7832">
        <v>2640.8326999999999</v>
      </c>
      <c r="N7832" s="9">
        <f t="shared" si="379"/>
        <v>0.1104997467204667</v>
      </c>
      <c r="O7832" s="9">
        <f t="shared" si="380"/>
        <v>0.35411242203810156</v>
      </c>
    </row>
    <row r="7833" spans="1:15" x14ac:dyDescent="0.15">
      <c r="A7833">
        <f t="shared" si="381"/>
        <v>6</v>
      </c>
      <c r="B7833" s="3" t="s">
        <v>7832</v>
      </c>
      <c r="C7833" s="4">
        <v>3.5286145988935802</v>
      </c>
      <c r="K7833" s="8">
        <v>40553</v>
      </c>
      <c r="L7833">
        <v>1269.75</v>
      </c>
      <c r="M7833">
        <v>2683.3152</v>
      </c>
      <c r="N7833" s="9">
        <f t="shared" si="379"/>
        <v>0.10703761181537597</v>
      </c>
      <c r="O7833" s="9">
        <f t="shared" si="380"/>
        <v>0.37402200122792317</v>
      </c>
    </row>
    <row r="7834" spans="1:15" x14ac:dyDescent="0.15">
      <c r="A7834">
        <f t="shared" si="381"/>
        <v>7</v>
      </c>
      <c r="B7834" s="3" t="s">
        <v>7833</v>
      </c>
      <c r="C7834" s="4">
        <v>3.5286145988935802</v>
      </c>
      <c r="K7834" s="8">
        <v>40554</v>
      </c>
      <c r="L7834">
        <v>1274.48</v>
      </c>
      <c r="M7834">
        <v>2691.7033999999999</v>
      </c>
      <c r="N7834" s="9">
        <f t="shared" si="379"/>
        <v>0.12168418088046318</v>
      </c>
      <c r="O7834" s="9">
        <f t="shared" si="380"/>
        <v>0.3679731945287239</v>
      </c>
    </row>
    <row r="7835" spans="1:15" x14ac:dyDescent="0.15">
      <c r="A7835">
        <f t="shared" si="381"/>
        <v>1</v>
      </c>
      <c r="B7835" s="3" t="s">
        <v>7834</v>
      </c>
      <c r="C7835" s="4">
        <v>3.5286145988935802</v>
      </c>
      <c r="K7835" s="8">
        <v>40555</v>
      </c>
      <c r="L7835">
        <v>1285.96</v>
      </c>
      <c r="M7835">
        <v>2694.3512000000001</v>
      </c>
      <c r="N7835" s="9">
        <f t="shared" si="379"/>
        <v>0.12244256685985611</v>
      </c>
      <c r="O7835" s="9">
        <f t="shared" si="380"/>
        <v>0.36931885520756147</v>
      </c>
    </row>
    <row r="7836" spans="1:15" x14ac:dyDescent="0.15">
      <c r="A7836">
        <f t="shared" si="381"/>
        <v>2</v>
      </c>
      <c r="B7836" s="3" t="s">
        <v>7835</v>
      </c>
      <c r="C7836" s="4">
        <v>3.6054460487820998</v>
      </c>
      <c r="K7836" s="8">
        <v>40556</v>
      </c>
      <c r="L7836">
        <v>1283.76</v>
      </c>
      <c r="M7836">
        <v>2705.3022000000001</v>
      </c>
      <c r="N7836" s="9">
        <f t="shared" si="379"/>
        <v>0.11780993678491192</v>
      </c>
      <c r="O7836" s="9">
        <f t="shared" si="380"/>
        <v>0.45153908732481662</v>
      </c>
    </row>
    <row r="7837" spans="1:15" x14ac:dyDescent="0.15">
      <c r="A7837">
        <f t="shared" si="381"/>
        <v>3</v>
      </c>
      <c r="B7837" s="3" t="s">
        <v>7836</v>
      </c>
      <c r="C7837" s="4">
        <v>5.4261798490835602</v>
      </c>
      <c r="K7837" s="8">
        <v>40557</v>
      </c>
      <c r="L7837">
        <v>1293.24</v>
      </c>
      <c r="M7837">
        <v>2713.0742</v>
      </c>
      <c r="N7837" s="9">
        <f t="shared" si="379"/>
        <v>0.13838542996223691</v>
      </c>
      <c r="O7837" s="9">
        <f t="shared" si="380"/>
        <v>0.3947259518140247</v>
      </c>
    </row>
    <row r="7838" spans="1:15" x14ac:dyDescent="0.15">
      <c r="A7838">
        <f t="shared" si="381"/>
        <v>4</v>
      </c>
      <c r="B7838" s="3" t="s">
        <v>7837</v>
      </c>
      <c r="C7838" s="4">
        <v>6.54367707417269</v>
      </c>
      <c r="K7838" s="8">
        <v>40561</v>
      </c>
      <c r="L7838">
        <v>1295.02</v>
      </c>
      <c r="M7838">
        <v>2717.8132999999998</v>
      </c>
      <c r="N7838" s="9">
        <f t="shared" si="379"/>
        <v>0.12587917199168852</v>
      </c>
      <c r="O7838" s="9">
        <f t="shared" si="380"/>
        <v>0.41862227803378183</v>
      </c>
    </row>
    <row r="7839" spans="1:15" x14ac:dyDescent="0.15">
      <c r="A7839">
        <f t="shared" si="381"/>
        <v>5</v>
      </c>
      <c r="B7839" s="3" t="s">
        <v>7838</v>
      </c>
      <c r="C7839" s="4">
        <v>6.8165259220835299</v>
      </c>
      <c r="K7839" s="8">
        <v>40562</v>
      </c>
      <c r="L7839">
        <v>1281.92</v>
      </c>
      <c r="M7839">
        <v>2692.3171000000002</v>
      </c>
      <c r="N7839" s="9">
        <f t="shared" si="379"/>
        <v>0.1264278935714036</v>
      </c>
      <c r="O7839" s="9">
        <f t="shared" si="380"/>
        <v>0.39779716084346628</v>
      </c>
    </row>
    <row r="7840" spans="1:15" x14ac:dyDescent="0.15">
      <c r="A7840">
        <f t="shared" si="381"/>
        <v>6</v>
      </c>
      <c r="B7840" s="3" t="s">
        <v>7839</v>
      </c>
      <c r="C7840" s="4">
        <v>5.6735502776856999</v>
      </c>
      <c r="K7840" s="8">
        <v>40563</v>
      </c>
      <c r="L7840">
        <v>1280.26</v>
      </c>
      <c r="M7840">
        <v>2715.0019000000002</v>
      </c>
      <c r="N7840" s="9">
        <f t="shared" si="379"/>
        <v>0.14669317856119224</v>
      </c>
      <c r="O7840" s="9">
        <f t="shared" si="380"/>
        <v>0.40177792817263969</v>
      </c>
    </row>
    <row r="7841" spans="1:15" x14ac:dyDescent="0.15">
      <c r="A7841">
        <f t="shared" si="381"/>
        <v>7</v>
      </c>
      <c r="B7841" s="3" t="s">
        <v>7840</v>
      </c>
      <c r="C7841" s="4">
        <v>5.6735502776856999</v>
      </c>
      <c r="K7841" s="8">
        <v>40564</v>
      </c>
      <c r="L7841">
        <v>1283.3499999999999</v>
      </c>
      <c r="M7841">
        <v>2721.6419000000001</v>
      </c>
      <c r="N7841" s="9">
        <f t="shared" si="379"/>
        <v>0.17548728658313184</v>
      </c>
      <c r="O7841" s="9">
        <f t="shared" si="380"/>
        <v>0.39001949092341359</v>
      </c>
    </row>
    <row r="7842" spans="1:15" x14ac:dyDescent="0.15">
      <c r="A7842">
        <f t="shared" si="381"/>
        <v>1</v>
      </c>
      <c r="B7842" s="3" t="s">
        <v>7841</v>
      </c>
      <c r="C7842" s="4">
        <v>5.8261792782276798</v>
      </c>
      <c r="K7842" s="8">
        <v>40567</v>
      </c>
      <c r="L7842">
        <v>1290.8399999999999</v>
      </c>
      <c r="M7842">
        <v>2692.2899000000002</v>
      </c>
      <c r="N7842" s="9">
        <f t="shared" si="379"/>
        <v>0.1769361221028829</v>
      </c>
      <c r="O7842" s="9">
        <f t="shared" si="380"/>
        <v>0.33022935437807588</v>
      </c>
    </row>
    <row r="7843" spans="1:15" x14ac:dyDescent="0.15">
      <c r="A7843">
        <f t="shared" si="381"/>
        <v>2</v>
      </c>
      <c r="B7843" s="3" t="s">
        <v>7842</v>
      </c>
      <c r="C7843" s="4">
        <v>5.6052694706515904</v>
      </c>
      <c r="K7843" s="8">
        <v>40568</v>
      </c>
      <c r="L7843">
        <v>1291.18</v>
      </c>
      <c r="M7843">
        <v>2692.2899000000002</v>
      </c>
      <c r="N7843" s="9">
        <f t="shared" si="379"/>
        <v>0.18221522290485903</v>
      </c>
      <c r="O7843" s="9">
        <f t="shared" si="380"/>
        <v>0.37569564917692766</v>
      </c>
    </row>
    <row r="7844" spans="1:15" x14ac:dyDescent="0.15">
      <c r="A7844">
        <f t="shared" si="381"/>
        <v>3</v>
      </c>
      <c r="B7844" s="3" t="s">
        <v>7843</v>
      </c>
      <c r="C7844" s="4">
        <v>6.8041498804028997</v>
      </c>
      <c r="K7844" s="8">
        <v>40569</v>
      </c>
      <c r="L7844">
        <v>1296.6300000000001</v>
      </c>
      <c r="M7844">
        <v>2725.9425999999999</v>
      </c>
      <c r="N7844" s="9">
        <f t="shared" si="379"/>
        <v>0.18143963553530762</v>
      </c>
      <c r="O7844" s="9">
        <f t="shared" si="380"/>
        <v>0.42536836822422019</v>
      </c>
    </row>
    <row r="7845" spans="1:15" x14ac:dyDescent="0.15">
      <c r="A7845">
        <f t="shared" si="381"/>
        <v>4</v>
      </c>
      <c r="B7845" s="3" t="s">
        <v>7844</v>
      </c>
      <c r="C7845" s="4">
        <v>7.2774405238455397</v>
      </c>
      <c r="K7845" s="8">
        <v>40570</v>
      </c>
      <c r="L7845">
        <v>1299.54</v>
      </c>
      <c r="M7845">
        <v>2697.4621000000002</v>
      </c>
      <c r="N7845" s="9">
        <f t="shared" si="379"/>
        <v>0.19825177726757204</v>
      </c>
      <c r="O7845" s="9">
        <f t="shared" si="380"/>
        <v>0.41120842206371022</v>
      </c>
    </row>
    <row r="7846" spans="1:15" x14ac:dyDescent="0.15">
      <c r="A7846">
        <f t="shared" si="381"/>
        <v>5</v>
      </c>
      <c r="B7846" s="3" t="s">
        <v>7845</v>
      </c>
      <c r="C7846" s="4">
        <v>5.11952588030542</v>
      </c>
      <c r="K7846" s="8">
        <v>40571</v>
      </c>
      <c r="L7846">
        <v>1276.3399999999999</v>
      </c>
      <c r="M7846">
        <v>2646.4290000000001</v>
      </c>
      <c r="N7846" s="9">
        <f t="shared" si="379"/>
        <v>0.18854237477534519</v>
      </c>
      <c r="O7846" s="9">
        <f t="shared" si="380"/>
        <v>0.36291070534954617</v>
      </c>
    </row>
    <row r="7847" spans="1:15" x14ac:dyDescent="0.15">
      <c r="A7847">
        <f t="shared" si="381"/>
        <v>6</v>
      </c>
      <c r="B7847" s="3" t="s">
        <v>7846</v>
      </c>
      <c r="C7847" s="4">
        <v>5.9001601909873802</v>
      </c>
      <c r="K7847" s="8">
        <v>40574</v>
      </c>
      <c r="L7847">
        <v>1286.1199999999999</v>
      </c>
      <c r="M7847">
        <v>2587.8361</v>
      </c>
      <c r="N7847" s="9">
        <f t="shared" si="379"/>
        <v>0.18080408376867196</v>
      </c>
      <c r="O7847" s="9">
        <f t="shared" si="380"/>
        <v>0.34179594585002326</v>
      </c>
    </row>
    <row r="7848" spans="1:15" x14ac:dyDescent="0.15">
      <c r="A7848">
        <f t="shared" si="381"/>
        <v>7</v>
      </c>
      <c r="B7848" s="3" t="s">
        <v>7847</v>
      </c>
      <c r="C7848" s="4">
        <v>5.9001601909873802</v>
      </c>
      <c r="K7848" s="8">
        <v>40575</v>
      </c>
      <c r="L7848">
        <v>1307.5899999999999</v>
      </c>
      <c r="M7848">
        <v>2599.7914999999998</v>
      </c>
      <c r="N7848" s="9">
        <f t="shared" si="379"/>
        <v>0.18514121016568175</v>
      </c>
      <c r="O7848" s="9">
        <f t="shared" si="380"/>
        <v>0.32620710211272042</v>
      </c>
    </row>
    <row r="7849" spans="1:15" x14ac:dyDescent="0.15">
      <c r="A7849">
        <f t="shared" si="381"/>
        <v>1</v>
      </c>
      <c r="B7849" s="3" t="s">
        <v>7848</v>
      </c>
      <c r="C7849" s="4">
        <v>5.4961564925208402</v>
      </c>
      <c r="K7849" s="8">
        <v>40576</v>
      </c>
      <c r="L7849">
        <v>1304.03</v>
      </c>
      <c r="M7849">
        <v>2588.8861999999999</v>
      </c>
      <c r="N7849" s="9">
        <f t="shared" si="379"/>
        <v>0.18842045785943418</v>
      </c>
      <c r="O7849" s="9">
        <f t="shared" si="380"/>
        <v>0.28553881539516524</v>
      </c>
    </row>
    <row r="7850" spans="1:15" x14ac:dyDescent="0.15">
      <c r="A7850">
        <f t="shared" si="381"/>
        <v>2</v>
      </c>
      <c r="B7850" s="3" t="s">
        <v>7849</v>
      </c>
      <c r="C7850" s="4">
        <v>4.7482575538259999</v>
      </c>
      <c r="K7850" s="8">
        <v>40577</v>
      </c>
      <c r="L7850">
        <v>1307.0999999999999</v>
      </c>
      <c r="M7850">
        <v>2601.6098999999999</v>
      </c>
      <c r="N7850" s="9">
        <f t="shared" si="379"/>
        <v>0.22950588368089853</v>
      </c>
      <c r="O7850" s="9">
        <f t="shared" si="380"/>
        <v>0.28988133196399635</v>
      </c>
    </row>
    <row r="7851" spans="1:15" x14ac:dyDescent="0.15">
      <c r="A7851">
        <f t="shared" si="381"/>
        <v>3</v>
      </c>
      <c r="B7851" s="3" t="s">
        <v>7850</v>
      </c>
      <c r="C7851" s="4">
        <v>4.55050744844148</v>
      </c>
      <c r="K7851" s="8">
        <v>40578</v>
      </c>
      <c r="L7851">
        <v>1310.87</v>
      </c>
      <c r="M7851">
        <v>2571.1048999999998</v>
      </c>
      <c r="N7851" s="9">
        <f t="shared" si="379"/>
        <v>0.22949005336759853</v>
      </c>
      <c r="O7851" s="9">
        <f t="shared" si="380"/>
        <v>0.3405820005401734</v>
      </c>
    </row>
    <row r="7852" spans="1:15" x14ac:dyDescent="0.15">
      <c r="A7852">
        <f t="shared" si="381"/>
        <v>4</v>
      </c>
      <c r="B7852" s="3" t="s">
        <v>7851</v>
      </c>
      <c r="C7852" s="4">
        <v>5.7149162880895297</v>
      </c>
      <c r="K7852" s="8">
        <v>40581</v>
      </c>
      <c r="L7852">
        <v>1319.05</v>
      </c>
      <c r="M7852">
        <v>2545.8398000000002</v>
      </c>
      <c r="N7852" s="9">
        <f t="shared" si="379"/>
        <v>0.24822567518973448</v>
      </c>
      <c r="O7852" s="9">
        <f t="shared" si="380"/>
        <v>0.31635351062445838</v>
      </c>
    </row>
    <row r="7853" spans="1:15" x14ac:dyDescent="0.15">
      <c r="A7853">
        <f t="shared" si="381"/>
        <v>5</v>
      </c>
      <c r="B7853" s="3" t="s">
        <v>7852</v>
      </c>
      <c r="C7853" s="4">
        <v>8.1396524162659496</v>
      </c>
      <c r="K7853" s="8">
        <v>40582</v>
      </c>
      <c r="L7853">
        <v>1324.57</v>
      </c>
      <c r="M7853">
        <v>2582.16</v>
      </c>
      <c r="N7853" s="9">
        <f t="shared" si="379"/>
        <v>0.23731457609386086</v>
      </c>
      <c r="O7853" s="9">
        <f t="shared" si="380"/>
        <v>0.33251433331735303</v>
      </c>
    </row>
    <row r="7854" spans="1:15" x14ac:dyDescent="0.15">
      <c r="A7854">
        <f t="shared" si="381"/>
        <v>6</v>
      </c>
      <c r="B7854" s="3" t="s">
        <v>7853</v>
      </c>
      <c r="C7854" s="4">
        <v>7.3462693149011704</v>
      </c>
      <c r="K7854" s="8">
        <v>40583</v>
      </c>
      <c r="L7854">
        <v>1320.88</v>
      </c>
      <c r="M7854">
        <v>2615.6687000000002</v>
      </c>
      <c r="N7854" s="9">
        <f t="shared" si="379"/>
        <v>0.23662850027618365</v>
      </c>
      <c r="O7854" s="9">
        <f t="shared" si="380"/>
        <v>0.36328167408427192</v>
      </c>
    </row>
    <row r="7855" spans="1:15" x14ac:dyDescent="0.15">
      <c r="A7855">
        <f t="shared" si="381"/>
        <v>7</v>
      </c>
      <c r="B7855" s="3" t="s">
        <v>7854</v>
      </c>
      <c r="C7855" s="4">
        <v>7.3462693149011704</v>
      </c>
      <c r="K7855" s="8">
        <v>40584</v>
      </c>
      <c r="L7855">
        <v>1321.87</v>
      </c>
      <c r="M7855">
        <v>2602.2274000000002</v>
      </c>
      <c r="N7855" s="9">
        <f t="shared" si="379"/>
        <v>0.22569009800921669</v>
      </c>
      <c r="O7855" s="9">
        <f t="shared" si="380"/>
        <v>0.35627609345937516</v>
      </c>
    </row>
    <row r="7856" spans="1:15" x14ac:dyDescent="0.15">
      <c r="A7856">
        <f t="shared" si="381"/>
        <v>1</v>
      </c>
      <c r="B7856" s="3" t="s">
        <v>7855</v>
      </c>
      <c r="C7856" s="4">
        <v>7.3707468997280996</v>
      </c>
      <c r="K7856" s="8">
        <v>40585</v>
      </c>
      <c r="L7856">
        <v>1329.15</v>
      </c>
      <c r="M7856">
        <v>2521.2619</v>
      </c>
      <c r="N7856" s="9">
        <f t="shared" si="379"/>
        <v>0.23583230281447887</v>
      </c>
      <c r="O7856" s="9">
        <f t="shared" si="380"/>
        <v>0.37654280578856647</v>
      </c>
    </row>
    <row r="7857" spans="1:15" x14ac:dyDescent="0.15">
      <c r="A7857">
        <f t="shared" si="381"/>
        <v>2</v>
      </c>
      <c r="B7857" s="3" t="s">
        <v>7856</v>
      </c>
      <c r="C7857" s="4">
        <v>10.016887053992299</v>
      </c>
      <c r="K7857" s="8">
        <v>40588</v>
      </c>
      <c r="L7857">
        <v>1332.32</v>
      </c>
      <c r="M7857">
        <v>2528.5762</v>
      </c>
      <c r="N7857" s="9">
        <f t="shared" si="379"/>
        <v>0.21687506279284308</v>
      </c>
      <c r="O7857" s="9">
        <f t="shared" si="380"/>
        <v>0.38157021746740583</v>
      </c>
    </row>
    <row r="7858" spans="1:15" x14ac:dyDescent="0.15">
      <c r="A7858">
        <f t="shared" si="381"/>
        <v>3</v>
      </c>
      <c r="B7858" s="3" t="s">
        <v>7857</v>
      </c>
      <c r="C7858" s="4">
        <v>11.132751115753001</v>
      </c>
      <c r="K7858" s="8">
        <v>40589</v>
      </c>
      <c r="L7858">
        <v>1328.01</v>
      </c>
      <c r="M7858">
        <v>2506.9872</v>
      </c>
      <c r="N7858" s="9">
        <f t="shared" si="379"/>
        <v>0.20781984702276479</v>
      </c>
      <c r="O7858" s="9">
        <f t="shared" si="380"/>
        <v>0.3855386935071623</v>
      </c>
    </row>
    <row r="7859" spans="1:15" x14ac:dyDescent="0.15">
      <c r="A7859">
        <f t="shared" si="381"/>
        <v>4</v>
      </c>
      <c r="B7859" s="3" t="s">
        <v>7858</v>
      </c>
      <c r="C7859" s="4">
        <v>14.017131455771301</v>
      </c>
      <c r="K7859" s="8">
        <v>40590</v>
      </c>
      <c r="L7859">
        <v>1336.32</v>
      </c>
      <c r="M7859">
        <v>2539.7660999999998</v>
      </c>
      <c r="N7859" s="9">
        <f t="shared" si="379"/>
        <v>0.20742715156991176</v>
      </c>
      <c r="O7859" s="9">
        <f t="shared" si="380"/>
        <v>0.41954560073045122</v>
      </c>
    </row>
    <row r="7860" spans="1:15" x14ac:dyDescent="0.15">
      <c r="A7860">
        <f t="shared" si="381"/>
        <v>5</v>
      </c>
      <c r="B7860" s="3" t="s">
        <v>7859</v>
      </c>
      <c r="C7860" s="4">
        <v>12.633293867669099</v>
      </c>
      <c r="K7860" s="8">
        <v>40591</v>
      </c>
      <c r="L7860">
        <v>1340.43</v>
      </c>
      <c r="M7860">
        <v>2534.7401</v>
      </c>
      <c r="N7860" s="9">
        <f t="shared" si="379"/>
        <v>0.20849824643652459</v>
      </c>
      <c r="O7860" s="9">
        <f t="shared" si="380"/>
        <v>0.46762277474573066</v>
      </c>
    </row>
    <row r="7861" spans="1:15" x14ac:dyDescent="0.15">
      <c r="A7861">
        <f t="shared" si="381"/>
        <v>6</v>
      </c>
      <c r="B7861" s="3" t="s">
        <v>7860</v>
      </c>
      <c r="C7861" s="4">
        <v>12.1499290157308</v>
      </c>
      <c r="K7861" s="8">
        <v>40592</v>
      </c>
      <c r="L7861">
        <v>1343.01</v>
      </c>
      <c r="M7861">
        <v>2559.6244999999999</v>
      </c>
      <c r="N7861" s="9">
        <f t="shared" si="379"/>
        <v>0.21209194862862257</v>
      </c>
      <c r="O7861" s="9">
        <f t="shared" si="380"/>
        <v>0.42488602301283573</v>
      </c>
    </row>
    <row r="7862" spans="1:15" x14ac:dyDescent="0.15">
      <c r="A7862">
        <f t="shared" si="381"/>
        <v>7</v>
      </c>
      <c r="B7862" s="3" t="s">
        <v>7861</v>
      </c>
      <c r="C7862" s="4">
        <v>12.1499290157308</v>
      </c>
      <c r="K7862" s="8">
        <v>40596</v>
      </c>
      <c r="L7862">
        <v>1315.44</v>
      </c>
      <c r="M7862">
        <v>2553.1318000000001</v>
      </c>
      <c r="N7862" s="9">
        <f t="shared" si="379"/>
        <v>0.2017540654120229</v>
      </c>
      <c r="O7862" s="9">
        <f t="shared" si="380"/>
        <v>0.43622734423320919</v>
      </c>
    </row>
    <row r="7863" spans="1:15" x14ac:dyDescent="0.15">
      <c r="A7863">
        <f t="shared" si="381"/>
        <v>1</v>
      </c>
      <c r="B7863" s="3" t="s">
        <v>7862</v>
      </c>
      <c r="C7863" s="4">
        <v>12.5959054600283</v>
      </c>
      <c r="K7863" s="8">
        <v>40597</v>
      </c>
      <c r="L7863">
        <v>1307.4000000000001</v>
      </c>
      <c r="M7863">
        <v>2553.1318000000001</v>
      </c>
      <c r="N7863" s="9">
        <f t="shared" si="379"/>
        <v>0.18291049907712353</v>
      </c>
      <c r="O7863" s="9">
        <f t="shared" si="380"/>
        <v>0.45893412449614224</v>
      </c>
    </row>
    <row r="7864" spans="1:15" x14ac:dyDescent="0.15">
      <c r="A7864">
        <f t="shared" si="381"/>
        <v>2</v>
      </c>
      <c r="B7864" s="3" t="s">
        <v>7863</v>
      </c>
      <c r="C7864" s="4">
        <v>10.600591281942901</v>
      </c>
      <c r="K7864" s="8">
        <v>40598</v>
      </c>
      <c r="L7864">
        <v>1306.0999999999999</v>
      </c>
      <c r="M7864">
        <v>2599.4468999999999</v>
      </c>
      <c r="N7864" s="9">
        <f t="shared" si="379"/>
        <v>0.18419859647850267</v>
      </c>
      <c r="O7864" s="9">
        <f t="shared" si="380"/>
        <v>0.52120041930863237</v>
      </c>
    </row>
    <row r="7865" spans="1:15" x14ac:dyDescent="0.15">
      <c r="A7865">
        <f t="shared" si="381"/>
        <v>3</v>
      </c>
      <c r="B7865" s="3" t="s">
        <v>7864</v>
      </c>
      <c r="C7865" s="4">
        <v>10.7778487295903</v>
      </c>
      <c r="K7865" s="8">
        <v>40599</v>
      </c>
      <c r="L7865">
        <v>1319.88</v>
      </c>
      <c r="M7865">
        <v>2610.9065999999998</v>
      </c>
      <c r="N7865" s="9">
        <f t="shared" si="379"/>
        <v>0.19501308296136677</v>
      </c>
      <c r="O7865" s="9">
        <f t="shared" si="380"/>
        <v>0.60259294205342018</v>
      </c>
    </row>
    <row r="7866" spans="1:15" x14ac:dyDescent="0.15">
      <c r="A7866">
        <f t="shared" si="381"/>
        <v>4</v>
      </c>
      <c r="B7866" s="3" t="s">
        <v>7865</v>
      </c>
      <c r="C7866" s="4">
        <v>9.6643647717590309</v>
      </c>
      <c r="K7866" s="8">
        <v>40602</v>
      </c>
      <c r="L7866">
        <v>1327.22</v>
      </c>
      <c r="M7866">
        <v>2628.3015</v>
      </c>
      <c r="N7866" s="9">
        <f t="shared" si="379"/>
        <v>0.18957435175807325</v>
      </c>
      <c r="O7866" s="9">
        <f t="shared" si="380"/>
        <v>0.62366627379026807</v>
      </c>
    </row>
    <row r="7867" spans="1:15" x14ac:dyDescent="0.15">
      <c r="A7867">
        <f t="shared" si="381"/>
        <v>5</v>
      </c>
      <c r="B7867" s="3" t="s">
        <v>7866</v>
      </c>
      <c r="C7867" s="4">
        <v>8.9869577287833096</v>
      </c>
      <c r="K7867" s="8">
        <v>40603</v>
      </c>
      <c r="L7867">
        <v>1306.33</v>
      </c>
      <c r="M7867">
        <v>2634.4511000000002</v>
      </c>
      <c r="N7867" s="9">
        <f t="shared" si="379"/>
        <v>0.16812869419034082</v>
      </c>
      <c r="O7867" s="9">
        <f t="shared" si="380"/>
        <v>0.58911167159494471</v>
      </c>
    </row>
    <row r="7868" spans="1:15" x14ac:dyDescent="0.15">
      <c r="A7868">
        <f t="shared" si="381"/>
        <v>6</v>
      </c>
      <c r="B7868" s="3" t="s">
        <v>7867</v>
      </c>
      <c r="C7868" s="4">
        <v>8.6433952890473407</v>
      </c>
      <c r="K7868" s="8">
        <v>40604</v>
      </c>
      <c r="L7868">
        <v>1308.44</v>
      </c>
      <c r="M7868">
        <v>2631.7602999999999</v>
      </c>
      <c r="N7868" s="9">
        <f t="shared" si="379"/>
        <v>0.16951349225502566</v>
      </c>
      <c r="O7868" s="9">
        <f t="shared" si="380"/>
        <v>0.65790317001436738</v>
      </c>
    </row>
    <row r="7869" spans="1:15" x14ac:dyDescent="0.15">
      <c r="A7869">
        <f t="shared" si="381"/>
        <v>7</v>
      </c>
      <c r="B7869" s="3" t="s">
        <v>7868</v>
      </c>
      <c r="C7869" s="4">
        <v>8.6433952890473407</v>
      </c>
      <c r="K7869" s="8">
        <v>40605</v>
      </c>
      <c r="L7869">
        <v>1330.97</v>
      </c>
      <c r="M7869">
        <v>2599.9090000000001</v>
      </c>
      <c r="N7869" s="9">
        <f t="shared" si="379"/>
        <v>0.18522311370740097</v>
      </c>
      <c r="O7869" s="9">
        <f t="shared" si="380"/>
        <v>0.63543865478197925</v>
      </c>
    </row>
    <row r="7870" spans="1:15" x14ac:dyDescent="0.15">
      <c r="A7870">
        <f t="shared" si="381"/>
        <v>1</v>
      </c>
      <c r="B7870" s="3" t="s">
        <v>7869</v>
      </c>
      <c r="C7870" s="4">
        <v>10.1523746158517</v>
      </c>
      <c r="K7870" s="8">
        <v>40606</v>
      </c>
      <c r="L7870">
        <v>1321.15</v>
      </c>
      <c r="M7870">
        <v>2625.6731</v>
      </c>
      <c r="N7870" s="9">
        <f t="shared" si="379"/>
        <v>0.16022657416351982</v>
      </c>
      <c r="O7870" s="9">
        <f t="shared" si="380"/>
        <v>0.66816992190900004</v>
      </c>
    </row>
    <row r="7871" spans="1:15" x14ac:dyDescent="0.15">
      <c r="A7871">
        <f t="shared" si="381"/>
        <v>2</v>
      </c>
      <c r="B7871" s="3" t="s">
        <v>7870</v>
      </c>
      <c r="C7871" s="4">
        <v>10.1559161020632</v>
      </c>
      <c r="K7871" s="8">
        <v>40609</v>
      </c>
      <c r="L7871">
        <v>1310.1300000000001</v>
      </c>
      <c r="M7871">
        <v>2620.8685</v>
      </c>
      <c r="N7871" s="9">
        <f t="shared" si="379"/>
        <v>0.1507509881422926</v>
      </c>
      <c r="O7871" s="9">
        <f t="shared" si="380"/>
        <v>0.56534702068338683</v>
      </c>
    </row>
    <row r="7872" spans="1:15" x14ac:dyDescent="0.15">
      <c r="A7872">
        <f t="shared" si="381"/>
        <v>3</v>
      </c>
      <c r="B7872" s="3" t="s">
        <v>7871</v>
      </c>
      <c r="C7872" s="4">
        <v>8.8470248884651994</v>
      </c>
      <c r="K7872" s="8">
        <v>40610</v>
      </c>
      <c r="L7872">
        <v>1321.82</v>
      </c>
      <c r="M7872">
        <v>2624.6480000000001</v>
      </c>
      <c r="N7872" s="9">
        <f t="shared" si="379"/>
        <v>0.15903371476171668</v>
      </c>
      <c r="O7872" s="9">
        <f t="shared" si="380"/>
        <v>0.56325187609427441</v>
      </c>
    </row>
    <row r="7873" spans="1:15" x14ac:dyDescent="0.15">
      <c r="A7873">
        <f t="shared" si="381"/>
        <v>4</v>
      </c>
      <c r="B7873" s="3" t="s">
        <v>7872</v>
      </c>
      <c r="C7873" s="4">
        <v>7.9406837430783499</v>
      </c>
      <c r="K7873" s="8">
        <v>40611</v>
      </c>
      <c r="L7873">
        <v>1320.02</v>
      </c>
      <c r="M7873">
        <v>2651.3829000000001</v>
      </c>
      <c r="N7873" s="9">
        <f t="shared" si="379"/>
        <v>0.15224203699339234</v>
      </c>
      <c r="O7873" s="9">
        <f t="shared" si="380"/>
        <v>0.51710444153299595</v>
      </c>
    </row>
    <row r="7874" spans="1:15" x14ac:dyDescent="0.15">
      <c r="A7874">
        <f t="shared" si="381"/>
        <v>5</v>
      </c>
      <c r="B7874" s="3" t="s">
        <v>7873</v>
      </c>
      <c r="C7874" s="4">
        <v>8.5393433119257196</v>
      </c>
      <c r="K7874" s="8">
        <v>40612</v>
      </c>
      <c r="L7874">
        <v>1295.1099999999999</v>
      </c>
      <c r="M7874">
        <v>2657.5625</v>
      </c>
      <c r="N7874" s="9">
        <f t="shared" ref="N7874:N7937" si="382">L7874/L7622-1</f>
        <v>0.12594762832104589</v>
      </c>
      <c r="O7874" s="9">
        <f t="shared" ref="O7874:O7937" si="383">M7874/M7622-1</f>
        <v>0.50892141937819479</v>
      </c>
    </row>
    <row r="7875" spans="1:15" x14ac:dyDescent="0.15">
      <c r="A7875">
        <f t="shared" si="381"/>
        <v>6</v>
      </c>
      <c r="B7875" s="3" t="s">
        <v>7874</v>
      </c>
      <c r="C7875" s="4">
        <v>8.0020204249281193</v>
      </c>
      <c r="K7875" s="8">
        <v>40613</v>
      </c>
      <c r="L7875">
        <v>1304.28</v>
      </c>
      <c r="M7875">
        <v>2659.1071000000002</v>
      </c>
      <c r="N7875" s="9">
        <f t="shared" si="382"/>
        <v>0.1341663840555134</v>
      </c>
      <c r="O7875" s="9">
        <f t="shared" si="383"/>
        <v>0.51509262632010455</v>
      </c>
    </row>
    <row r="7876" spans="1:15" x14ac:dyDescent="0.15">
      <c r="A7876">
        <f t="shared" ref="A7876:A7939" si="384">WEEKDAY(B7876,2)</f>
        <v>7</v>
      </c>
      <c r="B7876" s="3" t="s">
        <v>7875</v>
      </c>
      <c r="C7876" s="4">
        <v>8.0020204249281193</v>
      </c>
      <c r="K7876" s="8">
        <v>40616</v>
      </c>
      <c r="L7876">
        <v>1296.3900000000001</v>
      </c>
      <c r="M7876">
        <v>2669.1048000000001</v>
      </c>
      <c r="N7876" s="9">
        <f t="shared" si="382"/>
        <v>0.12679594266890337</v>
      </c>
      <c r="O7876" s="9">
        <f t="shared" si="383"/>
        <v>0.47340929106789109</v>
      </c>
    </row>
    <row r="7877" spans="1:15" x14ac:dyDescent="0.15">
      <c r="A7877">
        <f t="shared" si="384"/>
        <v>1</v>
      </c>
      <c r="B7877" s="3" t="s">
        <v>7876</v>
      </c>
      <c r="C7877" s="4">
        <v>8.81972586346855</v>
      </c>
      <c r="K7877" s="8">
        <v>40617</v>
      </c>
      <c r="L7877">
        <v>1281.8699999999999</v>
      </c>
      <c r="M7877">
        <v>2706.5934000000002</v>
      </c>
      <c r="N7877" s="9">
        <f t="shared" si="382"/>
        <v>0.10557500905593975</v>
      </c>
      <c r="O7877" s="9">
        <f t="shared" si="383"/>
        <v>0.46352833718096709</v>
      </c>
    </row>
    <row r="7878" spans="1:15" x14ac:dyDescent="0.15">
      <c r="A7878">
        <f t="shared" si="384"/>
        <v>2</v>
      </c>
      <c r="B7878" s="3" t="s">
        <v>7877</v>
      </c>
      <c r="C7878" s="4">
        <v>8.3603989549930802</v>
      </c>
      <c r="K7878" s="8">
        <v>40618</v>
      </c>
      <c r="L7878">
        <v>1256.8800000000001</v>
      </c>
      <c r="M7878">
        <v>2706.6104</v>
      </c>
      <c r="N7878" s="9">
        <f t="shared" si="382"/>
        <v>7.7747575479544917E-2</v>
      </c>
      <c r="O7878" s="9">
        <f t="shared" si="383"/>
        <v>0.48277942335627744</v>
      </c>
    </row>
    <row r="7879" spans="1:15" x14ac:dyDescent="0.15">
      <c r="A7879">
        <f t="shared" si="384"/>
        <v>3</v>
      </c>
      <c r="B7879" s="3" t="s">
        <v>7878</v>
      </c>
      <c r="C7879" s="4">
        <v>7.2755260910318098</v>
      </c>
      <c r="K7879" s="8">
        <v>40619</v>
      </c>
      <c r="L7879">
        <v>1273.72</v>
      </c>
      <c r="M7879">
        <v>2711.3723</v>
      </c>
      <c r="N7879" s="9">
        <f t="shared" si="382"/>
        <v>9.2543509774152488E-2</v>
      </c>
      <c r="O7879" s="9">
        <f t="shared" si="383"/>
        <v>0.51531207929107659</v>
      </c>
    </row>
    <row r="7880" spans="1:15" x14ac:dyDescent="0.15">
      <c r="A7880">
        <f t="shared" si="384"/>
        <v>4</v>
      </c>
      <c r="B7880" s="3" t="s">
        <v>7879</v>
      </c>
      <c r="C7880" s="4">
        <v>6.9686836077015997</v>
      </c>
      <c r="K7880" s="8">
        <v>40620</v>
      </c>
      <c r="L7880">
        <v>1279.21</v>
      </c>
      <c r="M7880">
        <v>2723.9863</v>
      </c>
      <c r="N7880" s="9">
        <f t="shared" si="382"/>
        <v>0.10286231571687199</v>
      </c>
      <c r="O7880" s="9">
        <f t="shared" si="383"/>
        <v>0.42145836830682937</v>
      </c>
    </row>
    <row r="7881" spans="1:15" x14ac:dyDescent="0.15">
      <c r="A7881">
        <f t="shared" si="384"/>
        <v>5</v>
      </c>
      <c r="B7881" s="3" t="s">
        <v>7880</v>
      </c>
      <c r="C7881" s="4">
        <v>7.1274219502262</v>
      </c>
      <c r="K7881" s="8">
        <v>40623</v>
      </c>
      <c r="L7881">
        <v>1298.3800000000001</v>
      </c>
      <c r="M7881">
        <v>2735.904</v>
      </c>
      <c r="N7881" s="9">
        <f t="shared" si="382"/>
        <v>0.11371492781842685</v>
      </c>
      <c r="O7881" s="9">
        <f t="shared" si="383"/>
        <v>0.45739960955661552</v>
      </c>
    </row>
    <row r="7882" spans="1:15" x14ac:dyDescent="0.15">
      <c r="A7882">
        <f t="shared" si="384"/>
        <v>6</v>
      </c>
      <c r="B7882" s="3" t="s">
        <v>7881</v>
      </c>
      <c r="C7882" s="4">
        <v>7.5581715568025603</v>
      </c>
      <c r="K7882" s="8">
        <v>40624</v>
      </c>
      <c r="L7882">
        <v>1293.77</v>
      </c>
      <c r="M7882">
        <v>2735.3366999999998</v>
      </c>
      <c r="N7882" s="9">
        <f t="shared" si="382"/>
        <v>0.10185918563751417</v>
      </c>
      <c r="O7882" s="9">
        <f t="shared" si="383"/>
        <v>0.44319043321037732</v>
      </c>
    </row>
    <row r="7883" spans="1:15" x14ac:dyDescent="0.15">
      <c r="A7883">
        <f t="shared" si="384"/>
        <v>7</v>
      </c>
      <c r="B7883" s="3" t="s">
        <v>7882</v>
      </c>
      <c r="C7883" s="4">
        <v>7.5581715568025603</v>
      </c>
      <c r="K7883" s="8">
        <v>40625</v>
      </c>
      <c r="L7883">
        <v>1297.54</v>
      </c>
      <c r="M7883">
        <v>2736.6255999999998</v>
      </c>
      <c r="N7883" s="9">
        <f t="shared" si="382"/>
        <v>0.11117391155413969</v>
      </c>
      <c r="O7883" s="9">
        <f t="shared" si="383"/>
        <v>0.41095045282908749</v>
      </c>
    </row>
    <row r="7884" spans="1:15" x14ac:dyDescent="0.15">
      <c r="A7884">
        <f t="shared" si="384"/>
        <v>1</v>
      </c>
      <c r="B7884" s="3" t="s">
        <v>7883</v>
      </c>
      <c r="C7884" s="4">
        <v>6.33913924414591</v>
      </c>
      <c r="K7884" s="8">
        <v>40626</v>
      </c>
      <c r="L7884">
        <v>1309.6600000000001</v>
      </c>
      <c r="M7884">
        <v>2757.9481999999998</v>
      </c>
      <c r="N7884" s="9">
        <f t="shared" si="382"/>
        <v>0.12346769835210569</v>
      </c>
      <c r="O7884" s="9">
        <f t="shared" si="383"/>
        <v>0.45118170925265155</v>
      </c>
    </row>
    <row r="7885" spans="1:15" x14ac:dyDescent="0.15">
      <c r="A7885">
        <f t="shared" si="384"/>
        <v>2</v>
      </c>
      <c r="B7885" s="3" t="s">
        <v>7884</v>
      </c>
      <c r="C7885" s="4">
        <v>4.8141825093054296</v>
      </c>
      <c r="K7885" s="8">
        <v>40627</v>
      </c>
      <c r="L7885">
        <v>1313.8</v>
      </c>
      <c r="M7885">
        <v>2774.0482999999999</v>
      </c>
      <c r="N7885" s="9">
        <f t="shared" si="382"/>
        <v>0.12618829237349893</v>
      </c>
      <c r="O7885" s="9">
        <f t="shared" si="383"/>
        <v>0.51223056502742592</v>
      </c>
    </row>
    <row r="7886" spans="1:15" x14ac:dyDescent="0.15">
      <c r="A7886">
        <f t="shared" si="384"/>
        <v>3</v>
      </c>
      <c r="B7886" s="3" t="s">
        <v>7885</v>
      </c>
      <c r="C7886" s="4">
        <v>6.4368160718878897</v>
      </c>
      <c r="K7886" s="8">
        <v>40630</v>
      </c>
      <c r="L7886">
        <v>1310.19</v>
      </c>
      <c r="M7886">
        <v>2773.1891000000001</v>
      </c>
      <c r="N7886" s="9">
        <f t="shared" si="382"/>
        <v>0.11674707216037916</v>
      </c>
      <c r="O7886" s="9">
        <f t="shared" si="383"/>
        <v>0.49216267155203175</v>
      </c>
    </row>
    <row r="7887" spans="1:15" x14ac:dyDescent="0.15">
      <c r="A7887">
        <f t="shared" si="384"/>
        <v>4</v>
      </c>
      <c r="B7887" s="3" t="s">
        <v>7886</v>
      </c>
      <c r="C7887" s="4">
        <v>7.8730238959148204</v>
      </c>
      <c r="K7887" s="8">
        <v>40631</v>
      </c>
      <c r="L7887">
        <v>1319.44</v>
      </c>
      <c r="M7887">
        <v>2759.0832</v>
      </c>
      <c r="N7887" s="9">
        <f t="shared" si="382"/>
        <v>0.12458342921919097</v>
      </c>
      <c r="O7887" s="9">
        <f t="shared" si="383"/>
        <v>0.46011737423246268</v>
      </c>
    </row>
    <row r="7888" spans="1:15" x14ac:dyDescent="0.15">
      <c r="A7888">
        <f t="shared" si="384"/>
        <v>5</v>
      </c>
      <c r="B7888" s="3" t="s">
        <v>7887</v>
      </c>
      <c r="C7888" s="4">
        <v>6.5193058007636102</v>
      </c>
      <c r="K7888" s="8">
        <v>40632</v>
      </c>
      <c r="L7888">
        <v>1328.26</v>
      </c>
      <c r="M7888">
        <v>2773.2150999999999</v>
      </c>
      <c r="N7888" s="9">
        <f t="shared" si="382"/>
        <v>0.1358183046441428</v>
      </c>
      <c r="O7888" s="9">
        <f t="shared" si="383"/>
        <v>0.42653696149384546</v>
      </c>
    </row>
    <row r="7889" spans="1:15" x14ac:dyDescent="0.15">
      <c r="A7889">
        <f t="shared" si="384"/>
        <v>6</v>
      </c>
      <c r="B7889" s="3" t="s">
        <v>7888</v>
      </c>
      <c r="C7889" s="4">
        <v>6.1029969754145901</v>
      </c>
      <c r="K7889" s="8">
        <v>40633</v>
      </c>
      <c r="L7889">
        <v>1325.83</v>
      </c>
      <c r="M7889">
        <v>2793.4319</v>
      </c>
      <c r="N7889" s="9">
        <f t="shared" si="382"/>
        <v>0.1253968253968254</v>
      </c>
      <c r="O7889" s="9">
        <f t="shared" si="383"/>
        <v>0.42306310963706451</v>
      </c>
    </row>
    <row r="7890" spans="1:15" x14ac:dyDescent="0.15">
      <c r="A7890">
        <f t="shared" si="384"/>
        <v>7</v>
      </c>
      <c r="B7890" s="3" t="s">
        <v>7889</v>
      </c>
      <c r="C7890" s="4">
        <v>6.1029969754145901</v>
      </c>
      <c r="K7890" s="8">
        <v>40634</v>
      </c>
      <c r="L7890">
        <v>1332.41</v>
      </c>
      <c r="M7890">
        <v>2778.1089000000002</v>
      </c>
      <c r="N7890" s="9">
        <f t="shared" si="382"/>
        <v>0.12208616856430643</v>
      </c>
      <c r="O7890" s="9">
        <f t="shared" si="383"/>
        <v>0.42706474767371372</v>
      </c>
    </row>
    <row r="7891" spans="1:15" x14ac:dyDescent="0.15">
      <c r="A7891">
        <f t="shared" si="384"/>
        <v>1</v>
      </c>
      <c r="B7891" s="3" t="s">
        <v>7890</v>
      </c>
      <c r="C7891" s="4">
        <v>6.0493778515446701</v>
      </c>
      <c r="K7891" s="8">
        <v>40637</v>
      </c>
      <c r="L7891">
        <v>1332.87</v>
      </c>
      <c r="M7891">
        <v>2773.3744999999999</v>
      </c>
      <c r="N7891" s="9">
        <f t="shared" si="382"/>
        <v>0.12058615819209018</v>
      </c>
      <c r="O7891" s="9">
        <f t="shared" si="383"/>
        <v>0.45850644075298197</v>
      </c>
    </row>
    <row r="7892" spans="1:15" x14ac:dyDescent="0.15">
      <c r="A7892">
        <f t="shared" si="384"/>
        <v>2</v>
      </c>
      <c r="B7892" s="3" t="s">
        <v>7891</v>
      </c>
      <c r="C7892" s="4">
        <v>8.8906847948571297</v>
      </c>
      <c r="K7892" s="8">
        <v>40638</v>
      </c>
      <c r="L7892">
        <v>1332.63</v>
      </c>
      <c r="M7892">
        <v>2775.4317000000001</v>
      </c>
      <c r="N7892" s="9">
        <f t="shared" si="382"/>
        <v>0.12700748446023091</v>
      </c>
      <c r="O7892" s="9">
        <f t="shared" si="383"/>
        <v>0.44254436472327519</v>
      </c>
    </row>
    <row r="7893" spans="1:15" x14ac:dyDescent="0.15">
      <c r="A7893">
        <f t="shared" si="384"/>
        <v>3</v>
      </c>
      <c r="B7893" s="3" t="s">
        <v>7892</v>
      </c>
      <c r="C7893" s="4">
        <v>7.8285150563581798</v>
      </c>
      <c r="K7893" s="8">
        <v>40639</v>
      </c>
      <c r="L7893">
        <v>1335.54</v>
      </c>
      <c r="M7893">
        <v>2791.7015999999999</v>
      </c>
      <c r="N7893" s="9">
        <f t="shared" si="382"/>
        <v>0.12567007181146961</v>
      </c>
      <c r="O7893" s="9">
        <f t="shared" si="383"/>
        <v>0.39779583290148235</v>
      </c>
    </row>
    <row r="7894" spans="1:15" x14ac:dyDescent="0.15">
      <c r="A7894">
        <f t="shared" si="384"/>
        <v>4</v>
      </c>
      <c r="B7894" s="3" t="s">
        <v>7893</v>
      </c>
      <c r="C7894" s="4">
        <v>5.7617626654235004</v>
      </c>
      <c r="K7894" s="8">
        <v>40640</v>
      </c>
      <c r="L7894">
        <v>1333.51</v>
      </c>
      <c r="M7894">
        <v>2792.1455000000001</v>
      </c>
      <c r="N7894" s="9">
        <f t="shared" si="382"/>
        <v>0.11649656304160372</v>
      </c>
      <c r="O7894" s="9">
        <f t="shared" si="383"/>
        <v>0.39801809217526185</v>
      </c>
    </row>
    <row r="7895" spans="1:15" x14ac:dyDescent="0.15">
      <c r="A7895">
        <f t="shared" si="384"/>
        <v>5</v>
      </c>
      <c r="B7895" s="3" t="s">
        <v>7894</v>
      </c>
      <c r="C7895" s="4">
        <v>5.3293713755267396</v>
      </c>
      <c r="K7895" s="8">
        <v>40641</v>
      </c>
      <c r="L7895">
        <v>1328.17</v>
      </c>
      <c r="M7895">
        <v>2783.0378999999998</v>
      </c>
      <c r="N7895" s="9">
        <f t="shared" si="382"/>
        <v>0.11006452259962551</v>
      </c>
      <c r="O7895" s="9">
        <f t="shared" si="383"/>
        <v>0.38982142211502868</v>
      </c>
    </row>
    <row r="7896" spans="1:15" x14ac:dyDescent="0.15">
      <c r="A7896">
        <f t="shared" si="384"/>
        <v>6</v>
      </c>
      <c r="B7896" s="3" t="s">
        <v>7895</v>
      </c>
      <c r="C7896" s="4">
        <v>5.3293713755267396</v>
      </c>
      <c r="K7896" s="8">
        <v>40644</v>
      </c>
      <c r="L7896">
        <v>1324.46</v>
      </c>
      <c r="M7896">
        <v>2803.7739000000001</v>
      </c>
      <c r="N7896" s="9">
        <f t="shared" si="382"/>
        <v>0.1062056293326652</v>
      </c>
      <c r="O7896" s="9">
        <f t="shared" si="383"/>
        <v>0.42881911877456136</v>
      </c>
    </row>
    <row r="7897" spans="1:15" x14ac:dyDescent="0.15">
      <c r="A7897">
        <f t="shared" si="384"/>
        <v>7</v>
      </c>
      <c r="B7897" s="3" t="s">
        <v>7896</v>
      </c>
      <c r="C7897" s="4">
        <v>5.3293713755267396</v>
      </c>
      <c r="K7897" s="8">
        <v>40645</v>
      </c>
      <c r="L7897">
        <v>1314.16</v>
      </c>
      <c r="M7897">
        <v>2803.7739000000001</v>
      </c>
      <c r="N7897" s="9">
        <f t="shared" si="382"/>
        <v>8.5499525048527536E-2</v>
      </c>
      <c r="O7897" s="9">
        <f t="shared" si="383"/>
        <v>0.41108319081703337</v>
      </c>
    </row>
    <row r="7898" spans="1:15" x14ac:dyDescent="0.15">
      <c r="A7898">
        <f t="shared" si="384"/>
        <v>1</v>
      </c>
      <c r="B7898" s="3" t="s">
        <v>7897</v>
      </c>
      <c r="C7898" s="4">
        <v>4.4460338273794697</v>
      </c>
      <c r="K7898" s="8">
        <v>40646</v>
      </c>
      <c r="L7898">
        <v>1314.41</v>
      </c>
      <c r="M7898">
        <v>2826.105</v>
      </c>
      <c r="N7898" s="9">
        <f t="shared" si="382"/>
        <v>8.4792063845766652E-2</v>
      </c>
      <c r="O7898" s="9">
        <f t="shared" si="383"/>
        <v>0.40051189632672157</v>
      </c>
    </row>
    <row r="7899" spans="1:15" x14ac:dyDescent="0.15">
      <c r="A7899">
        <f t="shared" si="384"/>
        <v>2</v>
      </c>
      <c r="B7899" s="3" t="s">
        <v>7898</v>
      </c>
      <c r="C7899" s="4">
        <v>4.9972457878526297</v>
      </c>
      <c r="K7899" s="8">
        <v>40647</v>
      </c>
      <c r="L7899">
        <v>1314.52</v>
      </c>
      <c r="M7899">
        <v>2830.8649999999998</v>
      </c>
      <c r="N7899" s="9">
        <f t="shared" si="382"/>
        <v>0.10266497781282236</v>
      </c>
      <c r="O7899" s="9">
        <f t="shared" si="383"/>
        <v>0.39593388608902536</v>
      </c>
    </row>
    <row r="7900" spans="1:15" x14ac:dyDescent="0.15">
      <c r="A7900">
        <f t="shared" si="384"/>
        <v>3</v>
      </c>
      <c r="B7900" s="3" t="s">
        <v>7899</v>
      </c>
      <c r="C7900" s="4">
        <v>5.49740012029842</v>
      </c>
      <c r="K7900" s="8">
        <v>40648</v>
      </c>
      <c r="L7900">
        <v>1319.68</v>
      </c>
      <c r="M7900">
        <v>2815.4684999999999</v>
      </c>
      <c r="N7900" s="9">
        <f t="shared" si="382"/>
        <v>0.1020108223662235</v>
      </c>
      <c r="O7900" s="9">
        <f t="shared" si="383"/>
        <v>0.450371846429789</v>
      </c>
    </row>
    <row r="7901" spans="1:15" x14ac:dyDescent="0.15">
      <c r="A7901">
        <f t="shared" si="384"/>
        <v>4</v>
      </c>
      <c r="B7901" s="3" t="s">
        <v>7900</v>
      </c>
      <c r="C7901" s="4">
        <v>5.5302125336216301</v>
      </c>
      <c r="K7901" s="8">
        <v>40651</v>
      </c>
      <c r="L7901">
        <v>1305.1400000000001</v>
      </c>
      <c r="M7901">
        <v>2825.067</v>
      </c>
      <c r="N7901" s="9">
        <f t="shared" si="382"/>
        <v>8.1156755055211693E-2</v>
      </c>
      <c r="O7901" s="9">
        <f t="shared" si="383"/>
        <v>0.42503159711937566</v>
      </c>
    </row>
    <row r="7902" spans="1:15" x14ac:dyDescent="0.15">
      <c r="A7902">
        <f t="shared" si="384"/>
        <v>5</v>
      </c>
      <c r="B7902" s="3" t="s">
        <v>7901</v>
      </c>
      <c r="C7902" s="4">
        <v>5.4041767381086698</v>
      </c>
      <c r="K7902" s="8">
        <v>40652</v>
      </c>
      <c r="L7902">
        <v>1312.62</v>
      </c>
      <c r="M7902">
        <v>2843.9630000000002</v>
      </c>
      <c r="N7902" s="9">
        <f t="shared" si="382"/>
        <v>8.8462112542912363E-2</v>
      </c>
      <c r="O7902" s="9">
        <f t="shared" si="383"/>
        <v>0.44536703271079947</v>
      </c>
    </row>
    <row r="7903" spans="1:15" x14ac:dyDescent="0.15">
      <c r="A7903">
        <f t="shared" si="384"/>
        <v>6</v>
      </c>
      <c r="B7903" s="3" t="s">
        <v>7902</v>
      </c>
      <c r="C7903" s="4">
        <v>5.161799901377</v>
      </c>
      <c r="K7903" s="8">
        <v>40653</v>
      </c>
      <c r="L7903">
        <v>1330.36</v>
      </c>
      <c r="M7903">
        <v>2849.0387000000001</v>
      </c>
      <c r="N7903" s="9">
        <f t="shared" si="382"/>
        <v>0.10068091373162225</v>
      </c>
      <c r="O7903" s="9">
        <f t="shared" si="383"/>
        <v>0.43369795599920469</v>
      </c>
    </row>
    <row r="7904" spans="1:15" x14ac:dyDescent="0.15">
      <c r="A7904">
        <f t="shared" si="384"/>
        <v>7</v>
      </c>
      <c r="B7904" s="3" t="s">
        <v>7903</v>
      </c>
      <c r="C7904" s="4">
        <v>5.161799901377</v>
      </c>
      <c r="K7904" s="8">
        <v>40654</v>
      </c>
      <c r="L7904">
        <v>1337.38</v>
      </c>
      <c r="M7904">
        <v>2851.2011000000002</v>
      </c>
      <c r="N7904" s="9">
        <f t="shared" si="382"/>
        <v>9.866259200841232E-2</v>
      </c>
      <c r="O7904" s="9">
        <f t="shared" si="383"/>
        <v>0.41108367393349088</v>
      </c>
    </row>
    <row r="7905" spans="1:15" x14ac:dyDescent="0.15">
      <c r="A7905">
        <f t="shared" si="384"/>
        <v>1</v>
      </c>
      <c r="B7905" s="3" t="s">
        <v>7904</v>
      </c>
      <c r="C7905" s="4">
        <v>4.7556855218386502</v>
      </c>
      <c r="K7905" s="8">
        <v>40658</v>
      </c>
      <c r="L7905">
        <v>1335.25</v>
      </c>
      <c r="M7905">
        <v>2883.0345000000002</v>
      </c>
      <c r="N7905" s="9">
        <f t="shared" si="382"/>
        <v>0.10164597170083756</v>
      </c>
      <c r="O7905" s="9">
        <f t="shared" si="383"/>
        <v>0.44134781956381031</v>
      </c>
    </row>
    <row r="7906" spans="1:15" x14ac:dyDescent="0.15">
      <c r="A7906">
        <f t="shared" si="384"/>
        <v>2</v>
      </c>
      <c r="B7906" s="3" t="s">
        <v>7905</v>
      </c>
      <c r="C7906" s="4">
        <v>5.53385809794369</v>
      </c>
      <c r="K7906" s="8">
        <v>40659</v>
      </c>
      <c r="L7906">
        <v>1347.24</v>
      </c>
      <c r="M7906">
        <v>2885.4634999999998</v>
      </c>
      <c r="N7906" s="9">
        <f t="shared" si="382"/>
        <v>0.13815039156550157</v>
      </c>
      <c r="O7906" s="9">
        <f t="shared" si="383"/>
        <v>0.44646964453191718</v>
      </c>
    </row>
    <row r="7907" spans="1:15" x14ac:dyDescent="0.15">
      <c r="A7907">
        <f t="shared" si="384"/>
        <v>3</v>
      </c>
      <c r="B7907" s="3" t="s">
        <v>7906</v>
      </c>
      <c r="C7907" s="4">
        <v>5.6384239333074504</v>
      </c>
      <c r="K7907" s="8">
        <v>40660</v>
      </c>
      <c r="L7907">
        <v>1355.66</v>
      </c>
      <c r="M7907">
        <v>2838.9310999999998</v>
      </c>
      <c r="N7907" s="9">
        <f t="shared" si="382"/>
        <v>0.13790961590115525</v>
      </c>
      <c r="O7907" s="9">
        <f t="shared" si="383"/>
        <v>0.3929007049161215</v>
      </c>
    </row>
    <row r="7908" spans="1:15" x14ac:dyDescent="0.15">
      <c r="A7908">
        <f t="shared" si="384"/>
        <v>4</v>
      </c>
      <c r="B7908" s="3" t="s">
        <v>7907</v>
      </c>
      <c r="C7908" s="4">
        <v>5.5529815990319502</v>
      </c>
      <c r="K7908" s="8">
        <v>40661</v>
      </c>
      <c r="L7908">
        <v>1360.48</v>
      </c>
      <c r="M7908">
        <v>2851.8017</v>
      </c>
      <c r="N7908" s="9">
        <f t="shared" si="382"/>
        <v>0.12736372826861575</v>
      </c>
      <c r="O7908" s="9">
        <f t="shared" si="383"/>
        <v>0.40045266445315608</v>
      </c>
    </row>
    <row r="7909" spans="1:15" x14ac:dyDescent="0.15">
      <c r="A7909">
        <f t="shared" si="384"/>
        <v>5</v>
      </c>
      <c r="B7909" s="3" t="s">
        <v>7908</v>
      </c>
      <c r="C7909" s="4">
        <v>4.7964987370274503</v>
      </c>
      <c r="K7909" s="8">
        <v>40662</v>
      </c>
      <c r="L7909">
        <v>1363.61</v>
      </c>
      <c r="M7909">
        <v>2874.8195999999998</v>
      </c>
      <c r="N7909" s="9">
        <f t="shared" si="382"/>
        <v>0.14908695615535628</v>
      </c>
      <c r="O7909" s="9">
        <f t="shared" si="383"/>
        <v>0.40415286073924905</v>
      </c>
    </row>
    <row r="7910" spans="1:15" x14ac:dyDescent="0.15">
      <c r="A7910">
        <f t="shared" si="384"/>
        <v>6</v>
      </c>
      <c r="B7910" s="3" t="s">
        <v>7909</v>
      </c>
      <c r="C7910" s="4">
        <v>4.3852695631668004</v>
      </c>
      <c r="K7910" s="8">
        <v>40665</v>
      </c>
      <c r="L7910">
        <v>1361.22</v>
      </c>
      <c r="M7910">
        <v>2871.9225000000001</v>
      </c>
      <c r="N7910" s="9">
        <f t="shared" si="382"/>
        <v>0.1322176567464608</v>
      </c>
      <c r="O7910" s="9">
        <f t="shared" si="383"/>
        <v>0.35678600280624173</v>
      </c>
    </row>
    <row r="7911" spans="1:15" x14ac:dyDescent="0.15">
      <c r="A7911">
        <f t="shared" si="384"/>
        <v>7</v>
      </c>
      <c r="B7911" s="3" t="s">
        <v>7910</v>
      </c>
      <c r="C7911" s="4">
        <v>4.3852695631668004</v>
      </c>
      <c r="K7911" s="8">
        <v>40666</v>
      </c>
      <c r="L7911">
        <v>1356.62</v>
      </c>
      <c r="M7911">
        <v>2878.5491000000002</v>
      </c>
      <c r="N7911" s="9">
        <f t="shared" si="382"/>
        <v>0.15594751192910694</v>
      </c>
      <c r="O7911" s="9">
        <f t="shared" si="383"/>
        <v>0.36492057018519031</v>
      </c>
    </row>
    <row r="7912" spans="1:15" x14ac:dyDescent="0.15">
      <c r="A7912">
        <f t="shared" si="384"/>
        <v>1</v>
      </c>
      <c r="B7912" s="3" t="s">
        <v>7911</v>
      </c>
      <c r="C7912" s="4">
        <v>4.4240406627335398</v>
      </c>
      <c r="K7912" s="8">
        <v>40667</v>
      </c>
      <c r="L7912">
        <v>1347.32</v>
      </c>
      <c r="M7912">
        <v>2899.0545000000002</v>
      </c>
      <c r="N7912" s="9">
        <f t="shared" si="382"/>
        <v>0.15563484779606651</v>
      </c>
      <c r="O7912" s="9">
        <f t="shared" si="383"/>
        <v>0.35066058360578611</v>
      </c>
    </row>
    <row r="7913" spans="1:15" x14ac:dyDescent="0.15">
      <c r="A7913">
        <f t="shared" si="384"/>
        <v>2</v>
      </c>
      <c r="B7913" s="3" t="s">
        <v>7912</v>
      </c>
      <c r="C7913" s="4">
        <v>3.5195456446917901</v>
      </c>
      <c r="K7913" s="8">
        <v>40668</v>
      </c>
      <c r="L7913">
        <v>1335.1</v>
      </c>
      <c r="M7913">
        <v>2886.6172999999999</v>
      </c>
      <c r="N7913" s="9">
        <f t="shared" si="382"/>
        <v>0.18344191818463829</v>
      </c>
      <c r="O7913" s="9">
        <f t="shared" si="383"/>
        <v>0.3627986616081107</v>
      </c>
    </row>
    <row r="7914" spans="1:15" x14ac:dyDescent="0.15">
      <c r="A7914">
        <f t="shared" si="384"/>
        <v>3</v>
      </c>
      <c r="B7914" s="3" t="s">
        <v>7913</v>
      </c>
      <c r="C7914" s="4">
        <v>2.0292070636615902</v>
      </c>
      <c r="K7914" s="8">
        <v>40669</v>
      </c>
      <c r="L7914">
        <v>1340.2</v>
      </c>
      <c r="M7914">
        <v>2819.1369</v>
      </c>
      <c r="N7914" s="9">
        <f t="shared" si="382"/>
        <v>0.20643093763502796</v>
      </c>
      <c r="O7914" s="9">
        <f t="shared" si="383"/>
        <v>0.2996585369496787</v>
      </c>
    </row>
    <row r="7915" spans="1:15" x14ac:dyDescent="0.15">
      <c r="A7915">
        <f t="shared" si="384"/>
        <v>4</v>
      </c>
      <c r="B7915" s="3" t="s">
        <v>7914</v>
      </c>
      <c r="C7915" s="4">
        <v>3.4100401286466302</v>
      </c>
      <c r="K7915" s="8">
        <v>40672</v>
      </c>
      <c r="L7915">
        <v>1346.29</v>
      </c>
      <c r="M7915">
        <v>2837.8818999999999</v>
      </c>
      <c r="N7915" s="9">
        <f t="shared" si="382"/>
        <v>0.16086502892914734</v>
      </c>
      <c r="O7915" s="9">
        <f t="shared" si="383"/>
        <v>0.33658146821907464</v>
      </c>
    </row>
    <row r="7916" spans="1:15" x14ac:dyDescent="0.15">
      <c r="A7916">
        <f t="shared" si="384"/>
        <v>5</v>
      </c>
      <c r="B7916" s="3" t="s">
        <v>7915</v>
      </c>
      <c r="C7916" s="4">
        <v>2.5576513897722899</v>
      </c>
      <c r="K7916" s="8">
        <v>40673</v>
      </c>
      <c r="L7916">
        <v>1357.16</v>
      </c>
      <c r="M7916">
        <v>2874.8139999999999</v>
      </c>
      <c r="N7916" s="9">
        <f t="shared" si="382"/>
        <v>0.17422715199127881</v>
      </c>
      <c r="O7916" s="9">
        <f t="shared" si="383"/>
        <v>0.35525713979153783</v>
      </c>
    </row>
    <row r="7917" spans="1:15" x14ac:dyDescent="0.15">
      <c r="A7917">
        <f t="shared" si="384"/>
        <v>6</v>
      </c>
      <c r="B7917" s="3" t="s">
        <v>7916</v>
      </c>
      <c r="C7917" s="4">
        <v>3.3876874803090899</v>
      </c>
      <c r="K7917" s="8">
        <v>40674</v>
      </c>
      <c r="L7917">
        <v>1342.08</v>
      </c>
      <c r="M7917">
        <v>2826.9551999999999</v>
      </c>
      <c r="N7917" s="9">
        <f t="shared" si="382"/>
        <v>0.14544197598299857</v>
      </c>
      <c r="O7917" s="9">
        <f t="shared" si="383"/>
        <v>0.36894566076088253</v>
      </c>
    </row>
    <row r="7918" spans="1:15" x14ac:dyDescent="0.15">
      <c r="A7918">
        <f t="shared" si="384"/>
        <v>7</v>
      </c>
      <c r="B7918" s="3" t="s">
        <v>7917</v>
      </c>
      <c r="C7918" s="4">
        <v>3.3876874803090899</v>
      </c>
      <c r="K7918" s="8">
        <v>40675</v>
      </c>
      <c r="L7918">
        <v>1348.65</v>
      </c>
      <c r="M7918">
        <v>2864.0668000000001</v>
      </c>
      <c r="N7918" s="9">
        <f t="shared" si="382"/>
        <v>0.1652007879458115</v>
      </c>
      <c r="O7918" s="9">
        <f t="shared" si="383"/>
        <v>0.37254240249605197</v>
      </c>
    </row>
    <row r="7919" spans="1:15" x14ac:dyDescent="0.15">
      <c r="A7919">
        <f t="shared" si="384"/>
        <v>1</v>
      </c>
      <c r="B7919" s="3" t="s">
        <v>7918</v>
      </c>
      <c r="C7919" s="4">
        <v>2.24902010134074</v>
      </c>
      <c r="K7919" s="8">
        <v>40676</v>
      </c>
      <c r="L7919">
        <v>1337.77</v>
      </c>
      <c r="M7919">
        <v>2795.8022999999998</v>
      </c>
      <c r="N7919" s="9">
        <f t="shared" si="382"/>
        <v>0.17794625246548312</v>
      </c>
      <c r="O7919" s="9">
        <f t="shared" si="383"/>
        <v>0.35504947201193593</v>
      </c>
    </row>
    <row r="7920" spans="1:15" x14ac:dyDescent="0.15">
      <c r="A7920">
        <f t="shared" si="384"/>
        <v>2</v>
      </c>
      <c r="B7920" s="3" t="s">
        <v>7919</v>
      </c>
      <c r="C7920" s="4">
        <v>2.3085963856101599</v>
      </c>
      <c r="K7920" s="8">
        <v>40679</v>
      </c>
      <c r="L7920">
        <v>1329.47</v>
      </c>
      <c r="M7920">
        <v>2778.3879999999999</v>
      </c>
      <c r="N7920" s="9">
        <f t="shared" si="382"/>
        <v>0.16934051049307786</v>
      </c>
      <c r="O7920" s="9">
        <f t="shared" si="383"/>
        <v>0.30677824059968328</v>
      </c>
    </row>
    <row r="7921" spans="1:15" x14ac:dyDescent="0.15">
      <c r="A7921">
        <f t="shared" si="384"/>
        <v>3</v>
      </c>
      <c r="B7921" s="3" t="s">
        <v>7920</v>
      </c>
      <c r="C7921" s="4">
        <v>1.90489727932044</v>
      </c>
      <c r="K7921" s="8">
        <v>40680</v>
      </c>
      <c r="L7921">
        <v>1328.98</v>
      </c>
      <c r="M7921">
        <v>2688.8425000000002</v>
      </c>
      <c r="N7921" s="9">
        <f t="shared" si="382"/>
        <v>0.18574232690935055</v>
      </c>
      <c r="O7921" s="9">
        <f t="shared" si="383"/>
        <v>0.26663670966825936</v>
      </c>
    </row>
    <row r="7922" spans="1:15" x14ac:dyDescent="0.15">
      <c r="A7922">
        <f t="shared" si="384"/>
        <v>4</v>
      </c>
      <c r="B7922" s="3" t="s">
        <v>7921</v>
      </c>
      <c r="C7922" s="4">
        <v>-0.51244349286116997</v>
      </c>
      <c r="K7922" s="8">
        <v>40681</v>
      </c>
      <c r="L7922">
        <v>1340.68</v>
      </c>
      <c r="M7922">
        <v>2647.7116999999998</v>
      </c>
      <c r="N7922" s="9">
        <f t="shared" si="382"/>
        <v>0.20234967041836693</v>
      </c>
      <c r="O7922" s="9">
        <f t="shared" si="383"/>
        <v>0.25359979269792365</v>
      </c>
    </row>
    <row r="7923" spans="1:15" x14ac:dyDescent="0.15">
      <c r="A7923">
        <f t="shared" si="384"/>
        <v>5</v>
      </c>
      <c r="B7923" s="3" t="s">
        <v>7922</v>
      </c>
      <c r="C7923" s="4">
        <v>-1.47000135543052</v>
      </c>
      <c r="K7923" s="8">
        <v>40682</v>
      </c>
      <c r="L7923">
        <v>1343.6</v>
      </c>
      <c r="M7923">
        <v>2764.2172999999998</v>
      </c>
      <c r="N7923" s="9">
        <f t="shared" si="382"/>
        <v>0.25383775511156315</v>
      </c>
      <c r="O7923" s="9">
        <f t="shared" si="383"/>
        <v>0.33066872303970918</v>
      </c>
    </row>
    <row r="7924" spans="1:15" x14ac:dyDescent="0.15">
      <c r="A7924">
        <f t="shared" si="384"/>
        <v>6</v>
      </c>
      <c r="B7924" s="3" t="s">
        <v>7923</v>
      </c>
      <c r="C7924" s="4">
        <v>-0.70672233185912203</v>
      </c>
      <c r="K7924" s="8">
        <v>40683</v>
      </c>
      <c r="L7924">
        <v>1333.27</v>
      </c>
      <c r="M7924">
        <v>2755.3906999999999</v>
      </c>
      <c r="N7924" s="9">
        <f t="shared" si="382"/>
        <v>0.22578124281734668</v>
      </c>
      <c r="O7924" s="9">
        <f t="shared" si="383"/>
        <v>0.32838317615397106</v>
      </c>
    </row>
    <row r="7925" spans="1:15" x14ac:dyDescent="0.15">
      <c r="A7925">
        <f t="shared" si="384"/>
        <v>7</v>
      </c>
      <c r="B7925" s="3" t="s">
        <v>7924</v>
      </c>
      <c r="C7925" s="4">
        <v>-0.70672233185912203</v>
      </c>
      <c r="K7925" s="8">
        <v>40686</v>
      </c>
      <c r="L7925">
        <v>1317.37</v>
      </c>
      <c r="M7925">
        <v>2794.1858999999999</v>
      </c>
      <c r="N7925" s="9">
        <f t="shared" si="382"/>
        <v>0.22700135053322756</v>
      </c>
      <c r="O7925" s="9">
        <f t="shared" si="383"/>
        <v>0.34708647329275011</v>
      </c>
    </row>
    <row r="7926" spans="1:15" x14ac:dyDescent="0.15">
      <c r="A7926">
        <f t="shared" si="384"/>
        <v>1</v>
      </c>
      <c r="B7926" s="3" t="s">
        <v>7925</v>
      </c>
      <c r="C7926" s="4">
        <v>0.887026342127051</v>
      </c>
      <c r="K7926" s="8">
        <v>40687</v>
      </c>
      <c r="L7926">
        <v>1316.28</v>
      </c>
      <c r="M7926">
        <v>2760.4378000000002</v>
      </c>
      <c r="N7926" s="9">
        <f t="shared" si="382"/>
        <v>0.22555235887265712</v>
      </c>
      <c r="O7926" s="9">
        <f t="shared" si="383"/>
        <v>0.29670609969637463</v>
      </c>
    </row>
    <row r="7927" spans="1:15" x14ac:dyDescent="0.15">
      <c r="A7927">
        <f t="shared" si="384"/>
        <v>2</v>
      </c>
      <c r="B7927" s="3" t="s">
        <v>7926</v>
      </c>
      <c r="C7927" s="4">
        <v>2.15547523387754</v>
      </c>
      <c r="K7927" s="8">
        <v>40688</v>
      </c>
      <c r="L7927">
        <v>1320.47</v>
      </c>
      <c r="M7927">
        <v>2708.5502999999999</v>
      </c>
      <c r="N7927" s="9">
        <f t="shared" si="382"/>
        <v>0.23645301746336433</v>
      </c>
      <c r="O7927" s="9">
        <f t="shared" si="383"/>
        <v>0.29668992829823249</v>
      </c>
    </row>
    <row r="7928" spans="1:15" x14ac:dyDescent="0.15">
      <c r="A7928">
        <f t="shared" si="384"/>
        <v>3</v>
      </c>
      <c r="B7928" s="3" t="s">
        <v>7927</v>
      </c>
      <c r="C7928" s="4">
        <v>2.4158749586803898</v>
      </c>
      <c r="K7928" s="8">
        <v>40689</v>
      </c>
      <c r="L7928">
        <v>1325.69</v>
      </c>
      <c r="M7928">
        <v>2712.0671000000002</v>
      </c>
      <c r="N7928" s="9">
        <f t="shared" si="382"/>
        <v>0.20182945623991455</v>
      </c>
      <c r="O7928" s="9">
        <f t="shared" si="383"/>
        <v>0.27844666727759071</v>
      </c>
    </row>
    <row r="7929" spans="1:15" x14ac:dyDescent="0.15">
      <c r="A7929">
        <f t="shared" si="384"/>
        <v>4</v>
      </c>
      <c r="B7929" s="3" t="s">
        <v>7928</v>
      </c>
      <c r="C7929" s="4">
        <v>2.24066622302117</v>
      </c>
      <c r="K7929" s="8">
        <v>40690</v>
      </c>
      <c r="L7929">
        <v>1331.1</v>
      </c>
      <c r="M7929">
        <v>2674.0300999999999</v>
      </c>
      <c r="N7929" s="9">
        <f t="shared" si="382"/>
        <v>0.22185403108104373</v>
      </c>
      <c r="O7929" s="9">
        <f t="shared" si="383"/>
        <v>0.2436335307172397</v>
      </c>
    </row>
    <row r="7930" spans="1:15" x14ac:dyDescent="0.15">
      <c r="A7930">
        <f t="shared" si="384"/>
        <v>5</v>
      </c>
      <c r="B7930" s="3" t="s">
        <v>7929</v>
      </c>
      <c r="C7930" s="4">
        <v>1.5937372968518599</v>
      </c>
      <c r="K7930" s="8">
        <v>40694</v>
      </c>
      <c r="L7930">
        <v>1345.2</v>
      </c>
      <c r="M7930">
        <v>2660.5803999999998</v>
      </c>
      <c r="N7930" s="9">
        <f t="shared" si="382"/>
        <v>0.25636260051741377</v>
      </c>
      <c r="O7930" s="9">
        <f t="shared" si="383"/>
        <v>0.20618902933845451</v>
      </c>
    </row>
    <row r="7931" spans="1:15" x14ac:dyDescent="0.15">
      <c r="A7931">
        <f t="shared" si="384"/>
        <v>6</v>
      </c>
      <c r="B7931" s="3" t="s">
        <v>7930</v>
      </c>
      <c r="C7931" s="4">
        <v>1.1605799099537699</v>
      </c>
      <c r="K7931" s="8">
        <v>40695</v>
      </c>
      <c r="L7931">
        <v>1314.55</v>
      </c>
      <c r="M7931">
        <v>2557.1212</v>
      </c>
      <c r="N7931" s="9">
        <f t="shared" si="382"/>
        <v>0.19680802636610273</v>
      </c>
      <c r="O7931" s="9">
        <f t="shared" si="383"/>
        <v>0.1569872701235886</v>
      </c>
    </row>
    <row r="7932" spans="1:15" x14ac:dyDescent="0.15">
      <c r="A7932">
        <f t="shared" si="384"/>
        <v>7</v>
      </c>
      <c r="B7932" s="3" t="s">
        <v>7931</v>
      </c>
      <c r="C7932" s="4">
        <v>1.1605799099537699</v>
      </c>
      <c r="K7932" s="8">
        <v>40696</v>
      </c>
      <c r="L7932">
        <v>1312.94</v>
      </c>
      <c r="M7932">
        <v>2595.5644000000002</v>
      </c>
      <c r="N7932" s="9">
        <f t="shared" si="382"/>
        <v>0.19051893764224781</v>
      </c>
      <c r="O7932" s="9">
        <f t="shared" si="383"/>
        <v>0.19050600180394683</v>
      </c>
    </row>
    <row r="7933" spans="1:15" x14ac:dyDescent="0.15">
      <c r="A7933">
        <f t="shared" si="384"/>
        <v>1</v>
      </c>
      <c r="B7933" s="3" t="s">
        <v>7932</v>
      </c>
      <c r="C7933" s="4">
        <v>1.1605799099537699</v>
      </c>
      <c r="K7933" s="8">
        <v>40697</v>
      </c>
      <c r="L7933">
        <v>1300.1600000000001</v>
      </c>
      <c r="M7933">
        <v>2562.1051000000002</v>
      </c>
      <c r="N7933" s="9">
        <f t="shared" si="382"/>
        <v>0.22094508301404847</v>
      </c>
      <c r="O7933" s="9">
        <f t="shared" si="383"/>
        <v>0.16159525551780463</v>
      </c>
    </row>
    <row r="7934" spans="1:15" x14ac:dyDescent="0.15">
      <c r="A7934">
        <f t="shared" si="384"/>
        <v>2</v>
      </c>
      <c r="B7934" s="3" t="s">
        <v>7933</v>
      </c>
      <c r="C7934" s="4">
        <v>2.2975633690012698</v>
      </c>
      <c r="K7934" s="8">
        <v>40700</v>
      </c>
      <c r="L7934">
        <v>1286.17</v>
      </c>
      <c r="M7934">
        <v>2563.0261</v>
      </c>
      <c r="N7934" s="9">
        <f t="shared" si="382"/>
        <v>0.22437575561415368</v>
      </c>
      <c r="O7934" s="9">
        <f t="shared" si="383"/>
        <v>0.16487080837120449</v>
      </c>
    </row>
    <row r="7935" spans="1:15" x14ac:dyDescent="0.15">
      <c r="A7935">
        <f t="shared" si="384"/>
        <v>3</v>
      </c>
      <c r="B7935" s="3" t="s">
        <v>7934</v>
      </c>
      <c r="C7935" s="4">
        <v>-0.19639272062270699</v>
      </c>
      <c r="K7935" s="8">
        <v>40701</v>
      </c>
      <c r="L7935">
        <v>1284.94</v>
      </c>
      <c r="M7935">
        <v>2549.0115999999998</v>
      </c>
      <c r="N7935" s="9">
        <f t="shared" si="382"/>
        <v>0.209924670433145</v>
      </c>
      <c r="O7935" s="9">
        <f t="shared" si="383"/>
        <v>0.15942809752269671</v>
      </c>
    </row>
    <row r="7936" spans="1:15" x14ac:dyDescent="0.15">
      <c r="A7936">
        <f t="shared" si="384"/>
        <v>4</v>
      </c>
      <c r="B7936" s="3" t="s">
        <v>7935</v>
      </c>
      <c r="C7936" s="4">
        <v>1.89802004706765</v>
      </c>
      <c r="K7936" s="8">
        <v>40702</v>
      </c>
      <c r="L7936">
        <v>1279.56</v>
      </c>
      <c r="M7936">
        <v>2633.7348000000002</v>
      </c>
      <c r="N7936" s="9">
        <f t="shared" si="382"/>
        <v>0.21206035862800632</v>
      </c>
      <c r="O7936" s="9">
        <f t="shared" si="383"/>
        <v>0.19372743207589393</v>
      </c>
    </row>
    <row r="7937" spans="1:15" x14ac:dyDescent="0.15">
      <c r="A7937">
        <f t="shared" si="384"/>
        <v>5</v>
      </c>
      <c r="B7937" s="3" t="s">
        <v>7936</v>
      </c>
      <c r="C7937" s="4">
        <v>-0.49236107822092601</v>
      </c>
      <c r="K7937" s="8">
        <v>40703</v>
      </c>
      <c r="L7937">
        <v>1289</v>
      </c>
      <c r="M7937">
        <v>2601.2292000000002</v>
      </c>
      <c r="N7937" s="9">
        <f t="shared" si="382"/>
        <v>0.18600713996540441</v>
      </c>
      <c r="O7937" s="9">
        <f t="shared" si="383"/>
        <v>0.18305824308817842</v>
      </c>
    </row>
    <row r="7938" spans="1:15" x14ac:dyDescent="0.15">
      <c r="A7938">
        <f t="shared" si="384"/>
        <v>6</v>
      </c>
      <c r="B7938" s="3" t="s">
        <v>7937</v>
      </c>
      <c r="C7938" s="4">
        <v>0.48076852802700898</v>
      </c>
      <c r="K7938" s="8">
        <v>40704</v>
      </c>
      <c r="L7938">
        <v>1270.98</v>
      </c>
      <c r="M7938">
        <v>2601.2292000000002</v>
      </c>
      <c r="N7938" s="9">
        <f t="shared" ref="N7938:N8001" si="385">L7938/L7686-1</f>
        <v>0.1643275925247345</v>
      </c>
      <c r="O7938" s="9">
        <f t="shared" ref="O7938:O8001" si="386">M7938/M7686-1</f>
        <v>0.17556738159812113</v>
      </c>
    </row>
    <row r="7939" spans="1:15" x14ac:dyDescent="0.15">
      <c r="A7939">
        <f t="shared" si="384"/>
        <v>7</v>
      </c>
      <c r="B7939" s="3" t="s">
        <v>7938</v>
      </c>
      <c r="C7939" s="4">
        <v>0.48076852802700898</v>
      </c>
      <c r="K7939" s="8">
        <v>40707</v>
      </c>
      <c r="L7939">
        <v>1271.83</v>
      </c>
      <c r="M7939">
        <v>2556.6907000000001</v>
      </c>
      <c r="N7939" s="9">
        <f t="shared" si="385"/>
        <v>0.16721272358507</v>
      </c>
      <c r="O7939" s="9">
        <f t="shared" si="386"/>
        <v>0.15378877506150079</v>
      </c>
    </row>
    <row r="7940" spans="1:15" x14ac:dyDescent="0.15">
      <c r="A7940">
        <f t="shared" ref="A7940:A8003" si="387">WEEKDAY(B7940,2)</f>
        <v>1</v>
      </c>
      <c r="B7940" s="3" t="s">
        <v>7939</v>
      </c>
      <c r="C7940" s="4">
        <v>0.494145316664718</v>
      </c>
      <c r="K7940" s="8">
        <v>40708</v>
      </c>
      <c r="L7940">
        <v>1287.8699999999999</v>
      </c>
      <c r="M7940">
        <v>2623.1613000000002</v>
      </c>
      <c r="N7940" s="9">
        <f t="shared" si="385"/>
        <v>0.15480214843574847</v>
      </c>
      <c r="O7940" s="9">
        <f t="shared" si="386"/>
        <v>0.21260599075582309</v>
      </c>
    </row>
    <row r="7941" spans="1:15" x14ac:dyDescent="0.15">
      <c r="A7941">
        <f t="shared" si="387"/>
        <v>2</v>
      </c>
      <c r="B7941" s="3" t="s">
        <v>7940</v>
      </c>
      <c r="C7941" s="4">
        <v>2.1703876153794401</v>
      </c>
      <c r="K7941" s="8">
        <v>40709</v>
      </c>
      <c r="L7941">
        <v>1265.42</v>
      </c>
      <c r="M7941">
        <v>2633.9117999999999</v>
      </c>
      <c r="N7941" s="9">
        <f t="shared" si="385"/>
        <v>0.13530293107006064</v>
      </c>
      <c r="O7941" s="9">
        <f t="shared" si="386"/>
        <v>0.23325564124487697</v>
      </c>
    </row>
    <row r="7942" spans="1:15" x14ac:dyDescent="0.15">
      <c r="A7942">
        <f t="shared" si="387"/>
        <v>3</v>
      </c>
      <c r="B7942" s="3" t="s">
        <v>7941</v>
      </c>
      <c r="C7942" s="4">
        <v>4.6494848538563698</v>
      </c>
      <c r="K7942" s="8">
        <v>40710</v>
      </c>
      <c r="L7942">
        <v>1267.6400000000001</v>
      </c>
      <c r="M7942">
        <v>2543.3589000000002</v>
      </c>
      <c r="N7942" s="9">
        <f t="shared" si="385"/>
        <v>0.13583742518189323</v>
      </c>
      <c r="O7942" s="9">
        <f t="shared" si="386"/>
        <v>0.19248066758991556</v>
      </c>
    </row>
    <row r="7943" spans="1:15" x14ac:dyDescent="0.15">
      <c r="A7943">
        <f t="shared" si="387"/>
        <v>4</v>
      </c>
      <c r="B7943" s="3" t="s">
        <v>7942</v>
      </c>
      <c r="C7943" s="4">
        <v>5.0599533973682904</v>
      </c>
      <c r="K7943" s="8">
        <v>40711</v>
      </c>
      <c r="L7943">
        <v>1271.5</v>
      </c>
      <c r="M7943">
        <v>2509.0682000000002</v>
      </c>
      <c r="N7943" s="9">
        <f t="shared" si="385"/>
        <v>0.13779742463154698</v>
      </c>
      <c r="O7943" s="9">
        <f t="shared" si="386"/>
        <v>0.16642931939606731</v>
      </c>
    </row>
    <row r="7944" spans="1:15" x14ac:dyDescent="0.15">
      <c r="A7944">
        <f t="shared" si="387"/>
        <v>5</v>
      </c>
      <c r="B7944" s="3" t="s">
        <v>7943</v>
      </c>
      <c r="C7944" s="4">
        <v>5.1382155321297596</v>
      </c>
      <c r="K7944" s="8">
        <v>40714</v>
      </c>
      <c r="L7944">
        <v>1278.3599999999999</v>
      </c>
      <c r="M7944">
        <v>2536.9751000000001</v>
      </c>
      <c r="N7944" s="9">
        <f t="shared" si="385"/>
        <v>0.1483650736615163</v>
      </c>
      <c r="O7944" s="9">
        <f t="shared" si="386"/>
        <v>0.17574131286871464</v>
      </c>
    </row>
    <row r="7945" spans="1:15" x14ac:dyDescent="0.15">
      <c r="A7945">
        <f t="shared" si="387"/>
        <v>6</v>
      </c>
      <c r="B7945" s="3" t="s">
        <v>7944</v>
      </c>
      <c r="C7945" s="4">
        <v>6.62734772295555</v>
      </c>
      <c r="K7945" s="8">
        <v>40715</v>
      </c>
      <c r="L7945">
        <v>1295.52</v>
      </c>
      <c r="M7945">
        <v>2522.0563999999999</v>
      </c>
      <c r="N7945" s="9">
        <f t="shared" si="385"/>
        <v>0.18278843432452918</v>
      </c>
      <c r="O7945" s="9">
        <f t="shared" si="386"/>
        <v>0.20553697153896988</v>
      </c>
    </row>
    <row r="7946" spans="1:15" x14ac:dyDescent="0.15">
      <c r="A7946">
        <f t="shared" si="387"/>
        <v>7</v>
      </c>
      <c r="B7946" s="3" t="s">
        <v>7945</v>
      </c>
      <c r="C7946" s="4">
        <v>6.62734772295555</v>
      </c>
      <c r="K7946" s="8">
        <v>40716</v>
      </c>
      <c r="L7946">
        <v>1287.1400000000001</v>
      </c>
      <c r="M7946">
        <v>2596.5011</v>
      </c>
      <c r="N7946" s="9">
        <f t="shared" si="385"/>
        <v>0.17865645947034925</v>
      </c>
      <c r="O7946" s="9">
        <f t="shared" si="386"/>
        <v>0.23824064129631162</v>
      </c>
    </row>
    <row r="7947" spans="1:15" x14ac:dyDescent="0.15">
      <c r="A7947">
        <f t="shared" si="387"/>
        <v>1</v>
      </c>
      <c r="B7947" s="3" t="s">
        <v>7946</v>
      </c>
      <c r="C7947" s="4">
        <v>5.2873963679378697</v>
      </c>
      <c r="K7947" s="8">
        <v>40717</v>
      </c>
      <c r="L7947">
        <v>1283.5</v>
      </c>
      <c r="M7947">
        <v>2608.8011000000001</v>
      </c>
      <c r="N7947" s="9">
        <f t="shared" si="385"/>
        <v>0.19541022082724058</v>
      </c>
      <c r="O7947" s="9">
        <f t="shared" si="386"/>
        <v>0.23601054171379854</v>
      </c>
    </row>
    <row r="7948" spans="1:15" x14ac:dyDescent="0.15">
      <c r="A7948">
        <f t="shared" si="387"/>
        <v>2</v>
      </c>
      <c r="B7948" s="3" t="s">
        <v>7947</v>
      </c>
      <c r="C7948" s="4">
        <v>6.40884846878114</v>
      </c>
      <c r="K7948" s="8">
        <v>40718</v>
      </c>
      <c r="L7948">
        <v>1268.45</v>
      </c>
      <c r="M7948">
        <v>2604.1570999999999</v>
      </c>
      <c r="N7948" s="9">
        <f t="shared" si="385"/>
        <v>0.17802481518629976</v>
      </c>
      <c r="O7948" s="9">
        <f t="shared" si="386"/>
        <v>0.20790759748916932</v>
      </c>
    </row>
    <row r="7949" spans="1:15" x14ac:dyDescent="0.15">
      <c r="A7949">
        <f t="shared" si="387"/>
        <v>3</v>
      </c>
      <c r="B7949" s="3" t="s">
        <v>7948</v>
      </c>
      <c r="C7949" s="4">
        <v>4.3786414616294698</v>
      </c>
      <c r="K7949" s="8">
        <v>40721</v>
      </c>
      <c r="L7949">
        <v>1280.0999999999999</v>
      </c>
      <c r="M7949">
        <v>2665.3582999999999</v>
      </c>
      <c r="N7949" s="9">
        <f t="shared" si="385"/>
        <v>0.19126720455624113</v>
      </c>
      <c r="O7949" s="9">
        <f t="shared" si="386"/>
        <v>0.23785885243849791</v>
      </c>
    </row>
    <row r="7950" spans="1:15" x14ac:dyDescent="0.15">
      <c r="A7950">
        <f t="shared" si="387"/>
        <v>4</v>
      </c>
      <c r="B7950" s="3" t="s">
        <v>7949</v>
      </c>
      <c r="C7950" s="4">
        <v>7.3788044310453298</v>
      </c>
      <c r="K7950" s="8">
        <v>40722</v>
      </c>
      <c r="L7950">
        <v>1296.67</v>
      </c>
      <c r="M7950">
        <v>2663.9378999999999</v>
      </c>
      <c r="N7950" s="9">
        <f t="shared" si="385"/>
        <v>0.24531328031961896</v>
      </c>
      <c r="O7950" s="9">
        <f t="shared" si="386"/>
        <v>0.22604289022601032</v>
      </c>
    </row>
    <row r="7951" spans="1:15" x14ac:dyDescent="0.15">
      <c r="A7951">
        <f t="shared" si="387"/>
        <v>5</v>
      </c>
      <c r="B7951" s="3" t="s">
        <v>7950</v>
      </c>
      <c r="C7951" s="4">
        <v>8.2806867695768105</v>
      </c>
      <c r="K7951" s="8">
        <v>40723</v>
      </c>
      <c r="L7951">
        <v>1307.4100000000001</v>
      </c>
      <c r="M7951">
        <v>2667.7145</v>
      </c>
      <c r="N7951" s="9">
        <f t="shared" si="385"/>
        <v>0.26845572469462797</v>
      </c>
      <c r="O7951" s="9">
        <f t="shared" si="386"/>
        <v>0.23824556173976164</v>
      </c>
    </row>
    <row r="7952" spans="1:15" x14ac:dyDescent="0.15">
      <c r="A7952">
        <f t="shared" si="387"/>
        <v>6</v>
      </c>
      <c r="B7952" s="3" t="s">
        <v>7951</v>
      </c>
      <c r="C7952" s="4">
        <v>7.9510456989079703</v>
      </c>
      <c r="K7952" s="8">
        <v>40724</v>
      </c>
      <c r="L7952">
        <v>1320.64</v>
      </c>
      <c r="M7952">
        <v>2671.2330000000002</v>
      </c>
      <c r="N7952" s="9">
        <f t="shared" si="385"/>
        <v>0.28545704079348266</v>
      </c>
      <c r="O7952" s="9">
        <f t="shared" si="386"/>
        <v>0.23435102112034834</v>
      </c>
    </row>
    <row r="7953" spans="1:15" x14ac:dyDescent="0.15">
      <c r="A7953">
        <f t="shared" si="387"/>
        <v>7</v>
      </c>
      <c r="B7953" s="3" t="s">
        <v>7952</v>
      </c>
      <c r="C7953" s="4">
        <v>7.9510456989079703</v>
      </c>
      <c r="K7953" s="8">
        <v>40725</v>
      </c>
      <c r="L7953">
        <v>1339.67</v>
      </c>
      <c r="M7953">
        <v>2660.9529000000002</v>
      </c>
      <c r="N7953" s="9">
        <f t="shared" si="385"/>
        <v>0.31008820825754468</v>
      </c>
      <c r="O7953" s="9">
        <f t="shared" si="386"/>
        <v>0.26648513550393371</v>
      </c>
    </row>
    <row r="7954" spans="1:15" x14ac:dyDescent="0.15">
      <c r="A7954">
        <f t="shared" si="387"/>
        <v>1</v>
      </c>
      <c r="B7954" s="3" t="s">
        <v>7953</v>
      </c>
      <c r="C7954" s="4">
        <v>8.1089426596690402</v>
      </c>
      <c r="K7954" s="8">
        <v>40729</v>
      </c>
      <c r="L7954">
        <v>1337.88</v>
      </c>
      <c r="M7954">
        <v>2618.5540000000001</v>
      </c>
      <c r="N7954" s="9">
        <f t="shared" si="385"/>
        <v>0.30136373363422386</v>
      </c>
      <c r="O7954" s="9">
        <f t="shared" si="386"/>
        <v>0.24630530570998355</v>
      </c>
    </row>
    <row r="7955" spans="1:15" x14ac:dyDescent="0.15">
      <c r="A7955">
        <f t="shared" si="387"/>
        <v>2</v>
      </c>
      <c r="B7955" s="3" t="s">
        <v>7954</v>
      </c>
      <c r="C7955" s="4">
        <v>8.5861029932678505</v>
      </c>
      <c r="K7955" s="8">
        <v>40730</v>
      </c>
      <c r="L7955">
        <v>1339.22</v>
      </c>
      <c r="M7955">
        <v>2610.8056999999999</v>
      </c>
      <c r="N7955" s="9">
        <f t="shared" si="385"/>
        <v>0.26309336301130859</v>
      </c>
      <c r="O7955" s="9">
        <f t="shared" si="386"/>
        <v>0.23940055640931224</v>
      </c>
    </row>
    <row r="7956" spans="1:15" x14ac:dyDescent="0.15">
      <c r="A7956">
        <f t="shared" si="387"/>
        <v>3</v>
      </c>
      <c r="B7956" s="3" t="s">
        <v>7955</v>
      </c>
      <c r="C7956" s="4">
        <v>6.9599425993999198</v>
      </c>
      <c r="K7956" s="8">
        <v>40731</v>
      </c>
      <c r="L7956">
        <v>1353.22</v>
      </c>
      <c r="M7956">
        <v>2566.9351999999999</v>
      </c>
      <c r="N7956" s="9">
        <f t="shared" si="385"/>
        <v>0.26439616911936459</v>
      </c>
      <c r="O7956" s="9">
        <f t="shared" si="386"/>
        <v>0.24304182871129143</v>
      </c>
    </row>
    <row r="7957" spans="1:15" x14ac:dyDescent="0.15">
      <c r="A7957">
        <f t="shared" si="387"/>
        <v>4</v>
      </c>
      <c r="B7957" s="3" t="s">
        <v>7956</v>
      </c>
      <c r="C7957" s="4">
        <v>5.2714780982083402</v>
      </c>
      <c r="K7957" s="8">
        <v>40732</v>
      </c>
      <c r="L7957">
        <v>1343.8</v>
      </c>
      <c r="M7957">
        <v>2574.2988</v>
      </c>
      <c r="N7957" s="9">
        <f t="shared" si="385"/>
        <v>0.24661397454450995</v>
      </c>
      <c r="O7957" s="9">
        <f t="shared" si="386"/>
        <v>0.24794508050153619</v>
      </c>
    </row>
    <row r="7958" spans="1:15" x14ac:dyDescent="0.15">
      <c r="A7958">
        <f t="shared" si="387"/>
        <v>5</v>
      </c>
      <c r="B7958" s="3" t="s">
        <v>7957</v>
      </c>
      <c r="C7958" s="4">
        <v>6.3271839240495602</v>
      </c>
      <c r="K7958" s="8">
        <v>40735</v>
      </c>
      <c r="L7958">
        <v>1319.49</v>
      </c>
      <c r="M7958">
        <v>2569.5378999999998</v>
      </c>
      <c r="N7958" s="9">
        <f t="shared" si="385"/>
        <v>0.22316570104287381</v>
      </c>
      <c r="O7958" s="9">
        <f t="shared" si="386"/>
        <v>0.24122677673352655</v>
      </c>
    </row>
    <row r="7959" spans="1:15" x14ac:dyDescent="0.15">
      <c r="A7959">
        <f t="shared" si="387"/>
        <v>6</v>
      </c>
      <c r="B7959" s="3" t="s">
        <v>7958</v>
      </c>
      <c r="C7959" s="4">
        <v>7.5890749053539404</v>
      </c>
      <c r="K7959" s="8">
        <v>40736</v>
      </c>
      <c r="L7959">
        <v>1313.64</v>
      </c>
      <c r="M7959">
        <v>2489.9322000000002</v>
      </c>
      <c r="N7959" s="9">
        <f t="shared" si="385"/>
        <v>0.1992988478463309</v>
      </c>
      <c r="O7959" s="9">
        <f t="shared" si="386"/>
        <v>0.20762980918929475</v>
      </c>
    </row>
    <row r="7960" spans="1:15" x14ac:dyDescent="0.15">
      <c r="A7960">
        <f t="shared" si="387"/>
        <v>7</v>
      </c>
      <c r="B7960" s="3" t="s">
        <v>7959</v>
      </c>
      <c r="C7960" s="4">
        <v>7.5890749053539404</v>
      </c>
      <c r="K7960" s="8">
        <v>40737</v>
      </c>
      <c r="L7960">
        <v>1317.72</v>
      </c>
      <c r="M7960">
        <v>2465.0412999999999</v>
      </c>
      <c r="N7960" s="9">
        <f t="shared" si="385"/>
        <v>0.20321046047645575</v>
      </c>
      <c r="O7960" s="9">
        <f t="shared" si="386"/>
        <v>0.16635380676599731</v>
      </c>
    </row>
    <row r="7961" spans="1:15" x14ac:dyDescent="0.15">
      <c r="A7961">
        <f t="shared" si="387"/>
        <v>1</v>
      </c>
      <c r="B7961" s="3" t="s">
        <v>7960</v>
      </c>
      <c r="C7961" s="4">
        <v>5.8853321908004999</v>
      </c>
      <c r="K7961" s="8">
        <v>40738</v>
      </c>
      <c r="L7961">
        <v>1308.8699999999999</v>
      </c>
      <c r="M7961">
        <v>2457.1871000000001</v>
      </c>
      <c r="N7961" s="9">
        <f t="shared" si="385"/>
        <v>0.19370166350503415</v>
      </c>
      <c r="O7961" s="9">
        <f t="shared" si="386"/>
        <v>0.15648960356418296</v>
      </c>
    </row>
    <row r="7962" spans="1:15" x14ac:dyDescent="0.15">
      <c r="A7962">
        <f t="shared" si="387"/>
        <v>2</v>
      </c>
      <c r="B7962" s="3" t="s">
        <v>7961</v>
      </c>
      <c r="C7962" s="4">
        <v>5.4224265402225598</v>
      </c>
      <c r="K7962" s="8">
        <v>40739</v>
      </c>
      <c r="L7962">
        <v>1316.14</v>
      </c>
      <c r="M7962">
        <v>2445.8161</v>
      </c>
      <c r="N7962" s="9">
        <f t="shared" si="385"/>
        <v>0.23595146871008943</v>
      </c>
      <c r="O7962" s="9">
        <f t="shared" si="386"/>
        <v>0.11797308398556394</v>
      </c>
    </row>
    <row r="7963" spans="1:15" x14ac:dyDescent="0.15">
      <c r="A7963">
        <f t="shared" si="387"/>
        <v>3</v>
      </c>
      <c r="B7963" s="3" t="s">
        <v>7962</v>
      </c>
      <c r="C7963" s="4">
        <v>5.0119442065962998</v>
      </c>
      <c r="K7963" s="8">
        <v>40742</v>
      </c>
      <c r="L7963">
        <v>1305.44</v>
      </c>
      <c r="M7963">
        <v>2445.8161</v>
      </c>
      <c r="N7963" s="9">
        <f t="shared" si="385"/>
        <v>0.21861376896149354</v>
      </c>
      <c r="O7963" s="9">
        <f t="shared" si="386"/>
        <v>0.10835832991646899</v>
      </c>
    </row>
    <row r="7964" spans="1:15" x14ac:dyDescent="0.15">
      <c r="A7964">
        <f t="shared" si="387"/>
        <v>4</v>
      </c>
      <c r="B7964" s="3" t="s">
        <v>7963</v>
      </c>
      <c r="C7964" s="4">
        <v>3.9214635543893599</v>
      </c>
      <c r="K7964" s="8">
        <v>40743</v>
      </c>
      <c r="L7964">
        <v>1326.73</v>
      </c>
      <c r="M7964">
        <v>2458.9232000000002</v>
      </c>
      <c r="N7964" s="9">
        <f t="shared" si="385"/>
        <v>0.22450806660021416</v>
      </c>
      <c r="O7964" s="9">
        <f t="shared" si="386"/>
        <v>0.11472461203402529</v>
      </c>
    </row>
    <row r="7965" spans="1:15" x14ac:dyDescent="0.15">
      <c r="A7965">
        <f t="shared" si="387"/>
        <v>5</v>
      </c>
      <c r="B7965" s="3" t="s">
        <v>7964</v>
      </c>
      <c r="C7965" s="4">
        <v>5.4480078842645403</v>
      </c>
      <c r="K7965" s="8">
        <v>40744</v>
      </c>
      <c r="L7965">
        <v>1325.84</v>
      </c>
      <c r="M7965">
        <v>2537.172</v>
      </c>
      <c r="N7965" s="9">
        <f t="shared" si="385"/>
        <v>0.23957778214082026</v>
      </c>
      <c r="O7965" s="9">
        <f t="shared" si="386"/>
        <v>0.13719026104030663</v>
      </c>
    </row>
    <row r="7966" spans="1:15" x14ac:dyDescent="0.15">
      <c r="A7966">
        <f t="shared" si="387"/>
        <v>6</v>
      </c>
      <c r="B7966" s="3" t="s">
        <v>7965</v>
      </c>
      <c r="C7966" s="4">
        <v>3.9367143510797802</v>
      </c>
      <c r="K7966" s="8">
        <v>40745</v>
      </c>
      <c r="L7966">
        <v>1343.8</v>
      </c>
      <c r="M7966">
        <v>2561.1260000000002</v>
      </c>
      <c r="N7966" s="9">
        <f t="shared" si="385"/>
        <v>0.22870701399873816</v>
      </c>
      <c r="O7966" s="9">
        <f t="shared" si="386"/>
        <v>0.14376274249111609</v>
      </c>
    </row>
    <row r="7967" spans="1:15" x14ac:dyDescent="0.15">
      <c r="A7967">
        <f t="shared" si="387"/>
        <v>7</v>
      </c>
      <c r="B7967" s="3" t="s">
        <v>7966</v>
      </c>
      <c r="C7967" s="4">
        <v>3.9367143510797802</v>
      </c>
      <c r="K7967" s="8">
        <v>40746</v>
      </c>
      <c r="L7967">
        <v>1345.02</v>
      </c>
      <c r="M7967">
        <v>2579.6001999999999</v>
      </c>
      <c r="N7967" s="9">
        <f t="shared" si="385"/>
        <v>0.21979576660076527</v>
      </c>
      <c r="O7967" s="9">
        <f t="shared" si="386"/>
        <v>0.15242185033831501</v>
      </c>
    </row>
    <row r="7968" spans="1:15" x14ac:dyDescent="0.15">
      <c r="A7968">
        <f t="shared" si="387"/>
        <v>1</v>
      </c>
      <c r="B7968" s="3" t="s">
        <v>7967</v>
      </c>
      <c r="C7968" s="4">
        <v>4.1988113293922602</v>
      </c>
      <c r="K7968" s="8">
        <v>40749</v>
      </c>
      <c r="L7968">
        <v>1337.43</v>
      </c>
      <c r="M7968">
        <v>2581.5565000000001</v>
      </c>
      <c r="N7968" s="9">
        <f t="shared" si="385"/>
        <v>0.19947803158716071</v>
      </c>
      <c r="O7968" s="9">
        <f t="shared" si="386"/>
        <v>0.12703637569449389</v>
      </c>
    </row>
    <row r="7969" spans="1:15" x14ac:dyDescent="0.15">
      <c r="A7969">
        <f t="shared" si="387"/>
        <v>2</v>
      </c>
      <c r="B7969" s="3" t="s">
        <v>7968</v>
      </c>
      <c r="C7969" s="4">
        <v>4.8718261652116004</v>
      </c>
      <c r="K7969" s="8">
        <v>40750</v>
      </c>
      <c r="L7969">
        <v>1331.94</v>
      </c>
      <c r="M7969">
        <v>2621.4751999999999</v>
      </c>
      <c r="N7969" s="9">
        <f t="shared" si="385"/>
        <v>0.19580909286791659</v>
      </c>
      <c r="O7969" s="9">
        <f t="shared" si="386"/>
        <v>0.14099273792491607</v>
      </c>
    </row>
    <row r="7970" spans="1:15" x14ac:dyDescent="0.15">
      <c r="A7970">
        <f t="shared" si="387"/>
        <v>3</v>
      </c>
      <c r="B7970" s="3" t="s">
        <v>7969</v>
      </c>
      <c r="C7970" s="4">
        <v>5.0089204287031102</v>
      </c>
      <c r="K7970" s="8">
        <v>40751</v>
      </c>
      <c r="L7970">
        <v>1304.8900000000001</v>
      </c>
      <c r="M7970">
        <v>2621.1046999999999</v>
      </c>
      <c r="N7970" s="9">
        <f t="shared" si="385"/>
        <v>0.17968954824478134</v>
      </c>
      <c r="O7970" s="9">
        <f t="shared" si="386"/>
        <v>0.13743981161520491</v>
      </c>
    </row>
    <row r="7971" spans="1:15" x14ac:dyDescent="0.15">
      <c r="A7971">
        <f t="shared" si="387"/>
        <v>4</v>
      </c>
      <c r="B7971" s="3" t="s">
        <v>7970</v>
      </c>
      <c r="C7971" s="4">
        <v>4.37432783777398</v>
      </c>
      <c r="K7971" s="8">
        <v>40752</v>
      </c>
      <c r="L7971">
        <v>1300.67</v>
      </c>
      <c r="M7971">
        <v>2624.24</v>
      </c>
      <c r="N7971" s="9">
        <f t="shared" si="385"/>
        <v>0.18078490826396032</v>
      </c>
      <c r="O7971" s="9">
        <f t="shared" si="386"/>
        <v>0.14177633359374808</v>
      </c>
    </row>
    <row r="7972" spans="1:15" x14ac:dyDescent="0.15">
      <c r="A7972">
        <f t="shared" si="387"/>
        <v>5</v>
      </c>
      <c r="B7972" s="3" t="s">
        <v>7971</v>
      </c>
      <c r="C7972" s="4">
        <v>2.3509874801966602</v>
      </c>
      <c r="K7972" s="8">
        <v>40753</v>
      </c>
      <c r="L7972">
        <v>1292.28</v>
      </c>
      <c r="M7972">
        <v>2548.6837</v>
      </c>
      <c r="N7972" s="9">
        <f t="shared" si="385"/>
        <v>0.17309368191721131</v>
      </c>
      <c r="O7972" s="9">
        <f t="shared" si="386"/>
        <v>0.11383689524949703</v>
      </c>
    </row>
    <row r="7973" spans="1:15" x14ac:dyDescent="0.15">
      <c r="A7973">
        <f t="shared" si="387"/>
        <v>6</v>
      </c>
      <c r="B7973" s="3" t="s">
        <v>7972</v>
      </c>
      <c r="C7973" s="4">
        <v>3.0679542313897201</v>
      </c>
      <c r="K7973" s="8">
        <v>40756</v>
      </c>
      <c r="L7973">
        <v>1286.94</v>
      </c>
      <c r="M7973">
        <v>2563.9729000000002</v>
      </c>
      <c r="N7973" s="9">
        <f t="shared" si="385"/>
        <v>0.14307285097614275</v>
      </c>
      <c r="O7973" s="9">
        <f t="shared" si="386"/>
        <v>0.10723230713463305</v>
      </c>
    </row>
    <row r="7974" spans="1:15" x14ac:dyDescent="0.15">
      <c r="A7974">
        <f t="shared" si="387"/>
        <v>7</v>
      </c>
      <c r="B7974" s="3" t="s">
        <v>7973</v>
      </c>
      <c r="C7974" s="4">
        <v>3.0679542313897201</v>
      </c>
      <c r="K7974" s="8">
        <v>40757</v>
      </c>
      <c r="L7974">
        <v>1254.05</v>
      </c>
      <c r="M7974">
        <v>2593.2896000000001</v>
      </c>
      <c r="N7974" s="9">
        <f t="shared" si="385"/>
        <v>0.11922781714652908</v>
      </c>
      <c r="O7974" s="9">
        <f t="shared" si="386"/>
        <v>0.11906458201844616</v>
      </c>
    </row>
    <row r="7975" spans="1:15" x14ac:dyDescent="0.15">
      <c r="A7975">
        <f t="shared" si="387"/>
        <v>1</v>
      </c>
      <c r="B7975" s="3" t="s">
        <v>7974</v>
      </c>
      <c r="C7975" s="4">
        <v>2.9002994978502699</v>
      </c>
      <c r="K7975" s="8">
        <v>40758</v>
      </c>
      <c r="L7975">
        <v>1260.3399999999999</v>
      </c>
      <c r="M7975">
        <v>2560.4171999999999</v>
      </c>
      <c r="N7975" s="9">
        <f t="shared" si="385"/>
        <v>0.11807600865831591</v>
      </c>
      <c r="O7975" s="9">
        <f t="shared" si="386"/>
        <v>8.8179611499878296E-2</v>
      </c>
    </row>
    <row r="7976" spans="1:15" x14ac:dyDescent="0.15">
      <c r="A7976">
        <f t="shared" si="387"/>
        <v>2</v>
      </c>
      <c r="B7976" s="3" t="s">
        <v>7975</v>
      </c>
      <c r="C7976" s="4">
        <v>3.9439665764203999</v>
      </c>
      <c r="K7976" s="8">
        <v>40759</v>
      </c>
      <c r="L7976">
        <v>1200.07</v>
      </c>
      <c r="M7976">
        <v>2618.1374999999998</v>
      </c>
      <c r="N7976" s="9">
        <f t="shared" si="385"/>
        <v>6.5961396683276829E-2</v>
      </c>
      <c r="O7976" s="9">
        <f t="shared" si="386"/>
        <v>0.10934137565004054</v>
      </c>
    </row>
    <row r="7977" spans="1:15" x14ac:dyDescent="0.15">
      <c r="A7977">
        <f t="shared" si="387"/>
        <v>3</v>
      </c>
      <c r="B7977" s="3" t="s">
        <v>7976</v>
      </c>
      <c r="C7977" s="4">
        <v>4.4172288653423504</v>
      </c>
      <c r="K7977" s="8">
        <v>40760</v>
      </c>
      <c r="L7977">
        <v>1199.3800000000001</v>
      </c>
      <c r="M7977">
        <v>2639.6880999999998</v>
      </c>
      <c r="N7977" s="9">
        <f t="shared" si="385"/>
        <v>6.9309225776541528E-2</v>
      </c>
      <c r="O7977" s="9">
        <f t="shared" si="386"/>
        <v>0.1213640201402082</v>
      </c>
    </row>
    <row r="7978" spans="1:15" x14ac:dyDescent="0.15">
      <c r="A7978">
        <f t="shared" si="387"/>
        <v>4</v>
      </c>
      <c r="B7978" s="3" t="s">
        <v>7977</v>
      </c>
      <c r="C7978" s="4">
        <v>3.5654389787262502</v>
      </c>
      <c r="K7978" s="8">
        <v>40763</v>
      </c>
      <c r="L7978">
        <v>1119.46</v>
      </c>
      <c r="M7978">
        <v>2669.2736</v>
      </c>
      <c r="N7978" s="9">
        <f t="shared" si="385"/>
        <v>-7.3861268498567334E-3</v>
      </c>
      <c r="O7978" s="9">
        <f t="shared" si="386"/>
        <v>0.14018697576904637</v>
      </c>
    </row>
    <row r="7979" spans="1:15" x14ac:dyDescent="0.15">
      <c r="A7979">
        <f t="shared" si="387"/>
        <v>5</v>
      </c>
      <c r="B7979" s="3" t="s">
        <v>7978</v>
      </c>
      <c r="C7979" s="4">
        <v>5.9871469309142</v>
      </c>
      <c r="K7979" s="8">
        <v>40764</v>
      </c>
      <c r="L7979">
        <v>1172.53</v>
      </c>
      <c r="M7979">
        <v>2666.4726999999998</v>
      </c>
      <c r="N7979" s="9">
        <f t="shared" si="385"/>
        <v>4.5911904804381676E-2</v>
      </c>
      <c r="O7979" s="9">
        <f t="shared" si="386"/>
        <v>0.12387145965274904</v>
      </c>
    </row>
    <row r="7980" spans="1:15" x14ac:dyDescent="0.15">
      <c r="A7980">
        <f t="shared" si="387"/>
        <v>6</v>
      </c>
      <c r="B7980" s="3" t="s">
        <v>7979</v>
      </c>
      <c r="C7980" s="4">
        <v>5.4011950408767104</v>
      </c>
      <c r="K7980" s="8">
        <v>40765</v>
      </c>
      <c r="L7980">
        <v>1120.76</v>
      </c>
      <c r="M7980">
        <v>2648.1783999999998</v>
      </c>
      <c r="N7980" s="9">
        <f t="shared" si="385"/>
        <v>2.8720386977153955E-2</v>
      </c>
      <c r="O7980" s="9">
        <f t="shared" si="386"/>
        <v>0.11987292497572533</v>
      </c>
    </row>
    <row r="7981" spans="1:15" x14ac:dyDescent="0.15">
      <c r="A7981">
        <f t="shared" si="387"/>
        <v>7</v>
      </c>
      <c r="B7981" s="3" t="s">
        <v>7980</v>
      </c>
      <c r="C7981" s="4">
        <v>5.4011950408767104</v>
      </c>
      <c r="K7981" s="8">
        <v>40766</v>
      </c>
      <c r="L7981">
        <v>1172.6400000000001</v>
      </c>
      <c r="M7981">
        <v>2637.5718999999999</v>
      </c>
      <c r="N7981" s="9">
        <f t="shared" si="385"/>
        <v>8.2160555919565281E-2</v>
      </c>
      <c r="O7981" s="9">
        <f t="shared" si="386"/>
        <v>0.12935640300435303</v>
      </c>
    </row>
    <row r="7982" spans="1:15" x14ac:dyDescent="0.15">
      <c r="A7982">
        <f t="shared" si="387"/>
        <v>1</v>
      </c>
      <c r="B7982" s="3" t="s">
        <v>7981</v>
      </c>
      <c r="C7982" s="4">
        <v>5.1572456697142499</v>
      </c>
      <c r="K7982" s="8">
        <v>40767</v>
      </c>
      <c r="L7982">
        <v>1178.81</v>
      </c>
      <c r="M7982">
        <v>2637.7395000000001</v>
      </c>
      <c r="N7982" s="9">
        <f t="shared" si="385"/>
        <v>9.2249247162381254E-2</v>
      </c>
      <c r="O7982" s="9">
        <f t="shared" si="386"/>
        <v>0.11615709359533377</v>
      </c>
    </row>
    <row r="7983" spans="1:15" x14ac:dyDescent="0.15">
      <c r="A7983">
        <f t="shared" si="387"/>
        <v>2</v>
      </c>
      <c r="B7983" s="3" t="s">
        <v>7982</v>
      </c>
      <c r="C7983" s="4">
        <v>6.8011373407696398</v>
      </c>
      <c r="K7983" s="8">
        <v>40770</v>
      </c>
      <c r="L7983">
        <v>1204.49</v>
      </c>
      <c r="M7983">
        <v>2695.8548000000001</v>
      </c>
      <c r="N7983" s="9">
        <f t="shared" si="385"/>
        <v>0.11590913302080819</v>
      </c>
      <c r="O7983" s="9">
        <f t="shared" si="386"/>
        <v>0.13290007657152847</v>
      </c>
    </row>
    <row r="7984" spans="1:15" x14ac:dyDescent="0.15">
      <c r="A7984">
        <f t="shared" si="387"/>
        <v>3</v>
      </c>
      <c r="B7984" s="3" t="s">
        <v>7983</v>
      </c>
      <c r="C7984" s="4">
        <v>5.8052306879400604</v>
      </c>
      <c r="K7984" s="8">
        <v>40771</v>
      </c>
      <c r="L7984">
        <v>1192.76</v>
      </c>
      <c r="M7984">
        <v>2682.9584</v>
      </c>
      <c r="N7984" s="9">
        <f t="shared" si="385"/>
        <v>9.1731195196514514E-2</v>
      </c>
      <c r="O7984" s="9">
        <f t="shared" si="386"/>
        <v>0.13717492208556803</v>
      </c>
    </row>
    <row r="7985" spans="1:15" x14ac:dyDescent="0.15">
      <c r="A7985">
        <f t="shared" si="387"/>
        <v>4</v>
      </c>
      <c r="B7985" s="3" t="s">
        <v>7984</v>
      </c>
      <c r="C7985" s="4">
        <v>6.1596602584606002</v>
      </c>
      <c r="K7985" s="8">
        <v>40772</v>
      </c>
      <c r="L7985">
        <v>1193.8900000000001</v>
      </c>
      <c r="M7985">
        <v>2700.1190999999999</v>
      </c>
      <c r="N7985" s="9">
        <f t="shared" si="385"/>
        <v>9.1147546976676264E-2</v>
      </c>
      <c r="O7985" s="9">
        <f t="shared" si="386"/>
        <v>0.1726483498677418</v>
      </c>
    </row>
    <row r="7986" spans="1:15" x14ac:dyDescent="0.15">
      <c r="A7986">
        <f t="shared" si="387"/>
        <v>5</v>
      </c>
      <c r="B7986" s="3" t="s">
        <v>7985</v>
      </c>
      <c r="C7986" s="4">
        <v>3.6805991940562302</v>
      </c>
      <c r="K7986" s="8">
        <v>40773</v>
      </c>
      <c r="L7986">
        <v>1140.6500000000001</v>
      </c>
      <c r="M7986">
        <v>2696.8236999999999</v>
      </c>
      <c r="N7986" s="9">
        <f t="shared" si="385"/>
        <v>6.0448295417569131E-2</v>
      </c>
      <c r="O7986" s="9">
        <f t="shared" si="386"/>
        <v>0.15925140734454635</v>
      </c>
    </row>
    <row r="7987" spans="1:15" x14ac:dyDescent="0.15">
      <c r="A7987">
        <f t="shared" si="387"/>
        <v>6</v>
      </c>
      <c r="B7987" s="3" t="s">
        <v>7986</v>
      </c>
      <c r="C7987" s="4">
        <v>3.5845767872146399</v>
      </c>
      <c r="K7987" s="8">
        <v>40774</v>
      </c>
      <c r="L7987">
        <v>1123.53</v>
      </c>
      <c r="M7987">
        <v>2687.1142</v>
      </c>
      <c r="N7987" s="9">
        <f t="shared" si="385"/>
        <v>4.8372197183887078E-2</v>
      </c>
      <c r="O7987" s="9">
        <f t="shared" si="386"/>
        <v>0.14706106587709633</v>
      </c>
    </row>
    <row r="7988" spans="1:15" x14ac:dyDescent="0.15">
      <c r="A7988">
        <f t="shared" si="387"/>
        <v>7</v>
      </c>
      <c r="B7988" s="3" t="s">
        <v>7987</v>
      </c>
      <c r="C7988" s="4">
        <v>3.5845767872146399</v>
      </c>
      <c r="K7988" s="8">
        <v>40777</v>
      </c>
      <c r="L7988">
        <v>1123.82</v>
      </c>
      <c r="M7988">
        <v>2701.9022</v>
      </c>
      <c r="N7988" s="9">
        <f t="shared" si="385"/>
        <v>5.2896867036426265E-2</v>
      </c>
      <c r="O7988" s="9">
        <f t="shared" si="386"/>
        <v>0.1408155074106292</v>
      </c>
    </row>
    <row r="7989" spans="1:15" x14ac:dyDescent="0.15">
      <c r="A7989">
        <f t="shared" si="387"/>
        <v>1</v>
      </c>
      <c r="B7989" s="3" t="s">
        <v>7988</v>
      </c>
      <c r="C7989" s="4">
        <v>2.6638146105206801</v>
      </c>
      <c r="K7989" s="8">
        <v>40778</v>
      </c>
      <c r="L7989">
        <v>1162.3499999999999</v>
      </c>
      <c r="M7989">
        <v>2685.8411999999998</v>
      </c>
      <c r="N7989" s="9">
        <f t="shared" si="385"/>
        <v>0.10503199064523194</v>
      </c>
      <c r="O7989" s="9">
        <f t="shared" si="386"/>
        <v>0.11310420763347828</v>
      </c>
    </row>
    <row r="7990" spans="1:15" x14ac:dyDescent="0.15">
      <c r="A7990">
        <f t="shared" si="387"/>
        <v>2</v>
      </c>
      <c r="B7990" s="3" t="s">
        <v>7989</v>
      </c>
      <c r="C7990" s="4">
        <v>2.3123068000609401</v>
      </c>
      <c r="K7990" s="8">
        <v>40779</v>
      </c>
      <c r="L7990">
        <v>1177.5999999999999</v>
      </c>
      <c r="M7990">
        <v>2611.4585999999999</v>
      </c>
      <c r="N7990" s="9">
        <f t="shared" si="385"/>
        <v>0.11585949418665242</v>
      </c>
      <c r="O7990" s="9">
        <f t="shared" si="386"/>
        <v>8.2856347902816152E-2</v>
      </c>
    </row>
    <row r="7991" spans="1:15" x14ac:dyDescent="0.15">
      <c r="A7991">
        <f t="shared" si="387"/>
        <v>3</v>
      </c>
      <c r="B7991" s="3" t="s">
        <v>7990</v>
      </c>
      <c r="C7991" s="4">
        <v>2.7036734819438699</v>
      </c>
      <c r="K7991" s="8">
        <v>40780</v>
      </c>
      <c r="L7991">
        <v>1159.27</v>
      </c>
      <c r="M7991">
        <v>2597.7831000000001</v>
      </c>
      <c r="N7991" s="9">
        <f t="shared" si="385"/>
        <v>0.10699757453066217</v>
      </c>
      <c r="O7991" s="9">
        <f t="shared" si="386"/>
        <v>7.4631709345683195E-2</v>
      </c>
    </row>
    <row r="7992" spans="1:15" x14ac:dyDescent="0.15">
      <c r="A7992">
        <f t="shared" si="387"/>
        <v>4</v>
      </c>
      <c r="B7992" s="3" t="s">
        <v>7991</v>
      </c>
      <c r="C7992" s="4">
        <v>6.5647645080370696</v>
      </c>
      <c r="K7992" s="8">
        <v>40781</v>
      </c>
      <c r="L7992">
        <v>1176.8</v>
      </c>
      <c r="M7992">
        <v>2587.4186</v>
      </c>
      <c r="N7992" s="9">
        <f t="shared" si="385"/>
        <v>0.10540207967386506</v>
      </c>
      <c r="O7992" s="9">
        <f t="shared" si="386"/>
        <v>7.0114538737793275E-2</v>
      </c>
    </row>
    <row r="7993" spans="1:15" x14ac:dyDescent="0.15">
      <c r="A7993">
        <f t="shared" si="387"/>
        <v>5</v>
      </c>
      <c r="B7993" s="3" t="s">
        <v>7992</v>
      </c>
      <c r="C7993" s="4">
        <v>8.9461607005826895</v>
      </c>
      <c r="K7993" s="8">
        <v>40784</v>
      </c>
      <c r="L7993">
        <v>1210.08</v>
      </c>
      <c r="M7993">
        <v>2587.8688000000002</v>
      </c>
      <c r="N7993" s="9">
        <f t="shared" si="385"/>
        <v>0.1536437478549364</v>
      </c>
      <c r="O7993" s="9">
        <f t="shared" si="386"/>
        <v>6.7209525006238557E-2</v>
      </c>
    </row>
    <row r="7994" spans="1:15" x14ac:dyDescent="0.15">
      <c r="A7994">
        <f t="shared" si="387"/>
        <v>6</v>
      </c>
      <c r="B7994" s="3" t="s">
        <v>7993</v>
      </c>
      <c r="C7994" s="4">
        <v>9.6530644158849199</v>
      </c>
      <c r="K7994" s="8">
        <v>40785</v>
      </c>
      <c r="L7994">
        <v>1212.92</v>
      </c>
      <c r="M7994">
        <v>2620.1658000000002</v>
      </c>
      <c r="N7994" s="9">
        <f t="shared" si="385"/>
        <v>0.15589947871498966</v>
      </c>
      <c r="O7994" s="9">
        <f t="shared" si="386"/>
        <v>8.2526337603891164E-2</v>
      </c>
    </row>
    <row r="7995" spans="1:15" x14ac:dyDescent="0.15">
      <c r="A7995">
        <f t="shared" si="387"/>
        <v>7</v>
      </c>
      <c r="B7995" s="3" t="s">
        <v>7994</v>
      </c>
      <c r="C7995" s="4">
        <v>9.6530644158849199</v>
      </c>
      <c r="K7995" s="8">
        <v>40786</v>
      </c>
      <c r="L7995">
        <v>1218.8900000000001</v>
      </c>
      <c r="M7995">
        <v>2624.4144999999999</v>
      </c>
      <c r="N7995" s="9">
        <f t="shared" si="385"/>
        <v>0.12829888270742118</v>
      </c>
      <c r="O7995" s="9">
        <f t="shared" si="386"/>
        <v>9.3053836185854388E-2</v>
      </c>
    </row>
    <row r="7996" spans="1:15" x14ac:dyDescent="0.15">
      <c r="A7996">
        <f t="shared" si="387"/>
        <v>1</v>
      </c>
      <c r="B7996" s="3" t="s">
        <v>7995</v>
      </c>
      <c r="C7996" s="4">
        <v>9.6039133765023692</v>
      </c>
      <c r="K7996" s="8">
        <v>40787</v>
      </c>
      <c r="L7996">
        <v>1204.42</v>
      </c>
      <c r="M7996">
        <v>2580.0120000000002</v>
      </c>
      <c r="N7996" s="9">
        <f t="shared" si="385"/>
        <v>0.10487111274195038</v>
      </c>
      <c r="O7996" s="9">
        <f t="shared" si="386"/>
        <v>9.8834274287435964E-2</v>
      </c>
    </row>
    <row r="7997" spans="1:15" x14ac:dyDescent="0.15">
      <c r="A7997">
        <f t="shared" si="387"/>
        <v>2</v>
      </c>
      <c r="B7997" s="3" t="s">
        <v>7996</v>
      </c>
      <c r="C7997" s="4">
        <v>9.5846467887911402</v>
      </c>
      <c r="K7997" s="8">
        <v>40788</v>
      </c>
      <c r="L7997">
        <v>1173.97</v>
      </c>
      <c r="M7997">
        <v>2570.5675000000001</v>
      </c>
      <c r="N7997" s="9">
        <f t="shared" si="385"/>
        <v>6.2887615322631873E-2</v>
      </c>
      <c r="O7997" s="9">
        <f t="shared" si="386"/>
        <v>9.8156836687326443E-2</v>
      </c>
    </row>
    <row r="7998" spans="1:15" x14ac:dyDescent="0.15">
      <c r="A7998">
        <f t="shared" si="387"/>
        <v>3</v>
      </c>
      <c r="B7998" s="3" t="s">
        <v>7997</v>
      </c>
      <c r="C7998" s="4">
        <v>12.136023100238599</v>
      </c>
      <c r="K7998" s="8">
        <v>40792</v>
      </c>
      <c r="L7998">
        <v>1165.24</v>
      </c>
      <c r="M7998">
        <v>2560.2269999999999</v>
      </c>
      <c r="N7998" s="9">
        <f t="shared" si="385"/>
        <v>6.722596717467777E-2</v>
      </c>
      <c r="O7998" s="9">
        <f t="shared" si="386"/>
        <v>8.4398172984970765E-2</v>
      </c>
    </row>
    <row r="7999" spans="1:15" x14ac:dyDescent="0.15">
      <c r="A7999">
        <f t="shared" si="387"/>
        <v>4</v>
      </c>
      <c r="B7999" s="3" t="s">
        <v>7998</v>
      </c>
      <c r="C7999" s="4">
        <v>10.7228281958336</v>
      </c>
      <c r="K7999" s="8">
        <v>40793</v>
      </c>
      <c r="L7999">
        <v>1198.6199999999999</v>
      </c>
      <c r="M7999">
        <v>2523.1104</v>
      </c>
      <c r="N7999" s="9">
        <f t="shared" si="385"/>
        <v>9.0775068934450864E-2</v>
      </c>
      <c r="O7999" s="9">
        <f t="shared" si="386"/>
        <v>5.4776983791717804E-2</v>
      </c>
    </row>
    <row r="8000" spans="1:15" x14ac:dyDescent="0.15">
      <c r="A8000">
        <f t="shared" si="387"/>
        <v>5</v>
      </c>
      <c r="B8000" s="3" t="s">
        <v>7999</v>
      </c>
      <c r="C8000" s="4">
        <v>18.506487248207002</v>
      </c>
      <c r="K8000" s="8">
        <v>40794</v>
      </c>
      <c r="L8000">
        <v>1185.9000000000001</v>
      </c>
      <c r="M8000">
        <v>2531.6922</v>
      </c>
      <c r="N8000" s="9">
        <f t="shared" si="385"/>
        <v>7.4009672336032173E-2</v>
      </c>
      <c r="O8000" s="9">
        <f t="shared" si="386"/>
        <v>5.836457358545144E-2</v>
      </c>
    </row>
    <row r="8001" spans="1:15" x14ac:dyDescent="0.15">
      <c r="A8001">
        <f t="shared" si="387"/>
        <v>6</v>
      </c>
      <c r="B8001" s="3" t="s">
        <v>8000</v>
      </c>
      <c r="C8001" s="4">
        <v>18.5737989359918</v>
      </c>
      <c r="K8001" s="8">
        <v>40795</v>
      </c>
      <c r="L8001">
        <v>1154.23</v>
      </c>
      <c r="M8001">
        <v>2512.2995999999998</v>
      </c>
      <c r="N8001" s="9">
        <f t="shared" si="385"/>
        <v>4.0268577351178392E-2</v>
      </c>
      <c r="O8001" s="9">
        <f t="shared" si="386"/>
        <v>4.0877106173086153E-2</v>
      </c>
    </row>
    <row r="8002" spans="1:15" x14ac:dyDescent="0.15">
      <c r="A8002">
        <f t="shared" si="387"/>
        <v>7</v>
      </c>
      <c r="B8002" s="3" t="s">
        <v>8001</v>
      </c>
      <c r="C8002" s="4">
        <v>18.5737989359918</v>
      </c>
      <c r="K8002" s="8">
        <v>40798</v>
      </c>
      <c r="L8002">
        <v>1162.27</v>
      </c>
      <c r="M8002">
        <v>2554.6505000000002</v>
      </c>
      <c r="N8002" s="9">
        <f t="shared" ref="N8002:N8065" si="388">L8002/L7750-1</f>
        <v>3.5983599251270038E-2</v>
      </c>
      <c r="O8002" s="9">
        <f t="shared" ref="O8002:O8065" si="389">M8002/M7750-1</f>
        <v>5.0203685169415868E-2</v>
      </c>
    </row>
    <row r="8003" spans="1:15" x14ac:dyDescent="0.15">
      <c r="A8003">
        <f t="shared" si="387"/>
        <v>1</v>
      </c>
      <c r="B8003" s="3" t="s">
        <v>8002</v>
      </c>
      <c r="C8003" s="4">
        <v>18.8527065863288</v>
      </c>
      <c r="K8003" s="8">
        <v>40799</v>
      </c>
      <c r="L8003">
        <v>1172.8699999999999</v>
      </c>
      <c r="M8003">
        <v>2517.5598</v>
      </c>
      <c r="N8003" s="9">
        <f t="shared" si="388"/>
        <v>4.6177861029346179E-2</v>
      </c>
      <c r="O8003" s="9">
        <f t="shared" si="389"/>
        <v>2.4267087685025945E-2</v>
      </c>
    </row>
    <row r="8004" spans="1:15" x14ac:dyDescent="0.15">
      <c r="A8004">
        <f t="shared" ref="A8004:A8067" si="390">WEEKDAY(B8004,2)</f>
        <v>2</v>
      </c>
      <c r="B8004" s="3" t="s">
        <v>8003</v>
      </c>
      <c r="C8004" s="4">
        <v>27.970095242485701</v>
      </c>
      <c r="K8004" s="8">
        <v>40800</v>
      </c>
      <c r="L8004">
        <v>1188.68</v>
      </c>
      <c r="M8004">
        <v>2518.6541999999999</v>
      </c>
      <c r="N8004" s="9">
        <f t="shared" si="388"/>
        <v>5.6538704258401795E-2</v>
      </c>
      <c r="O8004" s="9">
        <f t="shared" si="389"/>
        <v>2.5883385889751365E-2</v>
      </c>
    </row>
    <row r="8005" spans="1:15" x14ac:dyDescent="0.15">
      <c r="A8005">
        <f t="shared" si="390"/>
        <v>3</v>
      </c>
      <c r="B8005" s="3" t="s">
        <v>8004</v>
      </c>
      <c r="C8005" s="4">
        <v>22.2893934012383</v>
      </c>
      <c r="K8005" s="8">
        <v>40801</v>
      </c>
      <c r="L8005">
        <v>1209.1099999999999</v>
      </c>
      <c r="M8005">
        <v>2593.2372999999998</v>
      </c>
      <c r="N8005" s="9">
        <f t="shared" si="388"/>
        <v>7.5089360340013789E-2</v>
      </c>
      <c r="O8005" s="9">
        <f t="shared" si="389"/>
        <v>4.9584887295907043E-2</v>
      </c>
    </row>
    <row r="8006" spans="1:15" x14ac:dyDescent="0.15">
      <c r="A8006">
        <f t="shared" si="390"/>
        <v>4</v>
      </c>
      <c r="B8006" s="3" t="s">
        <v>8005</v>
      </c>
      <c r="C8006" s="4">
        <v>27.992740433311699</v>
      </c>
      <c r="K8006" s="8">
        <v>40802</v>
      </c>
      <c r="L8006">
        <v>1216.01</v>
      </c>
      <c r="M8006">
        <v>2616.9931000000001</v>
      </c>
      <c r="N8006" s="9">
        <f t="shared" si="388"/>
        <v>8.033120407963823E-2</v>
      </c>
      <c r="O8006" s="9">
        <f t="shared" si="389"/>
        <v>5.5886351953066127E-2</v>
      </c>
    </row>
    <row r="8007" spans="1:15" x14ac:dyDescent="0.15">
      <c r="A8007">
        <f t="shared" si="390"/>
        <v>5</v>
      </c>
      <c r="B8007" s="3" t="s">
        <v>8006</v>
      </c>
      <c r="C8007" s="4">
        <v>22.580216777290399</v>
      </c>
      <c r="K8007" s="8">
        <v>40805</v>
      </c>
      <c r="L8007">
        <v>1204.0899999999999</v>
      </c>
      <c r="M8007">
        <v>2651.6716999999999</v>
      </c>
      <c r="N8007" s="9">
        <f t="shared" si="388"/>
        <v>5.37144157310252E-2</v>
      </c>
      <c r="O8007" s="9">
        <f t="shared" si="389"/>
        <v>5.370193995762107E-2</v>
      </c>
    </row>
    <row r="8008" spans="1:15" x14ac:dyDescent="0.15">
      <c r="A8008">
        <f t="shared" si="390"/>
        <v>6</v>
      </c>
      <c r="B8008" s="3" t="s">
        <v>8007</v>
      </c>
      <c r="C8008" s="4">
        <v>21.936244689626399</v>
      </c>
      <c r="K8008" s="8">
        <v>40806</v>
      </c>
      <c r="L8008">
        <v>1202.0899999999999</v>
      </c>
      <c r="M8008">
        <v>2651.6716999999999</v>
      </c>
      <c r="N8008" s="9">
        <f t="shared" si="388"/>
        <v>5.4668444787590476E-2</v>
      </c>
      <c r="O8008" s="9">
        <f t="shared" si="389"/>
        <v>5.6797714515546716E-2</v>
      </c>
    </row>
    <row r="8009" spans="1:15" x14ac:dyDescent="0.15">
      <c r="A8009">
        <f t="shared" si="390"/>
        <v>7</v>
      </c>
      <c r="B8009" s="3" t="s">
        <v>8008</v>
      </c>
      <c r="C8009" s="4">
        <v>21.936244689626399</v>
      </c>
      <c r="K8009" s="8">
        <v>40807</v>
      </c>
      <c r="L8009">
        <v>1166.76</v>
      </c>
      <c r="M8009">
        <v>2621.4022</v>
      </c>
      <c r="N8009" s="9">
        <f t="shared" si="388"/>
        <v>2.8634904961737817E-2</v>
      </c>
      <c r="O8009" s="9">
        <f t="shared" si="389"/>
        <v>4.196167822863961E-2</v>
      </c>
    </row>
    <row r="8010" spans="1:15" x14ac:dyDescent="0.15">
      <c r="A8010">
        <f t="shared" si="390"/>
        <v>1</v>
      </c>
      <c r="B8010" s="3" t="s">
        <v>8009</v>
      </c>
      <c r="C8010" s="4">
        <v>21.806770217563201</v>
      </c>
      <c r="K8010" s="8">
        <v>40808</v>
      </c>
      <c r="L8010">
        <v>1129.56</v>
      </c>
      <c r="M8010">
        <v>2638.8760000000002</v>
      </c>
      <c r="N8010" s="9">
        <f t="shared" si="388"/>
        <v>4.2050798787371946E-3</v>
      </c>
      <c r="O8010" s="9">
        <f t="shared" si="389"/>
        <v>5.2491648770343735E-2</v>
      </c>
    </row>
    <row r="8011" spans="1:15" x14ac:dyDescent="0.15">
      <c r="A8011">
        <f t="shared" si="390"/>
        <v>2</v>
      </c>
      <c r="B8011" s="3" t="s">
        <v>8010</v>
      </c>
      <c r="C8011" s="4">
        <v>19.206760352417099</v>
      </c>
      <c r="K8011" s="8">
        <v>40809</v>
      </c>
      <c r="L8011">
        <v>1136.43</v>
      </c>
      <c r="M8011">
        <v>2651.6428000000001</v>
      </c>
      <c r="N8011" s="9">
        <f t="shared" si="388"/>
        <v>-1.0655801927446529E-2</v>
      </c>
      <c r="O8011" s="9">
        <f t="shared" si="389"/>
        <v>5.0647891717021665E-2</v>
      </c>
    </row>
    <row r="8012" spans="1:15" x14ac:dyDescent="0.15">
      <c r="A8012">
        <f t="shared" si="390"/>
        <v>3</v>
      </c>
      <c r="B8012" s="3" t="s">
        <v>8011</v>
      </c>
      <c r="C8012" s="4">
        <v>20.537408623632398</v>
      </c>
      <c r="K8012" s="8">
        <v>40812</v>
      </c>
      <c r="L8012">
        <v>1162.95</v>
      </c>
      <c r="M8012">
        <v>2664.5947999999999</v>
      </c>
      <c r="N8012" s="9">
        <f t="shared" si="388"/>
        <v>1.8202353435595731E-2</v>
      </c>
      <c r="O8012" s="9">
        <f t="shared" si="389"/>
        <v>6.6509180878444818E-2</v>
      </c>
    </row>
    <row r="8013" spans="1:15" x14ac:dyDescent="0.15">
      <c r="A8013">
        <f t="shared" si="390"/>
        <v>4</v>
      </c>
      <c r="B8013" s="3" t="s">
        <v>8012</v>
      </c>
      <c r="C8013" s="4">
        <v>21.253891425829501</v>
      </c>
      <c r="K8013" s="8">
        <v>40813</v>
      </c>
      <c r="L8013">
        <v>1175.3800000000001</v>
      </c>
      <c r="M8013">
        <v>2695.2044999999998</v>
      </c>
      <c r="N8013" s="9">
        <f t="shared" si="388"/>
        <v>2.4117800819029478E-2</v>
      </c>
      <c r="O8013" s="9">
        <f t="shared" si="389"/>
        <v>8.89767070404619E-2</v>
      </c>
    </row>
    <row r="8014" spans="1:15" x14ac:dyDescent="0.15">
      <c r="A8014">
        <f t="shared" si="390"/>
        <v>5</v>
      </c>
      <c r="B8014" s="3" t="s">
        <v>8013</v>
      </c>
      <c r="C8014" s="4">
        <v>27.142145249335201</v>
      </c>
      <c r="K8014" s="8">
        <v>40814</v>
      </c>
      <c r="L8014">
        <v>1151.06</v>
      </c>
      <c r="M8014">
        <v>2693.2959999999998</v>
      </c>
      <c r="N8014" s="9">
        <f t="shared" si="388"/>
        <v>5.529688223423701E-3</v>
      </c>
      <c r="O8014" s="9">
        <f t="shared" si="389"/>
        <v>9.4874137459613372E-2</v>
      </c>
    </row>
    <row r="8015" spans="1:15" x14ac:dyDescent="0.15">
      <c r="A8015">
        <f t="shared" si="390"/>
        <v>6</v>
      </c>
      <c r="B8015" s="3" t="s">
        <v>8014</v>
      </c>
      <c r="C8015" s="4">
        <v>29.079557618045801</v>
      </c>
      <c r="K8015" s="8">
        <v>40815</v>
      </c>
      <c r="L8015">
        <v>1160.4000000000001</v>
      </c>
      <c r="M8015">
        <v>2702.8928999999998</v>
      </c>
      <c r="N8015" s="9">
        <f t="shared" si="388"/>
        <v>1.682439537329139E-2</v>
      </c>
      <c r="O8015" s="9">
        <f t="shared" si="389"/>
        <v>7.9359335915725193E-2</v>
      </c>
    </row>
    <row r="8016" spans="1:15" x14ac:dyDescent="0.15">
      <c r="A8016">
        <f t="shared" si="390"/>
        <v>7</v>
      </c>
      <c r="B8016" s="3" t="s">
        <v>8015</v>
      </c>
      <c r="C8016" s="4">
        <v>29.079557618045801</v>
      </c>
      <c r="K8016" s="8">
        <v>40816</v>
      </c>
      <c r="L8016">
        <v>1131.42</v>
      </c>
      <c r="M8016">
        <v>2702.3362999999999</v>
      </c>
      <c r="N8016" s="9">
        <f t="shared" si="388"/>
        <v>-1.2929229480736937E-2</v>
      </c>
      <c r="O8016" s="9">
        <f t="shared" si="389"/>
        <v>8.1515856403133746E-2</v>
      </c>
    </row>
    <row r="8017" spans="1:15" x14ac:dyDescent="0.15">
      <c r="A8017">
        <f t="shared" si="390"/>
        <v>1</v>
      </c>
      <c r="B8017" s="3" t="s">
        <v>8016</v>
      </c>
      <c r="C8017" s="4">
        <v>29.079333875534299</v>
      </c>
      <c r="K8017" s="8">
        <v>40819</v>
      </c>
      <c r="L8017">
        <v>1099.23</v>
      </c>
      <c r="M8017">
        <v>2704.5805</v>
      </c>
      <c r="N8017" s="9">
        <f t="shared" si="388"/>
        <v>-3.3244505422020509E-2</v>
      </c>
      <c r="O8017" s="9">
        <f t="shared" si="389"/>
        <v>8.5925487532705791E-2</v>
      </c>
    </row>
    <row r="8018" spans="1:15" x14ac:dyDescent="0.15">
      <c r="A8018">
        <f t="shared" si="390"/>
        <v>2</v>
      </c>
      <c r="B8018" s="3" t="s">
        <v>8017</v>
      </c>
      <c r="C8018" s="4">
        <v>28.596696623543298</v>
      </c>
      <c r="K8018" s="8">
        <v>40820</v>
      </c>
      <c r="L8018">
        <v>1123.95</v>
      </c>
      <c r="M8018">
        <v>2745.7936</v>
      </c>
      <c r="N8018" s="9">
        <f t="shared" si="388"/>
        <v>-3.1703639888003399E-2</v>
      </c>
      <c r="O8018" s="9">
        <f t="shared" si="389"/>
        <v>0.13161055411254519</v>
      </c>
    </row>
    <row r="8019" spans="1:15" x14ac:dyDescent="0.15">
      <c r="A8019">
        <f t="shared" si="390"/>
        <v>3</v>
      </c>
      <c r="B8019" s="3" t="s">
        <v>8018</v>
      </c>
      <c r="C8019" s="4">
        <v>24.368384651421</v>
      </c>
      <c r="K8019" s="8">
        <v>40821</v>
      </c>
      <c r="L8019">
        <v>1144.03</v>
      </c>
      <c r="M8019">
        <v>2738.7961</v>
      </c>
      <c r="N8019" s="9">
        <f t="shared" si="388"/>
        <v>-1.3741734700035368E-2</v>
      </c>
      <c r="O8019" s="9">
        <f t="shared" si="389"/>
        <v>0.13378955166814022</v>
      </c>
    </row>
    <row r="8020" spans="1:15" x14ac:dyDescent="0.15">
      <c r="A8020">
        <f t="shared" si="390"/>
        <v>4</v>
      </c>
      <c r="B8020" s="3" t="s">
        <v>8019</v>
      </c>
      <c r="C8020" s="4">
        <v>21.751932774354898</v>
      </c>
      <c r="K8020" s="8">
        <v>40822</v>
      </c>
      <c r="L8020">
        <v>1164.97</v>
      </c>
      <c r="M8020">
        <v>2725.9238</v>
      </c>
      <c r="N8020" s="9">
        <f t="shared" si="388"/>
        <v>5.9668756368409515E-3</v>
      </c>
      <c r="O8020" s="9">
        <f t="shared" si="389"/>
        <v>0.11189750123215636</v>
      </c>
    </row>
    <row r="8021" spans="1:15" x14ac:dyDescent="0.15">
      <c r="A8021">
        <f t="shared" si="390"/>
        <v>5</v>
      </c>
      <c r="B8021" s="3" t="s">
        <v>8020</v>
      </c>
      <c r="C8021" s="4">
        <v>24.490803773481499</v>
      </c>
      <c r="K8021" s="8">
        <v>40823</v>
      </c>
      <c r="L8021">
        <v>1155.46</v>
      </c>
      <c r="M8021">
        <v>2703.2134000000001</v>
      </c>
      <c r="N8021" s="9">
        <f t="shared" si="388"/>
        <v>-8.3165257692142669E-3</v>
      </c>
      <c r="O8021" s="9">
        <f t="shared" si="389"/>
        <v>8.7709021413581834E-2</v>
      </c>
    </row>
    <row r="8022" spans="1:15" x14ac:dyDescent="0.15">
      <c r="A8022">
        <f t="shared" si="390"/>
        <v>6</v>
      </c>
      <c r="B8022" s="3" t="s">
        <v>8021</v>
      </c>
      <c r="C8022" s="4">
        <v>22.618164146521998</v>
      </c>
      <c r="K8022" s="8">
        <v>40826</v>
      </c>
      <c r="L8022">
        <v>1194.8900000000001</v>
      </c>
      <c r="M8022">
        <v>2760.5095000000001</v>
      </c>
      <c r="N8022" s="9">
        <f t="shared" si="388"/>
        <v>2.537500429066708E-2</v>
      </c>
      <c r="O8022" s="9">
        <f t="shared" si="389"/>
        <v>0.10717341625012944</v>
      </c>
    </row>
    <row r="8023" spans="1:15" x14ac:dyDescent="0.15">
      <c r="A8023">
        <f t="shared" si="390"/>
        <v>7</v>
      </c>
      <c r="B8023" s="3" t="s">
        <v>8022</v>
      </c>
      <c r="C8023" s="4">
        <v>22.618164146521998</v>
      </c>
      <c r="K8023" s="8">
        <v>40827</v>
      </c>
      <c r="L8023">
        <v>1195.54</v>
      </c>
      <c r="M8023">
        <v>2744.8919999999998</v>
      </c>
      <c r="N8023" s="9">
        <f t="shared" si="388"/>
        <v>2.2029971703839246E-2</v>
      </c>
      <c r="O8023" s="9">
        <f t="shared" si="389"/>
        <v>9.2751891610034276E-2</v>
      </c>
    </row>
    <row r="8024" spans="1:15" x14ac:dyDescent="0.15">
      <c r="A8024">
        <f t="shared" si="390"/>
        <v>1</v>
      </c>
      <c r="B8024" s="3" t="s">
        <v>8023</v>
      </c>
      <c r="C8024" s="4">
        <v>22.5590876684542</v>
      </c>
      <c r="K8024" s="8">
        <v>40828</v>
      </c>
      <c r="L8024">
        <v>1207.25</v>
      </c>
      <c r="M8024">
        <v>2758.7067999999999</v>
      </c>
      <c r="N8024" s="9">
        <f t="shared" si="388"/>
        <v>2.4743230625583701E-2</v>
      </c>
      <c r="O8024" s="9">
        <f t="shared" si="389"/>
        <v>9.2064270715680241E-2</v>
      </c>
    </row>
    <row r="8025" spans="1:15" x14ac:dyDescent="0.15">
      <c r="A8025">
        <f t="shared" si="390"/>
        <v>2</v>
      </c>
      <c r="B8025" s="3" t="s">
        <v>8024</v>
      </c>
      <c r="C8025" s="4">
        <v>19.084527109197701</v>
      </c>
      <c r="K8025" s="8">
        <v>40829</v>
      </c>
      <c r="L8025">
        <v>1203.6600000000001</v>
      </c>
      <c r="M8025">
        <v>2751.8903</v>
      </c>
      <c r="N8025" s="9">
        <f t="shared" si="388"/>
        <v>2.5430009967541745E-2</v>
      </c>
      <c r="O8025" s="9">
        <f t="shared" si="389"/>
        <v>8.4608340868153942E-2</v>
      </c>
    </row>
    <row r="8026" spans="1:15" x14ac:dyDescent="0.15">
      <c r="A8026">
        <f t="shared" si="390"/>
        <v>3</v>
      </c>
      <c r="B8026" s="3" t="s">
        <v>8025</v>
      </c>
      <c r="C8026" s="4">
        <v>18.9065719456895</v>
      </c>
      <c r="K8026" s="8">
        <v>40830</v>
      </c>
      <c r="L8026">
        <v>1224.58</v>
      </c>
      <c r="M8026">
        <v>2743.4187000000002</v>
      </c>
      <c r="N8026" s="9">
        <f t="shared" si="388"/>
        <v>4.1141312202960245E-2</v>
      </c>
      <c r="O8026" s="9">
        <f t="shared" si="389"/>
        <v>8.4221296776584076E-2</v>
      </c>
    </row>
    <row r="8027" spans="1:15" x14ac:dyDescent="0.15">
      <c r="A8027">
        <f t="shared" si="390"/>
        <v>4</v>
      </c>
      <c r="B8027" s="3" t="s">
        <v>8026</v>
      </c>
      <c r="C8027" s="4">
        <v>17.402600980012</v>
      </c>
      <c r="K8027" s="8">
        <v>40833</v>
      </c>
      <c r="L8027">
        <v>1200.8599999999999</v>
      </c>
      <c r="M8027">
        <v>2755.6030000000001</v>
      </c>
      <c r="N8027" s="9">
        <f t="shared" si="388"/>
        <v>1.3632028091262738E-2</v>
      </c>
      <c r="O8027" s="9">
        <f t="shared" si="389"/>
        <v>7.0217093899252792E-2</v>
      </c>
    </row>
    <row r="8028" spans="1:15" x14ac:dyDescent="0.15">
      <c r="A8028">
        <f t="shared" si="390"/>
        <v>5</v>
      </c>
      <c r="B8028" s="3" t="s">
        <v>8027</v>
      </c>
      <c r="C8028" s="4">
        <v>19.4075927971185</v>
      </c>
      <c r="K8028" s="8">
        <v>40834</v>
      </c>
      <c r="L8028">
        <v>1225.3800000000001</v>
      </c>
      <c r="M8028">
        <v>2733.6361999999999</v>
      </c>
      <c r="N8028" s="9">
        <f t="shared" si="388"/>
        <v>5.1016382194013277E-2</v>
      </c>
      <c r="O8028" s="9">
        <f t="shared" si="389"/>
        <v>5.7290043237469224E-2</v>
      </c>
    </row>
    <row r="8029" spans="1:15" x14ac:dyDescent="0.15">
      <c r="A8029">
        <f t="shared" si="390"/>
        <v>6</v>
      </c>
      <c r="B8029" s="3" t="s">
        <v>8028</v>
      </c>
      <c r="C8029" s="4">
        <v>22.499533169002099</v>
      </c>
      <c r="K8029" s="8">
        <v>40835</v>
      </c>
      <c r="L8029">
        <v>1209.8800000000001</v>
      </c>
      <c r="M8029">
        <v>2790.6680999999999</v>
      </c>
      <c r="N8029" s="9">
        <f t="shared" si="388"/>
        <v>2.6914621828768359E-2</v>
      </c>
      <c r="O8029" s="9">
        <f t="shared" si="389"/>
        <v>8.8160277660095154E-2</v>
      </c>
    </row>
    <row r="8030" spans="1:15" x14ac:dyDescent="0.15">
      <c r="A8030">
        <f t="shared" si="390"/>
        <v>7</v>
      </c>
      <c r="B8030" s="3" t="s">
        <v>8029</v>
      </c>
      <c r="C8030" s="4">
        <v>22.499533169002099</v>
      </c>
      <c r="K8030" s="8">
        <v>40836</v>
      </c>
      <c r="L8030">
        <v>1215.3900000000001</v>
      </c>
      <c r="M8030">
        <v>2790.1921000000002</v>
      </c>
      <c r="N8030" s="9">
        <f t="shared" si="388"/>
        <v>2.9764628132784354E-2</v>
      </c>
      <c r="O8030" s="9">
        <f t="shared" si="389"/>
        <v>7.783724402934733E-2</v>
      </c>
    </row>
    <row r="8031" spans="1:15" x14ac:dyDescent="0.15">
      <c r="A8031">
        <f t="shared" si="390"/>
        <v>1</v>
      </c>
      <c r="B8031" s="3" t="s">
        <v>8030</v>
      </c>
      <c r="C8031" s="4">
        <v>22.499533169002099</v>
      </c>
      <c r="K8031" s="8">
        <v>40837</v>
      </c>
      <c r="L8031">
        <v>1238.25</v>
      </c>
      <c r="M8031">
        <v>2785.6158</v>
      </c>
      <c r="N8031" s="9">
        <f t="shared" si="388"/>
        <v>4.663251851100525E-2</v>
      </c>
      <c r="O8031" s="9">
        <f t="shared" si="389"/>
        <v>8.2807228676814448E-2</v>
      </c>
    </row>
    <row r="8032" spans="1:15" x14ac:dyDescent="0.15">
      <c r="A8032">
        <f t="shared" si="390"/>
        <v>2</v>
      </c>
      <c r="B8032" s="3" t="s">
        <v>8031</v>
      </c>
      <c r="C8032" s="4">
        <v>22.359567386033</v>
      </c>
      <c r="K8032" s="8">
        <v>40840</v>
      </c>
      <c r="L8032">
        <v>1254.19</v>
      </c>
      <c r="M8032">
        <v>2802.6819</v>
      </c>
      <c r="N8032" s="9">
        <f t="shared" si="388"/>
        <v>5.7834719387324984E-2</v>
      </c>
      <c r="O8032" s="9">
        <f t="shared" si="389"/>
        <v>9.9012415661908326E-2</v>
      </c>
    </row>
    <row r="8033" spans="1:15" x14ac:dyDescent="0.15">
      <c r="A8033">
        <f t="shared" si="390"/>
        <v>3</v>
      </c>
      <c r="B8033" s="3" t="s">
        <v>8032</v>
      </c>
      <c r="C8033" s="4">
        <v>23.172768580878198</v>
      </c>
      <c r="K8033" s="8">
        <v>40841</v>
      </c>
      <c r="L8033">
        <v>1229.05</v>
      </c>
      <c r="M8033">
        <v>2803.0907999999999</v>
      </c>
      <c r="N8033" s="9">
        <f t="shared" si="388"/>
        <v>3.6613137208596047E-2</v>
      </c>
      <c r="O8033" s="9">
        <f t="shared" si="389"/>
        <v>8.7524074221288384E-2</v>
      </c>
    </row>
    <row r="8034" spans="1:15" x14ac:dyDescent="0.15">
      <c r="A8034">
        <f t="shared" si="390"/>
        <v>4</v>
      </c>
      <c r="B8034" s="3" t="s">
        <v>8033</v>
      </c>
      <c r="C8034" s="4">
        <v>22.176554982916802</v>
      </c>
      <c r="K8034" s="8">
        <v>40842</v>
      </c>
      <c r="L8034">
        <v>1242</v>
      </c>
      <c r="M8034">
        <v>2813.7966000000001</v>
      </c>
      <c r="N8034" s="9">
        <f t="shared" si="388"/>
        <v>5.0361537485728691E-2</v>
      </c>
      <c r="O8034" s="9">
        <f t="shared" si="389"/>
        <v>0.10513651877334174</v>
      </c>
    </row>
    <row r="8035" spans="1:15" x14ac:dyDescent="0.15">
      <c r="A8035">
        <f t="shared" si="390"/>
        <v>5</v>
      </c>
      <c r="B8035" s="3" t="s">
        <v>8034</v>
      </c>
      <c r="C8035" s="4">
        <v>23.990531840222499</v>
      </c>
      <c r="K8035" s="8">
        <v>40843</v>
      </c>
      <c r="L8035">
        <v>1284.5899999999999</v>
      </c>
      <c r="M8035">
        <v>2834.1347999999998</v>
      </c>
      <c r="N8035" s="9">
        <f t="shared" si="388"/>
        <v>8.5159404619101542E-2</v>
      </c>
      <c r="O8035" s="9">
        <f t="shared" si="389"/>
        <v>0.12631359911692286</v>
      </c>
    </row>
    <row r="8036" spans="1:15" x14ac:dyDescent="0.15">
      <c r="A8036">
        <f t="shared" si="390"/>
        <v>6</v>
      </c>
      <c r="B8036" s="3" t="s">
        <v>8035</v>
      </c>
      <c r="C8036" s="4">
        <v>27.390141766579202</v>
      </c>
      <c r="K8036" s="8">
        <v>40844</v>
      </c>
      <c r="L8036">
        <v>1285.0899999999999</v>
      </c>
      <c r="M8036">
        <v>2823.8144000000002</v>
      </c>
      <c r="N8036" s="9">
        <f t="shared" si="388"/>
        <v>8.6058854351537262E-2</v>
      </c>
      <c r="O8036" s="9">
        <f t="shared" si="389"/>
        <v>0.12593730772529499</v>
      </c>
    </row>
    <row r="8037" spans="1:15" x14ac:dyDescent="0.15">
      <c r="A8037">
        <f t="shared" si="390"/>
        <v>7</v>
      </c>
      <c r="B8037" s="3" t="s">
        <v>8036</v>
      </c>
      <c r="C8037" s="4">
        <v>27.390141766579202</v>
      </c>
      <c r="K8037" s="8">
        <v>40847</v>
      </c>
      <c r="L8037">
        <v>1253.3</v>
      </c>
      <c r="M8037">
        <v>2829.5399000000002</v>
      </c>
      <c r="N8037" s="9">
        <f t="shared" si="388"/>
        <v>5.8190783363447407E-2</v>
      </c>
      <c r="O8037" s="9">
        <f t="shared" si="389"/>
        <v>0.1505572489614635</v>
      </c>
    </row>
    <row r="8038" spans="1:15" x14ac:dyDescent="0.15">
      <c r="A8038">
        <f t="shared" si="390"/>
        <v>1</v>
      </c>
      <c r="B8038" s="3" t="s">
        <v>8037</v>
      </c>
      <c r="C8038" s="4">
        <v>26.614954805865999</v>
      </c>
      <c r="K8038" s="8">
        <v>40848</v>
      </c>
      <c r="L8038">
        <v>1218.28</v>
      </c>
      <c r="M8038">
        <v>2850.0772999999999</v>
      </c>
      <c r="N8038" s="9">
        <f t="shared" si="388"/>
        <v>2.0702598088088608E-2</v>
      </c>
      <c r="O8038" s="9">
        <f t="shared" si="389"/>
        <v>0.13330408030096552</v>
      </c>
    </row>
    <row r="8039" spans="1:15" x14ac:dyDescent="0.15">
      <c r="A8039">
        <f t="shared" si="390"/>
        <v>2</v>
      </c>
      <c r="B8039" s="3" t="s">
        <v>8038</v>
      </c>
      <c r="C8039" s="4">
        <v>26.1269037033708</v>
      </c>
      <c r="K8039" s="8">
        <v>40849</v>
      </c>
      <c r="L8039">
        <v>1237.9000000000001</v>
      </c>
      <c r="M8039">
        <v>2804.8258000000001</v>
      </c>
      <c r="N8039" s="9">
        <f t="shared" si="388"/>
        <v>3.3340011352632759E-2</v>
      </c>
      <c r="O8039" s="9">
        <f t="shared" si="389"/>
        <v>0.14750381962492498</v>
      </c>
    </row>
    <row r="8040" spans="1:15" x14ac:dyDescent="0.15">
      <c r="A8040">
        <f t="shared" si="390"/>
        <v>3</v>
      </c>
      <c r="B8040" s="3" t="s">
        <v>8039</v>
      </c>
      <c r="C8040" s="4">
        <v>25.237050884320499</v>
      </c>
      <c r="K8040" s="8">
        <v>40850</v>
      </c>
      <c r="L8040">
        <v>1261.1500000000001</v>
      </c>
      <c r="M8040">
        <v>2834.759</v>
      </c>
      <c r="N8040" s="9">
        <f t="shared" si="388"/>
        <v>3.2832129461287884E-2</v>
      </c>
      <c r="O8040" s="9">
        <f t="shared" si="389"/>
        <v>0.15231000075079271</v>
      </c>
    </row>
    <row r="8041" spans="1:15" x14ac:dyDescent="0.15">
      <c r="A8041">
        <f t="shared" si="390"/>
        <v>4</v>
      </c>
      <c r="B8041" s="3" t="s">
        <v>8040</v>
      </c>
      <c r="C8041" s="4">
        <v>25.6035508379635</v>
      </c>
      <c r="K8041" s="8">
        <v>40851</v>
      </c>
      <c r="L8041">
        <v>1253.23</v>
      </c>
      <c r="M8041">
        <v>2839.9695999999999</v>
      </c>
      <c r="N8041" s="9">
        <f t="shared" si="388"/>
        <v>2.2335522290655607E-2</v>
      </c>
      <c r="O8041" s="9">
        <f t="shared" si="389"/>
        <v>0.15163132350700148</v>
      </c>
    </row>
    <row r="8042" spans="1:15" x14ac:dyDescent="0.15">
      <c r="A8042">
        <f t="shared" si="390"/>
        <v>5</v>
      </c>
      <c r="B8042" s="3" t="s">
        <v>8041</v>
      </c>
      <c r="C8042" s="4">
        <v>23.948418658323401</v>
      </c>
      <c r="K8042" s="8">
        <v>40854</v>
      </c>
      <c r="L8042">
        <v>1261.1199999999999</v>
      </c>
      <c r="M8042">
        <v>2846.7310000000002</v>
      </c>
      <c r="N8042" s="9">
        <f t="shared" si="388"/>
        <v>3.0958512160228713E-2</v>
      </c>
      <c r="O8042" s="9">
        <f t="shared" si="389"/>
        <v>0.15278491896597868</v>
      </c>
    </row>
    <row r="8043" spans="1:15" x14ac:dyDescent="0.15">
      <c r="A8043">
        <f t="shared" si="390"/>
        <v>6</v>
      </c>
      <c r="B8043" s="3" t="s">
        <v>8042</v>
      </c>
      <c r="C8043" s="4">
        <v>23.242668459286001</v>
      </c>
      <c r="K8043" s="8">
        <v>40855</v>
      </c>
      <c r="L8043">
        <v>1275.92</v>
      </c>
      <c r="M8043">
        <v>2852.8629999999998</v>
      </c>
      <c r="N8043" s="9">
        <f t="shared" si="388"/>
        <v>5.1524641503214008E-2</v>
      </c>
      <c r="O8043" s="9">
        <f t="shared" si="389"/>
        <v>0.13334416544044037</v>
      </c>
    </row>
    <row r="8044" spans="1:15" x14ac:dyDescent="0.15">
      <c r="A8044">
        <f t="shared" si="390"/>
        <v>7</v>
      </c>
      <c r="B8044" s="3" t="s">
        <v>8043</v>
      </c>
      <c r="C8044" s="4">
        <v>23.242668459286001</v>
      </c>
      <c r="K8044" s="8">
        <v>40856</v>
      </c>
      <c r="L8044">
        <v>1229.0999999999999</v>
      </c>
      <c r="M8044">
        <v>2852.9112</v>
      </c>
      <c r="N8044" s="9">
        <f t="shared" si="388"/>
        <v>8.5254080133911891E-3</v>
      </c>
      <c r="O8044" s="9">
        <f t="shared" si="389"/>
        <v>0.1303853065781202</v>
      </c>
    </row>
    <row r="8045" spans="1:15" x14ac:dyDescent="0.15">
      <c r="A8045">
        <f t="shared" si="390"/>
        <v>1</v>
      </c>
      <c r="B8045" s="3" t="s">
        <v>8044</v>
      </c>
      <c r="C8045" s="4">
        <v>22.862952407738899</v>
      </c>
      <c r="K8045" s="8">
        <v>40857</v>
      </c>
      <c r="L8045">
        <v>1239.7</v>
      </c>
      <c r="M8045">
        <v>2845.6111999999998</v>
      </c>
      <c r="N8045" s="9">
        <f t="shared" si="388"/>
        <v>2.1556767803286414E-2</v>
      </c>
      <c r="O8045" s="9">
        <f t="shared" si="389"/>
        <v>0.10269461993242879</v>
      </c>
    </row>
    <row r="8046" spans="1:15" x14ac:dyDescent="0.15">
      <c r="A8046">
        <f t="shared" si="390"/>
        <v>2</v>
      </c>
      <c r="B8046" s="3" t="s">
        <v>8045</v>
      </c>
      <c r="C8046" s="4">
        <v>23.9222715049439</v>
      </c>
      <c r="K8046" s="8">
        <v>40858</v>
      </c>
      <c r="L8046">
        <v>1263.8499999999999</v>
      </c>
      <c r="M8046">
        <v>2849.0522000000001</v>
      </c>
      <c r="N8046" s="9">
        <f t="shared" si="388"/>
        <v>5.3902152250231206E-2</v>
      </c>
      <c r="O8046" s="9">
        <f t="shared" si="389"/>
        <v>0.10382006567086011</v>
      </c>
    </row>
    <row r="8047" spans="1:15" x14ac:dyDescent="0.15">
      <c r="A8047">
        <f t="shared" si="390"/>
        <v>3</v>
      </c>
      <c r="B8047" s="3" t="s">
        <v>8046</v>
      </c>
      <c r="C8047" s="4">
        <v>24.274283074547601</v>
      </c>
      <c r="K8047" s="8">
        <v>40861</v>
      </c>
      <c r="L8047">
        <v>1251.78</v>
      </c>
      <c r="M8047">
        <v>2847.8006999999998</v>
      </c>
      <c r="N8047" s="9">
        <f t="shared" si="388"/>
        <v>4.510958046336877E-2</v>
      </c>
      <c r="O8047" s="9">
        <f t="shared" si="389"/>
        <v>9.7811012871308556E-2</v>
      </c>
    </row>
    <row r="8048" spans="1:15" x14ac:dyDescent="0.15">
      <c r="A8048">
        <f t="shared" si="390"/>
        <v>4</v>
      </c>
      <c r="B8048" s="3" t="s">
        <v>8047</v>
      </c>
      <c r="C8048" s="4">
        <v>27.982137595492599</v>
      </c>
      <c r="K8048" s="8">
        <v>40862</v>
      </c>
      <c r="L8048">
        <v>1257.81</v>
      </c>
      <c r="M8048">
        <v>2850.5203000000001</v>
      </c>
      <c r="N8048" s="9">
        <f t="shared" si="388"/>
        <v>6.7442334131065707E-2</v>
      </c>
      <c r="O8048" s="9">
        <f t="shared" si="389"/>
        <v>0.11011036377323458</v>
      </c>
    </row>
    <row r="8049" spans="1:15" x14ac:dyDescent="0.15">
      <c r="A8049">
        <f t="shared" si="390"/>
        <v>5</v>
      </c>
      <c r="B8049" s="3" t="s">
        <v>8048</v>
      </c>
      <c r="C8049" s="4">
        <v>32.186988924192498</v>
      </c>
      <c r="K8049" s="8">
        <v>40863</v>
      </c>
      <c r="L8049">
        <v>1236.9100000000001</v>
      </c>
      <c r="M8049">
        <v>2872.6288</v>
      </c>
      <c r="N8049" s="9">
        <f t="shared" si="388"/>
        <v>4.9482856633774386E-2</v>
      </c>
      <c r="O8049" s="9">
        <f t="shared" si="389"/>
        <v>0.11232973357363996</v>
      </c>
    </row>
    <row r="8050" spans="1:15" x14ac:dyDescent="0.15">
      <c r="A8050">
        <f t="shared" si="390"/>
        <v>6</v>
      </c>
      <c r="B8050" s="3" t="s">
        <v>8049</v>
      </c>
      <c r="C8050" s="4">
        <v>31.3706756066445</v>
      </c>
      <c r="K8050" s="8">
        <v>40864</v>
      </c>
      <c r="L8050">
        <v>1216.1300000000001</v>
      </c>
      <c r="M8050">
        <v>2883.7159000000001</v>
      </c>
      <c r="N8050" s="9">
        <f t="shared" si="388"/>
        <v>1.62448085970468E-2</v>
      </c>
      <c r="O8050" s="9">
        <f t="shared" si="389"/>
        <v>0.10047737718040683</v>
      </c>
    </row>
    <row r="8051" spans="1:15" x14ac:dyDescent="0.15">
      <c r="A8051">
        <f t="shared" si="390"/>
        <v>7</v>
      </c>
      <c r="B8051" s="3" t="s">
        <v>8050</v>
      </c>
      <c r="C8051" s="4">
        <v>31.3706756066445</v>
      </c>
      <c r="K8051" s="8">
        <v>40865</v>
      </c>
      <c r="L8051">
        <v>1215.6500000000001</v>
      </c>
      <c r="M8051">
        <v>2939.8294000000001</v>
      </c>
      <c r="N8051" s="9">
        <f t="shared" si="388"/>
        <v>1.3269652338442794E-2</v>
      </c>
      <c r="O8051" s="9">
        <f t="shared" si="389"/>
        <v>0.12072634906209023</v>
      </c>
    </row>
    <row r="8052" spans="1:15" x14ac:dyDescent="0.15">
      <c r="A8052">
        <f t="shared" si="390"/>
        <v>1</v>
      </c>
      <c r="B8052" s="3" t="s">
        <v>8051</v>
      </c>
      <c r="C8052" s="4">
        <v>31.076888459383198</v>
      </c>
      <c r="K8052" s="8">
        <v>40868</v>
      </c>
      <c r="L8052">
        <v>1192.98</v>
      </c>
      <c r="M8052">
        <v>2951.54</v>
      </c>
      <c r="N8052" s="9">
        <f t="shared" si="388"/>
        <v>-4.0573031456621056E-3</v>
      </c>
      <c r="O8052" s="9">
        <f t="shared" si="389"/>
        <v>0.12554420268505484</v>
      </c>
    </row>
    <row r="8053" spans="1:15" x14ac:dyDescent="0.15">
      <c r="A8053">
        <f t="shared" si="390"/>
        <v>2</v>
      </c>
      <c r="B8053" s="3" t="s">
        <v>8052</v>
      </c>
      <c r="C8053" s="4">
        <v>26.757687710583699</v>
      </c>
      <c r="K8053" s="8">
        <v>40869</v>
      </c>
      <c r="L8053">
        <v>1188.04</v>
      </c>
      <c r="M8053">
        <v>2945.6819</v>
      </c>
      <c r="N8053" s="9">
        <f t="shared" si="388"/>
        <v>6.1910851761197705E-3</v>
      </c>
      <c r="O8053" s="9">
        <f t="shared" si="389"/>
        <v>0.13859407717942651</v>
      </c>
    </row>
    <row r="8054" spans="1:15" x14ac:dyDescent="0.15">
      <c r="A8054">
        <f t="shared" si="390"/>
        <v>3</v>
      </c>
      <c r="B8054" s="3" t="s">
        <v>8053</v>
      </c>
      <c r="C8054" s="4">
        <v>24.722099204714901</v>
      </c>
      <c r="K8054" s="8">
        <v>40870</v>
      </c>
      <c r="L8054">
        <v>1161.79</v>
      </c>
      <c r="M8054">
        <v>2922.9103</v>
      </c>
      <c r="N8054" s="9">
        <f t="shared" si="388"/>
        <v>-3.0508616013685486E-2</v>
      </c>
      <c r="O8054" s="9">
        <f t="shared" si="389"/>
        <v>0.13323727983534495</v>
      </c>
    </row>
    <row r="8055" spans="1:15" x14ac:dyDescent="0.15">
      <c r="A8055">
        <f t="shared" si="390"/>
        <v>4</v>
      </c>
      <c r="B8055" s="3" t="s">
        <v>8054</v>
      </c>
      <c r="C8055" s="4">
        <v>28.562674900352199</v>
      </c>
      <c r="K8055" s="8">
        <v>40872</v>
      </c>
      <c r="L8055">
        <v>1158.67</v>
      </c>
      <c r="M8055">
        <v>2936.2858000000001</v>
      </c>
      <c r="N8055" s="9">
        <f t="shared" si="388"/>
        <v>-2.5836556246847109E-2</v>
      </c>
      <c r="O8055" s="9">
        <f t="shared" si="389"/>
        <v>0.12307866484451901</v>
      </c>
    </row>
    <row r="8056" spans="1:15" x14ac:dyDescent="0.15">
      <c r="A8056">
        <f t="shared" si="390"/>
        <v>5</v>
      </c>
      <c r="B8056" s="3" t="s">
        <v>8055</v>
      </c>
      <c r="C8056" s="4">
        <v>26.9512380984273</v>
      </c>
      <c r="K8056" s="8">
        <v>40875</v>
      </c>
      <c r="L8056">
        <v>1192.55</v>
      </c>
      <c r="M8056">
        <v>2923.8294999999998</v>
      </c>
      <c r="N8056" s="9">
        <f t="shared" si="388"/>
        <v>4.032801239307604E-3</v>
      </c>
      <c r="O8056" s="9">
        <f t="shared" si="389"/>
        <v>0.11884379042604176</v>
      </c>
    </row>
    <row r="8057" spans="1:15" x14ac:dyDescent="0.15">
      <c r="A8057">
        <f t="shared" si="390"/>
        <v>6</v>
      </c>
      <c r="B8057" s="3" t="s">
        <v>8056</v>
      </c>
      <c r="C8057" s="4">
        <v>30.2020137606021</v>
      </c>
      <c r="K8057" s="8">
        <v>40876</v>
      </c>
      <c r="L8057">
        <v>1195.19</v>
      </c>
      <c r="M8057">
        <v>2889.4520000000002</v>
      </c>
      <c r="N8057" s="9">
        <f t="shared" si="388"/>
        <v>1.2400999534115442E-2</v>
      </c>
      <c r="O8057" s="9">
        <f t="shared" si="389"/>
        <v>0.10058471557820803</v>
      </c>
    </row>
    <row r="8058" spans="1:15" x14ac:dyDescent="0.15">
      <c r="A8058">
        <f t="shared" si="390"/>
        <v>7</v>
      </c>
      <c r="B8058" s="3" t="s">
        <v>8057</v>
      </c>
      <c r="C8058" s="4">
        <v>30.2020137606021</v>
      </c>
      <c r="K8058" s="8">
        <v>40877</v>
      </c>
      <c r="L8058">
        <v>1246.96</v>
      </c>
      <c r="M8058">
        <v>2886.1087000000002</v>
      </c>
      <c r="N8058" s="9">
        <f t="shared" si="388"/>
        <v>3.390350477169668E-2</v>
      </c>
      <c r="O8058" s="9">
        <f t="shared" si="389"/>
        <v>9.9311261345504942E-2</v>
      </c>
    </row>
    <row r="8059" spans="1:15" x14ac:dyDescent="0.15">
      <c r="A8059">
        <f t="shared" si="390"/>
        <v>1</v>
      </c>
      <c r="B8059" s="3" t="s">
        <v>8058</v>
      </c>
      <c r="C8059" s="4">
        <v>30.553453658262299</v>
      </c>
      <c r="K8059" s="8">
        <v>40878</v>
      </c>
      <c r="L8059">
        <v>1244.58</v>
      </c>
      <c r="M8059">
        <v>2840.1248999999998</v>
      </c>
      <c r="N8059" s="9">
        <f t="shared" si="388"/>
        <v>1.8869778065213172E-2</v>
      </c>
      <c r="O8059" s="9">
        <f t="shared" si="389"/>
        <v>0.10050108958378501</v>
      </c>
    </row>
    <row r="8060" spans="1:15" x14ac:dyDescent="0.15">
      <c r="A8060">
        <f t="shared" si="390"/>
        <v>2</v>
      </c>
      <c r="B8060" s="3" t="s">
        <v>8059</v>
      </c>
      <c r="C8060" s="4">
        <v>34.496036790017797</v>
      </c>
      <c r="K8060" s="8">
        <v>40879</v>
      </c>
      <c r="L8060">
        <v>1244.28</v>
      </c>
      <c r="M8060">
        <v>2841.2096999999999</v>
      </c>
      <c r="N8060" s="9">
        <f t="shared" si="388"/>
        <v>1.597929305713186E-2</v>
      </c>
      <c r="O8060" s="9">
        <f t="shared" si="389"/>
        <v>9.665444340383833E-2</v>
      </c>
    </row>
    <row r="8061" spans="1:15" x14ac:dyDescent="0.15">
      <c r="A8061">
        <f t="shared" si="390"/>
        <v>3</v>
      </c>
      <c r="B8061" s="3" t="s">
        <v>8060</v>
      </c>
      <c r="C8061" s="4">
        <v>32.026872507020997</v>
      </c>
      <c r="K8061" s="8">
        <v>40882</v>
      </c>
      <c r="L8061">
        <v>1257.08</v>
      </c>
      <c r="M8061">
        <v>2884.8780999999999</v>
      </c>
      <c r="N8061" s="9">
        <f t="shared" si="388"/>
        <v>2.776505984694877E-2</v>
      </c>
      <c r="O8061" s="9">
        <f t="shared" si="389"/>
        <v>0.10017184762086662</v>
      </c>
    </row>
    <row r="8062" spans="1:15" x14ac:dyDescent="0.15">
      <c r="A8062">
        <f t="shared" si="390"/>
        <v>4</v>
      </c>
      <c r="B8062" s="3" t="s">
        <v>8061</v>
      </c>
      <c r="C8062" s="4">
        <v>30.574268262391598</v>
      </c>
      <c r="K8062" s="8">
        <v>40883</v>
      </c>
      <c r="L8062">
        <v>1258.47</v>
      </c>
      <c r="M8062">
        <v>2892.3492999999999</v>
      </c>
      <c r="N8062" s="9">
        <f t="shared" si="388"/>
        <v>2.8371807967313645E-2</v>
      </c>
      <c r="O8062" s="9">
        <f t="shared" si="389"/>
        <v>0.10250469718154598</v>
      </c>
    </row>
    <row r="8063" spans="1:15" x14ac:dyDescent="0.15">
      <c r="A8063">
        <f t="shared" si="390"/>
        <v>5</v>
      </c>
      <c r="B8063" s="3" t="s">
        <v>8062</v>
      </c>
      <c r="C8063" s="4">
        <v>28.2172875354266</v>
      </c>
      <c r="K8063" s="8">
        <v>40884</v>
      </c>
      <c r="L8063">
        <v>1261.01</v>
      </c>
      <c r="M8063">
        <v>2887.9306999999999</v>
      </c>
      <c r="N8063" s="9">
        <f t="shared" si="388"/>
        <v>2.6647018595108651E-2</v>
      </c>
      <c r="O8063" s="9">
        <f t="shared" si="389"/>
        <v>0.11010507773401357</v>
      </c>
    </row>
    <row r="8064" spans="1:15" x14ac:dyDescent="0.15">
      <c r="A8064">
        <f t="shared" si="390"/>
        <v>6</v>
      </c>
      <c r="B8064" s="3" t="s">
        <v>8063</v>
      </c>
      <c r="C8064" s="4">
        <v>29.269048327051902</v>
      </c>
      <c r="K8064" s="8">
        <v>40885</v>
      </c>
      <c r="L8064">
        <v>1234.3499999999999</v>
      </c>
      <c r="M8064">
        <v>2846.7988999999998</v>
      </c>
      <c r="N8064" s="9">
        <f t="shared" si="388"/>
        <v>1.0948905109489093E-3</v>
      </c>
      <c r="O8064" s="9">
        <f t="shared" si="389"/>
        <v>8.8286824931136154E-2</v>
      </c>
    </row>
    <row r="8065" spans="1:15" x14ac:dyDescent="0.15">
      <c r="A8065">
        <f t="shared" si="390"/>
        <v>7</v>
      </c>
      <c r="B8065" s="3" t="s">
        <v>8064</v>
      </c>
      <c r="C8065" s="4">
        <v>29.269048327051902</v>
      </c>
      <c r="K8065" s="8">
        <v>40886</v>
      </c>
      <c r="L8065">
        <v>1255.19</v>
      </c>
      <c r="M8065">
        <v>2889.4218000000001</v>
      </c>
      <c r="N8065" s="9">
        <f t="shared" si="388"/>
        <v>1.1923573040954594E-2</v>
      </c>
      <c r="O8065" s="9">
        <f t="shared" si="389"/>
        <v>0.1072709605800104</v>
      </c>
    </row>
    <row r="8066" spans="1:15" x14ac:dyDescent="0.15">
      <c r="A8066">
        <f t="shared" si="390"/>
        <v>1</v>
      </c>
      <c r="B8066" s="3" t="s">
        <v>8065</v>
      </c>
      <c r="C8066" s="4">
        <v>28.822137378441202</v>
      </c>
      <c r="K8066" s="8">
        <v>40889</v>
      </c>
      <c r="L8066">
        <v>1236.47</v>
      </c>
      <c r="M8066">
        <v>2889.4218000000001</v>
      </c>
      <c r="N8066" s="9">
        <f t="shared" ref="N8066:N8129" si="391">L8066/L7814-1</f>
        <v>-3.2165486996759141E-3</v>
      </c>
      <c r="O8066" s="9">
        <f t="shared" ref="O8066:O8129" si="392">M8066/M7814-1</f>
        <v>0.11859841071492583</v>
      </c>
    </row>
    <row r="8067" spans="1:15" x14ac:dyDescent="0.15">
      <c r="A8067">
        <f t="shared" si="390"/>
        <v>2</v>
      </c>
      <c r="B8067" s="3" t="s">
        <v>8066</v>
      </c>
      <c r="C8067" s="4">
        <v>23.343435907149299</v>
      </c>
      <c r="K8067" s="8">
        <v>40890</v>
      </c>
      <c r="L8067">
        <v>1225.73</v>
      </c>
      <c r="M8067">
        <v>2868.5324000000001</v>
      </c>
      <c r="N8067" s="9">
        <f t="shared" si="391"/>
        <v>-1.2773943089103401E-2</v>
      </c>
      <c r="O8067" s="9">
        <f t="shared" si="392"/>
        <v>0.10632856372328492</v>
      </c>
    </row>
    <row r="8068" spans="1:15" x14ac:dyDescent="0.15">
      <c r="A8068">
        <f t="shared" ref="A8068:A8131" si="393">WEEKDAY(B8068,2)</f>
        <v>3</v>
      </c>
      <c r="B8068" s="3" t="s">
        <v>8067</v>
      </c>
      <c r="C8068" s="4">
        <v>22.520809557684501</v>
      </c>
      <c r="K8068" s="8">
        <v>40891</v>
      </c>
      <c r="L8068">
        <v>1211.82</v>
      </c>
      <c r="M8068">
        <v>2865.3847999999998</v>
      </c>
      <c r="N8068" s="9">
        <f t="shared" si="391"/>
        <v>-1.8951936076682108E-2</v>
      </c>
      <c r="O8068" s="9">
        <f t="shared" si="392"/>
        <v>9.8592973821533869E-2</v>
      </c>
    </row>
    <row r="8069" spans="1:15" x14ac:dyDescent="0.15">
      <c r="A8069">
        <f t="shared" si="393"/>
        <v>4</v>
      </c>
      <c r="B8069" s="3" t="s">
        <v>8068</v>
      </c>
      <c r="C8069" s="4">
        <v>21.357224969419299</v>
      </c>
      <c r="K8069" s="8">
        <v>40892</v>
      </c>
      <c r="L8069">
        <v>1215.75</v>
      </c>
      <c r="M8069">
        <v>2848.1437000000001</v>
      </c>
      <c r="N8069" s="9">
        <f t="shared" si="391"/>
        <v>-2.1820463926235156E-2</v>
      </c>
      <c r="O8069" s="9">
        <f t="shared" si="392"/>
        <v>8.7792826559230042E-2</v>
      </c>
    </row>
    <row r="8070" spans="1:15" x14ac:dyDescent="0.15">
      <c r="A8070">
        <f t="shared" si="393"/>
        <v>5</v>
      </c>
      <c r="B8070" s="3" t="s">
        <v>8069</v>
      </c>
      <c r="C8070" s="4">
        <v>21.350500504076201</v>
      </c>
      <c r="K8070" s="8">
        <v>40893</v>
      </c>
      <c r="L8070">
        <v>1219.6600000000001</v>
      </c>
      <c r="M8070">
        <v>2910.1388999999999</v>
      </c>
      <c r="N8070" s="9">
        <f t="shared" si="391"/>
        <v>-1.9494979540320423E-2</v>
      </c>
      <c r="O8070" s="9">
        <f t="shared" si="392"/>
        <v>0.10374859127060732</v>
      </c>
    </row>
    <row r="8071" spans="1:15" x14ac:dyDescent="0.15">
      <c r="A8071">
        <f t="shared" si="393"/>
        <v>6</v>
      </c>
      <c r="B8071" s="3" t="s">
        <v>8070</v>
      </c>
      <c r="C8071" s="4">
        <v>19.277568224395999</v>
      </c>
      <c r="K8071" s="8">
        <v>40896</v>
      </c>
      <c r="L8071">
        <v>1205.3499999999999</v>
      </c>
      <c r="M8071">
        <v>2947.4861999999998</v>
      </c>
      <c r="N8071" s="9">
        <f t="shared" si="391"/>
        <v>-3.3462167623568684E-2</v>
      </c>
      <c r="O8071" s="9">
        <f t="shared" si="392"/>
        <v>0.12414866078465603</v>
      </c>
    </row>
    <row r="8072" spans="1:15" x14ac:dyDescent="0.15">
      <c r="A8072">
        <f t="shared" si="393"/>
        <v>7</v>
      </c>
      <c r="B8072" s="3" t="s">
        <v>8071</v>
      </c>
      <c r="C8072" s="4">
        <v>19.277568224395999</v>
      </c>
      <c r="K8072" s="8">
        <v>40897</v>
      </c>
      <c r="L8072">
        <v>1241.3</v>
      </c>
      <c r="M8072">
        <v>2955.3053</v>
      </c>
      <c r="N8072" s="9">
        <f t="shared" si="391"/>
        <v>-1.0600988362824748E-2</v>
      </c>
      <c r="O8072" s="9">
        <f t="shared" si="392"/>
        <v>0.12584568753074321</v>
      </c>
    </row>
    <row r="8073" spans="1:15" x14ac:dyDescent="0.15">
      <c r="A8073">
        <f t="shared" si="393"/>
        <v>1</v>
      </c>
      <c r="B8073" s="3" t="s">
        <v>8072</v>
      </c>
      <c r="C8073" s="4">
        <v>20.241268505662202</v>
      </c>
      <c r="K8073" s="8">
        <v>40898</v>
      </c>
      <c r="L8073">
        <v>1243.72</v>
      </c>
      <c r="M8073">
        <v>2951.5704999999998</v>
      </c>
      <c r="N8073" s="9">
        <f t="shared" si="391"/>
        <v>-1.2011057799243607E-2</v>
      </c>
      <c r="O8073" s="9">
        <f t="shared" si="392"/>
        <v>0.13781583127960828</v>
      </c>
    </row>
    <row r="8074" spans="1:15" x14ac:dyDescent="0.15">
      <c r="A8074">
        <f t="shared" si="393"/>
        <v>2</v>
      </c>
      <c r="B8074" s="3" t="s">
        <v>8073</v>
      </c>
      <c r="C8074" s="4">
        <v>23.871734045405901</v>
      </c>
      <c r="K8074" s="8">
        <v>40899</v>
      </c>
      <c r="L8074">
        <v>1254</v>
      </c>
      <c r="M8074">
        <v>2953.1410999999998</v>
      </c>
      <c r="N8074" s="9">
        <f t="shared" si="391"/>
        <v>-2.2040627958973547E-3</v>
      </c>
      <c r="O8074" s="9">
        <f t="shared" si="392"/>
        <v>0.13180749874598785</v>
      </c>
    </row>
    <row r="8075" spans="1:15" x14ac:dyDescent="0.15">
      <c r="A8075">
        <f t="shared" si="393"/>
        <v>3</v>
      </c>
      <c r="B8075" s="3" t="s">
        <v>8074</v>
      </c>
      <c r="C8075" s="4">
        <v>21.907254743384499</v>
      </c>
      <c r="K8075" s="8">
        <v>40900</v>
      </c>
      <c r="L8075">
        <v>1265.33</v>
      </c>
      <c r="M8075">
        <v>2964.8173999999999</v>
      </c>
      <c r="N8075" s="9">
        <f t="shared" si="391"/>
        <v>6.1946339679055384E-3</v>
      </c>
      <c r="O8075" s="9">
        <f t="shared" si="392"/>
        <v>0.1244540894286954</v>
      </c>
    </row>
    <row r="8076" spans="1:15" x14ac:dyDescent="0.15">
      <c r="A8076">
        <f t="shared" si="393"/>
        <v>4</v>
      </c>
      <c r="B8076" s="3" t="s">
        <v>8075</v>
      </c>
      <c r="C8076" s="4">
        <v>23.1546424911072</v>
      </c>
      <c r="K8076" s="8">
        <v>40904</v>
      </c>
      <c r="L8076">
        <v>1265.43</v>
      </c>
      <c r="M8076">
        <v>2976.4627</v>
      </c>
      <c r="N8076" s="9">
        <f t="shared" si="391"/>
        <v>5.4985657642767638E-3</v>
      </c>
      <c r="O8076" s="9">
        <f t="shared" si="392"/>
        <v>0.12484436119773812</v>
      </c>
    </row>
    <row r="8077" spans="1:15" x14ac:dyDescent="0.15">
      <c r="A8077">
        <f t="shared" si="393"/>
        <v>5</v>
      </c>
      <c r="B8077" s="3" t="s">
        <v>8076</v>
      </c>
      <c r="C8077" s="4">
        <v>20.563524961899301</v>
      </c>
      <c r="K8077" s="8">
        <v>40905</v>
      </c>
      <c r="L8077">
        <v>1249.6400000000001</v>
      </c>
      <c r="M8077">
        <v>2994.3506000000002</v>
      </c>
      <c r="N8077" s="9">
        <f t="shared" si="391"/>
        <v>-8.0490244328373928E-3</v>
      </c>
      <c r="O8077" s="9">
        <f t="shared" si="392"/>
        <v>0.12876370251609814</v>
      </c>
    </row>
    <row r="8078" spans="1:15" x14ac:dyDescent="0.15">
      <c r="A8078">
        <f t="shared" si="393"/>
        <v>6</v>
      </c>
      <c r="B8078" s="3" t="s">
        <v>8077</v>
      </c>
      <c r="C8078" s="4">
        <v>18.334772593393399</v>
      </c>
      <c r="K8078" s="8">
        <v>40906</v>
      </c>
      <c r="L8078">
        <v>1263.02</v>
      </c>
      <c r="M8078">
        <v>2994.9670999999998</v>
      </c>
      <c r="N8078" s="9">
        <f t="shared" si="391"/>
        <v>4.0862403408910009E-3</v>
      </c>
      <c r="O8078" s="9">
        <f t="shared" si="392"/>
        <v>0.12309011646591173</v>
      </c>
    </row>
    <row r="8079" spans="1:15" x14ac:dyDescent="0.15">
      <c r="A8079">
        <f t="shared" si="393"/>
        <v>7</v>
      </c>
      <c r="B8079" s="3" t="s">
        <v>8078</v>
      </c>
      <c r="C8079" s="4">
        <v>18.334772593393399</v>
      </c>
      <c r="K8079" s="8">
        <v>40907</v>
      </c>
      <c r="L8079">
        <v>1257.5999999999999</v>
      </c>
      <c r="M8079">
        <v>2997.7449000000001</v>
      </c>
      <c r="N8079" s="9">
        <f t="shared" si="391"/>
        <v>-3.1805604147616684E-5</v>
      </c>
      <c r="O8079" s="9">
        <f t="shared" si="392"/>
        <v>0.12413177055470603</v>
      </c>
    </row>
    <row r="8080" spans="1:15" x14ac:dyDescent="0.15">
      <c r="A8080">
        <f t="shared" si="393"/>
        <v>1</v>
      </c>
      <c r="B8080" s="3" t="s">
        <v>8079</v>
      </c>
      <c r="C8080" s="4">
        <v>18.3894107854845</v>
      </c>
      <c r="K8080" s="8">
        <v>40911</v>
      </c>
      <c r="L8080">
        <v>1277.06</v>
      </c>
      <c r="M8080">
        <v>2982.4434999999999</v>
      </c>
      <c r="N8080" s="9">
        <f t="shared" si="391"/>
        <v>4.0806057222830816E-3</v>
      </c>
      <c r="O8080" s="9">
        <f t="shared" si="392"/>
        <v>0.11695741253758163</v>
      </c>
    </row>
    <row r="8081" spans="1:15" x14ac:dyDescent="0.15">
      <c r="A8081">
        <f t="shared" si="393"/>
        <v>2</v>
      </c>
      <c r="B8081" s="3" t="s">
        <v>8080</v>
      </c>
      <c r="C8081" s="4">
        <v>15.194800283558701</v>
      </c>
      <c r="K8081" s="8">
        <v>40912</v>
      </c>
      <c r="L8081">
        <v>1277.3</v>
      </c>
      <c r="M8081">
        <v>3000.9899</v>
      </c>
      <c r="N8081" s="9">
        <f t="shared" si="391"/>
        <v>5.5896709179656945E-3</v>
      </c>
      <c r="O8081" s="9">
        <f t="shared" si="392"/>
        <v>0.12529081047159174</v>
      </c>
    </row>
    <row r="8082" spans="1:15" x14ac:dyDescent="0.15">
      <c r="A8082">
        <f t="shared" si="393"/>
        <v>3</v>
      </c>
      <c r="B8082" s="3" t="s">
        <v>8081</v>
      </c>
      <c r="C8082" s="4">
        <v>17.189648868514801</v>
      </c>
      <c r="K8082" s="8">
        <v>40913</v>
      </c>
      <c r="L8082">
        <v>1281.06</v>
      </c>
      <c r="M8082">
        <v>3003.5228000000002</v>
      </c>
      <c r="N8082" s="9">
        <f t="shared" si="391"/>
        <v>3.5250987027637404E-3</v>
      </c>
      <c r="O8082" s="9">
        <f t="shared" si="392"/>
        <v>0.1259149465527154</v>
      </c>
    </row>
    <row r="8083" spans="1:15" x14ac:dyDescent="0.15">
      <c r="A8083">
        <f t="shared" si="393"/>
        <v>4</v>
      </c>
      <c r="B8083" s="3" t="s">
        <v>8082</v>
      </c>
      <c r="C8083" s="4">
        <v>16.316143396745201</v>
      </c>
      <c r="K8083" s="8">
        <v>40914</v>
      </c>
      <c r="L8083">
        <v>1277.81</v>
      </c>
      <c r="M8083">
        <v>3011.2487000000001</v>
      </c>
      <c r="N8083" s="9">
        <f t="shared" si="391"/>
        <v>3.1086862660438808E-3</v>
      </c>
      <c r="O8083" s="9">
        <f t="shared" si="392"/>
        <v>0.140264849037957</v>
      </c>
    </row>
    <row r="8084" spans="1:15" x14ac:dyDescent="0.15">
      <c r="A8084">
        <f t="shared" si="393"/>
        <v>5</v>
      </c>
      <c r="B8084" s="3" t="s">
        <v>8083</v>
      </c>
      <c r="C8084" s="4">
        <v>12.371698568475001</v>
      </c>
      <c r="K8084" s="8">
        <v>40917</v>
      </c>
      <c r="L8084">
        <v>1280.7</v>
      </c>
      <c r="M8084">
        <v>3029.8384999999998</v>
      </c>
      <c r="N8084" s="9">
        <f t="shared" si="391"/>
        <v>7.235548564687333E-3</v>
      </c>
      <c r="O8084" s="9">
        <f t="shared" si="392"/>
        <v>0.14730421961224582</v>
      </c>
    </row>
    <row r="8085" spans="1:15" x14ac:dyDescent="0.15">
      <c r="A8085">
        <f t="shared" si="393"/>
        <v>6</v>
      </c>
      <c r="B8085" s="3" t="s">
        <v>8084</v>
      </c>
      <c r="C8085" s="4">
        <v>12.324864553622501</v>
      </c>
      <c r="K8085" s="8">
        <v>40918</v>
      </c>
      <c r="L8085">
        <v>1292.08</v>
      </c>
      <c r="M8085">
        <v>3040.5243999999998</v>
      </c>
      <c r="N8085" s="9">
        <f t="shared" si="391"/>
        <v>1.7586139003740842E-2</v>
      </c>
      <c r="O8085" s="9">
        <f t="shared" si="392"/>
        <v>0.13312234060314632</v>
      </c>
    </row>
    <row r="8086" spans="1:15" x14ac:dyDescent="0.15">
      <c r="A8086">
        <f t="shared" si="393"/>
        <v>7</v>
      </c>
      <c r="B8086" s="3" t="s">
        <v>8085</v>
      </c>
      <c r="C8086" s="4">
        <v>12.324864553622501</v>
      </c>
      <c r="K8086" s="8">
        <v>40919</v>
      </c>
      <c r="L8086">
        <v>1292.48</v>
      </c>
      <c r="M8086">
        <v>3035.7402000000002</v>
      </c>
      <c r="N8086" s="9">
        <f t="shared" si="391"/>
        <v>1.4123407193522119E-2</v>
      </c>
      <c r="O8086" s="9">
        <f t="shared" si="392"/>
        <v>0.12781378512952069</v>
      </c>
    </row>
    <row r="8087" spans="1:15" x14ac:dyDescent="0.15">
      <c r="A8087">
        <f t="shared" si="393"/>
        <v>1</v>
      </c>
      <c r="B8087" s="3" t="s">
        <v>8086</v>
      </c>
      <c r="C8087" s="4">
        <v>12.324864553622501</v>
      </c>
      <c r="K8087" s="8">
        <v>40920</v>
      </c>
      <c r="L8087">
        <v>1295.5</v>
      </c>
      <c r="M8087">
        <v>3035.7402000000002</v>
      </c>
      <c r="N8087" s="9">
        <f t="shared" si="391"/>
        <v>7.4185822265078194E-3</v>
      </c>
      <c r="O8087" s="9">
        <f t="shared" si="392"/>
        <v>0.12670545695750435</v>
      </c>
    </row>
    <row r="8088" spans="1:15" x14ac:dyDescent="0.15">
      <c r="A8088">
        <f t="shared" si="393"/>
        <v>2</v>
      </c>
      <c r="B8088" s="3" t="s">
        <v>8087</v>
      </c>
      <c r="C8088" s="4">
        <v>15.1736076963247</v>
      </c>
      <c r="K8088" s="8">
        <v>40921</v>
      </c>
      <c r="L8088">
        <v>1289.0899999999999</v>
      </c>
      <c r="M8088">
        <v>3037.6107000000002</v>
      </c>
      <c r="N8088" s="9">
        <f t="shared" si="391"/>
        <v>4.1518663924720034E-3</v>
      </c>
      <c r="O8088" s="9">
        <f t="shared" si="392"/>
        <v>0.12283599961586544</v>
      </c>
    </row>
    <row r="8089" spans="1:15" x14ac:dyDescent="0.15">
      <c r="A8089">
        <f t="shared" si="393"/>
        <v>3</v>
      </c>
      <c r="B8089" s="3" t="s">
        <v>8088</v>
      </c>
      <c r="C8089" s="4">
        <v>18.5178351790614</v>
      </c>
      <c r="K8089" s="8">
        <v>40925</v>
      </c>
      <c r="L8089">
        <v>1293.67</v>
      </c>
      <c r="M8089">
        <v>3039.9739</v>
      </c>
      <c r="N8089" s="9">
        <f t="shared" si="391"/>
        <v>3.3249822152114916E-4</v>
      </c>
      <c r="O8089" s="9">
        <f t="shared" si="392"/>
        <v>0.12049051220198836</v>
      </c>
    </row>
    <row r="8090" spans="1:15" x14ac:dyDescent="0.15">
      <c r="A8090">
        <f t="shared" si="393"/>
        <v>4</v>
      </c>
      <c r="B8090" s="3" t="s">
        <v>8089</v>
      </c>
      <c r="C8090" s="4">
        <v>17.912106755460599</v>
      </c>
      <c r="K8090" s="8">
        <v>40926</v>
      </c>
      <c r="L8090">
        <v>1308.04</v>
      </c>
      <c r="M8090">
        <v>3043.5855000000001</v>
      </c>
      <c r="N8090" s="9">
        <f t="shared" si="391"/>
        <v>1.0053898781485993E-2</v>
      </c>
      <c r="O8090" s="9">
        <f t="shared" si="392"/>
        <v>0.11986555515053232</v>
      </c>
    </row>
    <row r="8091" spans="1:15" x14ac:dyDescent="0.15">
      <c r="A8091">
        <f t="shared" si="393"/>
        <v>5</v>
      </c>
      <c r="B8091" s="3" t="s">
        <v>8090</v>
      </c>
      <c r="C8091" s="4">
        <v>14.631376507677899</v>
      </c>
      <c r="K8091" s="8">
        <v>40927</v>
      </c>
      <c r="L8091">
        <v>1314.5</v>
      </c>
      <c r="M8091">
        <v>3039.0731999999998</v>
      </c>
      <c r="N8091" s="9">
        <f t="shared" si="391"/>
        <v>2.5415002496255612E-2</v>
      </c>
      <c r="O8091" s="9">
        <f t="shared" si="392"/>
        <v>0.12879467281175749</v>
      </c>
    </row>
    <row r="8092" spans="1:15" x14ac:dyDescent="0.15">
      <c r="A8092">
        <f t="shared" si="393"/>
        <v>6</v>
      </c>
      <c r="B8092" s="3" t="s">
        <v>8091</v>
      </c>
      <c r="C8092" s="4">
        <v>15.355008195467001</v>
      </c>
      <c r="K8092" s="8">
        <v>40928</v>
      </c>
      <c r="L8092">
        <v>1315.38</v>
      </c>
      <c r="M8092">
        <v>3038.5065</v>
      </c>
      <c r="N8092" s="9">
        <f t="shared" si="391"/>
        <v>2.7431927889647545E-2</v>
      </c>
      <c r="O8092" s="9">
        <f t="shared" si="392"/>
        <v>0.11915446541676444</v>
      </c>
    </row>
    <row r="8093" spans="1:15" x14ac:dyDescent="0.15">
      <c r="A8093">
        <f t="shared" si="393"/>
        <v>7</v>
      </c>
      <c r="B8093" s="3" t="s">
        <v>8092</v>
      </c>
      <c r="C8093" s="4">
        <v>15.355008195467001</v>
      </c>
      <c r="K8093" s="8">
        <v>40931</v>
      </c>
      <c r="L8093">
        <v>1316</v>
      </c>
      <c r="M8093">
        <v>3073.0048000000002</v>
      </c>
      <c r="N8093" s="9">
        <f t="shared" si="391"/>
        <v>2.5441228035999686E-2</v>
      </c>
      <c r="O8093" s="9">
        <f t="shared" si="392"/>
        <v>0.12909960711583701</v>
      </c>
    </row>
    <row r="8094" spans="1:15" x14ac:dyDescent="0.15">
      <c r="A8094">
        <f t="shared" si="393"/>
        <v>1</v>
      </c>
      <c r="B8094" s="3" t="s">
        <v>8093</v>
      </c>
      <c r="C8094" s="4">
        <v>15.618241219536699</v>
      </c>
      <c r="K8094" s="8">
        <v>40932</v>
      </c>
      <c r="L8094">
        <v>1314.65</v>
      </c>
      <c r="M8094">
        <v>3069.0252999999998</v>
      </c>
      <c r="N8094" s="9">
        <f t="shared" si="391"/>
        <v>1.8445353413281351E-2</v>
      </c>
      <c r="O8094" s="9">
        <f t="shared" si="392"/>
        <v>0.1399312161740085</v>
      </c>
    </row>
    <row r="8095" spans="1:15" x14ac:dyDescent="0.15">
      <c r="A8095">
        <f t="shared" si="393"/>
        <v>2</v>
      </c>
      <c r="B8095" s="3" t="s">
        <v>8094</v>
      </c>
      <c r="C8095" s="4">
        <v>15.7912248137993</v>
      </c>
      <c r="K8095" s="8">
        <v>40933</v>
      </c>
      <c r="L8095">
        <v>1326.06</v>
      </c>
      <c r="M8095">
        <v>3084.7750000000001</v>
      </c>
      <c r="N8095" s="9">
        <f t="shared" si="391"/>
        <v>2.7014049164330256E-2</v>
      </c>
      <c r="O8095" s="9">
        <f t="shared" si="392"/>
        <v>0.14578114340509907</v>
      </c>
    </row>
    <row r="8096" spans="1:15" x14ac:dyDescent="0.15">
      <c r="A8096">
        <f t="shared" si="393"/>
        <v>3</v>
      </c>
      <c r="B8096" s="3" t="s">
        <v>8095</v>
      </c>
      <c r="C8096" s="4">
        <v>11.768765305340899</v>
      </c>
      <c r="K8096" s="8">
        <v>40934</v>
      </c>
      <c r="L8096">
        <v>1318.43</v>
      </c>
      <c r="M8096">
        <v>3079.4047</v>
      </c>
      <c r="N8096" s="9">
        <f t="shared" si="391"/>
        <v>1.6812814758257799E-2</v>
      </c>
      <c r="O8096" s="9">
        <f t="shared" si="392"/>
        <v>0.12966600984188004</v>
      </c>
    </row>
    <row r="8097" spans="1:15" x14ac:dyDescent="0.15">
      <c r="A8097">
        <f t="shared" si="393"/>
        <v>4</v>
      </c>
      <c r="B8097" s="3" t="s">
        <v>8096</v>
      </c>
      <c r="C8097" s="4">
        <v>14.5999566581125</v>
      </c>
      <c r="K8097" s="8">
        <v>40935</v>
      </c>
      <c r="L8097">
        <v>1316.33</v>
      </c>
      <c r="M8097">
        <v>3073.7264</v>
      </c>
      <c r="N8097" s="9">
        <f t="shared" si="391"/>
        <v>1.291995629222642E-2</v>
      </c>
      <c r="O8097" s="9">
        <f t="shared" si="392"/>
        <v>0.13948826194814745</v>
      </c>
    </row>
    <row r="8098" spans="1:15" x14ac:dyDescent="0.15">
      <c r="A8098">
        <f t="shared" si="393"/>
        <v>5</v>
      </c>
      <c r="B8098" s="3" t="s">
        <v>8097</v>
      </c>
      <c r="C8098" s="4">
        <v>13.803376467136999</v>
      </c>
      <c r="K8098" s="8">
        <v>40938</v>
      </c>
      <c r="L8098">
        <v>1313.01</v>
      </c>
      <c r="M8098">
        <v>3069.4958999999999</v>
      </c>
      <c r="N8098" s="9">
        <f t="shared" si="391"/>
        <v>2.8730589028002074E-2</v>
      </c>
      <c r="O8098" s="9">
        <f t="shared" si="392"/>
        <v>0.15986331014359334</v>
      </c>
    </row>
    <row r="8099" spans="1:15" x14ac:dyDescent="0.15">
      <c r="A8099">
        <f t="shared" si="393"/>
        <v>6</v>
      </c>
      <c r="B8099" s="3" t="s">
        <v>8098</v>
      </c>
      <c r="C8099" s="4">
        <v>11.6273875344892</v>
      </c>
      <c r="K8099" s="8">
        <v>40939</v>
      </c>
      <c r="L8099">
        <v>1312.41</v>
      </c>
      <c r="M8099">
        <v>3080.9301999999998</v>
      </c>
      <c r="N8099" s="9">
        <f t="shared" si="391"/>
        <v>2.0441327403352805E-2</v>
      </c>
      <c r="O8099" s="9">
        <f t="shared" si="392"/>
        <v>0.19054301777457994</v>
      </c>
    </row>
    <row r="8100" spans="1:15" x14ac:dyDescent="0.15">
      <c r="A8100">
        <f t="shared" si="393"/>
        <v>7</v>
      </c>
      <c r="B8100" s="3" t="s">
        <v>8099</v>
      </c>
      <c r="C8100" s="4">
        <v>11.6273875344892</v>
      </c>
      <c r="K8100" s="8">
        <v>40940</v>
      </c>
      <c r="L8100">
        <v>1324.09</v>
      </c>
      <c r="M8100">
        <v>3109.0234</v>
      </c>
      <c r="N8100" s="9">
        <f t="shared" si="391"/>
        <v>1.2618634281387875E-2</v>
      </c>
      <c r="O8100" s="9">
        <f t="shared" si="392"/>
        <v>0.19587413067547921</v>
      </c>
    </row>
    <row r="8101" spans="1:15" x14ac:dyDescent="0.15">
      <c r="A8101">
        <f t="shared" si="393"/>
        <v>1</v>
      </c>
      <c r="B8101" s="3" t="s">
        <v>8100</v>
      </c>
      <c r="C8101" s="4">
        <v>11.6418876723395</v>
      </c>
      <c r="K8101" s="8">
        <v>40941</v>
      </c>
      <c r="L8101">
        <v>1325.54</v>
      </c>
      <c r="M8101">
        <v>3103.7044999999998</v>
      </c>
      <c r="N8101" s="9">
        <f t="shared" si="391"/>
        <v>1.6495019286366208E-2</v>
      </c>
      <c r="O8101" s="9">
        <f t="shared" si="392"/>
        <v>0.1988570606154878</v>
      </c>
    </row>
    <row r="8102" spans="1:15" x14ac:dyDescent="0.15">
      <c r="A8102">
        <f t="shared" si="393"/>
        <v>2</v>
      </c>
      <c r="B8102" s="3" t="s">
        <v>8101</v>
      </c>
      <c r="C8102" s="4">
        <v>12.2910930266357</v>
      </c>
      <c r="K8102" s="8">
        <v>40942</v>
      </c>
      <c r="L8102">
        <v>1344.9</v>
      </c>
      <c r="M8102">
        <v>3126.7159000000001</v>
      </c>
      <c r="N8102" s="9">
        <f t="shared" si="391"/>
        <v>2.8918980950195294E-2</v>
      </c>
      <c r="O8102" s="9">
        <f t="shared" si="392"/>
        <v>0.2018388690787194</v>
      </c>
    </row>
    <row r="8103" spans="1:15" x14ac:dyDescent="0.15">
      <c r="A8103">
        <f t="shared" si="393"/>
        <v>3</v>
      </c>
      <c r="B8103" s="3" t="s">
        <v>8102</v>
      </c>
      <c r="C8103" s="4">
        <v>10.225800857594701</v>
      </c>
      <c r="K8103" s="8">
        <v>40945</v>
      </c>
      <c r="L8103">
        <v>1344.33</v>
      </c>
      <c r="M8103">
        <v>3126.7159000000001</v>
      </c>
      <c r="N8103" s="9">
        <f t="shared" si="391"/>
        <v>2.5525032993355623E-2</v>
      </c>
      <c r="O8103" s="9">
        <f t="shared" si="392"/>
        <v>0.2160981451981987</v>
      </c>
    </row>
    <row r="8104" spans="1:15" x14ac:dyDescent="0.15">
      <c r="A8104">
        <f t="shared" si="393"/>
        <v>4</v>
      </c>
      <c r="B8104" s="3" t="s">
        <v>8103</v>
      </c>
      <c r="C8104" s="4">
        <v>11.884764405971399</v>
      </c>
      <c r="K8104" s="8">
        <v>40946</v>
      </c>
      <c r="L8104">
        <v>1347.05</v>
      </c>
      <c r="M8104">
        <v>3131.0936999999999</v>
      </c>
      <c r="N8104" s="9">
        <f t="shared" si="391"/>
        <v>2.1227398506500794E-2</v>
      </c>
      <c r="O8104" s="9">
        <f t="shared" si="392"/>
        <v>0.22988638169613007</v>
      </c>
    </row>
    <row r="8105" spans="1:15" x14ac:dyDescent="0.15">
      <c r="A8105">
        <f t="shared" si="393"/>
        <v>5</v>
      </c>
      <c r="B8105" s="3" t="s">
        <v>8104</v>
      </c>
      <c r="C8105" s="4">
        <v>14.356859833045799</v>
      </c>
      <c r="K8105" s="8">
        <v>40947</v>
      </c>
      <c r="L8105">
        <v>1349.96</v>
      </c>
      <c r="M8105">
        <v>3099.8465000000001</v>
      </c>
      <c r="N8105" s="9">
        <f t="shared" si="391"/>
        <v>1.9168484866787017E-2</v>
      </c>
      <c r="O8105" s="9">
        <f t="shared" si="392"/>
        <v>0.20048583356569694</v>
      </c>
    </row>
    <row r="8106" spans="1:15" x14ac:dyDescent="0.15">
      <c r="A8106">
        <f t="shared" si="393"/>
        <v>6</v>
      </c>
      <c r="B8106" s="3" t="s">
        <v>8105</v>
      </c>
      <c r="C8106" s="4">
        <v>14.393775979096599</v>
      </c>
      <c r="K8106" s="8">
        <v>40948</v>
      </c>
      <c r="L8106">
        <v>1351.95</v>
      </c>
      <c r="M8106">
        <v>3095.8368</v>
      </c>
      <c r="N8106" s="9">
        <f t="shared" si="391"/>
        <v>2.3522197322996652E-2</v>
      </c>
      <c r="O8106" s="9">
        <f t="shared" si="392"/>
        <v>0.18357374540590699</v>
      </c>
    </row>
    <row r="8107" spans="1:15" x14ac:dyDescent="0.15">
      <c r="A8107">
        <f t="shared" si="393"/>
        <v>7</v>
      </c>
      <c r="B8107" s="3" t="s">
        <v>8106</v>
      </c>
      <c r="C8107" s="4">
        <v>14.393775979096599</v>
      </c>
      <c r="K8107" s="8">
        <v>40949</v>
      </c>
      <c r="L8107">
        <v>1342.64</v>
      </c>
      <c r="M8107">
        <v>3103.3786</v>
      </c>
      <c r="N8107" s="9">
        <f t="shared" si="391"/>
        <v>1.5712588983788356E-2</v>
      </c>
      <c r="O8107" s="9">
        <f t="shared" si="392"/>
        <v>0.19258547504341839</v>
      </c>
    </row>
    <row r="8108" spans="1:15" x14ac:dyDescent="0.15">
      <c r="A8108">
        <f t="shared" si="393"/>
        <v>1</v>
      </c>
      <c r="B8108" s="3" t="s">
        <v>8107</v>
      </c>
      <c r="C8108" s="4">
        <v>16.673701266367601</v>
      </c>
      <c r="K8108" s="8">
        <v>40952</v>
      </c>
      <c r="L8108">
        <v>1351.77</v>
      </c>
      <c r="M8108">
        <v>3121.4908</v>
      </c>
      <c r="N8108" s="9">
        <f t="shared" si="391"/>
        <v>1.7018395214986937E-2</v>
      </c>
      <c r="O8108" s="9">
        <f t="shared" si="392"/>
        <v>0.23806685850446563</v>
      </c>
    </row>
    <row r="8109" spans="1:15" x14ac:dyDescent="0.15">
      <c r="A8109">
        <f t="shared" si="393"/>
        <v>2</v>
      </c>
      <c r="B8109" s="3" t="s">
        <v>8108</v>
      </c>
      <c r="C8109" s="4">
        <v>18.9741773962701</v>
      </c>
      <c r="K8109" s="8">
        <v>40953</v>
      </c>
      <c r="L8109">
        <v>1350.5</v>
      </c>
      <c r="M8109">
        <v>3122.4036999999998</v>
      </c>
      <c r="N8109" s="9">
        <f t="shared" si="391"/>
        <v>1.3645370481565999E-2</v>
      </c>
      <c r="O8109" s="9">
        <f t="shared" si="392"/>
        <v>0.23484659074146141</v>
      </c>
    </row>
    <row r="8110" spans="1:15" x14ac:dyDescent="0.15">
      <c r="A8110">
        <f t="shared" si="393"/>
        <v>3</v>
      </c>
      <c r="B8110" s="3" t="s">
        <v>8109</v>
      </c>
      <c r="C8110" s="4">
        <v>19.7384579540442</v>
      </c>
      <c r="K8110" s="8">
        <v>40954</v>
      </c>
      <c r="L8110">
        <v>1343.23</v>
      </c>
      <c r="M8110">
        <v>3135.6891999999998</v>
      </c>
      <c r="N8110" s="9">
        <f t="shared" si="391"/>
        <v>1.1460757072612404E-2</v>
      </c>
      <c r="O8110" s="9">
        <f t="shared" si="392"/>
        <v>0.25077990027232677</v>
      </c>
    </row>
    <row r="8111" spans="1:15" x14ac:dyDescent="0.15">
      <c r="A8111">
        <f t="shared" si="393"/>
        <v>4</v>
      </c>
      <c r="B8111" s="3" t="s">
        <v>8110</v>
      </c>
      <c r="C8111" s="4">
        <v>22.439022868397501</v>
      </c>
      <c r="K8111" s="8">
        <v>40955</v>
      </c>
      <c r="L8111">
        <v>1358.04</v>
      </c>
      <c r="M8111">
        <v>3142.8869</v>
      </c>
      <c r="N8111" s="9">
        <f t="shared" si="391"/>
        <v>1.6253591954022983E-2</v>
      </c>
      <c r="O8111" s="9">
        <f t="shared" si="392"/>
        <v>0.23747100175878399</v>
      </c>
    </row>
    <row r="8112" spans="1:15" x14ac:dyDescent="0.15">
      <c r="A8112">
        <f t="shared" si="393"/>
        <v>5</v>
      </c>
      <c r="B8112" s="3" t="s">
        <v>8111</v>
      </c>
      <c r="C8112" s="4">
        <v>24.0517353349742</v>
      </c>
      <c r="K8112" s="8">
        <v>40956</v>
      </c>
      <c r="L8112">
        <v>1361.23</v>
      </c>
      <c r="M8112">
        <v>3086.8577</v>
      </c>
      <c r="N8112" s="9">
        <f t="shared" si="391"/>
        <v>1.5517408592764959E-2</v>
      </c>
      <c r="O8112" s="9">
        <f t="shared" si="392"/>
        <v>0.21782020176348649</v>
      </c>
    </row>
    <row r="8113" spans="1:15" x14ac:dyDescent="0.15">
      <c r="A8113">
        <f t="shared" si="393"/>
        <v>6</v>
      </c>
      <c r="B8113" s="3" t="s">
        <v>8112</v>
      </c>
      <c r="C8113" s="4">
        <v>24.366595009125099</v>
      </c>
      <c r="K8113" s="8">
        <v>40960</v>
      </c>
      <c r="L8113">
        <v>1362.21</v>
      </c>
      <c r="M8113">
        <v>3110.5109000000002</v>
      </c>
      <c r="N8113" s="9">
        <f t="shared" si="391"/>
        <v>1.4296245001898855E-2</v>
      </c>
      <c r="O8113" s="9">
        <f t="shared" si="392"/>
        <v>0.21522156863243036</v>
      </c>
    </row>
    <row r="8114" spans="1:15" x14ac:dyDescent="0.15">
      <c r="A8114">
        <f t="shared" si="393"/>
        <v>7</v>
      </c>
      <c r="B8114" s="3" t="s">
        <v>8113</v>
      </c>
      <c r="C8114" s="4">
        <v>24.366595009125099</v>
      </c>
      <c r="K8114" s="8">
        <v>40961</v>
      </c>
      <c r="L8114">
        <v>1357.66</v>
      </c>
      <c r="M8114">
        <v>3162.4477000000002</v>
      </c>
      <c r="N8114" s="9">
        <f t="shared" si="391"/>
        <v>3.2095724624460198E-2</v>
      </c>
      <c r="O8114" s="9">
        <f t="shared" si="392"/>
        <v>0.23865430683993671</v>
      </c>
    </row>
    <row r="8115" spans="1:15" x14ac:dyDescent="0.15">
      <c r="A8115">
        <f t="shared" si="393"/>
        <v>1</v>
      </c>
      <c r="B8115" s="3" t="s">
        <v>8114</v>
      </c>
      <c r="C8115" s="4">
        <v>24.117766341962501</v>
      </c>
      <c r="K8115" s="8">
        <v>40962</v>
      </c>
      <c r="L8115">
        <v>1363.46</v>
      </c>
      <c r="M8115">
        <v>3154.4101000000001</v>
      </c>
      <c r="N8115" s="9">
        <f t="shared" si="391"/>
        <v>4.2878996481566345E-2</v>
      </c>
      <c r="O8115" s="9">
        <f t="shared" si="392"/>
        <v>0.23550617324181999</v>
      </c>
    </row>
    <row r="8116" spans="1:15" x14ac:dyDescent="0.15">
      <c r="A8116">
        <f t="shared" si="393"/>
        <v>2</v>
      </c>
      <c r="B8116" s="3" t="s">
        <v>8115</v>
      </c>
      <c r="C8116" s="4">
        <v>19.9566551174456</v>
      </c>
      <c r="K8116" s="8">
        <v>40963</v>
      </c>
      <c r="L8116">
        <v>1365.74</v>
      </c>
      <c r="M8116">
        <v>3162.2764000000002</v>
      </c>
      <c r="N8116" s="9">
        <f t="shared" si="391"/>
        <v>4.5662659826965823E-2</v>
      </c>
      <c r="O8116" s="9">
        <f t="shared" si="392"/>
        <v>0.21651894485707723</v>
      </c>
    </row>
    <row r="8117" spans="1:15" x14ac:dyDescent="0.15">
      <c r="A8117">
        <f t="shared" si="393"/>
        <v>3</v>
      </c>
      <c r="B8117" s="3" t="s">
        <v>8116</v>
      </c>
      <c r="C8117" s="4">
        <v>20.624520104190498</v>
      </c>
      <c r="K8117" s="8">
        <v>40966</v>
      </c>
      <c r="L8117">
        <v>1367.59</v>
      </c>
      <c r="M8117">
        <v>3171.4411</v>
      </c>
      <c r="N8117" s="9">
        <f t="shared" si="391"/>
        <v>3.6147225505348768E-2</v>
      </c>
      <c r="O8117" s="9">
        <f t="shared" si="392"/>
        <v>0.21468960245456503</v>
      </c>
    </row>
    <row r="8118" spans="1:15" x14ac:dyDescent="0.15">
      <c r="A8118">
        <f t="shared" si="393"/>
        <v>4</v>
      </c>
      <c r="B8118" s="3" t="s">
        <v>8117</v>
      </c>
      <c r="C8118" s="4">
        <v>16.112813135638898</v>
      </c>
      <c r="K8118" s="8">
        <v>40967</v>
      </c>
      <c r="L8118">
        <v>1372.18</v>
      </c>
      <c r="M8118">
        <v>3191.2775999999999</v>
      </c>
      <c r="N8118" s="9">
        <f t="shared" si="391"/>
        <v>3.387531833456392E-2</v>
      </c>
      <c r="O8118" s="9">
        <f t="shared" si="392"/>
        <v>0.21419768622435442</v>
      </c>
    </row>
    <row r="8119" spans="1:15" x14ac:dyDescent="0.15">
      <c r="A8119">
        <f t="shared" si="393"/>
        <v>5</v>
      </c>
      <c r="B8119" s="3" t="s">
        <v>8118</v>
      </c>
      <c r="C8119" s="4">
        <v>16.349728460618199</v>
      </c>
      <c r="K8119" s="8">
        <v>40968</v>
      </c>
      <c r="L8119">
        <v>1365.68</v>
      </c>
      <c r="M8119">
        <v>3205.6264000000001</v>
      </c>
      <c r="N8119" s="9">
        <f t="shared" si="391"/>
        <v>4.5432624222057294E-2</v>
      </c>
      <c r="O8119" s="9">
        <f t="shared" si="392"/>
        <v>0.2168099836812305</v>
      </c>
    </row>
    <row r="8120" spans="1:15" x14ac:dyDescent="0.15">
      <c r="A8120">
        <f t="shared" si="393"/>
        <v>6</v>
      </c>
      <c r="B8120" s="3" t="s">
        <v>8119</v>
      </c>
      <c r="C8120" s="4">
        <v>16.373295621576201</v>
      </c>
      <c r="K8120" s="8">
        <v>40969</v>
      </c>
      <c r="L8120">
        <v>1374.09</v>
      </c>
      <c r="M8120">
        <v>3197.0749999999998</v>
      </c>
      <c r="N8120" s="9">
        <f t="shared" si="391"/>
        <v>5.0174253309284156E-2</v>
      </c>
      <c r="O8120" s="9">
        <f t="shared" si="392"/>
        <v>0.21480478294318828</v>
      </c>
    </row>
    <row r="8121" spans="1:15" x14ac:dyDescent="0.15">
      <c r="A8121">
        <f t="shared" si="393"/>
        <v>7</v>
      </c>
      <c r="B8121" s="3" t="s">
        <v>8120</v>
      </c>
      <c r="C8121" s="4">
        <v>16.373295621576201</v>
      </c>
      <c r="K8121" s="8">
        <v>40970</v>
      </c>
      <c r="L8121">
        <v>1369.63</v>
      </c>
      <c r="M8121">
        <v>3199.7529</v>
      </c>
      <c r="N8121" s="9">
        <f t="shared" si="391"/>
        <v>2.9046484894475588E-2</v>
      </c>
      <c r="O8121" s="9">
        <f t="shared" si="392"/>
        <v>0.23071726741205167</v>
      </c>
    </row>
    <row r="8122" spans="1:15" x14ac:dyDescent="0.15">
      <c r="A8122">
        <f t="shared" si="393"/>
        <v>1</v>
      </c>
      <c r="B8122" s="3" t="s">
        <v>8121</v>
      </c>
      <c r="C8122" s="4">
        <v>15.822322332331201</v>
      </c>
      <c r="K8122" s="8">
        <v>40973</v>
      </c>
      <c r="L8122">
        <v>1364.33</v>
      </c>
      <c r="M8122">
        <v>3217.8278</v>
      </c>
      <c r="N8122" s="9">
        <f t="shared" si="391"/>
        <v>3.2683646822843526E-2</v>
      </c>
      <c r="O8122" s="9">
        <f t="shared" si="392"/>
        <v>0.2255249139734874</v>
      </c>
    </row>
    <row r="8123" spans="1:15" x14ac:dyDescent="0.15">
      <c r="A8123">
        <f t="shared" si="393"/>
        <v>2</v>
      </c>
      <c r="B8123" s="3" t="s">
        <v>8122</v>
      </c>
      <c r="C8123" s="4">
        <v>14.4438436165649</v>
      </c>
      <c r="K8123" s="8">
        <v>40974</v>
      </c>
      <c r="L8123">
        <v>1343.36</v>
      </c>
      <c r="M8123">
        <v>3226.1541999999999</v>
      </c>
      <c r="N8123" s="9">
        <f t="shared" si="391"/>
        <v>2.5363895185973817E-2</v>
      </c>
      <c r="O8123" s="9">
        <f t="shared" si="392"/>
        <v>0.23094851954609696</v>
      </c>
    </row>
    <row r="8124" spans="1:15" x14ac:dyDescent="0.15">
      <c r="A8124">
        <f t="shared" si="393"/>
        <v>3</v>
      </c>
      <c r="B8124" s="3" t="s">
        <v>8123</v>
      </c>
      <c r="C8124" s="4">
        <v>14.5332332584511</v>
      </c>
      <c r="K8124" s="8">
        <v>40975</v>
      </c>
      <c r="L8124">
        <v>1352.63</v>
      </c>
      <c r="M8124">
        <v>3216.1037000000001</v>
      </c>
      <c r="N8124" s="9">
        <f t="shared" si="391"/>
        <v>2.3308771239654469E-2</v>
      </c>
      <c r="O8124" s="9">
        <f t="shared" si="392"/>
        <v>0.22534667505890305</v>
      </c>
    </row>
    <row r="8125" spans="1:15" x14ac:dyDescent="0.15">
      <c r="A8125">
        <f t="shared" si="393"/>
        <v>4</v>
      </c>
      <c r="B8125" s="3" t="s">
        <v>8124</v>
      </c>
      <c r="C8125" s="4">
        <v>14.6772076547417</v>
      </c>
      <c r="K8125" s="8">
        <v>40976</v>
      </c>
      <c r="L8125">
        <v>1365.91</v>
      </c>
      <c r="M8125">
        <v>3236.7928999999999</v>
      </c>
      <c r="N8125" s="9">
        <f t="shared" si="391"/>
        <v>3.4764624778412578E-2</v>
      </c>
      <c r="O8125" s="9">
        <f t="shared" si="392"/>
        <v>0.22079421271065747</v>
      </c>
    </row>
    <row r="8126" spans="1:15" x14ac:dyDescent="0.15">
      <c r="A8126">
        <f t="shared" si="393"/>
        <v>5</v>
      </c>
      <c r="B8126" s="3" t="s">
        <v>8125</v>
      </c>
      <c r="C8126" s="4">
        <v>17.502731651052802</v>
      </c>
      <c r="K8126" s="8">
        <v>40977</v>
      </c>
      <c r="L8126">
        <v>1370.87</v>
      </c>
      <c r="M8126">
        <v>3247.0356999999999</v>
      </c>
      <c r="N8126" s="9">
        <f t="shared" si="391"/>
        <v>5.8496961648045298E-2</v>
      </c>
      <c r="O8126" s="9">
        <f t="shared" si="392"/>
        <v>0.22180972225488582</v>
      </c>
    </row>
    <row r="8127" spans="1:15" x14ac:dyDescent="0.15">
      <c r="A8127">
        <f t="shared" si="393"/>
        <v>6</v>
      </c>
      <c r="B8127" s="3" t="s">
        <v>8126</v>
      </c>
      <c r="C8127" s="4">
        <v>15.5514733854864</v>
      </c>
      <c r="K8127" s="8">
        <v>40980</v>
      </c>
      <c r="L8127">
        <v>1371.09</v>
      </c>
      <c r="M8127">
        <v>3253.299</v>
      </c>
      <c r="N8127" s="9">
        <f t="shared" si="391"/>
        <v>5.1223663630508787E-2</v>
      </c>
      <c r="O8127" s="9">
        <f t="shared" si="392"/>
        <v>0.22345542231074478</v>
      </c>
    </row>
    <row r="8128" spans="1:15" x14ac:dyDescent="0.15">
      <c r="A8128">
        <f t="shared" si="393"/>
        <v>7</v>
      </c>
      <c r="B8128" s="3" t="s">
        <v>8127</v>
      </c>
      <c r="C8128" s="4">
        <v>15.5514733854864</v>
      </c>
      <c r="K8128" s="8">
        <v>40981</v>
      </c>
      <c r="L8128">
        <v>1395.95</v>
      </c>
      <c r="M8128">
        <v>3253.299</v>
      </c>
      <c r="N8128" s="9">
        <f t="shared" si="391"/>
        <v>7.6797877182020802E-2</v>
      </c>
      <c r="O8128" s="9">
        <f t="shared" si="392"/>
        <v>0.21887270968153816</v>
      </c>
    </row>
    <row r="8129" spans="1:15" x14ac:dyDescent="0.15">
      <c r="A8129">
        <f t="shared" si="393"/>
        <v>1</v>
      </c>
      <c r="B8129" s="3" t="s">
        <v>8128</v>
      </c>
      <c r="C8129" s="4">
        <v>15.595207260992799</v>
      </c>
      <c r="K8129" s="8">
        <v>40982</v>
      </c>
      <c r="L8129">
        <v>1394.28</v>
      </c>
      <c r="M8129">
        <v>3186.5852</v>
      </c>
      <c r="N8129" s="9">
        <f t="shared" si="391"/>
        <v>8.7692199677034344E-2</v>
      </c>
      <c r="O8129" s="9">
        <f t="shared" si="392"/>
        <v>0.17734167237679643</v>
      </c>
    </row>
    <row r="8130" spans="1:15" x14ac:dyDescent="0.15">
      <c r="A8130">
        <f t="shared" si="393"/>
        <v>2</v>
      </c>
      <c r="B8130" s="3" t="s">
        <v>8129</v>
      </c>
      <c r="C8130" s="4">
        <v>18.108252849526298</v>
      </c>
      <c r="K8130" s="8">
        <v>40983</v>
      </c>
      <c r="L8130">
        <v>1402.6</v>
      </c>
      <c r="M8130">
        <v>3167.2370999999998</v>
      </c>
      <c r="N8130" s="9">
        <f t="shared" ref="N8130:N8193" si="394">L8130/L7878-1</f>
        <v>0.11593787791992849</v>
      </c>
      <c r="O8130" s="9">
        <f t="shared" ref="O8130:O8193" si="395">M8130/M7878-1</f>
        <v>0.17018581617805051</v>
      </c>
    </row>
    <row r="8131" spans="1:15" x14ac:dyDescent="0.15">
      <c r="A8131">
        <f t="shared" si="393"/>
        <v>3</v>
      </c>
      <c r="B8131" s="3" t="s">
        <v>8130</v>
      </c>
      <c r="C8131" s="4">
        <v>19.199826118745001</v>
      </c>
      <c r="K8131" s="8">
        <v>40984</v>
      </c>
      <c r="L8131">
        <v>1404.17</v>
      </c>
      <c r="M8131">
        <v>3164.8440999999998</v>
      </c>
      <c r="N8131" s="9">
        <f t="shared" si="394"/>
        <v>0.10241654366736808</v>
      </c>
      <c r="O8131" s="9">
        <f t="shared" si="395"/>
        <v>0.16724807581754808</v>
      </c>
    </row>
    <row r="8132" spans="1:15" x14ac:dyDescent="0.15">
      <c r="A8132">
        <f t="shared" ref="A8132:A8195" si="396">WEEKDAY(B8132,2)</f>
        <v>4</v>
      </c>
      <c r="B8132" s="3" t="s">
        <v>8131</v>
      </c>
      <c r="C8132" s="4">
        <v>19.824549856591201</v>
      </c>
      <c r="K8132" s="8">
        <v>40987</v>
      </c>
      <c r="L8132">
        <v>1409.75</v>
      </c>
      <c r="M8132">
        <v>3199.0673000000002</v>
      </c>
      <c r="N8132" s="9">
        <f t="shared" si="394"/>
        <v>0.10204735735336645</v>
      </c>
      <c r="O8132" s="9">
        <f t="shared" si="395"/>
        <v>0.17440653060553202</v>
      </c>
    </row>
    <row r="8133" spans="1:15" x14ac:dyDescent="0.15">
      <c r="A8133">
        <f t="shared" si="396"/>
        <v>5</v>
      </c>
      <c r="B8133" s="3" t="s">
        <v>8132</v>
      </c>
      <c r="C8133" s="4">
        <v>18.937105567040799</v>
      </c>
      <c r="K8133" s="8">
        <v>40988</v>
      </c>
      <c r="L8133">
        <v>1405.52</v>
      </c>
      <c r="M8133">
        <v>3217.0481</v>
      </c>
      <c r="N8133" s="9">
        <f t="shared" si="394"/>
        <v>8.2518215006392559E-2</v>
      </c>
      <c r="O8133" s="9">
        <f t="shared" si="395"/>
        <v>0.17586293232511085</v>
      </c>
    </row>
    <row r="8134" spans="1:15" x14ac:dyDescent="0.15">
      <c r="A8134">
        <f t="shared" si="396"/>
        <v>6</v>
      </c>
      <c r="B8134" s="3" t="s">
        <v>8133</v>
      </c>
      <c r="C8134" s="4">
        <v>18.5534804900986</v>
      </c>
      <c r="K8134" s="8">
        <v>40989</v>
      </c>
      <c r="L8134">
        <v>1402.89</v>
      </c>
      <c r="M8134">
        <v>3166.4164999999998</v>
      </c>
      <c r="N8134" s="9">
        <f t="shared" si="394"/>
        <v>8.4342657504811624E-2</v>
      </c>
      <c r="O8134" s="9">
        <f t="shared" si="395"/>
        <v>0.1575966132432618</v>
      </c>
    </row>
    <row r="8135" spans="1:15" x14ac:dyDescent="0.15">
      <c r="A8135">
        <f t="shared" si="396"/>
        <v>7</v>
      </c>
      <c r="B8135" s="3" t="s">
        <v>8134</v>
      </c>
      <c r="C8135" s="4">
        <v>18.5534804900986</v>
      </c>
      <c r="K8135" s="8">
        <v>40990</v>
      </c>
      <c r="L8135">
        <v>1392.78</v>
      </c>
      <c r="M8135">
        <v>3172.0551999999998</v>
      </c>
      <c r="N8135" s="9">
        <f t="shared" si="394"/>
        <v>7.3400434668680736E-2</v>
      </c>
      <c r="O8135" s="9">
        <f t="shared" si="395"/>
        <v>0.15911186389544851</v>
      </c>
    </row>
    <row r="8136" spans="1:15" x14ac:dyDescent="0.15">
      <c r="A8136">
        <f t="shared" si="396"/>
        <v>1</v>
      </c>
      <c r="B8136" s="3" t="s">
        <v>8135</v>
      </c>
      <c r="C8136" s="4">
        <v>19.962826180158899</v>
      </c>
      <c r="K8136" s="8">
        <v>40991</v>
      </c>
      <c r="L8136">
        <v>1397.11</v>
      </c>
      <c r="M8136">
        <v>3226.8038999999999</v>
      </c>
      <c r="N8136" s="9">
        <f t="shared" si="394"/>
        <v>6.6773055602217246E-2</v>
      </c>
      <c r="O8136" s="9">
        <f t="shared" si="395"/>
        <v>0.17000163382328948</v>
      </c>
    </row>
    <row r="8137" spans="1:15" x14ac:dyDescent="0.15">
      <c r="A8137">
        <f t="shared" si="396"/>
        <v>2</v>
      </c>
      <c r="B8137" s="3" t="s">
        <v>8136</v>
      </c>
      <c r="C8137" s="4">
        <v>22.781559782849801</v>
      </c>
      <c r="K8137" s="8">
        <v>40994</v>
      </c>
      <c r="L8137">
        <v>1416.51</v>
      </c>
      <c r="M8137">
        <v>3203.0070999999998</v>
      </c>
      <c r="N8137" s="9">
        <f t="shared" si="394"/>
        <v>7.8177804840919407E-2</v>
      </c>
      <c r="O8137" s="9">
        <f t="shared" si="395"/>
        <v>0.15463277982578738</v>
      </c>
    </row>
    <row r="8138" spans="1:15" x14ac:dyDescent="0.15">
      <c r="A8138">
        <f t="shared" si="396"/>
        <v>3</v>
      </c>
      <c r="B8138" s="3" t="s">
        <v>8137</v>
      </c>
      <c r="C8138" s="4">
        <v>18.306559728351999</v>
      </c>
      <c r="K8138" s="8">
        <v>40995</v>
      </c>
      <c r="L8138">
        <v>1412.52</v>
      </c>
      <c r="M8138">
        <v>3176.4043000000001</v>
      </c>
      <c r="N8138" s="9">
        <f t="shared" si="394"/>
        <v>7.8103175875254616E-2</v>
      </c>
      <c r="O8138" s="9">
        <f t="shared" si="395"/>
        <v>0.14539765788059689</v>
      </c>
    </row>
    <row r="8139" spans="1:15" x14ac:dyDescent="0.15">
      <c r="A8139">
        <f t="shared" si="396"/>
        <v>4</v>
      </c>
      <c r="B8139" s="3" t="s">
        <v>8138</v>
      </c>
      <c r="C8139" s="4">
        <v>18.747740981364998</v>
      </c>
      <c r="K8139" s="8">
        <v>40996</v>
      </c>
      <c r="L8139">
        <v>1405.54</v>
      </c>
      <c r="M8139">
        <v>3205.3425999999999</v>
      </c>
      <c r="N8139" s="9">
        <f t="shared" si="394"/>
        <v>6.5254956648274964E-2</v>
      </c>
      <c r="O8139" s="9">
        <f t="shared" si="395"/>
        <v>0.16174191485055611</v>
      </c>
    </row>
    <row r="8140" spans="1:15" x14ac:dyDescent="0.15">
      <c r="A8140">
        <f t="shared" si="396"/>
        <v>5</v>
      </c>
      <c r="B8140" s="3" t="s">
        <v>8139</v>
      </c>
      <c r="C8140" s="4">
        <v>16.648537286950699</v>
      </c>
      <c r="K8140" s="8">
        <v>40997</v>
      </c>
      <c r="L8140">
        <v>1403.28</v>
      </c>
      <c r="M8140">
        <v>3201.4782</v>
      </c>
      <c r="N8140" s="9">
        <f t="shared" si="394"/>
        <v>5.6479906042491645E-2</v>
      </c>
      <c r="O8140" s="9">
        <f t="shared" si="395"/>
        <v>0.15442837448851332</v>
      </c>
    </row>
    <row r="8141" spans="1:15" x14ac:dyDescent="0.15">
      <c r="A8141">
        <f t="shared" si="396"/>
        <v>6</v>
      </c>
      <c r="B8141" s="3" t="s">
        <v>8140</v>
      </c>
      <c r="C8141" s="4">
        <v>15.602825644528201</v>
      </c>
      <c r="K8141" s="8">
        <v>40998</v>
      </c>
      <c r="L8141">
        <v>1408.47</v>
      </c>
      <c r="M8141">
        <v>3141.0475000000001</v>
      </c>
      <c r="N8141" s="9">
        <f t="shared" si="394"/>
        <v>6.2330766387847625E-2</v>
      </c>
      <c r="O8141" s="9">
        <f t="shared" si="395"/>
        <v>0.12444033448604919</v>
      </c>
    </row>
    <row r="8142" spans="1:15" x14ac:dyDescent="0.15">
      <c r="A8142">
        <f t="shared" si="396"/>
        <v>7</v>
      </c>
      <c r="B8142" s="3" t="s">
        <v>8141</v>
      </c>
      <c r="C8142" s="4">
        <v>15.602825644528201</v>
      </c>
      <c r="K8142" s="8">
        <v>41001</v>
      </c>
      <c r="L8142">
        <v>1419.04</v>
      </c>
      <c r="M8142">
        <v>3164.2501000000002</v>
      </c>
      <c r="N8142" s="9">
        <f t="shared" si="394"/>
        <v>6.5017524635810231E-2</v>
      </c>
      <c r="O8142" s="9">
        <f t="shared" si="395"/>
        <v>0.13899426332783427</v>
      </c>
    </row>
    <row r="8143" spans="1:15" x14ac:dyDescent="0.15">
      <c r="A8143">
        <f t="shared" si="396"/>
        <v>1</v>
      </c>
      <c r="B8143" s="3" t="s">
        <v>8142</v>
      </c>
      <c r="C8143" s="4">
        <v>15.3353591912486</v>
      </c>
      <c r="K8143" s="8">
        <v>41002</v>
      </c>
      <c r="L8143">
        <v>1413.38</v>
      </c>
      <c r="M8143">
        <v>3145.2239</v>
      </c>
      <c r="N8143" s="9">
        <f t="shared" si="394"/>
        <v>6.0403490212849187E-2</v>
      </c>
      <c r="O8143" s="9">
        <f t="shared" si="395"/>
        <v>0.13407832227490379</v>
      </c>
    </row>
    <row r="8144" spans="1:15" x14ac:dyDescent="0.15">
      <c r="A8144">
        <f t="shared" si="396"/>
        <v>2</v>
      </c>
      <c r="B8144" s="3" t="s">
        <v>8143</v>
      </c>
      <c r="C8144" s="4">
        <v>15.3353591912486</v>
      </c>
      <c r="K8144" s="8">
        <v>41003</v>
      </c>
      <c r="L8144">
        <v>1398.96</v>
      </c>
      <c r="M8144">
        <v>3110.0046000000002</v>
      </c>
      <c r="N8144" s="9">
        <f t="shared" si="394"/>
        <v>4.9773755656108642E-2</v>
      </c>
      <c r="O8144" s="9">
        <f t="shared" si="395"/>
        <v>0.12054805744273955</v>
      </c>
    </row>
    <row r="8145" spans="1:15" x14ac:dyDescent="0.15">
      <c r="A8145">
        <f t="shared" si="396"/>
        <v>3</v>
      </c>
      <c r="B8145" s="3" t="s">
        <v>8144</v>
      </c>
      <c r="C8145" s="4">
        <v>14.773493636647601</v>
      </c>
      <c r="K8145" s="8">
        <v>41004</v>
      </c>
      <c r="L8145">
        <v>1398.08</v>
      </c>
      <c r="M8145">
        <v>3049.4794999999999</v>
      </c>
      <c r="N8145" s="9">
        <f t="shared" si="394"/>
        <v>4.6827500486694484E-2</v>
      </c>
      <c r="O8145" s="9">
        <f t="shared" si="395"/>
        <v>9.2337196783495834E-2</v>
      </c>
    </row>
    <row r="8146" spans="1:15" x14ac:dyDescent="0.15">
      <c r="A8146">
        <f t="shared" si="396"/>
        <v>4</v>
      </c>
      <c r="B8146" s="3" t="s">
        <v>8145</v>
      </c>
      <c r="C8146" s="4">
        <v>16.077513275917401</v>
      </c>
      <c r="K8146" s="8">
        <v>41008</v>
      </c>
      <c r="L8146">
        <v>1382.2</v>
      </c>
      <c r="M8146">
        <v>3090.3982999999998</v>
      </c>
      <c r="N8146" s="9">
        <f t="shared" si="394"/>
        <v>3.6512662072275548E-2</v>
      </c>
      <c r="O8146" s="9">
        <f t="shared" si="395"/>
        <v>0.10681850211602506</v>
      </c>
    </row>
    <row r="8147" spans="1:15" x14ac:dyDescent="0.15">
      <c r="A8147">
        <f t="shared" si="396"/>
        <v>5</v>
      </c>
      <c r="B8147" s="3" t="s">
        <v>8146</v>
      </c>
      <c r="C8147" s="4">
        <v>13.5873254693453</v>
      </c>
      <c r="K8147" s="8">
        <v>41009</v>
      </c>
      <c r="L8147">
        <v>1358.59</v>
      </c>
      <c r="M8147">
        <v>3103.7429999999999</v>
      </c>
      <c r="N8147" s="9">
        <f t="shared" si="394"/>
        <v>2.290369455717256E-2</v>
      </c>
      <c r="O8147" s="9">
        <f t="shared" si="395"/>
        <v>0.11523562075816507</v>
      </c>
    </row>
    <row r="8148" spans="1:15" x14ac:dyDescent="0.15">
      <c r="A8148">
        <f t="shared" si="396"/>
        <v>6</v>
      </c>
      <c r="B8148" s="3" t="s">
        <v>8147</v>
      </c>
      <c r="C8148" s="4">
        <v>14.070298435389301</v>
      </c>
      <c r="K8148" s="8">
        <v>41010</v>
      </c>
      <c r="L8148">
        <v>1368.71</v>
      </c>
      <c r="M8148">
        <v>3150.2782000000002</v>
      </c>
      <c r="N8148" s="9">
        <f t="shared" si="394"/>
        <v>3.3409842501849862E-2</v>
      </c>
      <c r="O8148" s="9">
        <f t="shared" si="395"/>
        <v>0.12358496524987261</v>
      </c>
    </row>
    <row r="8149" spans="1:15" x14ac:dyDescent="0.15">
      <c r="A8149">
        <f t="shared" si="396"/>
        <v>7</v>
      </c>
      <c r="B8149" s="3" t="s">
        <v>8148</v>
      </c>
      <c r="C8149" s="4">
        <v>14.070298435389301</v>
      </c>
      <c r="K8149" s="8">
        <v>41011</v>
      </c>
      <c r="L8149">
        <v>1387.57</v>
      </c>
      <c r="M8149">
        <v>3139.4823999999999</v>
      </c>
      <c r="N8149" s="9">
        <f t="shared" si="394"/>
        <v>5.5860777987459587E-2</v>
      </c>
      <c r="O8149" s="9">
        <f t="shared" si="395"/>
        <v>0.11973451211597319</v>
      </c>
    </row>
    <row r="8150" spans="1:15" x14ac:dyDescent="0.15">
      <c r="A8150">
        <f t="shared" si="396"/>
        <v>1</v>
      </c>
      <c r="B8150" s="3" t="s">
        <v>8149</v>
      </c>
      <c r="C8150" s="4">
        <v>16.003489792017898</v>
      </c>
      <c r="K8150" s="8">
        <v>41012</v>
      </c>
      <c r="L8150">
        <v>1370.26</v>
      </c>
      <c r="M8150">
        <v>3148.6628000000001</v>
      </c>
      <c r="N8150" s="9">
        <f t="shared" si="394"/>
        <v>4.2490547089568675E-2</v>
      </c>
      <c r="O8150" s="9">
        <f t="shared" si="395"/>
        <v>0.11413510821430917</v>
      </c>
    </row>
    <row r="8151" spans="1:15" x14ac:dyDescent="0.15">
      <c r="A8151">
        <f t="shared" si="396"/>
        <v>2</v>
      </c>
      <c r="B8151" s="3" t="s">
        <v>8150</v>
      </c>
      <c r="C8151" s="4">
        <v>16.003489792017898</v>
      </c>
      <c r="K8151" s="8">
        <v>41015</v>
      </c>
      <c r="L8151">
        <v>1369.57</v>
      </c>
      <c r="M8151">
        <v>3178.0736999999999</v>
      </c>
      <c r="N8151" s="9">
        <f t="shared" si="394"/>
        <v>4.1878404284453552E-2</v>
      </c>
      <c r="O8151" s="9">
        <f t="shared" si="395"/>
        <v>0.12265109780932693</v>
      </c>
    </row>
    <row r="8152" spans="1:15" x14ac:dyDescent="0.15">
      <c r="A8152">
        <f t="shared" si="396"/>
        <v>3</v>
      </c>
      <c r="B8152" s="3" t="s">
        <v>8151</v>
      </c>
      <c r="C8152" s="4">
        <v>17.1571750623051</v>
      </c>
      <c r="K8152" s="8">
        <v>41016</v>
      </c>
      <c r="L8152">
        <v>1390.78</v>
      </c>
      <c r="M8152">
        <v>3188.12</v>
      </c>
      <c r="N8152" s="9">
        <f t="shared" si="394"/>
        <v>5.3876697381183281E-2</v>
      </c>
      <c r="O8152" s="9">
        <f t="shared" si="395"/>
        <v>0.13235861100914459</v>
      </c>
    </row>
    <row r="8153" spans="1:15" x14ac:dyDescent="0.15">
      <c r="A8153">
        <f t="shared" si="396"/>
        <v>4</v>
      </c>
      <c r="B8153" s="3" t="s">
        <v>8152</v>
      </c>
      <c r="C8153" s="4">
        <v>16.865709770336899</v>
      </c>
      <c r="K8153" s="8">
        <v>41017</v>
      </c>
      <c r="L8153">
        <v>1385.14</v>
      </c>
      <c r="M8153">
        <v>3179.3598000000002</v>
      </c>
      <c r="N8153" s="9">
        <f t="shared" si="394"/>
        <v>6.1296106164855813E-2</v>
      </c>
      <c r="O8153" s="9">
        <f t="shared" si="395"/>
        <v>0.12541040619567623</v>
      </c>
    </row>
    <row r="8154" spans="1:15" x14ac:dyDescent="0.15">
      <c r="A8154">
        <f t="shared" si="396"/>
        <v>5</v>
      </c>
      <c r="B8154" s="3" t="s">
        <v>8153</v>
      </c>
      <c r="C8154" s="4">
        <v>17.089655272103801</v>
      </c>
      <c r="K8154" s="8">
        <v>41018</v>
      </c>
      <c r="L8154">
        <v>1376.92</v>
      </c>
      <c r="M8154">
        <v>3202.4704000000002</v>
      </c>
      <c r="N8154" s="9">
        <f t="shared" si="394"/>
        <v>4.8985997470707643E-2</v>
      </c>
      <c r="O8154" s="9">
        <f t="shared" si="395"/>
        <v>0.12605909429904671</v>
      </c>
    </row>
    <row r="8155" spans="1:15" x14ac:dyDescent="0.15">
      <c r="A8155">
        <f t="shared" si="396"/>
        <v>6</v>
      </c>
      <c r="B8155" s="3" t="s">
        <v>8154</v>
      </c>
      <c r="C8155" s="4">
        <v>17.342992148351399</v>
      </c>
      <c r="K8155" s="8">
        <v>41019</v>
      </c>
      <c r="L8155">
        <v>1378.53</v>
      </c>
      <c r="M8155">
        <v>3224.2444999999998</v>
      </c>
      <c r="N8155" s="9">
        <f t="shared" si="394"/>
        <v>3.6208244384978494E-2</v>
      </c>
      <c r="O8155" s="9">
        <f t="shared" si="395"/>
        <v>0.13169557858234771</v>
      </c>
    </row>
    <row r="8156" spans="1:15" x14ac:dyDescent="0.15">
      <c r="A8156">
        <f t="shared" si="396"/>
        <v>7</v>
      </c>
      <c r="B8156" s="3" t="s">
        <v>8155</v>
      </c>
      <c r="C8156" s="4">
        <v>17.342992148351399</v>
      </c>
      <c r="K8156" s="8">
        <v>41022</v>
      </c>
      <c r="L8156">
        <v>1366.94</v>
      </c>
      <c r="M8156">
        <v>3218.3458999999998</v>
      </c>
      <c r="N8156" s="9">
        <f t="shared" si="394"/>
        <v>2.2102917644947651E-2</v>
      </c>
      <c r="O8156" s="9">
        <f t="shared" si="395"/>
        <v>0.12876846883932513</v>
      </c>
    </row>
    <row r="8157" spans="1:15" x14ac:dyDescent="0.15">
      <c r="A8157">
        <f t="shared" si="396"/>
        <v>1</v>
      </c>
      <c r="B8157" s="3" t="s">
        <v>8156</v>
      </c>
      <c r="C8157" s="4">
        <v>16.977187007545599</v>
      </c>
      <c r="K8157" s="8">
        <v>41023</v>
      </c>
      <c r="L8157">
        <v>1371.97</v>
      </c>
      <c r="M8157">
        <v>3234.3420000000001</v>
      </c>
      <c r="N8157" s="9">
        <f t="shared" si="394"/>
        <v>2.7500468077139129E-2</v>
      </c>
      <c r="O8157" s="9">
        <f t="shared" si="395"/>
        <v>0.12185338052666372</v>
      </c>
    </row>
    <row r="8158" spans="1:15" x14ac:dyDescent="0.15">
      <c r="A8158">
        <f t="shared" si="396"/>
        <v>2</v>
      </c>
      <c r="B8158" s="3" t="s">
        <v>8157</v>
      </c>
      <c r="C8158" s="4">
        <v>16.371392732399102</v>
      </c>
      <c r="K8158" s="8">
        <v>41024</v>
      </c>
      <c r="L8158">
        <v>1390.69</v>
      </c>
      <c r="M8158">
        <v>3235.8615</v>
      </c>
      <c r="N8158" s="9">
        <f t="shared" si="394"/>
        <v>3.2251120809952294E-2</v>
      </c>
      <c r="O8158" s="9">
        <f t="shared" si="395"/>
        <v>0.12143560298024925</v>
      </c>
    </row>
    <row r="8159" spans="1:15" x14ac:dyDescent="0.15">
      <c r="A8159">
        <f t="shared" si="396"/>
        <v>3</v>
      </c>
      <c r="B8159" s="3" t="s">
        <v>8158</v>
      </c>
      <c r="C8159" s="4">
        <v>15.6535617430192</v>
      </c>
      <c r="K8159" s="8">
        <v>41025</v>
      </c>
      <c r="L8159">
        <v>1399.98</v>
      </c>
      <c r="M8159">
        <v>3235.3139000000001</v>
      </c>
      <c r="N8159" s="9">
        <f t="shared" si="394"/>
        <v>3.2692563032028721E-2</v>
      </c>
      <c r="O8159" s="9">
        <f t="shared" si="395"/>
        <v>0.13962395917252102</v>
      </c>
    </row>
    <row r="8160" spans="1:15" x14ac:dyDescent="0.15">
      <c r="A8160">
        <f t="shared" si="396"/>
        <v>4</v>
      </c>
      <c r="B8160" s="3" t="s">
        <v>8159</v>
      </c>
      <c r="C8160" s="4">
        <v>16.484571573445301</v>
      </c>
      <c r="K8160" s="8">
        <v>41026</v>
      </c>
      <c r="L8160">
        <v>1403.36</v>
      </c>
      <c r="M8160">
        <v>3243.7229000000002</v>
      </c>
      <c r="N8160" s="9">
        <f t="shared" si="394"/>
        <v>3.1518287663177658E-2</v>
      </c>
      <c r="O8160" s="9">
        <f t="shared" si="395"/>
        <v>0.13742933107866517</v>
      </c>
    </row>
    <row r="8161" spans="1:15" x14ac:dyDescent="0.15">
      <c r="A8161">
        <f t="shared" si="396"/>
        <v>5</v>
      </c>
      <c r="B8161" s="3" t="s">
        <v>8160</v>
      </c>
      <c r="C8161" s="4">
        <v>16.216764472123302</v>
      </c>
      <c r="K8161" s="8">
        <v>41029</v>
      </c>
      <c r="L8161">
        <v>1397.91</v>
      </c>
      <c r="M8161">
        <v>3238.9198000000001</v>
      </c>
      <c r="N8161" s="9">
        <f t="shared" si="394"/>
        <v>2.515381964051322E-2</v>
      </c>
      <c r="O8161" s="9">
        <f t="shared" si="395"/>
        <v>0.12665149493206473</v>
      </c>
    </row>
    <row r="8162" spans="1:15" x14ac:dyDescent="0.15">
      <c r="A8162">
        <f t="shared" si="396"/>
        <v>6</v>
      </c>
      <c r="B8162" s="3" t="s">
        <v>8161</v>
      </c>
      <c r="C8162" s="4">
        <v>16.7947702258069</v>
      </c>
      <c r="K8162" s="8">
        <v>41030</v>
      </c>
      <c r="L8162">
        <v>1405.82</v>
      </c>
      <c r="M8162">
        <v>3225.9535999999998</v>
      </c>
      <c r="N8162" s="9">
        <f t="shared" si="394"/>
        <v>3.2764725760714652E-2</v>
      </c>
      <c r="O8162" s="9">
        <f t="shared" si="395"/>
        <v>0.12327320810363074</v>
      </c>
    </row>
    <row r="8163" spans="1:15" x14ac:dyDescent="0.15">
      <c r="A8163">
        <f t="shared" si="396"/>
        <v>7</v>
      </c>
      <c r="B8163" s="3" t="s">
        <v>8162</v>
      </c>
      <c r="C8163" s="4">
        <v>16.7947702258069</v>
      </c>
      <c r="K8163" s="8">
        <v>41031</v>
      </c>
      <c r="L8163">
        <v>1402.31</v>
      </c>
      <c r="M8163">
        <v>3217.0047</v>
      </c>
      <c r="N8163" s="9">
        <f t="shared" si="394"/>
        <v>3.3679291179549153E-2</v>
      </c>
      <c r="O8163" s="9">
        <f t="shared" si="395"/>
        <v>0.11757853982758171</v>
      </c>
    </row>
    <row r="8164" spans="1:15" x14ac:dyDescent="0.15">
      <c r="A8164">
        <f t="shared" si="396"/>
        <v>1</v>
      </c>
      <c r="B8164" s="3" t="s">
        <v>8163</v>
      </c>
      <c r="C8164" s="4">
        <v>16.685626454601898</v>
      </c>
      <c r="K8164" s="8">
        <v>41032</v>
      </c>
      <c r="L8164">
        <v>1391.57</v>
      </c>
      <c r="M8164">
        <v>3192.0153</v>
      </c>
      <c r="N8164" s="9">
        <f t="shared" si="394"/>
        <v>3.2842977169492027E-2</v>
      </c>
      <c r="O8164" s="9">
        <f t="shared" si="395"/>
        <v>0.10105391257735929</v>
      </c>
    </row>
    <row r="8165" spans="1:15" x14ac:dyDescent="0.15">
      <c r="A8165">
        <f t="shared" si="396"/>
        <v>2</v>
      </c>
      <c r="B8165" s="3" t="s">
        <v>8164</v>
      </c>
      <c r="C8165" s="4">
        <v>16.817983153950198</v>
      </c>
      <c r="K8165" s="8">
        <v>41033</v>
      </c>
      <c r="L8165">
        <v>1369.1</v>
      </c>
      <c r="M8165">
        <v>3192.9364999999998</v>
      </c>
      <c r="N8165" s="9">
        <f t="shared" si="394"/>
        <v>2.5466257209197707E-2</v>
      </c>
      <c r="O8165" s="9">
        <f t="shared" si="395"/>
        <v>0.1061170110772911</v>
      </c>
    </row>
    <row r="8166" spans="1:15" x14ac:dyDescent="0.15">
      <c r="A8166">
        <f t="shared" si="396"/>
        <v>3</v>
      </c>
      <c r="B8166" s="3" t="s">
        <v>8165</v>
      </c>
      <c r="C8166" s="4">
        <v>16.441585364844801</v>
      </c>
      <c r="K8166" s="8">
        <v>41036</v>
      </c>
      <c r="L8166">
        <v>1369.58</v>
      </c>
      <c r="M8166">
        <v>3193.2527</v>
      </c>
      <c r="N8166" s="9">
        <f t="shared" si="394"/>
        <v>2.1922101178928344E-2</v>
      </c>
      <c r="O8166" s="9">
        <f t="shared" si="395"/>
        <v>0.13270579374843416</v>
      </c>
    </row>
    <row r="8167" spans="1:15" x14ac:dyDescent="0.15">
      <c r="A8167">
        <f t="shared" si="396"/>
        <v>4</v>
      </c>
      <c r="B8167" s="3" t="s">
        <v>8166</v>
      </c>
      <c r="C8167" s="4">
        <v>15.794429456559101</v>
      </c>
      <c r="K8167" s="8">
        <v>41037</v>
      </c>
      <c r="L8167">
        <v>1363.72</v>
      </c>
      <c r="M8167">
        <v>3205.7874999999999</v>
      </c>
      <c r="N8167" s="9">
        <f t="shared" si="394"/>
        <v>1.2946690534728855E-2</v>
      </c>
      <c r="O8167" s="9">
        <f t="shared" si="395"/>
        <v>0.12964091282304602</v>
      </c>
    </row>
    <row r="8168" spans="1:15" x14ac:dyDescent="0.15">
      <c r="A8168">
        <f t="shared" si="396"/>
        <v>5</v>
      </c>
      <c r="B8168" s="3" t="s">
        <v>8167</v>
      </c>
      <c r="C8168" s="4">
        <v>15.616237113433</v>
      </c>
      <c r="K8168" s="8">
        <v>41038</v>
      </c>
      <c r="L8168">
        <v>1354.58</v>
      </c>
      <c r="M8168">
        <v>3170.5072</v>
      </c>
      <c r="N8168" s="9">
        <f t="shared" si="394"/>
        <v>-1.901028618585987E-3</v>
      </c>
      <c r="O8168" s="9">
        <f t="shared" si="395"/>
        <v>0.10285646306161023</v>
      </c>
    </row>
    <row r="8169" spans="1:15" x14ac:dyDescent="0.15">
      <c r="A8169">
        <f t="shared" si="396"/>
        <v>6</v>
      </c>
      <c r="B8169" s="3" t="s">
        <v>8168</v>
      </c>
      <c r="C8169" s="4">
        <v>15.535940390486999</v>
      </c>
      <c r="K8169" s="8">
        <v>41039</v>
      </c>
      <c r="L8169">
        <v>1357.99</v>
      </c>
      <c r="M8169">
        <v>3188.76</v>
      </c>
      <c r="N8169" s="9">
        <f t="shared" si="394"/>
        <v>1.1854732951835922E-2</v>
      </c>
      <c r="O8169" s="9">
        <f t="shared" si="395"/>
        <v>0.12798391711336654</v>
      </c>
    </row>
    <row r="8170" spans="1:15" x14ac:dyDescent="0.15">
      <c r="A8170">
        <f t="shared" si="396"/>
        <v>7</v>
      </c>
      <c r="B8170" s="3" t="s">
        <v>8169</v>
      </c>
      <c r="C8170" s="4">
        <v>15.535940390486999</v>
      </c>
      <c r="K8170" s="8">
        <v>41040</v>
      </c>
      <c r="L8170">
        <v>1353.39</v>
      </c>
      <c r="M8170">
        <v>3231.9418000000001</v>
      </c>
      <c r="N8170" s="9">
        <f t="shared" si="394"/>
        <v>3.5146257368479095E-3</v>
      </c>
      <c r="O8170" s="9">
        <f t="shared" si="395"/>
        <v>0.12844497900677454</v>
      </c>
    </row>
    <row r="8171" spans="1:15" x14ac:dyDescent="0.15">
      <c r="A8171">
        <f t="shared" si="396"/>
        <v>1</v>
      </c>
      <c r="B8171" s="3" t="s">
        <v>8170</v>
      </c>
      <c r="C8171" s="4">
        <v>15.535940390486999</v>
      </c>
      <c r="K8171" s="8">
        <v>41043</v>
      </c>
      <c r="L8171">
        <v>1338.35</v>
      </c>
      <c r="M8171">
        <v>3249.0967000000001</v>
      </c>
      <c r="N8171" s="9">
        <f t="shared" si="394"/>
        <v>4.3355733795791274E-4</v>
      </c>
      <c r="O8171" s="9">
        <f t="shared" si="395"/>
        <v>0.16213392484869193</v>
      </c>
    </row>
    <row r="8172" spans="1:15" x14ac:dyDescent="0.15">
      <c r="A8172">
        <f t="shared" si="396"/>
        <v>2</v>
      </c>
      <c r="B8172" s="3" t="s">
        <v>8171</v>
      </c>
      <c r="C8172" s="4">
        <v>15.9960490519796</v>
      </c>
      <c r="K8172" s="8">
        <v>41044</v>
      </c>
      <c r="L8172">
        <v>1330.66</v>
      </c>
      <c r="M8172">
        <v>3249.0967000000001</v>
      </c>
      <c r="N8172" s="9">
        <f t="shared" si="394"/>
        <v>8.950935335134691E-4</v>
      </c>
      <c r="O8172" s="9">
        <f t="shared" si="395"/>
        <v>0.16941791427259267</v>
      </c>
    </row>
    <row r="8173" spans="1:15" x14ac:dyDescent="0.15">
      <c r="A8173">
        <f t="shared" si="396"/>
        <v>3</v>
      </c>
      <c r="B8173" s="3" t="s">
        <v>8172</v>
      </c>
      <c r="C8173" s="4">
        <v>16.289338070916902</v>
      </c>
      <c r="K8173" s="8">
        <v>41045</v>
      </c>
      <c r="L8173">
        <v>1324.8</v>
      </c>
      <c r="M8173">
        <v>3243.9196000000002</v>
      </c>
      <c r="N8173" s="9">
        <f t="shared" si="394"/>
        <v>-3.1452693042784974E-3</v>
      </c>
      <c r="O8173" s="9">
        <f t="shared" si="395"/>
        <v>0.20643719369951929</v>
      </c>
    </row>
    <row r="8174" spans="1:15" x14ac:dyDescent="0.15">
      <c r="A8174">
        <f t="shared" si="396"/>
        <v>4</v>
      </c>
      <c r="B8174" s="3" t="s">
        <v>8173</v>
      </c>
      <c r="C8174" s="4">
        <v>15.2930335054021</v>
      </c>
      <c r="K8174" s="8">
        <v>41046</v>
      </c>
      <c r="L8174">
        <v>1304.8599999999999</v>
      </c>
      <c r="M8174">
        <v>3273.0486999999998</v>
      </c>
      <c r="N8174" s="9">
        <f t="shared" si="394"/>
        <v>-2.6717785004624628E-2</v>
      </c>
      <c r="O8174" s="9">
        <f t="shared" si="395"/>
        <v>0.23618017022019422</v>
      </c>
    </row>
    <row r="8175" spans="1:15" x14ac:dyDescent="0.15">
      <c r="A8175">
        <f t="shared" si="396"/>
        <v>5</v>
      </c>
      <c r="B8175" s="3" t="s">
        <v>8174</v>
      </c>
      <c r="C8175" s="4">
        <v>16.585376504991299</v>
      </c>
      <c r="K8175" s="8">
        <v>41047</v>
      </c>
      <c r="L8175">
        <v>1295.22</v>
      </c>
      <c r="M8175">
        <v>3294.0693000000001</v>
      </c>
      <c r="N8175" s="9">
        <f t="shared" si="394"/>
        <v>-3.6007740398928179E-2</v>
      </c>
      <c r="O8175" s="9">
        <f t="shared" si="395"/>
        <v>0.19168247011550088</v>
      </c>
    </row>
    <row r="8176" spans="1:15" x14ac:dyDescent="0.15">
      <c r="A8176">
        <f t="shared" si="396"/>
        <v>6</v>
      </c>
      <c r="B8176" s="3" t="s">
        <v>8175</v>
      </c>
      <c r="C8176" s="4">
        <v>16.765474579088799</v>
      </c>
      <c r="K8176" s="8">
        <v>41050</v>
      </c>
      <c r="L8176">
        <v>1315.99</v>
      </c>
      <c r="M8176">
        <v>3306.0145000000002</v>
      </c>
      <c r="N8176" s="9">
        <f t="shared" si="394"/>
        <v>-1.2960615629242334E-2</v>
      </c>
      <c r="O8176" s="9">
        <f t="shared" si="395"/>
        <v>0.19983510868349819</v>
      </c>
    </row>
    <row r="8177" spans="1:15" x14ac:dyDescent="0.15">
      <c r="A8177">
        <f t="shared" si="396"/>
        <v>7</v>
      </c>
      <c r="B8177" s="3" t="s">
        <v>8176</v>
      </c>
      <c r="C8177" s="4">
        <v>16.765474579088799</v>
      </c>
      <c r="K8177" s="8">
        <v>41051</v>
      </c>
      <c r="L8177">
        <v>1316.63</v>
      </c>
      <c r="M8177">
        <v>3313.6307000000002</v>
      </c>
      <c r="N8177" s="9">
        <f t="shared" si="394"/>
        <v>-5.6172525562281361E-4</v>
      </c>
      <c r="O8177" s="9">
        <f t="shared" si="395"/>
        <v>0.18590201890289415</v>
      </c>
    </row>
    <row r="8178" spans="1:15" x14ac:dyDescent="0.15">
      <c r="A8178">
        <f t="shared" si="396"/>
        <v>1</v>
      </c>
      <c r="B8178" s="3" t="s">
        <v>8177</v>
      </c>
      <c r="C8178" s="4">
        <v>16.5528404317675</v>
      </c>
      <c r="K8178" s="8">
        <v>41052</v>
      </c>
      <c r="L8178">
        <v>1318.86</v>
      </c>
      <c r="M8178">
        <v>3307.8229000000001</v>
      </c>
      <c r="N8178" s="9">
        <f t="shared" si="394"/>
        <v>1.9600692861700963E-3</v>
      </c>
      <c r="O8178" s="9">
        <f t="shared" si="395"/>
        <v>0.19829648036264391</v>
      </c>
    </row>
    <row r="8179" spans="1:15" x14ac:dyDescent="0.15">
      <c r="A8179">
        <f t="shared" si="396"/>
        <v>2</v>
      </c>
      <c r="B8179" s="3" t="s">
        <v>8178</v>
      </c>
      <c r="C8179" s="4">
        <v>17.446170442707899</v>
      </c>
      <c r="K8179" s="8">
        <v>41053</v>
      </c>
      <c r="L8179">
        <v>1320.68</v>
      </c>
      <c r="M8179">
        <v>3296.6559000000002</v>
      </c>
      <c r="N8179" s="9">
        <f t="shared" si="394"/>
        <v>1.5903428324759439E-4</v>
      </c>
      <c r="O8179" s="9">
        <f t="shared" si="395"/>
        <v>0.21712928868258441</v>
      </c>
    </row>
    <row r="8180" spans="1:15" x14ac:dyDescent="0.15">
      <c r="A8180">
        <f t="shared" si="396"/>
        <v>3</v>
      </c>
      <c r="B8180" s="3" t="s">
        <v>8179</v>
      </c>
      <c r="C8180" s="4">
        <v>17.071422298567899</v>
      </c>
      <c r="K8180" s="8">
        <v>41054</v>
      </c>
      <c r="L8180">
        <v>1317.82</v>
      </c>
      <c r="M8180">
        <v>3274.6405</v>
      </c>
      <c r="N8180" s="9">
        <f t="shared" si="394"/>
        <v>-5.9365311649028918E-3</v>
      </c>
      <c r="O8180" s="9">
        <f t="shared" si="395"/>
        <v>0.20743343702668704</v>
      </c>
    </row>
    <row r="8181" spans="1:15" x14ac:dyDescent="0.15">
      <c r="A8181">
        <f t="shared" si="396"/>
        <v>4</v>
      </c>
      <c r="B8181" s="3" t="s">
        <v>8180</v>
      </c>
      <c r="C8181" s="4">
        <v>15.7240672867214</v>
      </c>
      <c r="K8181" s="8">
        <v>41058</v>
      </c>
      <c r="L8181">
        <v>1332.42</v>
      </c>
      <c r="M8181">
        <v>3245.0886999999998</v>
      </c>
      <c r="N8181" s="9">
        <f t="shared" si="394"/>
        <v>9.9166103222914082E-4</v>
      </c>
      <c r="O8181" s="9">
        <f t="shared" si="395"/>
        <v>0.21355728194682611</v>
      </c>
    </row>
    <row r="8182" spans="1:15" x14ac:dyDescent="0.15">
      <c r="A8182">
        <f t="shared" si="396"/>
        <v>5</v>
      </c>
      <c r="B8182" s="3" t="s">
        <v>8181</v>
      </c>
      <c r="C8182" s="4">
        <v>16.752803514497099</v>
      </c>
      <c r="K8182" s="8">
        <v>41059</v>
      </c>
      <c r="L8182">
        <v>1313.32</v>
      </c>
      <c r="M8182">
        <v>3257.8721</v>
      </c>
      <c r="N8182" s="9">
        <f t="shared" si="394"/>
        <v>-2.3699078203984647E-2</v>
      </c>
      <c r="O8182" s="9">
        <f t="shared" si="395"/>
        <v>0.22449676769775517</v>
      </c>
    </row>
    <row r="8183" spans="1:15" x14ac:dyDescent="0.15">
      <c r="A8183">
        <f t="shared" si="396"/>
        <v>6</v>
      </c>
      <c r="B8183" s="3" t="s">
        <v>8182</v>
      </c>
      <c r="C8183" s="4">
        <v>15.0579343909048</v>
      </c>
      <c r="K8183" s="8">
        <v>41060</v>
      </c>
      <c r="L8183">
        <v>1310.33</v>
      </c>
      <c r="M8183">
        <v>3272.7359999999999</v>
      </c>
      <c r="N8183" s="9">
        <f t="shared" si="394"/>
        <v>-3.2102240310372121E-3</v>
      </c>
      <c r="O8183" s="9">
        <f t="shared" si="395"/>
        <v>0.27985173326942814</v>
      </c>
    </row>
    <row r="8184" spans="1:15" x14ac:dyDescent="0.15">
      <c r="A8184">
        <f t="shared" si="396"/>
        <v>7</v>
      </c>
      <c r="B8184" s="3" t="s">
        <v>8183</v>
      </c>
      <c r="C8184" s="4">
        <v>15.0579343909048</v>
      </c>
      <c r="K8184" s="8">
        <v>41061</v>
      </c>
      <c r="L8184">
        <v>1278.04</v>
      </c>
      <c r="M8184">
        <v>3299.1997000000001</v>
      </c>
      <c r="N8184" s="9">
        <f t="shared" si="394"/>
        <v>-2.6581565037244737E-2</v>
      </c>
      <c r="O8184" s="9">
        <f t="shared" si="395"/>
        <v>0.27109144354114267</v>
      </c>
    </row>
    <row r="8185" spans="1:15" x14ac:dyDescent="0.15">
      <c r="A8185">
        <f t="shared" si="396"/>
        <v>1</v>
      </c>
      <c r="B8185" s="3" t="s">
        <v>8184</v>
      </c>
      <c r="C8185" s="4">
        <v>13.7326144979102</v>
      </c>
      <c r="K8185" s="8">
        <v>41064</v>
      </c>
      <c r="L8185">
        <v>1278.18</v>
      </c>
      <c r="M8185">
        <v>3264.3352</v>
      </c>
      <c r="N8185" s="9">
        <f t="shared" si="394"/>
        <v>-1.6905611617031746E-2</v>
      </c>
      <c r="O8185" s="9">
        <f t="shared" si="395"/>
        <v>0.27408325286890056</v>
      </c>
    </row>
    <row r="8186" spans="1:15" x14ac:dyDescent="0.15">
      <c r="A8186">
        <f t="shared" si="396"/>
        <v>2</v>
      </c>
      <c r="B8186" s="3" t="s">
        <v>8185</v>
      </c>
      <c r="C8186" s="4">
        <v>14.977414918262101</v>
      </c>
      <c r="K8186" s="8">
        <v>41065</v>
      </c>
      <c r="L8186">
        <v>1285.5</v>
      </c>
      <c r="M8186">
        <v>3280.6905999999999</v>
      </c>
      <c r="N8186" s="9">
        <f t="shared" si="394"/>
        <v>-5.2092647161738892E-4</v>
      </c>
      <c r="O8186" s="9">
        <f t="shared" si="395"/>
        <v>0.28000670769603153</v>
      </c>
    </row>
    <row r="8187" spans="1:15" x14ac:dyDescent="0.15">
      <c r="A8187">
        <f t="shared" si="396"/>
        <v>3</v>
      </c>
      <c r="B8187" s="3" t="s">
        <v>8186</v>
      </c>
      <c r="C8187" s="4">
        <v>14.820707385251801</v>
      </c>
      <c r="K8187" s="8">
        <v>41066</v>
      </c>
      <c r="L8187">
        <v>1315.13</v>
      </c>
      <c r="M8187">
        <v>3254.3389999999999</v>
      </c>
      <c r="N8187" s="9">
        <f t="shared" si="394"/>
        <v>2.3495260479088564E-2</v>
      </c>
      <c r="O8187" s="9">
        <f t="shared" si="395"/>
        <v>0.276706233898661</v>
      </c>
    </row>
    <row r="8188" spans="1:15" x14ac:dyDescent="0.15">
      <c r="A8188">
        <f t="shared" si="396"/>
        <v>4</v>
      </c>
      <c r="B8188" s="3" t="s">
        <v>8187</v>
      </c>
      <c r="C8188" s="4">
        <v>14.3719014548715</v>
      </c>
      <c r="K8188" s="8">
        <v>41067</v>
      </c>
      <c r="L8188">
        <v>1314.99</v>
      </c>
      <c r="M8188">
        <v>3234.3634000000002</v>
      </c>
      <c r="N8188" s="9">
        <f t="shared" si="394"/>
        <v>2.7689205664447103E-2</v>
      </c>
      <c r="O8188" s="9">
        <f t="shared" si="395"/>
        <v>0.22805204229370402</v>
      </c>
    </row>
    <row r="8189" spans="1:15" x14ac:dyDescent="0.15">
      <c r="A8189">
        <f t="shared" si="396"/>
        <v>5</v>
      </c>
      <c r="B8189" s="3" t="s">
        <v>8188</v>
      </c>
      <c r="C8189" s="4">
        <v>14.8476835269296</v>
      </c>
      <c r="K8189" s="8">
        <v>41068</v>
      </c>
      <c r="L8189">
        <v>1325.66</v>
      </c>
      <c r="M8189">
        <v>3233.9924000000001</v>
      </c>
      <c r="N8189" s="9">
        <f t="shared" si="394"/>
        <v>2.8440651667959616E-2</v>
      </c>
      <c r="O8189" s="9">
        <f t="shared" si="395"/>
        <v>0.2432554578427768</v>
      </c>
    </row>
    <row r="8190" spans="1:15" x14ac:dyDescent="0.15">
      <c r="A8190">
        <f t="shared" si="396"/>
        <v>6</v>
      </c>
      <c r="B8190" s="3" t="s">
        <v>8189</v>
      </c>
      <c r="C8190" s="4">
        <v>15.641500465795399</v>
      </c>
      <c r="K8190" s="8">
        <v>41071</v>
      </c>
      <c r="L8190">
        <v>1308.93</v>
      </c>
      <c r="M8190">
        <v>3263.0391</v>
      </c>
      <c r="N8190" s="9">
        <f t="shared" si="394"/>
        <v>2.9858849077090133E-2</v>
      </c>
      <c r="O8190" s="9">
        <f t="shared" si="395"/>
        <v>0.25442198634399449</v>
      </c>
    </row>
    <row r="8191" spans="1:15" x14ac:dyDescent="0.15">
      <c r="A8191">
        <f t="shared" si="396"/>
        <v>7</v>
      </c>
      <c r="B8191" s="3" t="s">
        <v>8190</v>
      </c>
      <c r="C8191" s="4">
        <v>15.641500465795399</v>
      </c>
      <c r="K8191" s="8">
        <v>41072</v>
      </c>
      <c r="L8191">
        <v>1324.18</v>
      </c>
      <c r="M8191">
        <v>3270.4180999999999</v>
      </c>
      <c r="N8191" s="9">
        <f t="shared" si="394"/>
        <v>4.1161161475983477E-2</v>
      </c>
      <c r="O8191" s="9">
        <f t="shared" si="395"/>
        <v>0.27916063526964741</v>
      </c>
    </row>
    <row r="8192" spans="1:15" x14ac:dyDescent="0.15">
      <c r="A8192">
        <f t="shared" si="396"/>
        <v>1</v>
      </c>
      <c r="B8192" s="3" t="s">
        <v>8191</v>
      </c>
      <c r="C8192" s="4">
        <v>15.5771424908647</v>
      </c>
      <c r="K8192" s="8">
        <v>41073</v>
      </c>
      <c r="L8192">
        <v>1314.88</v>
      </c>
      <c r="M8192">
        <v>3245.2826</v>
      </c>
      <c r="N8192" s="9">
        <f t="shared" si="394"/>
        <v>2.0972613695481757E-2</v>
      </c>
      <c r="O8192" s="9">
        <f t="shared" si="395"/>
        <v>0.23716471419428142</v>
      </c>
    </row>
    <row r="8193" spans="1:15" x14ac:dyDescent="0.15">
      <c r="A8193">
        <f t="shared" si="396"/>
        <v>2</v>
      </c>
      <c r="B8193" s="3" t="s">
        <v>8192</v>
      </c>
      <c r="C8193" s="4">
        <v>14.9604995484407</v>
      </c>
      <c r="K8193" s="8">
        <v>41074</v>
      </c>
      <c r="L8193">
        <v>1329.1</v>
      </c>
      <c r="M8193">
        <v>3206.6271000000002</v>
      </c>
      <c r="N8193" s="9">
        <f t="shared" si="394"/>
        <v>5.032321284632757E-2</v>
      </c>
      <c r="O8193" s="9">
        <f t="shared" si="395"/>
        <v>0.21743905775432593</v>
      </c>
    </row>
    <row r="8194" spans="1:15" x14ac:dyDescent="0.15">
      <c r="A8194">
        <f t="shared" si="396"/>
        <v>3</v>
      </c>
      <c r="B8194" s="3" t="s">
        <v>8193</v>
      </c>
      <c r="C8194" s="4">
        <v>15.1722357965602</v>
      </c>
      <c r="K8194" s="8">
        <v>41075</v>
      </c>
      <c r="L8194">
        <v>1342.84</v>
      </c>
      <c r="M8194">
        <v>3204.0065</v>
      </c>
      <c r="N8194" s="9">
        <f t="shared" ref="N8194:N8257" si="397">L8194/L7942-1</f>
        <v>5.9322836136442403E-2</v>
      </c>
      <c r="O8194" s="9">
        <f t="shared" ref="O8194:O8257" si="398">M8194/M7942-1</f>
        <v>0.25975398124110582</v>
      </c>
    </row>
    <row r="8195" spans="1:15" x14ac:dyDescent="0.15">
      <c r="A8195">
        <f t="shared" si="396"/>
        <v>4</v>
      </c>
      <c r="B8195" s="3" t="s">
        <v>8194</v>
      </c>
      <c r="C8195" s="4">
        <v>15.849806980146999</v>
      </c>
      <c r="K8195" s="8">
        <v>41078</v>
      </c>
      <c r="L8195">
        <v>1344.78</v>
      </c>
      <c r="M8195">
        <v>3214.4261999999999</v>
      </c>
      <c r="N8195" s="9">
        <f t="shared" si="397"/>
        <v>5.7632717263075062E-2</v>
      </c>
      <c r="O8195" s="9">
        <f t="shared" si="398"/>
        <v>0.28112348640024987</v>
      </c>
    </row>
    <row r="8196" spans="1:15" x14ac:dyDescent="0.15">
      <c r="A8196">
        <f t="shared" ref="A8196:A8259" si="399">WEEKDAY(B8196,2)</f>
        <v>5</v>
      </c>
      <c r="B8196" s="3" t="s">
        <v>8195</v>
      </c>
      <c r="C8196" s="4">
        <v>14.460072866203699</v>
      </c>
      <c r="K8196" s="8">
        <v>41079</v>
      </c>
      <c r="L8196">
        <v>1357.98</v>
      </c>
      <c r="M8196">
        <v>3227.9121</v>
      </c>
      <c r="N8196" s="9">
        <f t="shared" si="397"/>
        <v>6.2282924997653311E-2</v>
      </c>
      <c r="O8196" s="9">
        <f t="shared" si="398"/>
        <v>0.27234678022657755</v>
      </c>
    </row>
    <row r="8197" spans="1:15" x14ac:dyDescent="0.15">
      <c r="A8197">
        <f t="shared" si="399"/>
        <v>6</v>
      </c>
      <c r="B8197" s="3" t="s">
        <v>8196</v>
      </c>
      <c r="C8197" s="4">
        <v>14.1889790867553</v>
      </c>
      <c r="K8197" s="8">
        <v>41080</v>
      </c>
      <c r="L8197">
        <v>1355.69</v>
      </c>
      <c r="M8197">
        <v>3241.7222999999999</v>
      </c>
      <c r="N8197" s="9">
        <f t="shared" si="397"/>
        <v>4.644467086575288E-2</v>
      </c>
      <c r="O8197" s="9">
        <f t="shared" si="398"/>
        <v>0.28534885262676912</v>
      </c>
    </row>
    <row r="8198" spans="1:15" x14ac:dyDescent="0.15">
      <c r="A8198">
        <f t="shared" si="399"/>
        <v>7</v>
      </c>
      <c r="B8198" s="3" t="s">
        <v>8197</v>
      </c>
      <c r="C8198" s="4">
        <v>14.1889790867553</v>
      </c>
      <c r="K8198" s="8">
        <v>41081</v>
      </c>
      <c r="L8198">
        <v>1325.51</v>
      </c>
      <c r="M8198">
        <v>3241.7222999999999</v>
      </c>
      <c r="N8198" s="9">
        <f t="shared" si="397"/>
        <v>2.9810277048339717E-2</v>
      </c>
      <c r="O8198" s="9">
        <f t="shared" si="398"/>
        <v>0.24849640926398986</v>
      </c>
    </row>
    <row r="8199" spans="1:15" x14ac:dyDescent="0.15">
      <c r="A8199">
        <f t="shared" si="399"/>
        <v>1</v>
      </c>
      <c r="B8199" s="3" t="s">
        <v>8198</v>
      </c>
      <c r="C8199" s="4">
        <v>14.1889790867553</v>
      </c>
      <c r="K8199" s="8">
        <v>41082</v>
      </c>
      <c r="L8199">
        <v>1335.02</v>
      </c>
      <c r="M8199">
        <v>3276.1120000000001</v>
      </c>
      <c r="N8199" s="9">
        <f t="shared" si="397"/>
        <v>4.0140241527074405E-2</v>
      </c>
      <c r="O8199" s="9">
        <f t="shared" si="398"/>
        <v>0.25579217212074923</v>
      </c>
    </row>
    <row r="8200" spans="1:15" x14ac:dyDescent="0.15">
      <c r="A8200">
        <f t="shared" si="399"/>
        <v>2</v>
      </c>
      <c r="B8200" s="3" t="s">
        <v>8199</v>
      </c>
      <c r="C8200" s="4">
        <v>15.044756805888699</v>
      </c>
      <c r="K8200" s="8">
        <v>41085</v>
      </c>
      <c r="L8200">
        <v>1313.72</v>
      </c>
      <c r="M8200">
        <v>3201.8166999999999</v>
      </c>
      <c r="N8200" s="9">
        <f t="shared" si="397"/>
        <v>3.5689227009342073E-2</v>
      </c>
      <c r="O8200" s="9">
        <f t="shared" si="398"/>
        <v>0.22950212949902293</v>
      </c>
    </row>
    <row r="8201" spans="1:15" x14ac:dyDescent="0.15">
      <c r="A8201">
        <f t="shared" si="399"/>
        <v>3</v>
      </c>
      <c r="B8201" s="3" t="s">
        <v>8200</v>
      </c>
      <c r="C8201" s="4">
        <v>13.5384303877213</v>
      </c>
      <c r="K8201" s="8">
        <v>41086</v>
      </c>
      <c r="L8201">
        <v>1319.99</v>
      </c>
      <c r="M8201">
        <v>3198.0783999999999</v>
      </c>
      <c r="N8201" s="9">
        <f t="shared" si="397"/>
        <v>3.1161627997812857E-2</v>
      </c>
      <c r="O8201" s="9">
        <f t="shared" si="398"/>
        <v>0.19986810028505353</v>
      </c>
    </row>
    <row r="8202" spans="1:15" x14ac:dyDescent="0.15">
      <c r="A8202">
        <f t="shared" si="399"/>
        <v>4</v>
      </c>
      <c r="B8202" s="3" t="s">
        <v>8201</v>
      </c>
      <c r="C8202" s="4">
        <v>13.2217339740805</v>
      </c>
      <c r="K8202" s="8">
        <v>41087</v>
      </c>
      <c r="L8202">
        <v>1331.85</v>
      </c>
      <c r="M8202">
        <v>3167.0927999999999</v>
      </c>
      <c r="N8202" s="9">
        <f t="shared" si="397"/>
        <v>2.7131035652864455E-2</v>
      </c>
      <c r="O8202" s="9">
        <f t="shared" si="398"/>
        <v>0.18887636232060823</v>
      </c>
    </row>
    <row r="8203" spans="1:15" x14ac:dyDescent="0.15">
      <c r="A8203">
        <f t="shared" si="399"/>
        <v>5</v>
      </c>
      <c r="B8203" s="3" t="s">
        <v>8202</v>
      </c>
      <c r="C8203" s="4">
        <v>13.7238055794485</v>
      </c>
      <c r="K8203" s="8">
        <v>41088</v>
      </c>
      <c r="L8203">
        <v>1329.04</v>
      </c>
      <c r="M8203">
        <v>3133.0801000000001</v>
      </c>
      <c r="N8203" s="9">
        <f t="shared" si="397"/>
        <v>1.6544159827444949E-2</v>
      </c>
      <c r="O8203" s="9">
        <f t="shared" si="398"/>
        <v>0.17444355458576988</v>
      </c>
    </row>
    <row r="8204" spans="1:15" x14ac:dyDescent="0.15">
      <c r="A8204">
        <f t="shared" si="399"/>
        <v>6</v>
      </c>
      <c r="B8204" s="3" t="s">
        <v>8203</v>
      </c>
      <c r="C8204" s="4">
        <v>13.5189772123847</v>
      </c>
      <c r="K8204" s="8">
        <v>41089</v>
      </c>
      <c r="L8204">
        <v>1362.16</v>
      </c>
      <c r="M8204">
        <v>3130.2040000000002</v>
      </c>
      <c r="N8204" s="9">
        <f t="shared" si="397"/>
        <v>3.1439302156530236E-2</v>
      </c>
      <c r="O8204" s="9">
        <f t="shared" si="398"/>
        <v>0.17181990489036325</v>
      </c>
    </row>
    <row r="8205" spans="1:15" x14ac:dyDescent="0.15">
      <c r="A8205">
        <f t="shared" si="399"/>
        <v>7</v>
      </c>
      <c r="B8205" s="3" t="s">
        <v>8204</v>
      </c>
      <c r="C8205" s="4">
        <v>13.5189772123847</v>
      </c>
      <c r="K8205" s="8">
        <v>41092</v>
      </c>
      <c r="L8205">
        <v>1365.51</v>
      </c>
      <c r="M8205">
        <v>3117.8027000000002</v>
      </c>
      <c r="N8205" s="9">
        <f t="shared" si="397"/>
        <v>1.928833220121362E-2</v>
      </c>
      <c r="O8205" s="9">
        <f t="shared" si="398"/>
        <v>0.17168654131382777</v>
      </c>
    </row>
    <row r="8206" spans="1:15" x14ac:dyDescent="0.15">
      <c r="A8206">
        <f t="shared" si="399"/>
        <v>1</v>
      </c>
      <c r="B8206" s="3" t="s">
        <v>8205</v>
      </c>
      <c r="C8206" s="4">
        <v>11.4404561844591</v>
      </c>
      <c r="K8206" s="8">
        <v>41093</v>
      </c>
      <c r="L8206">
        <v>1374.02</v>
      </c>
      <c r="M8206">
        <v>3140.8044</v>
      </c>
      <c r="N8206" s="9">
        <f t="shared" si="397"/>
        <v>2.7012886058540353E-2</v>
      </c>
      <c r="O8206" s="9">
        <f t="shared" si="398"/>
        <v>0.19944228761369831</v>
      </c>
    </row>
    <row r="8207" spans="1:15" x14ac:dyDescent="0.15">
      <c r="A8207">
        <f t="shared" si="399"/>
        <v>2</v>
      </c>
      <c r="B8207" s="3" t="s">
        <v>8206</v>
      </c>
      <c r="C8207" s="4">
        <v>11.9772492960922</v>
      </c>
      <c r="K8207" s="8">
        <v>41095</v>
      </c>
      <c r="L8207">
        <v>1367.58</v>
      </c>
      <c r="M8207">
        <v>3096.9484000000002</v>
      </c>
      <c r="N8207" s="9">
        <f t="shared" si="397"/>
        <v>2.117650572721419E-2</v>
      </c>
      <c r="O8207" s="9">
        <f t="shared" si="398"/>
        <v>0.18620409017798623</v>
      </c>
    </row>
    <row r="8208" spans="1:15" x14ac:dyDescent="0.15">
      <c r="A8208">
        <f t="shared" si="399"/>
        <v>3</v>
      </c>
      <c r="B8208" s="3" t="s">
        <v>8207</v>
      </c>
      <c r="C8208" s="4">
        <v>13.031926200940701</v>
      </c>
      <c r="K8208" s="8">
        <v>41096</v>
      </c>
      <c r="L8208">
        <v>1354.68</v>
      </c>
      <c r="M8208">
        <v>3100.0533</v>
      </c>
      <c r="N8208" s="9">
        <f t="shared" si="397"/>
        <v>1.0789080858988331E-3</v>
      </c>
      <c r="O8208" s="9">
        <f t="shared" si="398"/>
        <v>0.20768662177370123</v>
      </c>
    </row>
    <row r="8209" spans="1:15" x14ac:dyDescent="0.15">
      <c r="A8209">
        <f t="shared" si="399"/>
        <v>4</v>
      </c>
      <c r="B8209" s="3" t="s">
        <v>8208</v>
      </c>
      <c r="C8209" s="4">
        <v>13.457543851590399</v>
      </c>
      <c r="K8209" s="8">
        <v>41099</v>
      </c>
      <c r="L8209">
        <v>1352.46</v>
      </c>
      <c r="M8209">
        <v>3139.3216000000002</v>
      </c>
      <c r="N8209" s="9">
        <f t="shared" si="397"/>
        <v>6.444411370739811E-3</v>
      </c>
      <c r="O8209" s="9">
        <f t="shared" si="398"/>
        <v>0.21948609850573675</v>
      </c>
    </row>
    <row r="8210" spans="1:15" x14ac:dyDescent="0.15">
      <c r="A8210">
        <f t="shared" si="399"/>
        <v>5</v>
      </c>
      <c r="B8210" s="3" t="s">
        <v>8209</v>
      </c>
      <c r="C8210" s="4">
        <v>13.0205414695559</v>
      </c>
      <c r="K8210" s="8">
        <v>41100</v>
      </c>
      <c r="L8210">
        <v>1341.47</v>
      </c>
      <c r="M8210">
        <v>3084.6541999999999</v>
      </c>
      <c r="N8210" s="9">
        <f t="shared" si="397"/>
        <v>1.6657951178106645E-2</v>
      </c>
      <c r="O8210" s="9">
        <f t="shared" si="398"/>
        <v>0.20047040364728619</v>
      </c>
    </row>
    <row r="8211" spans="1:15" x14ac:dyDescent="0.15">
      <c r="A8211">
        <f t="shared" si="399"/>
        <v>6</v>
      </c>
      <c r="B8211" s="3" t="s">
        <v>8210</v>
      </c>
      <c r="C8211" s="4">
        <v>13.3838079312532</v>
      </c>
      <c r="K8211" s="8">
        <v>41101</v>
      </c>
      <c r="L8211">
        <v>1341.45</v>
      </c>
      <c r="M8211">
        <v>3090.6048000000001</v>
      </c>
      <c r="N8211" s="9">
        <f t="shared" si="397"/>
        <v>2.1170183611948445E-2</v>
      </c>
      <c r="O8211" s="9">
        <f t="shared" si="398"/>
        <v>0.24124054462205824</v>
      </c>
    </row>
    <row r="8212" spans="1:15" x14ac:dyDescent="0.15">
      <c r="A8212">
        <f t="shared" si="399"/>
        <v>7</v>
      </c>
      <c r="B8212" s="3" t="s">
        <v>8211</v>
      </c>
      <c r="C8212" s="4">
        <v>13.3838079312532</v>
      </c>
      <c r="K8212" s="8">
        <v>41102</v>
      </c>
      <c r="L8212">
        <v>1334.76</v>
      </c>
      <c r="M8212">
        <v>3100.0266999999999</v>
      </c>
      <c r="N8212" s="9">
        <f t="shared" si="397"/>
        <v>1.2931427010290486E-2</v>
      </c>
      <c r="O8212" s="9">
        <f t="shared" si="398"/>
        <v>0.25759625203845471</v>
      </c>
    </row>
    <row r="8213" spans="1:15" x14ac:dyDescent="0.15">
      <c r="A8213">
        <f t="shared" si="399"/>
        <v>1</v>
      </c>
      <c r="B8213" s="3" t="s">
        <v>8212</v>
      </c>
      <c r="C8213" s="4">
        <v>13.907828055889899</v>
      </c>
      <c r="K8213" s="8">
        <v>41103</v>
      </c>
      <c r="L8213">
        <v>1356.78</v>
      </c>
      <c r="M8213">
        <v>3116.7752</v>
      </c>
      <c r="N8213" s="9">
        <f t="shared" si="397"/>
        <v>3.6604093607462973E-2</v>
      </c>
      <c r="O8213" s="9">
        <f t="shared" si="398"/>
        <v>0.2684321841018944</v>
      </c>
    </row>
    <row r="8214" spans="1:15" x14ac:dyDescent="0.15">
      <c r="A8214">
        <f t="shared" si="399"/>
        <v>2</v>
      </c>
      <c r="B8214" s="3" t="s">
        <v>8213</v>
      </c>
      <c r="C8214" s="4">
        <v>15.4416761026096</v>
      </c>
      <c r="K8214" s="8">
        <v>41106</v>
      </c>
      <c r="L8214">
        <v>1353.64</v>
      </c>
      <c r="M8214">
        <v>3158.9654999999998</v>
      </c>
      <c r="N8214" s="9">
        <f t="shared" si="397"/>
        <v>2.8492409622076664E-2</v>
      </c>
      <c r="O8214" s="9">
        <f t="shared" si="398"/>
        <v>0.29157932192857827</v>
      </c>
    </row>
    <row r="8215" spans="1:15" x14ac:dyDescent="0.15">
      <c r="A8215">
        <f t="shared" si="399"/>
        <v>3</v>
      </c>
      <c r="B8215" s="3" t="s">
        <v>8214</v>
      </c>
      <c r="C8215" s="4">
        <v>17.4004801198348</v>
      </c>
      <c r="K8215" s="8">
        <v>41107</v>
      </c>
      <c r="L8215">
        <v>1363.67</v>
      </c>
      <c r="M8215">
        <v>3138.6741000000002</v>
      </c>
      <c r="N8215" s="9">
        <f t="shared" si="397"/>
        <v>4.4605650202230729E-2</v>
      </c>
      <c r="O8215" s="9">
        <f t="shared" si="398"/>
        <v>0.28328295001410786</v>
      </c>
    </row>
    <row r="8216" spans="1:15" x14ac:dyDescent="0.15">
      <c r="A8216">
        <f t="shared" si="399"/>
        <v>4</v>
      </c>
      <c r="B8216" s="3" t="s">
        <v>8215</v>
      </c>
      <c r="C8216" s="4">
        <v>16.783907775802898</v>
      </c>
      <c r="K8216" s="8">
        <v>41108</v>
      </c>
      <c r="L8216">
        <v>1372.78</v>
      </c>
      <c r="M8216">
        <v>3129.7979999999998</v>
      </c>
      <c r="N8216" s="9">
        <f t="shared" si="397"/>
        <v>3.4709398295056149E-2</v>
      </c>
      <c r="O8216" s="9">
        <f t="shared" si="398"/>
        <v>0.27283275866444279</v>
      </c>
    </row>
    <row r="8217" spans="1:15" x14ac:dyDescent="0.15">
      <c r="A8217">
        <f t="shared" si="399"/>
        <v>5</v>
      </c>
      <c r="B8217" s="3" t="s">
        <v>8216</v>
      </c>
      <c r="C8217" s="4">
        <v>16.163701994372101</v>
      </c>
      <c r="K8217" s="8">
        <v>41109</v>
      </c>
      <c r="L8217">
        <v>1376.51</v>
      </c>
      <c r="M8217">
        <v>3093.0988000000002</v>
      </c>
      <c r="N8217" s="9">
        <f t="shared" si="397"/>
        <v>3.8217281119893753E-2</v>
      </c>
      <c r="O8217" s="9">
        <f t="shared" si="398"/>
        <v>0.21911277595685275</v>
      </c>
    </row>
    <row r="8218" spans="1:15" x14ac:dyDescent="0.15">
      <c r="A8218">
        <f t="shared" si="399"/>
        <v>6</v>
      </c>
      <c r="B8218" s="3" t="s">
        <v>8217</v>
      </c>
      <c r="C8218" s="4">
        <v>15.743702688946</v>
      </c>
      <c r="K8218" s="8">
        <v>41110</v>
      </c>
      <c r="L8218">
        <v>1362.66</v>
      </c>
      <c r="M8218">
        <v>3121.5070999999998</v>
      </c>
      <c r="N8218" s="9">
        <f t="shared" si="397"/>
        <v>1.4034826611103002E-2</v>
      </c>
      <c r="O8218" s="9">
        <f t="shared" si="398"/>
        <v>0.2188026282189941</v>
      </c>
    </row>
    <row r="8219" spans="1:15" x14ac:dyDescent="0.15">
      <c r="A8219">
        <f t="shared" si="399"/>
        <v>7</v>
      </c>
      <c r="B8219" s="3" t="s">
        <v>8218</v>
      </c>
      <c r="C8219" s="4">
        <v>15.743702688946</v>
      </c>
      <c r="K8219" s="8">
        <v>41113</v>
      </c>
      <c r="L8219">
        <v>1350.52</v>
      </c>
      <c r="M8219">
        <v>3162.5972999999999</v>
      </c>
      <c r="N8219" s="9">
        <f t="shared" si="397"/>
        <v>4.0891585255238283E-3</v>
      </c>
      <c r="O8219" s="9">
        <f t="shared" si="398"/>
        <v>0.22600288990518758</v>
      </c>
    </row>
    <row r="8220" spans="1:15" x14ac:dyDescent="0.15">
      <c r="A8220">
        <f t="shared" si="399"/>
        <v>1</v>
      </c>
      <c r="B8220" s="3" t="s">
        <v>8219</v>
      </c>
      <c r="C8220" s="4">
        <v>16.130509275615601</v>
      </c>
      <c r="K8220" s="8">
        <v>41114</v>
      </c>
      <c r="L8220">
        <v>1338.31</v>
      </c>
      <c r="M8220">
        <v>3189.2084</v>
      </c>
      <c r="N8220" s="9">
        <f t="shared" si="397"/>
        <v>6.5797836148417943E-4</v>
      </c>
      <c r="O8220" s="9">
        <f t="shared" si="398"/>
        <v>0.23538198757222628</v>
      </c>
    </row>
    <row r="8221" spans="1:15" x14ac:dyDescent="0.15">
      <c r="A8221">
        <f t="shared" si="399"/>
        <v>2</v>
      </c>
      <c r="B8221" s="3" t="s">
        <v>8220</v>
      </c>
      <c r="C8221" s="4">
        <v>15.830874254044</v>
      </c>
      <c r="K8221" s="8">
        <v>41115</v>
      </c>
      <c r="L8221">
        <v>1337.89</v>
      </c>
      <c r="M8221">
        <v>3221.498</v>
      </c>
      <c r="N8221" s="9">
        <f t="shared" si="397"/>
        <v>4.4671681907593186E-3</v>
      </c>
      <c r="O8221" s="9">
        <f t="shared" si="398"/>
        <v>0.22888746000725102</v>
      </c>
    </row>
    <row r="8222" spans="1:15" x14ac:dyDescent="0.15">
      <c r="A8222">
        <f t="shared" si="399"/>
        <v>3</v>
      </c>
      <c r="B8222" s="3" t="s">
        <v>8221</v>
      </c>
      <c r="C8222" s="4">
        <v>13.916733445230999</v>
      </c>
      <c r="K8222" s="8">
        <v>41116</v>
      </c>
      <c r="L8222">
        <v>1360.02</v>
      </c>
      <c r="M8222">
        <v>3268.3409999999999</v>
      </c>
      <c r="N8222" s="9">
        <f t="shared" si="397"/>
        <v>4.2248771927135609E-2</v>
      </c>
      <c r="O8222" s="9">
        <f t="shared" si="398"/>
        <v>0.24693263874579308</v>
      </c>
    </row>
    <row r="8223" spans="1:15" x14ac:dyDescent="0.15">
      <c r="A8223">
        <f t="shared" si="399"/>
        <v>4</v>
      </c>
      <c r="B8223" s="3" t="s">
        <v>8222</v>
      </c>
      <c r="C8223" s="4">
        <v>14.6910886630154</v>
      </c>
      <c r="K8223" s="8">
        <v>41117</v>
      </c>
      <c r="L8223">
        <v>1385.97</v>
      </c>
      <c r="M8223">
        <v>3268.3409999999999</v>
      </c>
      <c r="N8223" s="9">
        <f t="shared" si="397"/>
        <v>6.5581584875487264E-2</v>
      </c>
      <c r="O8223" s="9">
        <f t="shared" si="398"/>
        <v>0.24544287107886475</v>
      </c>
    </row>
    <row r="8224" spans="1:15" x14ac:dyDescent="0.15">
      <c r="A8224">
        <f t="shared" si="399"/>
        <v>5</v>
      </c>
      <c r="B8224" s="3" t="s">
        <v>8223</v>
      </c>
      <c r="C8224" s="4">
        <v>13.823835211381301</v>
      </c>
      <c r="K8224" s="8">
        <v>41120</v>
      </c>
      <c r="L8224">
        <v>1385.3</v>
      </c>
      <c r="M8224">
        <v>3264.0826000000002</v>
      </c>
      <c r="N8224" s="9">
        <f t="shared" si="397"/>
        <v>7.1981304361284026E-2</v>
      </c>
      <c r="O8224" s="9">
        <f t="shared" si="398"/>
        <v>0.28069348110948411</v>
      </c>
    </row>
    <row r="8225" spans="1:15" x14ac:dyDescent="0.15">
      <c r="A8225">
        <f t="shared" si="399"/>
        <v>6</v>
      </c>
      <c r="B8225" s="3" t="s">
        <v>8224</v>
      </c>
      <c r="C8225" s="4">
        <v>13.6958817830643</v>
      </c>
      <c r="K8225" s="8">
        <v>41121</v>
      </c>
      <c r="L8225">
        <v>1379.32</v>
      </c>
      <c r="M8225">
        <v>3268.5893999999998</v>
      </c>
      <c r="N8225" s="9">
        <f t="shared" si="397"/>
        <v>7.1782678291140156E-2</v>
      </c>
      <c r="O8225" s="9">
        <f t="shared" si="398"/>
        <v>0.27481433208595907</v>
      </c>
    </row>
    <row r="8226" spans="1:15" x14ac:dyDescent="0.15">
      <c r="A8226">
        <f t="shared" si="399"/>
        <v>7</v>
      </c>
      <c r="B8226" s="3" t="s">
        <v>8225</v>
      </c>
      <c r="C8226" s="4">
        <v>13.6958817830643</v>
      </c>
      <c r="K8226" s="8">
        <v>41122</v>
      </c>
      <c r="L8226">
        <v>1375.32</v>
      </c>
      <c r="M8226">
        <v>3302.9142000000002</v>
      </c>
      <c r="N8226" s="9">
        <f t="shared" si="397"/>
        <v>9.6702683306088222E-2</v>
      </c>
      <c r="O8226" s="9">
        <f t="shared" si="398"/>
        <v>0.273638779101262</v>
      </c>
    </row>
    <row r="8227" spans="1:15" x14ac:dyDescent="0.15">
      <c r="A8227">
        <f t="shared" si="399"/>
        <v>1</v>
      </c>
      <c r="B8227" s="3" t="s">
        <v>8226</v>
      </c>
      <c r="C8227" s="4">
        <v>13.0706320853158</v>
      </c>
      <c r="K8227" s="8">
        <v>41123</v>
      </c>
      <c r="L8227">
        <v>1365</v>
      </c>
      <c r="M8227">
        <v>3279.922</v>
      </c>
      <c r="N8227" s="9">
        <f t="shared" si="397"/>
        <v>8.3041084151895594E-2</v>
      </c>
      <c r="O8227" s="9">
        <f t="shared" si="398"/>
        <v>0.28101076652664259</v>
      </c>
    </row>
    <row r="8228" spans="1:15" x14ac:dyDescent="0.15">
      <c r="A8228">
        <f t="shared" si="399"/>
        <v>2</v>
      </c>
      <c r="B8228" s="3" t="s">
        <v>8227</v>
      </c>
      <c r="C8228" s="4">
        <v>12.351881255339899</v>
      </c>
      <c r="K8228" s="8">
        <v>41124</v>
      </c>
      <c r="L8228">
        <v>1390.99</v>
      </c>
      <c r="M8228">
        <v>3220.6491000000001</v>
      </c>
      <c r="N8228" s="9">
        <f t="shared" si="397"/>
        <v>0.15909071970801714</v>
      </c>
      <c r="O8228" s="9">
        <f t="shared" si="398"/>
        <v>0.23012985376054562</v>
      </c>
    </row>
    <row r="8229" spans="1:15" x14ac:dyDescent="0.15">
      <c r="A8229">
        <f t="shared" si="399"/>
        <v>3</v>
      </c>
      <c r="B8229" s="3" t="s">
        <v>8228</v>
      </c>
      <c r="C8229" s="4">
        <v>13.4443898360338</v>
      </c>
      <c r="K8229" s="8">
        <v>41127</v>
      </c>
      <c r="L8229">
        <v>1394.23</v>
      </c>
      <c r="M8229">
        <v>3206.3854999999999</v>
      </c>
      <c r="N8229" s="9">
        <f t="shared" si="397"/>
        <v>0.16245893711751069</v>
      </c>
      <c r="O8229" s="9">
        <f t="shared" si="398"/>
        <v>0.21468346961142881</v>
      </c>
    </row>
    <row r="8230" spans="1:15" x14ac:dyDescent="0.15">
      <c r="A8230">
        <f t="shared" si="399"/>
        <v>4</v>
      </c>
      <c r="B8230" s="3" t="s">
        <v>8229</v>
      </c>
      <c r="C8230" s="4">
        <v>12.7135335333158</v>
      </c>
      <c r="K8230" s="8">
        <v>41128</v>
      </c>
      <c r="L8230">
        <v>1401.35</v>
      </c>
      <c r="M8230">
        <v>3216.6493999999998</v>
      </c>
      <c r="N8230" s="9">
        <f t="shared" si="397"/>
        <v>0.25180890786629262</v>
      </c>
      <c r="O8230" s="9">
        <f t="shared" si="398"/>
        <v>0.20506545301313439</v>
      </c>
    </row>
    <row r="8231" spans="1:15" x14ac:dyDescent="0.15">
      <c r="A8231">
        <f t="shared" si="399"/>
        <v>5</v>
      </c>
      <c r="B8231" s="3" t="s">
        <v>8230</v>
      </c>
      <c r="C8231" s="4">
        <v>14.3396233042213</v>
      </c>
      <c r="K8231" s="8">
        <v>41129</v>
      </c>
      <c r="L8231">
        <v>1402.22</v>
      </c>
      <c r="M8231">
        <v>3195.0952000000002</v>
      </c>
      <c r="N8231" s="9">
        <f t="shared" si="397"/>
        <v>0.19589264240573812</v>
      </c>
      <c r="O8231" s="9">
        <f t="shared" si="398"/>
        <v>0.19824785755353891</v>
      </c>
    </row>
    <row r="8232" spans="1:15" x14ac:dyDescent="0.15">
      <c r="A8232">
        <f t="shared" si="399"/>
        <v>6</v>
      </c>
      <c r="B8232" s="3" t="s">
        <v>8231</v>
      </c>
      <c r="C8232" s="4">
        <v>13.985820885410501</v>
      </c>
      <c r="K8232" s="8">
        <v>41130</v>
      </c>
      <c r="L8232">
        <v>1402.8</v>
      </c>
      <c r="M8232">
        <v>3212.8420000000001</v>
      </c>
      <c r="N8232" s="9">
        <f t="shared" si="397"/>
        <v>0.25165066561975791</v>
      </c>
      <c r="O8232" s="9">
        <f t="shared" si="398"/>
        <v>0.2132271753292756</v>
      </c>
    </row>
    <row r="8233" spans="1:15" x14ac:dyDescent="0.15">
      <c r="A8233">
        <f t="shared" si="399"/>
        <v>7</v>
      </c>
      <c r="B8233" s="3" t="s">
        <v>8232</v>
      </c>
      <c r="C8233" s="4">
        <v>13.985820885410501</v>
      </c>
      <c r="K8233" s="8">
        <v>41131</v>
      </c>
      <c r="L8233">
        <v>1405.87</v>
      </c>
      <c r="M8233">
        <v>3186.8501999999999</v>
      </c>
      <c r="N8233" s="9">
        <f t="shared" si="397"/>
        <v>0.19889309592031634</v>
      </c>
      <c r="O8233" s="9">
        <f t="shared" si="398"/>
        <v>0.20825149828143075</v>
      </c>
    </row>
    <row r="8234" spans="1:15" x14ac:dyDescent="0.15">
      <c r="A8234">
        <f t="shared" si="399"/>
        <v>1</v>
      </c>
      <c r="B8234" s="3" t="s">
        <v>8233</v>
      </c>
      <c r="C8234" s="4">
        <v>13.6055325459022</v>
      </c>
      <c r="K8234" s="8">
        <v>41134</v>
      </c>
      <c r="L8234">
        <v>1404.11</v>
      </c>
      <c r="M8234">
        <v>3238.8235</v>
      </c>
      <c r="N8234" s="9">
        <f t="shared" si="397"/>
        <v>0.19112494804082081</v>
      </c>
      <c r="O8234" s="9">
        <f t="shared" si="398"/>
        <v>0.22787845425979314</v>
      </c>
    </row>
    <row r="8235" spans="1:15" x14ac:dyDescent="0.15">
      <c r="A8235">
        <f t="shared" si="399"/>
        <v>2</v>
      </c>
      <c r="B8235" s="3" t="s">
        <v>8234</v>
      </c>
      <c r="C8235" s="4">
        <v>12.9593855005982</v>
      </c>
      <c r="K8235" s="8">
        <v>41135</v>
      </c>
      <c r="L8235">
        <v>1403.93</v>
      </c>
      <c r="M8235">
        <v>3237.1100999999999</v>
      </c>
      <c r="N8235" s="9">
        <f t="shared" si="397"/>
        <v>0.16558045313784264</v>
      </c>
      <c r="O8235" s="9">
        <f t="shared" si="398"/>
        <v>0.20077316478617457</v>
      </c>
    </row>
    <row r="8236" spans="1:15" x14ac:dyDescent="0.15">
      <c r="A8236">
        <f t="shared" si="399"/>
        <v>3</v>
      </c>
      <c r="B8236" s="3" t="s">
        <v>8235</v>
      </c>
      <c r="C8236" s="4">
        <v>13.2066129617494</v>
      </c>
      <c r="K8236" s="8">
        <v>41136</v>
      </c>
      <c r="L8236">
        <v>1405.53</v>
      </c>
      <c r="M8236">
        <v>3281.2276999999999</v>
      </c>
      <c r="N8236" s="9">
        <f t="shared" si="397"/>
        <v>0.17838458700828319</v>
      </c>
      <c r="O8236" s="9">
        <f t="shared" si="398"/>
        <v>0.22298866057707034</v>
      </c>
    </row>
    <row r="8237" spans="1:15" x14ac:dyDescent="0.15">
      <c r="A8237">
        <f t="shared" si="399"/>
        <v>4</v>
      </c>
      <c r="B8237" s="3" t="s">
        <v>8236</v>
      </c>
      <c r="C8237" s="4">
        <v>14.2028111036688</v>
      </c>
      <c r="K8237" s="8">
        <v>41137</v>
      </c>
      <c r="L8237">
        <v>1415.51</v>
      </c>
      <c r="M8237">
        <v>3284.2824999999998</v>
      </c>
      <c r="N8237" s="9">
        <f t="shared" si="397"/>
        <v>0.1856284917370945</v>
      </c>
      <c r="O8237" s="9">
        <f t="shared" si="398"/>
        <v>0.2163472714962833</v>
      </c>
    </row>
    <row r="8238" spans="1:15" x14ac:dyDescent="0.15">
      <c r="A8238">
        <f t="shared" si="399"/>
        <v>5</v>
      </c>
      <c r="B8238" s="3" t="s">
        <v>8237</v>
      </c>
      <c r="C8238" s="4">
        <v>14.3842915875255</v>
      </c>
      <c r="K8238" s="8">
        <v>41138</v>
      </c>
      <c r="L8238">
        <v>1418.16</v>
      </c>
      <c r="M8238">
        <v>3265.7705000000001</v>
      </c>
      <c r="N8238" s="9">
        <f t="shared" si="397"/>
        <v>0.24329110594836267</v>
      </c>
      <c r="O8238" s="9">
        <f t="shared" si="398"/>
        <v>0.2109692227934663</v>
      </c>
    </row>
    <row r="8239" spans="1:15" x14ac:dyDescent="0.15">
      <c r="A8239">
        <f t="shared" si="399"/>
        <v>6</v>
      </c>
      <c r="B8239" s="3" t="s">
        <v>8238</v>
      </c>
      <c r="C8239" s="4">
        <v>13.9621659209156</v>
      </c>
      <c r="K8239" s="8">
        <v>41141</v>
      </c>
      <c r="L8239">
        <v>1418.13</v>
      </c>
      <c r="M8239">
        <v>3252.3751000000002</v>
      </c>
      <c r="N8239" s="9">
        <f t="shared" si="397"/>
        <v>0.26220928680142075</v>
      </c>
      <c r="O8239" s="9">
        <f t="shared" si="398"/>
        <v>0.21035983509744405</v>
      </c>
    </row>
    <row r="8240" spans="1:15" x14ac:dyDescent="0.15">
      <c r="A8240">
        <f t="shared" si="399"/>
        <v>7</v>
      </c>
      <c r="B8240" s="3" t="s">
        <v>8239</v>
      </c>
      <c r="C8240" s="4">
        <v>13.9621659209156</v>
      </c>
      <c r="K8240" s="8">
        <v>41142</v>
      </c>
      <c r="L8240">
        <v>1413.17</v>
      </c>
      <c r="M8240">
        <v>3186.4713999999999</v>
      </c>
      <c r="N8240" s="9">
        <f t="shared" si="397"/>
        <v>0.25747005748251506</v>
      </c>
      <c r="O8240" s="9">
        <f t="shared" si="398"/>
        <v>0.17934372309997015</v>
      </c>
    </row>
    <row r="8241" spans="1:15" x14ac:dyDescent="0.15">
      <c r="A8241">
        <f t="shared" si="399"/>
        <v>1</v>
      </c>
      <c r="B8241" s="3" t="s">
        <v>8240</v>
      </c>
      <c r="C8241" s="4">
        <v>13.4592689843823</v>
      </c>
      <c r="K8241" s="8">
        <v>41143</v>
      </c>
      <c r="L8241">
        <v>1413.49</v>
      </c>
      <c r="M8241">
        <v>3176.4600999999998</v>
      </c>
      <c r="N8241" s="9">
        <f t="shared" si="397"/>
        <v>0.21606228760700308</v>
      </c>
      <c r="O8241" s="9">
        <f t="shared" si="398"/>
        <v>0.18266861793616096</v>
      </c>
    </row>
    <row r="8242" spans="1:15" x14ac:dyDescent="0.15">
      <c r="A8242">
        <f t="shared" si="399"/>
        <v>2</v>
      </c>
      <c r="B8242" s="3" t="s">
        <v>8241</v>
      </c>
      <c r="C8242" s="4">
        <v>13.190011628172901</v>
      </c>
      <c r="K8242" s="8">
        <v>41144</v>
      </c>
      <c r="L8242">
        <v>1402.08</v>
      </c>
      <c r="M8242">
        <v>3155.9703</v>
      </c>
      <c r="N8242" s="9">
        <f t="shared" si="397"/>
        <v>0.19062500000000004</v>
      </c>
      <c r="O8242" s="9">
        <f t="shared" si="398"/>
        <v>0.20850864723645257</v>
      </c>
    </row>
    <row r="8243" spans="1:15" x14ac:dyDescent="0.15">
      <c r="A8243">
        <f t="shared" si="399"/>
        <v>3</v>
      </c>
      <c r="B8243" s="3" t="s">
        <v>8242</v>
      </c>
      <c r="C8243" s="4">
        <v>12.4387650115517</v>
      </c>
      <c r="K8243" s="8">
        <v>41145</v>
      </c>
      <c r="L8243">
        <v>1411.13</v>
      </c>
      <c r="M8243">
        <v>3142.9290999999998</v>
      </c>
      <c r="N8243" s="9">
        <f t="shared" si="397"/>
        <v>0.21725741199202964</v>
      </c>
      <c r="O8243" s="9">
        <f t="shared" si="398"/>
        <v>0.2098504682704263</v>
      </c>
    </row>
    <row r="8244" spans="1:15" x14ac:dyDescent="0.15">
      <c r="A8244">
        <f t="shared" si="399"/>
        <v>4</v>
      </c>
      <c r="B8244" s="3" t="s">
        <v>8243</v>
      </c>
      <c r="C8244" s="4">
        <v>14.062573632708</v>
      </c>
      <c r="K8244" s="8">
        <v>41148</v>
      </c>
      <c r="L8244">
        <v>1410.44</v>
      </c>
      <c r="M8244">
        <v>3062.6122</v>
      </c>
      <c r="N8244" s="9">
        <f t="shared" si="397"/>
        <v>0.19853840924541144</v>
      </c>
      <c r="O8244" s="9">
        <f t="shared" si="398"/>
        <v>0.18365547808924321</v>
      </c>
    </row>
    <row r="8245" spans="1:15" x14ac:dyDescent="0.15">
      <c r="A8245">
        <f t="shared" si="399"/>
        <v>5</v>
      </c>
      <c r="B8245" s="3" t="s">
        <v>8244</v>
      </c>
      <c r="C8245" s="4">
        <v>13.604267940829899</v>
      </c>
      <c r="K8245" s="8">
        <v>41149</v>
      </c>
      <c r="L8245">
        <v>1409.3</v>
      </c>
      <c r="M8245">
        <v>3079.0699</v>
      </c>
      <c r="N8245" s="9">
        <f t="shared" si="397"/>
        <v>0.16463374322358848</v>
      </c>
      <c r="O8245" s="9">
        <f t="shared" si="398"/>
        <v>0.1898091201532317</v>
      </c>
    </row>
    <row r="8246" spans="1:15" x14ac:dyDescent="0.15">
      <c r="A8246">
        <f t="shared" si="399"/>
        <v>6</v>
      </c>
      <c r="B8246" s="3" t="s">
        <v>8245</v>
      </c>
      <c r="C8246" s="4">
        <v>13.604267940829899</v>
      </c>
      <c r="K8246" s="8">
        <v>41150</v>
      </c>
      <c r="L8246">
        <v>1410.49</v>
      </c>
      <c r="M8246">
        <v>2931.9548</v>
      </c>
      <c r="N8246" s="9">
        <f t="shared" si="397"/>
        <v>0.16288790686937293</v>
      </c>
      <c r="O8246" s="9">
        <f t="shared" si="398"/>
        <v>0.11899590476297339</v>
      </c>
    </row>
    <row r="8247" spans="1:15" x14ac:dyDescent="0.15">
      <c r="A8247">
        <f t="shared" si="399"/>
        <v>7</v>
      </c>
      <c r="B8247" s="3" t="s">
        <v>8246</v>
      </c>
      <c r="C8247" s="4">
        <v>13.604267940829899</v>
      </c>
      <c r="K8247" s="8">
        <v>41151</v>
      </c>
      <c r="L8247">
        <v>1399.48</v>
      </c>
      <c r="M8247">
        <v>2930.3027999999999</v>
      </c>
      <c r="N8247" s="9">
        <f t="shared" si="397"/>
        <v>0.14815939092124797</v>
      </c>
      <c r="O8247" s="9">
        <f t="shared" si="398"/>
        <v>0.11655487347749371</v>
      </c>
    </row>
    <row r="8248" spans="1:15" x14ac:dyDescent="0.15">
      <c r="A8248">
        <f t="shared" si="399"/>
        <v>1</v>
      </c>
      <c r="B8248" s="3" t="s">
        <v>8247</v>
      </c>
      <c r="C8248" s="4">
        <v>14.357748330028301</v>
      </c>
      <c r="K8248" s="8">
        <v>41152</v>
      </c>
      <c r="L8248">
        <v>1406.58</v>
      </c>
      <c r="M8248">
        <v>2735.4629</v>
      </c>
      <c r="N8248" s="9">
        <f t="shared" si="397"/>
        <v>0.16784842496803432</v>
      </c>
      <c r="O8248" s="9">
        <f t="shared" si="398"/>
        <v>6.0252006579814221E-2</v>
      </c>
    </row>
    <row r="8249" spans="1:15" x14ac:dyDescent="0.15">
      <c r="A8249">
        <f t="shared" si="399"/>
        <v>2</v>
      </c>
      <c r="B8249" s="3" t="s">
        <v>8248</v>
      </c>
      <c r="C8249" s="4">
        <v>16.078964223715801</v>
      </c>
      <c r="K8249" s="8">
        <v>41156</v>
      </c>
      <c r="L8249">
        <v>1404.94</v>
      </c>
      <c r="M8249">
        <v>2865.2064</v>
      </c>
      <c r="N8249" s="9">
        <f t="shared" si="397"/>
        <v>0.19674267655902633</v>
      </c>
      <c r="O8249" s="9">
        <f t="shared" si="398"/>
        <v>0.11462017628403065</v>
      </c>
    </row>
    <row r="8250" spans="1:15" x14ac:dyDescent="0.15">
      <c r="A8250">
        <f t="shared" si="399"/>
        <v>3</v>
      </c>
      <c r="B8250" s="3" t="s">
        <v>8249</v>
      </c>
      <c r="C8250" s="4">
        <v>19.543065395875399</v>
      </c>
      <c r="K8250" s="8">
        <v>41157</v>
      </c>
      <c r="L8250">
        <v>1403.44</v>
      </c>
      <c r="M8250">
        <v>2739.8728000000001</v>
      </c>
      <c r="N8250" s="9">
        <f t="shared" si="397"/>
        <v>0.20442140674882436</v>
      </c>
      <c r="O8250" s="9">
        <f t="shared" si="398"/>
        <v>7.0167918704083787E-2</v>
      </c>
    </row>
    <row r="8251" spans="1:15" x14ac:dyDescent="0.15">
      <c r="A8251">
        <f t="shared" si="399"/>
        <v>4</v>
      </c>
      <c r="B8251" s="3" t="s">
        <v>8250</v>
      </c>
      <c r="C8251" s="4">
        <v>19.074042085945301</v>
      </c>
      <c r="K8251" s="8">
        <v>41158</v>
      </c>
      <c r="L8251">
        <v>1432.12</v>
      </c>
      <c r="M8251">
        <v>2867.1988999999999</v>
      </c>
      <c r="N8251" s="9">
        <f t="shared" si="397"/>
        <v>0.19480736179940261</v>
      </c>
      <c r="O8251" s="9">
        <f t="shared" si="398"/>
        <v>0.13637473017431168</v>
      </c>
    </row>
    <row r="8252" spans="1:15" x14ac:dyDescent="0.15">
      <c r="A8252">
        <f t="shared" si="399"/>
        <v>5</v>
      </c>
      <c r="B8252" s="3" t="s">
        <v>8251</v>
      </c>
      <c r="C8252" s="4">
        <v>17.123796896088599</v>
      </c>
      <c r="K8252" s="8">
        <v>41159</v>
      </c>
      <c r="L8252">
        <v>1437.92</v>
      </c>
      <c r="M8252">
        <v>2882.3308999999999</v>
      </c>
      <c r="N8252" s="9">
        <f t="shared" si="397"/>
        <v>0.21251370267307523</v>
      </c>
      <c r="O8252" s="9">
        <f t="shared" si="398"/>
        <v>0.13849973547337235</v>
      </c>
    </row>
    <row r="8253" spans="1:15" x14ac:dyDescent="0.15">
      <c r="A8253">
        <f t="shared" si="399"/>
        <v>6</v>
      </c>
      <c r="B8253" s="3" t="s">
        <v>8252</v>
      </c>
      <c r="C8253" s="4">
        <v>18.600846369752201</v>
      </c>
      <c r="K8253" s="8">
        <v>41162</v>
      </c>
      <c r="L8253">
        <v>1429.08</v>
      </c>
      <c r="M8253">
        <v>2945.3438999999998</v>
      </c>
      <c r="N8253" s="9">
        <f t="shared" si="397"/>
        <v>0.2381241173769526</v>
      </c>
      <c r="O8253" s="9">
        <f t="shared" si="398"/>
        <v>0.17236968871069358</v>
      </c>
    </row>
    <row r="8254" spans="1:15" x14ac:dyDescent="0.15">
      <c r="A8254">
        <f t="shared" si="399"/>
        <v>7</v>
      </c>
      <c r="B8254" s="3" t="s">
        <v>8253</v>
      </c>
      <c r="C8254" s="4">
        <v>18.600846369752201</v>
      </c>
      <c r="K8254" s="8">
        <v>41163</v>
      </c>
      <c r="L8254">
        <v>1433.56</v>
      </c>
      <c r="M8254">
        <v>2917.1797999999999</v>
      </c>
      <c r="N8254" s="9">
        <f t="shared" si="397"/>
        <v>0.23341392275460948</v>
      </c>
      <c r="O8254" s="9">
        <f t="shared" si="398"/>
        <v>0.14190954887958251</v>
      </c>
    </row>
    <row r="8255" spans="1:15" x14ac:dyDescent="0.15">
      <c r="A8255">
        <f t="shared" si="399"/>
        <v>1</v>
      </c>
      <c r="B8255" s="3" t="s">
        <v>8254</v>
      </c>
      <c r="C8255" s="4">
        <v>15.8769536078304</v>
      </c>
      <c r="K8255" s="8">
        <v>41164</v>
      </c>
      <c r="L8255">
        <v>1436.56</v>
      </c>
      <c r="M8255">
        <v>2920.7752</v>
      </c>
      <c r="N8255" s="9">
        <f t="shared" si="397"/>
        <v>0.22482457561366576</v>
      </c>
      <c r="O8255" s="9">
        <f t="shared" si="398"/>
        <v>0.16016120054030103</v>
      </c>
    </row>
    <row r="8256" spans="1:15" x14ac:dyDescent="0.15">
      <c r="A8256">
        <f t="shared" si="399"/>
        <v>2</v>
      </c>
      <c r="B8256" s="3" t="s">
        <v>8255</v>
      </c>
      <c r="C8256" s="4">
        <v>17.593764449447299</v>
      </c>
      <c r="K8256" s="8">
        <v>41165</v>
      </c>
      <c r="L8256">
        <v>1459.99</v>
      </c>
      <c r="M8256">
        <v>2790.7220000000002</v>
      </c>
      <c r="N8256" s="9">
        <f t="shared" si="397"/>
        <v>0.22824477571760271</v>
      </c>
      <c r="O8256" s="9">
        <f t="shared" si="398"/>
        <v>0.10802110111026764</v>
      </c>
    </row>
    <row r="8257" spans="1:15" x14ac:dyDescent="0.15">
      <c r="A8257">
        <f t="shared" si="399"/>
        <v>3</v>
      </c>
      <c r="B8257" s="3" t="s">
        <v>8256</v>
      </c>
      <c r="C8257" s="4">
        <v>14.141425262909999</v>
      </c>
      <c r="K8257" s="8">
        <v>41166</v>
      </c>
      <c r="L8257">
        <v>1465.77</v>
      </c>
      <c r="M8257">
        <v>2748.8361</v>
      </c>
      <c r="N8257" s="9">
        <f t="shared" si="397"/>
        <v>0.21227183630935165</v>
      </c>
      <c r="O8257" s="9">
        <f t="shared" si="398"/>
        <v>6.0001759191108395E-2</v>
      </c>
    </row>
    <row r="8258" spans="1:15" x14ac:dyDescent="0.15">
      <c r="A8258">
        <f t="shared" si="399"/>
        <v>4</v>
      </c>
      <c r="B8258" s="3" t="s">
        <v>8257</v>
      </c>
      <c r="C8258" s="4">
        <v>13.8410516727543</v>
      </c>
      <c r="K8258" s="8">
        <v>41169</v>
      </c>
      <c r="L8258">
        <v>1461.19</v>
      </c>
      <c r="M8258">
        <v>2749.5455999999999</v>
      </c>
      <c r="N8258" s="9">
        <f t="shared" ref="N8258:N8321" si="400">L8258/L8006-1</f>
        <v>0.20162663135993952</v>
      </c>
      <c r="O8258" s="9">
        <f t="shared" ref="O8258:O8321" si="401">M8258/M8006-1</f>
        <v>5.0650687615492629E-2</v>
      </c>
    </row>
    <row r="8259" spans="1:15" x14ac:dyDescent="0.15">
      <c r="A8259">
        <f t="shared" si="399"/>
        <v>5</v>
      </c>
      <c r="B8259" s="3" t="s">
        <v>8258</v>
      </c>
      <c r="C8259" s="4">
        <v>15.5333910753155</v>
      </c>
      <c r="K8259" s="8">
        <v>41170</v>
      </c>
      <c r="L8259">
        <v>1459.32</v>
      </c>
      <c r="M8259">
        <v>2843.8465999999999</v>
      </c>
      <c r="N8259" s="9">
        <f t="shared" si="400"/>
        <v>0.21196920495976213</v>
      </c>
      <c r="O8259" s="9">
        <f t="shared" si="401"/>
        <v>7.2473111961786296E-2</v>
      </c>
    </row>
    <row r="8260" spans="1:15" x14ac:dyDescent="0.15">
      <c r="A8260">
        <f t="shared" ref="A8260:A8323" si="402">WEEKDAY(B8260,2)</f>
        <v>6</v>
      </c>
      <c r="B8260" s="3" t="s">
        <v>8259</v>
      </c>
      <c r="C8260" s="4">
        <v>15.395417066148401</v>
      </c>
      <c r="K8260" s="8">
        <v>41171</v>
      </c>
      <c r="L8260">
        <v>1461.05</v>
      </c>
      <c r="M8260">
        <v>2881.5416</v>
      </c>
      <c r="N8260" s="9">
        <f t="shared" si="400"/>
        <v>0.21542480180352563</v>
      </c>
      <c r="O8260" s="9">
        <f t="shared" si="401"/>
        <v>8.6688672658836285E-2</v>
      </c>
    </row>
    <row r="8261" spans="1:15" x14ac:dyDescent="0.15">
      <c r="A8261">
        <f t="shared" si="402"/>
        <v>7</v>
      </c>
      <c r="B8261" s="3" t="s">
        <v>8260</v>
      </c>
      <c r="C8261" s="4">
        <v>15.395417066148401</v>
      </c>
      <c r="K8261" s="8">
        <v>41172</v>
      </c>
      <c r="L8261">
        <v>1460.26</v>
      </c>
      <c r="M8261">
        <v>2836.7509</v>
      </c>
      <c r="N8261" s="9">
        <f t="shared" si="400"/>
        <v>0.25155130446707119</v>
      </c>
      <c r="O8261" s="9">
        <f t="shared" si="401"/>
        <v>8.2150194273888921E-2</v>
      </c>
    </row>
    <row r="8262" spans="1:15" x14ac:dyDescent="0.15">
      <c r="A8262">
        <f t="shared" si="402"/>
        <v>1</v>
      </c>
      <c r="B8262" s="3" t="s">
        <v>8261</v>
      </c>
      <c r="C8262" s="4">
        <v>15.9354464568388</v>
      </c>
      <c r="K8262" s="8">
        <v>41173</v>
      </c>
      <c r="L8262">
        <v>1460.15</v>
      </c>
      <c r="M8262">
        <v>2880.0735</v>
      </c>
      <c r="N8262" s="9">
        <f t="shared" si="400"/>
        <v>0.29267148270122889</v>
      </c>
      <c r="O8262" s="9">
        <f t="shared" si="401"/>
        <v>9.1401604319414576E-2</v>
      </c>
    </row>
    <row r="8263" spans="1:15" x14ac:dyDescent="0.15">
      <c r="A8263">
        <f t="shared" si="402"/>
        <v>2</v>
      </c>
      <c r="B8263" s="3" t="s">
        <v>8262</v>
      </c>
      <c r="C8263" s="4">
        <v>18.133832846463701</v>
      </c>
      <c r="K8263" s="8">
        <v>41176</v>
      </c>
      <c r="L8263">
        <v>1456.89</v>
      </c>
      <c r="M8263">
        <v>2961.9126000000001</v>
      </c>
      <c r="N8263" s="9">
        <f t="shared" si="400"/>
        <v>0.28198833188141803</v>
      </c>
      <c r="O8263" s="9">
        <f t="shared" si="401"/>
        <v>0.11701040577561961</v>
      </c>
    </row>
    <row r="8264" spans="1:15" x14ac:dyDescent="0.15">
      <c r="A8264">
        <f t="shared" si="402"/>
        <v>3</v>
      </c>
      <c r="B8264" s="3" t="s">
        <v>8263</v>
      </c>
      <c r="C8264" s="4">
        <v>17.716737437424499</v>
      </c>
      <c r="K8264" s="8">
        <v>41177</v>
      </c>
      <c r="L8264">
        <v>1441.59</v>
      </c>
      <c r="M8264">
        <v>2969.5367999999999</v>
      </c>
      <c r="N8264" s="9">
        <f t="shared" si="400"/>
        <v>0.23959757513220681</v>
      </c>
      <c r="O8264" s="9">
        <f t="shared" si="401"/>
        <v>0.11444216584074995</v>
      </c>
    </row>
    <row r="8265" spans="1:15" x14ac:dyDescent="0.15">
      <c r="A8265">
        <f t="shared" si="402"/>
        <v>4</v>
      </c>
      <c r="B8265" s="3" t="s">
        <v>8264</v>
      </c>
      <c r="C8265" s="4">
        <v>16.588035384738301</v>
      </c>
      <c r="K8265" s="8">
        <v>41178</v>
      </c>
      <c r="L8265">
        <v>1433.32</v>
      </c>
      <c r="M8265">
        <v>2984.5059999999999</v>
      </c>
      <c r="N8265" s="9">
        <f t="shared" si="400"/>
        <v>0.21945243240483903</v>
      </c>
      <c r="O8265" s="9">
        <f t="shared" si="401"/>
        <v>0.10733935031646014</v>
      </c>
    </row>
    <row r="8266" spans="1:15" x14ac:dyDescent="0.15">
      <c r="A8266">
        <f t="shared" si="402"/>
        <v>5</v>
      </c>
      <c r="B8266" s="3" t="s">
        <v>8265</v>
      </c>
      <c r="C8266" s="4">
        <v>15.599849110413301</v>
      </c>
      <c r="K8266" s="8">
        <v>41179</v>
      </c>
      <c r="L8266">
        <v>1447.15</v>
      </c>
      <c r="M8266">
        <v>2949.3247999999999</v>
      </c>
      <c r="N8266" s="9">
        <f t="shared" si="400"/>
        <v>0.25723246398971389</v>
      </c>
      <c r="O8266" s="9">
        <f t="shared" si="401"/>
        <v>9.506151570417809E-2</v>
      </c>
    </row>
    <row r="8267" spans="1:15" x14ac:dyDescent="0.15">
      <c r="A8267">
        <f t="shared" si="402"/>
        <v>6</v>
      </c>
      <c r="B8267" s="3" t="s">
        <v>8266</v>
      </c>
      <c r="C8267" s="4">
        <v>15.319175639150099</v>
      </c>
      <c r="K8267" s="8">
        <v>41180</v>
      </c>
      <c r="L8267">
        <v>1440.67</v>
      </c>
      <c r="M8267">
        <v>2874.8921</v>
      </c>
      <c r="N8267" s="9">
        <f t="shared" si="400"/>
        <v>0.24152878317821447</v>
      </c>
      <c r="O8267" s="9">
        <f t="shared" si="401"/>
        <v>6.3635225798254869E-2</v>
      </c>
    </row>
    <row r="8268" spans="1:15" x14ac:dyDescent="0.15">
      <c r="A8268">
        <f t="shared" si="402"/>
        <v>7</v>
      </c>
      <c r="B8268" s="3" t="s">
        <v>8267</v>
      </c>
      <c r="C8268" s="4">
        <v>15.319175639150099</v>
      </c>
      <c r="K8268" s="8">
        <v>41183</v>
      </c>
      <c r="L8268">
        <v>1444.49</v>
      </c>
      <c r="M8268">
        <v>2874.8921</v>
      </c>
      <c r="N8268" s="9">
        <f t="shared" si="400"/>
        <v>0.27670537908115467</v>
      </c>
      <c r="O8268" s="9">
        <f t="shared" si="401"/>
        <v>6.3854302663957974E-2</v>
      </c>
    </row>
    <row r="8269" spans="1:15" x14ac:dyDescent="0.15">
      <c r="A8269">
        <f t="shared" si="402"/>
        <v>1</v>
      </c>
      <c r="B8269" s="3" t="s">
        <v>8268</v>
      </c>
      <c r="C8269" s="4">
        <v>16.150247710974401</v>
      </c>
      <c r="K8269" s="8">
        <v>41184</v>
      </c>
      <c r="L8269">
        <v>1445.75</v>
      </c>
      <c r="M8269">
        <v>2853.5781999999999</v>
      </c>
      <c r="N8269" s="9">
        <f t="shared" si="400"/>
        <v>0.31523884901249044</v>
      </c>
      <c r="O8269" s="9">
        <f t="shared" si="401"/>
        <v>5.5090872688019488E-2</v>
      </c>
    </row>
    <row r="8270" spans="1:15" x14ac:dyDescent="0.15">
      <c r="A8270">
        <f t="shared" si="402"/>
        <v>2</v>
      </c>
      <c r="B8270" s="3" t="s">
        <v>8269</v>
      </c>
      <c r="C8270" s="4">
        <v>16.891546590753698</v>
      </c>
      <c r="K8270" s="8">
        <v>41185</v>
      </c>
      <c r="L8270">
        <v>1450.99</v>
      </c>
      <c r="M8270">
        <v>2936.0185999999999</v>
      </c>
      <c r="N8270" s="9">
        <f t="shared" si="400"/>
        <v>0.29097379776680454</v>
      </c>
      <c r="O8270" s="9">
        <f t="shared" si="401"/>
        <v>6.9278695966076942E-2</v>
      </c>
    </row>
    <row r="8271" spans="1:15" x14ac:dyDescent="0.15">
      <c r="A8271">
        <f t="shared" si="402"/>
        <v>3</v>
      </c>
      <c r="B8271" s="3" t="s">
        <v>8270</v>
      </c>
      <c r="C8271" s="4">
        <v>15.1572508574894</v>
      </c>
      <c r="K8271" s="8">
        <v>41186</v>
      </c>
      <c r="L8271">
        <v>1461.4</v>
      </c>
      <c r="M8271">
        <v>2904.9493000000002</v>
      </c>
      <c r="N8271" s="9">
        <f t="shared" si="400"/>
        <v>0.27741405382725981</v>
      </c>
      <c r="O8271" s="9">
        <f t="shared" si="401"/>
        <v>6.0666509639034638E-2</v>
      </c>
    </row>
    <row r="8272" spans="1:15" x14ac:dyDescent="0.15">
      <c r="A8272">
        <f t="shared" si="402"/>
        <v>4</v>
      </c>
      <c r="B8272" s="3" t="s">
        <v>8271</v>
      </c>
      <c r="C8272" s="4">
        <v>16.528214455711801</v>
      </c>
      <c r="K8272" s="8">
        <v>41187</v>
      </c>
      <c r="L8272">
        <v>1460.93</v>
      </c>
      <c r="M8272">
        <v>2827.4166</v>
      </c>
      <c r="N8272" s="9">
        <f t="shared" si="400"/>
        <v>0.25404946050112875</v>
      </c>
      <c r="O8272" s="9">
        <f t="shared" si="401"/>
        <v>3.7232442080736172E-2</v>
      </c>
    </row>
    <row r="8273" spans="1:15" x14ac:dyDescent="0.15">
      <c r="A8273">
        <f t="shared" si="402"/>
        <v>5</v>
      </c>
      <c r="B8273" s="3" t="s">
        <v>8272</v>
      </c>
      <c r="C8273" s="4">
        <v>18.656421437137499</v>
      </c>
      <c r="K8273" s="8">
        <v>41190</v>
      </c>
      <c r="L8273">
        <v>1455.88</v>
      </c>
      <c r="M8273">
        <v>2847.3065000000001</v>
      </c>
      <c r="N8273" s="9">
        <f t="shared" si="400"/>
        <v>0.26000034618247292</v>
      </c>
      <c r="O8273" s="9">
        <f t="shared" si="401"/>
        <v>5.3304374711963254E-2</v>
      </c>
    </row>
    <row r="8274" spans="1:15" x14ac:dyDescent="0.15">
      <c r="A8274">
        <f t="shared" si="402"/>
        <v>6</v>
      </c>
      <c r="B8274" s="3" t="s">
        <v>8273</v>
      </c>
      <c r="C8274" s="4">
        <v>20.6010119164578</v>
      </c>
      <c r="K8274" s="8">
        <v>41191</v>
      </c>
      <c r="L8274">
        <v>1441.48</v>
      </c>
      <c r="M8274">
        <v>2874.2806</v>
      </c>
      <c r="N8274" s="9">
        <f t="shared" si="400"/>
        <v>0.20637046087924404</v>
      </c>
      <c r="O8274" s="9">
        <f t="shared" si="401"/>
        <v>4.1213804915360752E-2</v>
      </c>
    </row>
    <row r="8275" spans="1:15" x14ac:dyDescent="0.15">
      <c r="A8275">
        <f t="shared" si="402"/>
        <v>7</v>
      </c>
      <c r="B8275" s="3" t="s">
        <v>8274</v>
      </c>
      <c r="C8275" s="4">
        <v>20.6010119164578</v>
      </c>
      <c r="K8275" s="8">
        <v>41192</v>
      </c>
      <c r="L8275">
        <v>1432.56</v>
      </c>
      <c r="M8275">
        <v>2913.0360000000001</v>
      </c>
      <c r="N8275" s="9">
        <f t="shared" si="400"/>
        <v>0.19825350887465087</v>
      </c>
      <c r="O8275" s="9">
        <f t="shared" si="401"/>
        <v>6.125705492237965E-2</v>
      </c>
    </row>
    <row r="8276" spans="1:15" x14ac:dyDescent="0.15">
      <c r="A8276">
        <f t="shared" si="402"/>
        <v>1</v>
      </c>
      <c r="B8276" s="3" t="s">
        <v>8275</v>
      </c>
      <c r="C8276" s="4">
        <v>20.831726054873702</v>
      </c>
      <c r="K8276" s="8">
        <v>41193</v>
      </c>
      <c r="L8276">
        <v>1432.84</v>
      </c>
      <c r="M8276">
        <v>2963.6309999999999</v>
      </c>
      <c r="N8276" s="9">
        <f t="shared" si="400"/>
        <v>0.18686270449368392</v>
      </c>
      <c r="O8276" s="9">
        <f t="shared" si="401"/>
        <v>7.4282703765401914E-2</v>
      </c>
    </row>
    <row r="8277" spans="1:15" x14ac:dyDescent="0.15">
      <c r="A8277">
        <f t="shared" si="402"/>
        <v>2</v>
      </c>
      <c r="B8277" s="3" t="s">
        <v>8276</v>
      </c>
      <c r="C8277" s="4">
        <v>21.425482724042698</v>
      </c>
      <c r="K8277" s="8">
        <v>41194</v>
      </c>
      <c r="L8277">
        <v>1428.59</v>
      </c>
      <c r="M8277">
        <v>2980.5961000000002</v>
      </c>
      <c r="N8277" s="9">
        <f t="shared" si="400"/>
        <v>0.18687170795739649</v>
      </c>
      <c r="O8277" s="9">
        <f t="shared" si="401"/>
        <v>8.3108618101528364E-2</v>
      </c>
    </row>
    <row r="8278" spans="1:15" x14ac:dyDescent="0.15">
      <c r="A8278">
        <f t="shared" si="402"/>
        <v>3</v>
      </c>
      <c r="B8278" s="3" t="s">
        <v>8277</v>
      </c>
      <c r="C8278" s="4">
        <v>22.488477588421699</v>
      </c>
      <c r="K8278" s="8">
        <v>41197</v>
      </c>
      <c r="L8278">
        <v>1440.13</v>
      </c>
      <c r="M8278">
        <v>2951.4031</v>
      </c>
      <c r="N8278" s="9">
        <f t="shared" si="400"/>
        <v>0.17601953322771902</v>
      </c>
      <c r="O8278" s="9">
        <f t="shared" si="401"/>
        <v>7.5812124485409305E-2</v>
      </c>
    </row>
    <row r="8279" spans="1:15" x14ac:dyDescent="0.15">
      <c r="A8279">
        <f t="shared" si="402"/>
        <v>4</v>
      </c>
      <c r="B8279" s="3" t="s">
        <v>8278</v>
      </c>
      <c r="C8279" s="4">
        <v>22.883035400465701</v>
      </c>
      <c r="K8279" s="8">
        <v>41198</v>
      </c>
      <c r="L8279">
        <v>1454.92</v>
      </c>
      <c r="M8279">
        <v>2946.5947999999999</v>
      </c>
      <c r="N8279" s="9">
        <f t="shared" si="400"/>
        <v>0.2115650450510469</v>
      </c>
      <c r="O8279" s="9">
        <f t="shared" si="401"/>
        <v>6.9310346954913227E-2</v>
      </c>
    </row>
    <row r="8280" spans="1:15" x14ac:dyDescent="0.15">
      <c r="A8280">
        <f t="shared" si="402"/>
        <v>5</v>
      </c>
      <c r="B8280" s="3" t="s">
        <v>8279</v>
      </c>
      <c r="C8280" s="4">
        <v>23.067674690188099</v>
      </c>
      <c r="K8280" s="8">
        <v>41199</v>
      </c>
      <c r="L8280">
        <v>1460.91</v>
      </c>
      <c r="M8280">
        <v>2860.0889000000002</v>
      </c>
      <c r="N8280" s="9">
        <f t="shared" si="400"/>
        <v>0.19220976350193397</v>
      </c>
      <c r="O8280" s="9">
        <f t="shared" si="401"/>
        <v>4.6258057308430578E-2</v>
      </c>
    </row>
    <row r="8281" spans="1:15" x14ac:dyDescent="0.15">
      <c r="A8281">
        <f t="shared" si="402"/>
        <v>6</v>
      </c>
      <c r="B8281" s="3" t="s">
        <v>8280</v>
      </c>
      <c r="C8281" s="4">
        <v>23.472223575537701</v>
      </c>
      <c r="K8281" s="8">
        <v>41200</v>
      </c>
      <c r="L8281">
        <v>1457.34</v>
      </c>
      <c r="M8281">
        <v>2768.9137000000001</v>
      </c>
      <c r="N8281" s="9">
        <f t="shared" si="400"/>
        <v>0.20453268092703381</v>
      </c>
      <c r="O8281" s="9">
        <f t="shared" si="401"/>
        <v>-7.7954092785164075E-3</v>
      </c>
    </row>
    <row r="8282" spans="1:15" x14ac:dyDescent="0.15">
      <c r="A8282">
        <f t="shared" si="402"/>
        <v>7</v>
      </c>
      <c r="B8282" s="3" t="s">
        <v>8281</v>
      </c>
      <c r="C8282" s="4">
        <v>23.472223575537701</v>
      </c>
      <c r="K8282" s="8">
        <v>41201</v>
      </c>
      <c r="L8282">
        <v>1433.19</v>
      </c>
      <c r="M8282">
        <v>2786.1206000000002</v>
      </c>
      <c r="N8282" s="9">
        <f t="shared" si="400"/>
        <v>0.1792017377138202</v>
      </c>
      <c r="O8282" s="9">
        <f t="shared" si="401"/>
        <v>-1.459218524774708E-3</v>
      </c>
    </row>
    <row r="8283" spans="1:15" x14ac:dyDescent="0.15">
      <c r="A8283">
        <f t="shared" si="402"/>
        <v>1</v>
      </c>
      <c r="B8283" s="3" t="s">
        <v>8282</v>
      </c>
      <c r="C8283" s="4">
        <v>23.4893549062141</v>
      </c>
      <c r="K8283" s="8">
        <v>41204</v>
      </c>
      <c r="L8283">
        <v>1433.82</v>
      </c>
      <c r="M8283">
        <v>2851.1381999999999</v>
      </c>
      <c r="N8283" s="9">
        <f t="shared" si="400"/>
        <v>0.15794064203513014</v>
      </c>
      <c r="O8283" s="9">
        <f t="shared" si="401"/>
        <v>2.352169312078134E-2</v>
      </c>
    </row>
    <row r="8284" spans="1:15" x14ac:dyDescent="0.15">
      <c r="A8284">
        <f t="shared" si="402"/>
        <v>2</v>
      </c>
      <c r="B8284" s="3" t="s">
        <v>8283</v>
      </c>
      <c r="C8284" s="4">
        <v>26.158093450644699</v>
      </c>
      <c r="K8284" s="8">
        <v>41205</v>
      </c>
      <c r="L8284">
        <v>1413.11</v>
      </c>
      <c r="M8284">
        <v>2881.6430999999998</v>
      </c>
      <c r="N8284" s="9">
        <f t="shared" si="400"/>
        <v>0.1267112638435961</v>
      </c>
      <c r="O8284" s="9">
        <f t="shared" si="401"/>
        <v>2.8173443443581636E-2</v>
      </c>
    </row>
    <row r="8285" spans="1:15" x14ac:dyDescent="0.15">
      <c r="A8285">
        <f t="shared" si="402"/>
        <v>3</v>
      </c>
      <c r="B8285" s="3" t="s">
        <v>8284</v>
      </c>
      <c r="C8285" s="4">
        <v>27.552644046782898</v>
      </c>
      <c r="K8285" s="8">
        <v>41206</v>
      </c>
      <c r="L8285">
        <v>1408.75</v>
      </c>
      <c r="M8285">
        <v>2822.7177000000001</v>
      </c>
      <c r="N8285" s="9">
        <f t="shared" si="400"/>
        <v>0.14621048777511092</v>
      </c>
      <c r="O8285" s="9">
        <f t="shared" si="401"/>
        <v>7.0018780697365113E-3</v>
      </c>
    </row>
    <row r="8286" spans="1:15" x14ac:dyDescent="0.15">
      <c r="A8286">
        <f t="shared" si="402"/>
        <v>4</v>
      </c>
      <c r="B8286" s="3" t="s">
        <v>8285</v>
      </c>
      <c r="C8286" s="4">
        <v>27.4366840073411</v>
      </c>
      <c r="K8286" s="8">
        <v>41207</v>
      </c>
      <c r="L8286">
        <v>1412.97</v>
      </c>
      <c r="M8286">
        <v>2845.7635</v>
      </c>
      <c r="N8286" s="9">
        <f t="shared" si="400"/>
        <v>0.13765700483091781</v>
      </c>
      <c r="O8286" s="9">
        <f t="shared" si="401"/>
        <v>1.1360771421786486E-2</v>
      </c>
    </row>
    <row r="8287" spans="1:15" x14ac:dyDescent="0.15">
      <c r="A8287">
        <f t="shared" si="402"/>
        <v>5</v>
      </c>
      <c r="B8287" s="3" t="s">
        <v>8286</v>
      </c>
      <c r="C8287" s="4">
        <v>30.7061025682763</v>
      </c>
      <c r="K8287" s="8">
        <v>41208</v>
      </c>
      <c r="L8287">
        <v>1411.94</v>
      </c>
      <c r="M8287">
        <v>2774.7060000000001</v>
      </c>
      <c r="N8287" s="9">
        <f t="shared" si="400"/>
        <v>9.9136689527397959E-2</v>
      </c>
      <c r="O8287" s="9">
        <f t="shared" si="401"/>
        <v>-2.0968939092099514E-2</v>
      </c>
    </row>
    <row r="8288" spans="1:15" x14ac:dyDescent="0.15">
      <c r="A8288">
        <f t="shared" si="402"/>
        <v>6</v>
      </c>
      <c r="B8288" s="3" t="s">
        <v>8287</v>
      </c>
      <c r="C8288" s="4">
        <v>31.678183145510701</v>
      </c>
      <c r="K8288" s="8">
        <v>41213</v>
      </c>
      <c r="L8288">
        <v>1412.16</v>
      </c>
      <c r="M8288">
        <v>2695.9069</v>
      </c>
      <c r="N8288" s="9">
        <f t="shared" si="400"/>
        <v>9.8880234069209205E-2</v>
      </c>
      <c r="O8288" s="9">
        <f t="shared" si="401"/>
        <v>-4.5296001040295075E-2</v>
      </c>
    </row>
    <row r="8289" spans="1:15" x14ac:dyDescent="0.15">
      <c r="A8289">
        <f t="shared" si="402"/>
        <v>7</v>
      </c>
      <c r="B8289" s="3" t="s">
        <v>8288</v>
      </c>
      <c r="C8289" s="4">
        <v>31.678183145510701</v>
      </c>
      <c r="K8289" s="8">
        <v>41214</v>
      </c>
      <c r="L8289">
        <v>1427.59</v>
      </c>
      <c r="M8289">
        <v>2756.8969000000002</v>
      </c>
      <c r="N8289" s="9">
        <f t="shared" si="400"/>
        <v>0.13906486874650925</v>
      </c>
      <c r="O8289" s="9">
        <f t="shared" si="401"/>
        <v>-2.5673078510043301E-2</v>
      </c>
    </row>
    <row r="8290" spans="1:15" x14ac:dyDescent="0.15">
      <c r="A8290">
        <f t="shared" si="402"/>
        <v>1</v>
      </c>
      <c r="B8290" s="3" t="s">
        <v>8289</v>
      </c>
      <c r="C8290" s="4">
        <v>31.587698143065499</v>
      </c>
      <c r="K8290" s="8">
        <v>41215</v>
      </c>
      <c r="L8290">
        <v>1414.2</v>
      </c>
      <c r="M8290">
        <v>2807.5731999999998</v>
      </c>
      <c r="N8290" s="9">
        <f t="shared" si="400"/>
        <v>0.1608168893850348</v>
      </c>
      <c r="O8290" s="9">
        <f t="shared" si="401"/>
        <v>-1.4913314807286193E-2</v>
      </c>
    </row>
    <row r="8291" spans="1:15" x14ac:dyDescent="0.15">
      <c r="A8291">
        <f t="shared" si="402"/>
        <v>2</v>
      </c>
      <c r="B8291" s="3" t="s">
        <v>8290</v>
      </c>
      <c r="C8291" s="4">
        <v>29.7356382371214</v>
      </c>
      <c r="K8291" s="8">
        <v>41218</v>
      </c>
      <c r="L8291">
        <v>1417.26</v>
      </c>
      <c r="M8291">
        <v>2859.2321000000002</v>
      </c>
      <c r="N8291" s="9">
        <f t="shared" si="400"/>
        <v>0.14489054043137561</v>
      </c>
      <c r="O8291" s="9">
        <f t="shared" si="401"/>
        <v>1.9397390026860251E-2</v>
      </c>
    </row>
    <row r="8292" spans="1:15" x14ac:dyDescent="0.15">
      <c r="A8292">
        <f t="shared" si="402"/>
        <v>3</v>
      </c>
      <c r="B8292" s="3" t="s">
        <v>8291</v>
      </c>
      <c r="C8292" s="4">
        <v>28.6115075359081</v>
      </c>
      <c r="K8292" s="8">
        <v>41219</v>
      </c>
      <c r="L8292">
        <v>1428.39</v>
      </c>
      <c r="M8292">
        <v>2835.9657999999999</v>
      </c>
      <c r="N8292" s="9">
        <f t="shared" si="400"/>
        <v>0.13260912659081003</v>
      </c>
      <c r="O8292" s="9">
        <f t="shared" si="401"/>
        <v>4.2571520189182976E-4</v>
      </c>
    </row>
    <row r="8293" spans="1:15" x14ac:dyDescent="0.15">
      <c r="A8293">
        <f t="shared" si="402"/>
        <v>4</v>
      </c>
      <c r="B8293" s="3" t="s">
        <v>8292</v>
      </c>
      <c r="C8293" s="4">
        <v>28.0319631545261</v>
      </c>
      <c r="K8293" s="8">
        <v>41220</v>
      </c>
      <c r="L8293">
        <v>1394.53</v>
      </c>
      <c r="M8293">
        <v>2932.7429999999999</v>
      </c>
      <c r="N8293" s="9">
        <f t="shared" si="400"/>
        <v>0.1127486574690999</v>
      </c>
      <c r="O8293" s="9">
        <f t="shared" si="401"/>
        <v>3.2667039816200782E-2</v>
      </c>
    </row>
    <row r="8294" spans="1:15" x14ac:dyDescent="0.15">
      <c r="A8294">
        <f t="shared" si="402"/>
        <v>5</v>
      </c>
      <c r="B8294" s="3" t="s">
        <v>8293</v>
      </c>
      <c r="C8294" s="4">
        <v>27.7677142539243</v>
      </c>
      <c r="K8294" s="8">
        <v>41221</v>
      </c>
      <c r="L8294">
        <v>1377.51</v>
      </c>
      <c r="M8294">
        <v>2934.3888000000002</v>
      </c>
      <c r="N8294" s="9">
        <f t="shared" si="400"/>
        <v>9.2290979446840948E-2</v>
      </c>
      <c r="O8294" s="9">
        <f t="shared" si="401"/>
        <v>3.0792442278529286E-2</v>
      </c>
    </row>
    <row r="8295" spans="1:15" x14ac:dyDescent="0.15">
      <c r="A8295">
        <f t="shared" si="402"/>
        <v>6</v>
      </c>
      <c r="B8295" s="3" t="s">
        <v>8294</v>
      </c>
      <c r="C8295" s="4">
        <v>28.044498317996499</v>
      </c>
      <c r="K8295" s="8">
        <v>41222</v>
      </c>
      <c r="L8295">
        <v>1379.85</v>
      </c>
      <c r="M8295">
        <v>2963.5787</v>
      </c>
      <c r="N8295" s="9">
        <f t="shared" si="400"/>
        <v>8.1454950153614591E-2</v>
      </c>
      <c r="O8295" s="9">
        <f t="shared" si="401"/>
        <v>3.8808628384889188E-2</v>
      </c>
    </row>
    <row r="8296" spans="1:15" x14ac:dyDescent="0.15">
      <c r="A8296">
        <f t="shared" si="402"/>
        <v>7</v>
      </c>
      <c r="B8296" s="3" t="s">
        <v>8295</v>
      </c>
      <c r="C8296" s="4">
        <v>28.044498317996499</v>
      </c>
      <c r="K8296" s="8">
        <v>41225</v>
      </c>
      <c r="L8296">
        <v>1380.03</v>
      </c>
      <c r="M8296">
        <v>2955.0218</v>
      </c>
      <c r="N8296" s="9">
        <f t="shared" si="400"/>
        <v>0.12279716865999513</v>
      </c>
      <c r="O8296" s="9">
        <f t="shared" si="401"/>
        <v>3.5791720401251892E-2</v>
      </c>
    </row>
    <row r="8297" spans="1:15" x14ac:dyDescent="0.15">
      <c r="A8297">
        <f t="shared" si="402"/>
        <v>1</v>
      </c>
      <c r="B8297" s="3" t="s">
        <v>8296</v>
      </c>
      <c r="C8297" s="4">
        <v>28.044498317996499</v>
      </c>
      <c r="K8297" s="8">
        <v>41226</v>
      </c>
      <c r="L8297">
        <v>1374.53</v>
      </c>
      <c r="M8297">
        <v>3006.3811000000001</v>
      </c>
      <c r="N8297" s="9">
        <f t="shared" si="400"/>
        <v>0.10876018391546327</v>
      </c>
      <c r="O8297" s="9">
        <f t="shared" si="401"/>
        <v>5.6497493403174781E-2</v>
      </c>
    </row>
    <row r="8298" spans="1:15" x14ac:dyDescent="0.15">
      <c r="A8298">
        <f t="shared" si="402"/>
        <v>2</v>
      </c>
      <c r="B8298" s="3" t="s">
        <v>8297</v>
      </c>
      <c r="C8298" s="4">
        <v>28.858440342895602</v>
      </c>
      <c r="K8298" s="8">
        <v>41227</v>
      </c>
      <c r="L8298">
        <v>1355.49</v>
      </c>
      <c r="M8298">
        <v>2948.2465999999999</v>
      </c>
      <c r="N8298" s="9">
        <f t="shared" si="400"/>
        <v>7.2508604660363352E-2</v>
      </c>
      <c r="O8298" s="9">
        <f t="shared" si="401"/>
        <v>3.4816631299349199E-2</v>
      </c>
    </row>
    <row r="8299" spans="1:15" x14ac:dyDescent="0.15">
      <c r="A8299">
        <f t="shared" si="402"/>
        <v>3</v>
      </c>
      <c r="B8299" s="3" t="s">
        <v>8298</v>
      </c>
      <c r="C8299" s="4">
        <v>26.5479917113753</v>
      </c>
      <c r="K8299" s="8">
        <v>41228</v>
      </c>
      <c r="L8299">
        <v>1353.33</v>
      </c>
      <c r="M8299">
        <v>3008.4459999999999</v>
      </c>
      <c r="N8299" s="9">
        <f t="shared" si="400"/>
        <v>8.1124478742270911E-2</v>
      </c>
      <c r="O8299" s="9">
        <f t="shared" si="401"/>
        <v>5.6410302869860374E-2</v>
      </c>
    </row>
    <row r="8300" spans="1:15" x14ac:dyDescent="0.15">
      <c r="A8300">
        <f t="shared" si="402"/>
        <v>4</v>
      </c>
      <c r="B8300" s="3" t="s">
        <v>8299</v>
      </c>
      <c r="C8300" s="4">
        <v>28.841905730187499</v>
      </c>
      <c r="K8300" s="8">
        <v>41229</v>
      </c>
      <c r="L8300">
        <v>1359.88</v>
      </c>
      <c r="M8300">
        <v>2970.8481999999999</v>
      </c>
      <c r="N8300" s="9">
        <f t="shared" si="400"/>
        <v>8.1148981165676926E-2</v>
      </c>
      <c r="O8300" s="9">
        <f t="shared" si="401"/>
        <v>4.2212609396256484E-2</v>
      </c>
    </row>
    <row r="8301" spans="1:15" x14ac:dyDescent="0.15">
      <c r="A8301">
        <f t="shared" si="402"/>
        <v>5</v>
      </c>
      <c r="B8301" s="3" t="s">
        <v>8300</v>
      </c>
      <c r="C8301" s="4">
        <v>27.275190657432201</v>
      </c>
      <c r="K8301" s="8">
        <v>41232</v>
      </c>
      <c r="L8301">
        <v>1386.89</v>
      </c>
      <c r="M8301">
        <v>2984.4656</v>
      </c>
      <c r="N8301" s="9">
        <f t="shared" si="400"/>
        <v>0.12125376947393107</v>
      </c>
      <c r="O8301" s="9">
        <f t="shared" si="401"/>
        <v>3.8931866170804907E-2</v>
      </c>
    </row>
    <row r="8302" spans="1:15" x14ac:dyDescent="0.15">
      <c r="A8302">
        <f t="shared" si="402"/>
        <v>6</v>
      </c>
      <c r="B8302" s="3" t="s">
        <v>8301</v>
      </c>
      <c r="C8302" s="4">
        <v>30.4848261822094</v>
      </c>
      <c r="K8302" s="8">
        <v>41233</v>
      </c>
      <c r="L8302">
        <v>1387.81</v>
      </c>
      <c r="M8302">
        <v>3040.6758</v>
      </c>
      <c r="N8302" s="9">
        <f t="shared" si="400"/>
        <v>0.14116911843306212</v>
      </c>
      <c r="O8302" s="9">
        <f t="shared" si="401"/>
        <v>5.4429737686711777E-2</v>
      </c>
    </row>
    <row r="8303" spans="1:15" x14ac:dyDescent="0.15">
      <c r="A8303">
        <f t="shared" si="402"/>
        <v>7</v>
      </c>
      <c r="B8303" s="3" t="s">
        <v>8302</v>
      </c>
      <c r="C8303" s="4">
        <v>30.4848261822094</v>
      </c>
      <c r="K8303" s="8">
        <v>41234</v>
      </c>
      <c r="L8303">
        <v>1391.03</v>
      </c>
      <c r="M8303">
        <v>3079.8753999999999</v>
      </c>
      <c r="N8303" s="9">
        <f t="shared" si="400"/>
        <v>0.14426849833422439</v>
      </c>
      <c r="O8303" s="9">
        <f t="shared" si="401"/>
        <v>4.7637458146380762E-2</v>
      </c>
    </row>
    <row r="8304" spans="1:15" x14ac:dyDescent="0.15">
      <c r="A8304">
        <f t="shared" si="402"/>
        <v>1</v>
      </c>
      <c r="B8304" s="3" t="s">
        <v>8303</v>
      </c>
      <c r="C8304" s="4">
        <v>31.272749326937902</v>
      </c>
      <c r="K8304" s="8">
        <v>41236</v>
      </c>
      <c r="L8304">
        <v>1409.15</v>
      </c>
      <c r="M8304">
        <v>3018.1158</v>
      </c>
      <c r="N8304" s="9">
        <f t="shared" si="400"/>
        <v>0.18120169659172825</v>
      </c>
      <c r="O8304" s="9">
        <f t="shared" si="401"/>
        <v>2.2556292647228249E-2</v>
      </c>
    </row>
    <row r="8305" spans="1:15" x14ac:dyDescent="0.15">
      <c r="A8305">
        <f t="shared" si="402"/>
        <v>2</v>
      </c>
      <c r="B8305" s="3" t="s">
        <v>8304</v>
      </c>
      <c r="C8305" s="4">
        <v>30.537487373256401</v>
      </c>
      <c r="K8305" s="8">
        <v>41239</v>
      </c>
      <c r="L8305">
        <v>1406.29</v>
      </c>
      <c r="M8305">
        <v>3049.9477999999999</v>
      </c>
      <c r="N8305" s="9">
        <f t="shared" si="400"/>
        <v>0.18370593582707651</v>
      </c>
      <c r="O8305" s="9">
        <f t="shared" si="401"/>
        <v>3.5396184496363947E-2</v>
      </c>
    </row>
    <row r="8306" spans="1:15" x14ac:dyDescent="0.15">
      <c r="A8306">
        <f t="shared" si="402"/>
        <v>3</v>
      </c>
      <c r="B8306" s="3" t="s">
        <v>8305</v>
      </c>
      <c r="C8306" s="4">
        <v>28.0336230122684</v>
      </c>
      <c r="K8306" s="8">
        <v>41240</v>
      </c>
      <c r="L8306">
        <v>1398.94</v>
      </c>
      <c r="M8306">
        <v>3154.7078000000001</v>
      </c>
      <c r="N8306" s="9">
        <f t="shared" si="400"/>
        <v>0.20412466969073595</v>
      </c>
      <c r="O8306" s="9">
        <f t="shared" si="401"/>
        <v>7.9303665254455424E-2</v>
      </c>
    </row>
    <row r="8307" spans="1:15" x14ac:dyDescent="0.15">
      <c r="A8307">
        <f t="shared" si="402"/>
        <v>4</v>
      </c>
      <c r="B8307" s="3" t="s">
        <v>8306</v>
      </c>
      <c r="C8307" s="4">
        <v>26.1945507234575</v>
      </c>
      <c r="K8307" s="8">
        <v>41241</v>
      </c>
      <c r="L8307">
        <v>1409.93</v>
      </c>
      <c r="M8307">
        <v>3156.0203000000001</v>
      </c>
      <c r="N8307" s="9">
        <f t="shared" si="400"/>
        <v>0.21685208040253046</v>
      </c>
      <c r="O8307" s="9">
        <f t="shared" si="401"/>
        <v>7.4834166347158781E-2</v>
      </c>
    </row>
    <row r="8308" spans="1:15" x14ac:dyDescent="0.15">
      <c r="A8308">
        <f t="shared" si="402"/>
        <v>5</v>
      </c>
      <c r="B8308" s="3" t="s">
        <v>8307</v>
      </c>
      <c r="C8308" s="4">
        <v>27.8238109759418</v>
      </c>
      <c r="K8308" s="8">
        <v>41242</v>
      </c>
      <c r="L8308">
        <v>1415.95</v>
      </c>
      <c r="M8308">
        <v>3077.9587999999999</v>
      </c>
      <c r="N8308" s="9">
        <f t="shared" si="400"/>
        <v>0.18732967171187798</v>
      </c>
      <c r="O8308" s="9">
        <f t="shared" si="401"/>
        <v>5.2714872737962271E-2</v>
      </c>
    </row>
    <row r="8309" spans="1:15" x14ac:dyDescent="0.15">
      <c r="A8309">
        <f t="shared" si="402"/>
        <v>6</v>
      </c>
      <c r="B8309" s="3" t="s">
        <v>8308</v>
      </c>
      <c r="C8309" s="4">
        <v>26.792576372092402</v>
      </c>
      <c r="K8309" s="8">
        <v>41243</v>
      </c>
      <c r="L8309">
        <v>1416.18</v>
      </c>
      <c r="M8309">
        <v>2991.9636999999998</v>
      </c>
      <c r="N8309" s="9">
        <f t="shared" si="400"/>
        <v>0.18489947205046886</v>
      </c>
      <c r="O8309" s="9">
        <f t="shared" si="401"/>
        <v>3.5477903768603714E-2</v>
      </c>
    </row>
    <row r="8310" spans="1:15" x14ac:dyDescent="0.15">
      <c r="A8310">
        <f t="shared" si="402"/>
        <v>7</v>
      </c>
      <c r="B8310" s="3" t="s">
        <v>8309</v>
      </c>
      <c r="C8310" s="4">
        <v>26.792576372092402</v>
      </c>
      <c r="K8310" s="8">
        <v>41246</v>
      </c>
      <c r="L8310">
        <v>1409.46</v>
      </c>
      <c r="M8310">
        <v>3040.4191999999998</v>
      </c>
      <c r="N8310" s="9">
        <f t="shared" si="400"/>
        <v>0.13031693077564643</v>
      </c>
      <c r="O8310" s="9">
        <f t="shared" si="401"/>
        <v>5.3466627920147225E-2</v>
      </c>
    </row>
    <row r="8311" spans="1:15" x14ac:dyDescent="0.15">
      <c r="A8311">
        <f t="shared" si="402"/>
        <v>1</v>
      </c>
      <c r="B8311" s="3" t="s">
        <v>8310</v>
      </c>
      <c r="C8311" s="4">
        <v>26.756393144278402</v>
      </c>
      <c r="K8311" s="8">
        <v>41247</v>
      </c>
      <c r="L8311">
        <v>1407.05</v>
      </c>
      <c r="M8311">
        <v>3098.1525000000001</v>
      </c>
      <c r="N8311" s="9">
        <f t="shared" si="400"/>
        <v>0.13054203024313416</v>
      </c>
      <c r="O8311" s="9">
        <f t="shared" si="401"/>
        <v>9.0850793216875836E-2</v>
      </c>
    </row>
    <row r="8312" spans="1:15" x14ac:dyDescent="0.15">
      <c r="A8312">
        <f t="shared" si="402"/>
        <v>2</v>
      </c>
      <c r="B8312" s="3" t="s">
        <v>8311</v>
      </c>
      <c r="C8312" s="4">
        <v>27.0670177491244</v>
      </c>
      <c r="K8312" s="8">
        <v>41248</v>
      </c>
      <c r="L8312">
        <v>1409.28</v>
      </c>
      <c r="M8312">
        <v>3078.712</v>
      </c>
      <c r="N8312" s="9">
        <f t="shared" si="400"/>
        <v>0.13260680875687147</v>
      </c>
      <c r="O8312" s="9">
        <f t="shared" si="401"/>
        <v>8.3591964366445781E-2</v>
      </c>
    </row>
    <row r="8313" spans="1:15" x14ac:dyDescent="0.15">
      <c r="A8313">
        <f t="shared" si="402"/>
        <v>3</v>
      </c>
      <c r="B8313" s="3" t="s">
        <v>8312</v>
      </c>
      <c r="C8313" s="4">
        <v>24.58030089016</v>
      </c>
      <c r="K8313" s="8">
        <v>41249</v>
      </c>
      <c r="L8313">
        <v>1413.94</v>
      </c>
      <c r="M8313">
        <v>3098.3292999999999</v>
      </c>
      <c r="N8313" s="9">
        <f t="shared" si="400"/>
        <v>0.12478123906195315</v>
      </c>
      <c r="O8313" s="9">
        <f t="shared" si="401"/>
        <v>7.3989677414792565E-2</v>
      </c>
    </row>
    <row r="8314" spans="1:15" x14ac:dyDescent="0.15">
      <c r="A8314">
        <f t="shared" si="402"/>
        <v>4</v>
      </c>
      <c r="B8314" s="3" t="s">
        <v>8313</v>
      </c>
      <c r="C8314" s="4">
        <v>27.287388627109198</v>
      </c>
      <c r="K8314" s="8">
        <v>41250</v>
      </c>
      <c r="L8314">
        <v>1418.07</v>
      </c>
      <c r="M8314">
        <v>3136.5598</v>
      </c>
      <c r="N8314" s="9">
        <f t="shared" si="400"/>
        <v>0.12682066318624985</v>
      </c>
      <c r="O8314" s="9">
        <f t="shared" si="401"/>
        <v>8.4433266756542835E-2</v>
      </c>
    </row>
    <row r="8315" spans="1:15" x14ac:dyDescent="0.15">
      <c r="A8315">
        <f t="shared" si="402"/>
        <v>5</v>
      </c>
      <c r="B8315" s="3" t="s">
        <v>8314</v>
      </c>
      <c r="C8315" s="4">
        <v>25.182533152062099</v>
      </c>
      <c r="K8315" s="8">
        <v>41253</v>
      </c>
      <c r="L8315">
        <v>1418.55</v>
      </c>
      <c r="M8315">
        <v>3021.7809000000002</v>
      </c>
      <c r="N8315" s="9">
        <f t="shared" si="400"/>
        <v>0.1249316024456586</v>
      </c>
      <c r="O8315" s="9">
        <f t="shared" si="401"/>
        <v>4.6348134323306311E-2</v>
      </c>
    </row>
    <row r="8316" spans="1:15" x14ac:dyDescent="0.15">
      <c r="A8316">
        <f t="shared" si="402"/>
        <v>6</v>
      </c>
      <c r="B8316" s="3" t="s">
        <v>8315</v>
      </c>
      <c r="C8316" s="4">
        <v>23.901448954646099</v>
      </c>
      <c r="K8316" s="8">
        <v>41254</v>
      </c>
      <c r="L8316">
        <v>1427.84</v>
      </c>
      <c r="M8316">
        <v>3048.2321000000002</v>
      </c>
      <c r="N8316" s="9">
        <f t="shared" si="400"/>
        <v>0.15675456718110747</v>
      </c>
      <c r="O8316" s="9">
        <f t="shared" si="401"/>
        <v>7.0757790443153779E-2</v>
      </c>
    </row>
    <row r="8317" spans="1:15" x14ac:dyDescent="0.15">
      <c r="A8317">
        <f t="shared" si="402"/>
        <v>7</v>
      </c>
      <c r="B8317" s="3" t="s">
        <v>8316</v>
      </c>
      <c r="C8317" s="4">
        <v>23.901448954646099</v>
      </c>
      <c r="K8317" s="8">
        <v>41255</v>
      </c>
      <c r="L8317">
        <v>1428.48</v>
      </c>
      <c r="M8317">
        <v>3107.6628999999998</v>
      </c>
      <c r="N8317" s="9">
        <f t="shared" si="400"/>
        <v>0.13805877994566562</v>
      </c>
      <c r="O8317" s="9">
        <f t="shared" si="401"/>
        <v>7.5531062996755827E-2</v>
      </c>
    </row>
    <row r="8318" spans="1:15" x14ac:dyDescent="0.15">
      <c r="A8318">
        <f t="shared" si="402"/>
        <v>1</v>
      </c>
      <c r="B8318" s="3" t="s">
        <v>8317</v>
      </c>
      <c r="C8318" s="4">
        <v>24.840668079607099</v>
      </c>
      <c r="K8318" s="8">
        <v>41256</v>
      </c>
      <c r="L8318">
        <v>1419.45</v>
      </c>
      <c r="M8318">
        <v>3078.3416999999999</v>
      </c>
      <c r="N8318" s="9">
        <f t="shared" si="400"/>
        <v>0.147985798280589</v>
      </c>
      <c r="O8318" s="9">
        <f t="shared" si="401"/>
        <v>6.5383288795010763E-2</v>
      </c>
    </row>
    <row r="8319" spans="1:15" x14ac:dyDescent="0.15">
      <c r="A8319">
        <f t="shared" si="402"/>
        <v>2</v>
      </c>
      <c r="B8319" s="3" t="s">
        <v>8318</v>
      </c>
      <c r="C8319" s="4">
        <v>25.631625111539002</v>
      </c>
      <c r="K8319" s="8">
        <v>41257</v>
      </c>
      <c r="L8319">
        <v>1413.58</v>
      </c>
      <c r="M8319">
        <v>3093.7221</v>
      </c>
      <c r="N8319" s="9">
        <f t="shared" si="400"/>
        <v>0.15325561094205087</v>
      </c>
      <c r="O8319" s="9">
        <f t="shared" si="401"/>
        <v>7.8503453543003365E-2</v>
      </c>
    </row>
    <row r="8320" spans="1:15" x14ac:dyDescent="0.15">
      <c r="A8320">
        <f t="shared" si="402"/>
        <v>3</v>
      </c>
      <c r="B8320" s="3" t="s">
        <v>8319</v>
      </c>
      <c r="C8320" s="4">
        <v>22.685116538944101</v>
      </c>
      <c r="K8320" s="8">
        <v>41260</v>
      </c>
      <c r="L8320">
        <v>1430.36</v>
      </c>
      <c r="M8320">
        <v>3043.1997000000001</v>
      </c>
      <c r="N8320" s="9">
        <f t="shared" si="400"/>
        <v>0.18034031456817012</v>
      </c>
      <c r="O8320" s="9">
        <f t="shared" si="401"/>
        <v>6.2056202713157482E-2</v>
      </c>
    </row>
    <row r="8321" spans="1:15" x14ac:dyDescent="0.15">
      <c r="A8321">
        <f t="shared" si="402"/>
        <v>4</v>
      </c>
      <c r="B8321" s="3" t="s">
        <v>8320</v>
      </c>
      <c r="C8321" s="4">
        <v>19.832742086277101</v>
      </c>
      <c r="K8321" s="8">
        <v>41261</v>
      </c>
      <c r="L8321">
        <v>1446.79</v>
      </c>
      <c r="M8321">
        <v>2992.1359000000002</v>
      </c>
      <c r="N8321" s="9">
        <f t="shared" si="400"/>
        <v>0.19003907053259295</v>
      </c>
      <c r="O8321" s="9">
        <f t="shared" si="401"/>
        <v>5.0556508086301966E-2</v>
      </c>
    </row>
    <row r="8322" spans="1:15" x14ac:dyDescent="0.15">
      <c r="A8322">
        <f t="shared" si="402"/>
        <v>5</v>
      </c>
      <c r="B8322" s="3" t="s">
        <v>8321</v>
      </c>
      <c r="C8322" s="4">
        <v>22.869650370386701</v>
      </c>
      <c r="K8322" s="8">
        <v>41262</v>
      </c>
      <c r="L8322">
        <v>1435.81</v>
      </c>
      <c r="M8322">
        <v>2991.1505999999999</v>
      </c>
      <c r="N8322" s="9">
        <f t="shared" ref="N8322:N8385" si="403">L8322/L8070-1</f>
        <v>0.17722152075168474</v>
      </c>
      <c r="O8322" s="9">
        <f t="shared" ref="O8322:O8385" si="404">M8322/M8070-1</f>
        <v>2.7837743414927729E-2</v>
      </c>
    </row>
    <row r="8323" spans="1:15" x14ac:dyDescent="0.15">
      <c r="A8323">
        <f t="shared" si="402"/>
        <v>6</v>
      </c>
      <c r="B8323" s="3" t="s">
        <v>8322</v>
      </c>
      <c r="C8323" s="4">
        <v>21.994445215108399</v>
      </c>
      <c r="K8323" s="8">
        <v>41263</v>
      </c>
      <c r="L8323">
        <v>1443.69</v>
      </c>
      <c r="M8323">
        <v>2935.5136000000002</v>
      </c>
      <c r="N8323" s="9">
        <f t="shared" si="403"/>
        <v>0.19773509768946784</v>
      </c>
      <c r="O8323" s="9">
        <f t="shared" si="404"/>
        <v>-4.061969823641487E-3</v>
      </c>
    </row>
    <row r="8324" spans="1:15" x14ac:dyDescent="0.15">
      <c r="A8324">
        <f t="shared" ref="A8324:A8387" si="405">WEEKDAY(B8324,2)</f>
        <v>7</v>
      </c>
      <c r="B8324" s="3" t="s">
        <v>8323</v>
      </c>
      <c r="C8324" s="4">
        <v>21.994445215108399</v>
      </c>
      <c r="K8324" s="8">
        <v>41264</v>
      </c>
      <c r="L8324">
        <v>1430.15</v>
      </c>
      <c r="M8324">
        <v>2923.6080999999999</v>
      </c>
      <c r="N8324" s="9">
        <f t="shared" si="403"/>
        <v>0.15213888665109176</v>
      </c>
      <c r="O8324" s="9">
        <f t="shared" si="404"/>
        <v>-1.0725524702980826E-2</v>
      </c>
    </row>
    <row r="8325" spans="1:15" x14ac:dyDescent="0.15">
      <c r="A8325">
        <f t="shared" si="405"/>
        <v>1</v>
      </c>
      <c r="B8325" s="3" t="s">
        <v>8324</v>
      </c>
      <c r="C8325" s="4">
        <v>20.512984295313601</v>
      </c>
      <c r="K8325" s="8">
        <v>41267</v>
      </c>
      <c r="L8325">
        <v>1426.66</v>
      </c>
      <c r="M8325">
        <v>2859.1116000000002</v>
      </c>
      <c r="N8325" s="9">
        <f t="shared" si="403"/>
        <v>0.14709098510918861</v>
      </c>
      <c r="O8325" s="9">
        <f t="shared" si="404"/>
        <v>-3.1325323247403225E-2</v>
      </c>
    </row>
    <row r="8326" spans="1:15" x14ac:dyDescent="0.15">
      <c r="A8326">
        <f t="shared" si="405"/>
        <v>2</v>
      </c>
      <c r="B8326" s="3" t="s">
        <v>8325</v>
      </c>
      <c r="C8326" s="4">
        <v>23.6270695889989</v>
      </c>
      <c r="K8326" s="8">
        <v>41269</v>
      </c>
      <c r="L8326">
        <v>1419.83</v>
      </c>
      <c r="M8326">
        <v>2859.1116000000002</v>
      </c>
      <c r="N8326" s="9">
        <f t="shared" si="403"/>
        <v>0.13224082934609238</v>
      </c>
      <c r="O8326" s="9">
        <f t="shared" si="404"/>
        <v>-3.1840503658968289E-2</v>
      </c>
    </row>
    <row r="8327" spans="1:15" x14ac:dyDescent="0.15">
      <c r="A8327">
        <f t="shared" si="405"/>
        <v>3</v>
      </c>
      <c r="B8327" s="3" t="s">
        <v>8326</v>
      </c>
      <c r="C8327" s="4">
        <v>24.2451098876451</v>
      </c>
      <c r="K8327" s="8">
        <v>41270</v>
      </c>
      <c r="L8327">
        <v>1418.1</v>
      </c>
      <c r="M8327">
        <v>2851.8825999999999</v>
      </c>
      <c r="N8327" s="9">
        <f t="shared" si="403"/>
        <v>0.1207353022531672</v>
      </c>
      <c r="O8327" s="9">
        <f t="shared" si="404"/>
        <v>-3.8091654480980841E-2</v>
      </c>
    </row>
    <row r="8328" spans="1:15" x14ac:dyDescent="0.15">
      <c r="A8328">
        <f t="shared" si="405"/>
        <v>4</v>
      </c>
      <c r="B8328" s="3" t="s">
        <v>8327</v>
      </c>
      <c r="C8328" s="4">
        <v>23.8832312361051</v>
      </c>
      <c r="K8328" s="8">
        <v>41271</v>
      </c>
      <c r="L8328">
        <v>1402.43</v>
      </c>
      <c r="M8328">
        <v>2935.6664000000001</v>
      </c>
      <c r="N8328" s="9">
        <f t="shared" si="403"/>
        <v>0.10826359419327813</v>
      </c>
      <c r="O8328" s="9">
        <f t="shared" si="404"/>
        <v>-1.3706303122830943E-2</v>
      </c>
    </row>
    <row r="8329" spans="1:15" x14ac:dyDescent="0.15">
      <c r="A8329">
        <f t="shared" si="405"/>
        <v>5</v>
      </c>
      <c r="B8329" s="3" t="s">
        <v>8328</v>
      </c>
      <c r="C8329" s="4">
        <v>23.6074168793773</v>
      </c>
      <c r="K8329" s="8">
        <v>41274</v>
      </c>
      <c r="L8329">
        <v>1426.19</v>
      </c>
      <c r="M8329">
        <v>2943.2107000000001</v>
      </c>
      <c r="N8329" s="9">
        <f t="shared" si="403"/>
        <v>0.14128068883838552</v>
      </c>
      <c r="O8329" s="9">
        <f t="shared" si="404"/>
        <v>-1.7078794981456147E-2</v>
      </c>
    </row>
    <row r="8330" spans="1:15" x14ac:dyDescent="0.15">
      <c r="A8330">
        <f t="shared" si="405"/>
        <v>6</v>
      </c>
      <c r="B8330" s="3" t="s">
        <v>8329</v>
      </c>
      <c r="C8330" s="4">
        <v>20.597164138416399</v>
      </c>
      <c r="K8330" s="8">
        <v>41276</v>
      </c>
      <c r="L8330">
        <v>1462.42</v>
      </c>
      <c r="M8330">
        <v>3071.1257000000001</v>
      </c>
      <c r="N8330" s="9">
        <f t="shared" si="403"/>
        <v>0.15787556808284919</v>
      </c>
      <c r="O8330" s="9">
        <f t="shared" si="404"/>
        <v>2.5428860303674083E-2</v>
      </c>
    </row>
    <row r="8331" spans="1:15" x14ac:dyDescent="0.15">
      <c r="A8331">
        <f t="shared" si="405"/>
        <v>7</v>
      </c>
      <c r="B8331" s="3" t="s">
        <v>8330</v>
      </c>
      <c r="C8331" s="4">
        <v>20.597164138416399</v>
      </c>
      <c r="K8331" s="8">
        <v>41277</v>
      </c>
      <c r="L8331">
        <v>1459.37</v>
      </c>
      <c r="M8331">
        <v>3065.3607999999999</v>
      </c>
      <c r="N8331" s="9">
        <f t="shared" si="403"/>
        <v>0.16044052162849876</v>
      </c>
      <c r="O8331" s="9">
        <f t="shared" si="404"/>
        <v>2.2555588369110424E-2</v>
      </c>
    </row>
    <row r="8332" spans="1:15" x14ac:dyDescent="0.15">
      <c r="A8332">
        <f t="shared" si="405"/>
        <v>1</v>
      </c>
      <c r="B8332" s="3" t="s">
        <v>8331</v>
      </c>
      <c r="C8332" s="4">
        <v>21.2634298212982</v>
      </c>
      <c r="K8332" s="8">
        <v>41278</v>
      </c>
      <c r="L8332">
        <v>1466.47</v>
      </c>
      <c r="M8332">
        <v>3064.7521999999999</v>
      </c>
      <c r="N8332" s="9">
        <f t="shared" si="403"/>
        <v>0.14831722863452002</v>
      </c>
      <c r="O8332" s="9">
        <f t="shared" si="404"/>
        <v>2.7597739906891849E-2</v>
      </c>
    </row>
    <row r="8333" spans="1:15" x14ac:dyDescent="0.15">
      <c r="A8333">
        <f t="shared" si="405"/>
        <v>2</v>
      </c>
      <c r="B8333" s="3" t="s">
        <v>8332</v>
      </c>
      <c r="C8333" s="4">
        <v>20.918950490579299</v>
      </c>
      <c r="K8333" s="8">
        <v>41281</v>
      </c>
      <c r="L8333">
        <v>1461.89</v>
      </c>
      <c r="M8333">
        <v>3096.4198999999999</v>
      </c>
      <c r="N8333" s="9">
        <f t="shared" si="403"/>
        <v>0.14451577546386929</v>
      </c>
      <c r="O8333" s="9">
        <f t="shared" si="404"/>
        <v>3.1799507222600054E-2</v>
      </c>
    </row>
    <row r="8334" spans="1:15" x14ac:dyDescent="0.15">
      <c r="A8334">
        <f t="shared" si="405"/>
        <v>3</v>
      </c>
      <c r="B8334" s="3" t="s">
        <v>8333</v>
      </c>
      <c r="C8334" s="4">
        <v>20.242643021891599</v>
      </c>
      <c r="K8334" s="8">
        <v>41282</v>
      </c>
      <c r="L8334">
        <v>1457.15</v>
      </c>
      <c r="M8334">
        <v>3099.8939999999998</v>
      </c>
      <c r="N8334" s="9">
        <f t="shared" si="403"/>
        <v>0.137456481351381</v>
      </c>
      <c r="O8334" s="9">
        <f t="shared" si="404"/>
        <v>3.2086055747603925E-2</v>
      </c>
    </row>
    <row r="8335" spans="1:15" x14ac:dyDescent="0.15">
      <c r="A8335">
        <f t="shared" si="405"/>
        <v>4</v>
      </c>
      <c r="B8335" s="3" t="s">
        <v>8334</v>
      </c>
      <c r="C8335" s="4">
        <v>20.242643021891599</v>
      </c>
      <c r="K8335" s="8">
        <v>41283</v>
      </c>
      <c r="L8335">
        <v>1461.02</v>
      </c>
      <c r="M8335">
        <v>3107.0486000000001</v>
      </c>
      <c r="N8335" s="9">
        <f t="shared" si="403"/>
        <v>0.1433781235081899</v>
      </c>
      <c r="O8335" s="9">
        <f t="shared" si="404"/>
        <v>3.1814011243906926E-2</v>
      </c>
    </row>
    <row r="8336" spans="1:15" x14ac:dyDescent="0.15">
      <c r="A8336">
        <f t="shared" si="405"/>
        <v>5</v>
      </c>
      <c r="B8336" s="3" t="s">
        <v>8335</v>
      </c>
      <c r="C8336" s="4">
        <v>22.039731708746501</v>
      </c>
      <c r="K8336" s="8">
        <v>41284</v>
      </c>
      <c r="L8336">
        <v>1472.12</v>
      </c>
      <c r="M8336">
        <v>3041.4160999999999</v>
      </c>
      <c r="N8336" s="9">
        <f t="shared" si="403"/>
        <v>0.14946513625361124</v>
      </c>
      <c r="O8336" s="9">
        <f t="shared" si="404"/>
        <v>3.8211937698990894E-3</v>
      </c>
    </row>
    <row r="8337" spans="1:15" x14ac:dyDescent="0.15">
      <c r="A8337">
        <f t="shared" si="405"/>
        <v>6</v>
      </c>
      <c r="B8337" s="3" t="s">
        <v>8336</v>
      </c>
      <c r="C8337" s="4">
        <v>23.158706181722899</v>
      </c>
      <c r="K8337" s="8">
        <v>41285</v>
      </c>
      <c r="L8337">
        <v>1472.05</v>
      </c>
      <c r="M8337">
        <v>3092.7766999999999</v>
      </c>
      <c r="N8337" s="9">
        <f t="shared" si="403"/>
        <v>0.13928704105008971</v>
      </c>
      <c r="O8337" s="9">
        <f t="shared" si="404"/>
        <v>1.7185292116057349E-2</v>
      </c>
    </row>
    <row r="8338" spans="1:15" x14ac:dyDescent="0.15">
      <c r="A8338">
        <f t="shared" si="405"/>
        <v>7</v>
      </c>
      <c r="B8338" s="3" t="s">
        <v>8337</v>
      </c>
      <c r="C8338" s="4">
        <v>23.158706181722899</v>
      </c>
      <c r="K8338" s="8">
        <v>41288</v>
      </c>
      <c r="L8338">
        <v>1470.68</v>
      </c>
      <c r="M8338">
        <v>3046.8020999999999</v>
      </c>
      <c r="N8338" s="9">
        <f t="shared" si="403"/>
        <v>0.13787447387967311</v>
      </c>
      <c r="O8338" s="9">
        <f t="shared" si="404"/>
        <v>3.6438888940495406E-3</v>
      </c>
    </row>
    <row r="8339" spans="1:15" x14ac:dyDescent="0.15">
      <c r="A8339">
        <f t="shared" si="405"/>
        <v>1</v>
      </c>
      <c r="B8339" s="3" t="s">
        <v>8338</v>
      </c>
      <c r="C8339" s="4">
        <v>23.842565016053999</v>
      </c>
      <c r="K8339" s="8">
        <v>41289</v>
      </c>
      <c r="L8339">
        <v>1472.34</v>
      </c>
      <c r="M8339">
        <v>3020.9198999999999</v>
      </c>
      <c r="N8339" s="9">
        <f t="shared" si="403"/>
        <v>0.13650328058664596</v>
      </c>
      <c r="O8339" s="9">
        <f t="shared" si="404"/>
        <v>-4.8819395019377154E-3</v>
      </c>
    </row>
    <row r="8340" spans="1:15" x14ac:dyDescent="0.15">
      <c r="A8340">
        <f t="shared" si="405"/>
        <v>2</v>
      </c>
      <c r="B8340" s="3" t="s">
        <v>8339</v>
      </c>
      <c r="C8340" s="4">
        <v>24.943111703701199</v>
      </c>
      <c r="K8340" s="8">
        <v>41290</v>
      </c>
      <c r="L8340">
        <v>1472.63</v>
      </c>
      <c r="M8340">
        <v>2986.9614000000001</v>
      </c>
      <c r="N8340" s="9">
        <f t="shared" si="403"/>
        <v>0.14237950802504118</v>
      </c>
      <c r="O8340" s="9">
        <f t="shared" si="404"/>
        <v>-1.6674058989850193E-2</v>
      </c>
    </row>
    <row r="8341" spans="1:15" x14ac:dyDescent="0.15">
      <c r="A8341">
        <f t="shared" si="405"/>
        <v>3</v>
      </c>
      <c r="B8341" s="3" t="s">
        <v>8340</v>
      </c>
      <c r="C8341" s="4">
        <v>25.993579558766498</v>
      </c>
      <c r="K8341" s="8">
        <v>41291</v>
      </c>
      <c r="L8341">
        <v>1480.94</v>
      </c>
      <c r="M8341">
        <v>2996.8382000000001</v>
      </c>
      <c r="N8341" s="9">
        <f t="shared" si="403"/>
        <v>0.14475870971731575</v>
      </c>
      <c r="O8341" s="9">
        <f t="shared" si="404"/>
        <v>-1.4189496824298375E-2</v>
      </c>
    </row>
    <row r="8342" spans="1:15" x14ac:dyDescent="0.15">
      <c r="A8342">
        <f t="shared" si="405"/>
        <v>4</v>
      </c>
      <c r="B8342" s="3" t="s">
        <v>8341</v>
      </c>
      <c r="C8342" s="4">
        <v>27.700888957589601</v>
      </c>
      <c r="K8342" s="8">
        <v>41292</v>
      </c>
      <c r="L8342">
        <v>1485.98</v>
      </c>
      <c r="M8342">
        <v>3006.5479999999998</v>
      </c>
      <c r="N8342" s="9">
        <f t="shared" si="403"/>
        <v>0.13603559524173581</v>
      </c>
      <c r="O8342" s="9">
        <f t="shared" si="404"/>
        <v>-1.2169035501056302E-2</v>
      </c>
    </row>
    <row r="8343" spans="1:15" x14ac:dyDescent="0.15">
      <c r="A8343">
        <f t="shared" si="405"/>
        <v>5</v>
      </c>
      <c r="B8343" s="3" t="s">
        <v>8342</v>
      </c>
      <c r="C8343" s="4">
        <v>28.736665975992999</v>
      </c>
      <c r="K8343" s="8">
        <v>41296</v>
      </c>
      <c r="L8343">
        <v>1492.56</v>
      </c>
      <c r="M8343">
        <v>2971.3094000000001</v>
      </c>
      <c r="N8343" s="9">
        <f t="shared" si="403"/>
        <v>0.13545834918219857</v>
      </c>
      <c r="O8343" s="9">
        <f t="shared" si="404"/>
        <v>-2.22975214943818E-2</v>
      </c>
    </row>
    <row r="8344" spans="1:15" x14ac:dyDescent="0.15">
      <c r="A8344">
        <f t="shared" si="405"/>
        <v>6</v>
      </c>
      <c r="B8344" s="3" t="s">
        <v>8343</v>
      </c>
      <c r="C8344" s="4">
        <v>26.643977916832601</v>
      </c>
      <c r="K8344" s="8">
        <v>41297</v>
      </c>
      <c r="L8344">
        <v>1494.81</v>
      </c>
      <c r="M8344">
        <v>3060.4263999999998</v>
      </c>
      <c r="N8344" s="9">
        <f t="shared" si="403"/>
        <v>0.13640925055877373</v>
      </c>
      <c r="O8344" s="9">
        <f t="shared" si="404"/>
        <v>7.2140375543050528E-3</v>
      </c>
    </row>
    <row r="8345" spans="1:15" x14ac:dyDescent="0.15">
      <c r="A8345">
        <f t="shared" si="405"/>
        <v>7</v>
      </c>
      <c r="B8345" s="3" t="s">
        <v>8344</v>
      </c>
      <c r="C8345" s="4">
        <v>26.643977916832601</v>
      </c>
      <c r="K8345" s="8">
        <v>41298</v>
      </c>
      <c r="L8345">
        <v>1494.82</v>
      </c>
      <c r="M8345">
        <v>3066.4378999999999</v>
      </c>
      <c r="N8345" s="9">
        <f t="shared" si="403"/>
        <v>0.13588145896656534</v>
      </c>
      <c r="O8345" s="9">
        <f t="shared" si="404"/>
        <v>-2.1369637951753617E-3</v>
      </c>
    </row>
    <row r="8346" spans="1:15" x14ac:dyDescent="0.15">
      <c r="A8346">
        <f t="shared" si="405"/>
        <v>1</v>
      </c>
      <c r="B8346" s="3" t="s">
        <v>8345</v>
      </c>
      <c r="C8346" s="4">
        <v>26.818456129032899</v>
      </c>
      <c r="K8346" s="8">
        <v>41299</v>
      </c>
      <c r="L8346">
        <v>1502.96</v>
      </c>
      <c r="M8346">
        <v>3092.5511000000001</v>
      </c>
      <c r="N8346" s="9">
        <f t="shared" si="403"/>
        <v>0.14323964553303159</v>
      </c>
      <c r="O8346" s="9">
        <f t="shared" si="404"/>
        <v>7.6655607889581923E-3</v>
      </c>
    </row>
    <row r="8347" spans="1:15" x14ac:dyDescent="0.15">
      <c r="A8347">
        <f t="shared" si="405"/>
        <v>2</v>
      </c>
      <c r="B8347" s="3" t="s">
        <v>8346</v>
      </c>
      <c r="C8347" s="4">
        <v>26.641073775826701</v>
      </c>
      <c r="K8347" s="8">
        <v>41302</v>
      </c>
      <c r="L8347">
        <v>1500.18</v>
      </c>
      <c r="M8347">
        <v>3120.5201999999999</v>
      </c>
      <c r="N8347" s="9">
        <f t="shared" si="403"/>
        <v>0.13130627573412967</v>
      </c>
      <c r="O8347" s="9">
        <f t="shared" si="404"/>
        <v>1.1587619842614139E-2</v>
      </c>
    </row>
    <row r="8348" spans="1:15" x14ac:dyDescent="0.15">
      <c r="A8348">
        <f t="shared" si="405"/>
        <v>3</v>
      </c>
      <c r="B8348" s="3" t="s">
        <v>8347</v>
      </c>
      <c r="C8348" s="4">
        <v>26.072372245697199</v>
      </c>
      <c r="K8348" s="8">
        <v>41303</v>
      </c>
      <c r="L8348">
        <v>1507.84</v>
      </c>
      <c r="M8348">
        <v>3120.5201999999999</v>
      </c>
      <c r="N8348" s="9">
        <f t="shared" si="403"/>
        <v>0.14366329649659049</v>
      </c>
      <c r="O8348" s="9">
        <f t="shared" si="404"/>
        <v>1.3351768931183283E-2</v>
      </c>
    </row>
    <row r="8349" spans="1:15" x14ac:dyDescent="0.15">
      <c r="A8349">
        <f t="shared" si="405"/>
        <v>4</v>
      </c>
      <c r="B8349" s="3" t="s">
        <v>8348</v>
      </c>
      <c r="C8349" s="4">
        <v>25.860956165688101</v>
      </c>
      <c r="K8349" s="8">
        <v>41304</v>
      </c>
      <c r="L8349">
        <v>1501.96</v>
      </c>
      <c r="M8349">
        <v>3120.8139000000001</v>
      </c>
      <c r="N8349" s="9">
        <f t="shared" si="403"/>
        <v>0.14102086862716812</v>
      </c>
      <c r="O8349" s="9">
        <f t="shared" si="404"/>
        <v>1.5319353082304366E-2</v>
      </c>
    </row>
    <row r="8350" spans="1:15" x14ac:dyDescent="0.15">
      <c r="A8350">
        <f t="shared" si="405"/>
        <v>5</v>
      </c>
      <c r="B8350" s="3" t="s">
        <v>8349</v>
      </c>
      <c r="C8350" s="4">
        <v>25.712534404382701</v>
      </c>
      <c r="K8350" s="8">
        <v>41305</v>
      </c>
      <c r="L8350">
        <v>1498.11</v>
      </c>
      <c r="M8350">
        <v>3082.5785000000001</v>
      </c>
      <c r="N8350" s="9">
        <f t="shared" si="403"/>
        <v>0.14097379304041846</v>
      </c>
      <c r="O8350" s="9">
        <f t="shared" si="404"/>
        <v>4.2621330753367381E-3</v>
      </c>
    </row>
    <row r="8351" spans="1:15" x14ac:dyDescent="0.15">
      <c r="A8351">
        <f t="shared" si="405"/>
        <v>6</v>
      </c>
      <c r="B8351" s="3" t="s">
        <v>8350</v>
      </c>
      <c r="C8351" s="4">
        <v>26.987541568482399</v>
      </c>
      <c r="K8351" s="8">
        <v>41306</v>
      </c>
      <c r="L8351">
        <v>1513.17</v>
      </c>
      <c r="M8351">
        <v>3115.6731</v>
      </c>
      <c r="N8351" s="9">
        <f t="shared" si="403"/>
        <v>0.1529704894049877</v>
      </c>
      <c r="O8351" s="9">
        <f t="shared" si="404"/>
        <v>1.1276756610714589E-2</v>
      </c>
    </row>
    <row r="8352" spans="1:15" x14ac:dyDescent="0.15">
      <c r="A8352">
        <f t="shared" si="405"/>
        <v>7</v>
      </c>
      <c r="B8352" s="3" t="s">
        <v>8351</v>
      </c>
      <c r="C8352" s="4">
        <v>26.987541568482399</v>
      </c>
      <c r="K8352" s="8">
        <v>41309</v>
      </c>
      <c r="L8352">
        <v>1495.71</v>
      </c>
      <c r="M8352">
        <v>3102.4832999999999</v>
      </c>
      <c r="N8352" s="9">
        <f t="shared" si="403"/>
        <v>0.12961354590700047</v>
      </c>
      <c r="O8352" s="9">
        <f t="shared" si="404"/>
        <v>-2.1035866117958824E-3</v>
      </c>
    </row>
    <row r="8353" spans="1:15" x14ac:dyDescent="0.15">
      <c r="A8353">
        <f t="shared" si="405"/>
        <v>1</v>
      </c>
      <c r="B8353" s="3" t="s">
        <v>8352</v>
      </c>
      <c r="C8353" s="4">
        <v>27.248100785093499</v>
      </c>
      <c r="K8353" s="8">
        <v>41310</v>
      </c>
      <c r="L8353">
        <v>1511.29</v>
      </c>
      <c r="M8353">
        <v>3102.4832999999999</v>
      </c>
      <c r="N8353" s="9">
        <f t="shared" si="403"/>
        <v>0.14013156902092727</v>
      </c>
      <c r="O8353" s="9">
        <f t="shared" si="404"/>
        <v>-3.9346529284600695E-4</v>
      </c>
    </row>
    <row r="8354" spans="1:15" x14ac:dyDescent="0.15">
      <c r="A8354">
        <f t="shared" si="405"/>
        <v>2</v>
      </c>
      <c r="B8354" s="3" t="s">
        <v>8353</v>
      </c>
      <c r="C8354" s="4">
        <v>28.151527249347399</v>
      </c>
      <c r="K8354" s="8">
        <v>41311</v>
      </c>
      <c r="L8354">
        <v>1512.12</v>
      </c>
      <c r="M8354">
        <v>3150.5538000000001</v>
      </c>
      <c r="N8354" s="9">
        <f t="shared" si="403"/>
        <v>0.12433638188712903</v>
      </c>
      <c r="O8354" s="9">
        <f t="shared" si="404"/>
        <v>7.6239417850532121E-3</v>
      </c>
    </row>
    <row r="8355" spans="1:15" x14ac:dyDescent="0.15">
      <c r="A8355">
        <f t="shared" si="405"/>
        <v>3</v>
      </c>
      <c r="B8355" s="3" t="s">
        <v>8354</v>
      </c>
      <c r="C8355" s="4">
        <v>28.828800537509</v>
      </c>
      <c r="K8355" s="8">
        <v>41312</v>
      </c>
      <c r="L8355">
        <v>1509.39</v>
      </c>
      <c r="M8355">
        <v>3151.8130000000001</v>
      </c>
      <c r="N8355" s="9">
        <f t="shared" si="403"/>
        <v>0.12278235254736569</v>
      </c>
      <c r="O8355" s="9">
        <f t="shared" si="404"/>
        <v>8.0266646547579867E-3</v>
      </c>
    </row>
    <row r="8356" spans="1:15" x14ac:dyDescent="0.15">
      <c r="A8356">
        <f t="shared" si="405"/>
        <v>4</v>
      </c>
      <c r="B8356" s="3" t="s">
        <v>8355</v>
      </c>
      <c r="C8356" s="4">
        <v>29.198669365811099</v>
      </c>
      <c r="K8356" s="8">
        <v>41313</v>
      </c>
      <c r="L8356">
        <v>1517.93</v>
      </c>
      <c r="M8356">
        <v>3161.1026999999999</v>
      </c>
      <c r="N8356" s="9">
        <f t="shared" si="403"/>
        <v>0.12685497939942847</v>
      </c>
      <c r="O8356" s="9">
        <f t="shared" si="404"/>
        <v>9.5841909809342152E-3</v>
      </c>
    </row>
    <row r="8357" spans="1:15" x14ac:dyDescent="0.15">
      <c r="A8357">
        <f t="shared" si="405"/>
        <v>5</v>
      </c>
      <c r="B8357" s="3" t="s">
        <v>8356</v>
      </c>
      <c r="C8357" s="4">
        <v>27.198534001164099</v>
      </c>
      <c r="K8357" s="8">
        <v>41316</v>
      </c>
      <c r="L8357">
        <v>1517.01</v>
      </c>
      <c r="M8357">
        <v>3154.2752999999998</v>
      </c>
      <c r="N8357" s="9">
        <f t="shared" si="403"/>
        <v>0.123744407241696</v>
      </c>
      <c r="O8357" s="9">
        <f t="shared" si="404"/>
        <v>1.75585468506263E-2</v>
      </c>
    </row>
    <row r="8358" spans="1:15" x14ac:dyDescent="0.15">
      <c r="A8358">
        <f t="shared" si="405"/>
        <v>6</v>
      </c>
      <c r="B8358" s="3" t="s">
        <v>8357</v>
      </c>
      <c r="C8358" s="4">
        <v>24.809870953911201</v>
      </c>
      <c r="K8358" s="8">
        <v>41317</v>
      </c>
      <c r="L8358">
        <v>1519.43</v>
      </c>
      <c r="M8358">
        <v>3161.4765000000002</v>
      </c>
      <c r="N8358" s="9">
        <f t="shared" si="403"/>
        <v>0.12388032101778923</v>
      </c>
      <c r="O8358" s="9">
        <f t="shared" si="404"/>
        <v>2.1202571143285054E-2</v>
      </c>
    </row>
    <row r="8359" spans="1:15" x14ac:dyDescent="0.15">
      <c r="A8359">
        <f t="shared" si="405"/>
        <v>7</v>
      </c>
      <c r="B8359" s="3" t="s">
        <v>8358</v>
      </c>
      <c r="C8359" s="4">
        <v>24.809870953911201</v>
      </c>
      <c r="K8359" s="8">
        <v>41318</v>
      </c>
      <c r="L8359">
        <v>1520.33</v>
      </c>
      <c r="M8359">
        <v>3189.6118000000001</v>
      </c>
      <c r="N8359" s="9">
        <f t="shared" si="403"/>
        <v>0.13234374068998367</v>
      </c>
      <c r="O8359" s="9">
        <f t="shared" si="404"/>
        <v>2.7786877179600378E-2</v>
      </c>
    </row>
    <row r="8360" spans="1:15" x14ac:dyDescent="0.15">
      <c r="A8360">
        <f t="shared" si="405"/>
        <v>1</v>
      </c>
      <c r="B8360" s="3" t="s">
        <v>8359</v>
      </c>
      <c r="C8360" s="4">
        <v>24.350895401904999</v>
      </c>
      <c r="K8360" s="8">
        <v>41319</v>
      </c>
      <c r="L8360">
        <v>1521.38</v>
      </c>
      <c r="M8360">
        <v>3190.9270000000001</v>
      </c>
      <c r="N8360" s="9">
        <f t="shared" si="403"/>
        <v>0.12547252861063662</v>
      </c>
      <c r="O8360" s="9">
        <f t="shared" si="404"/>
        <v>2.2244563399001605E-2</v>
      </c>
    </row>
    <row r="8361" spans="1:15" x14ac:dyDescent="0.15">
      <c r="A8361">
        <f t="shared" si="405"/>
        <v>2</v>
      </c>
      <c r="B8361" s="3" t="s">
        <v>8360</v>
      </c>
      <c r="C8361" s="4">
        <v>24.457484426362502</v>
      </c>
      <c r="K8361" s="8">
        <v>41320</v>
      </c>
      <c r="L8361">
        <v>1519.79</v>
      </c>
      <c r="M8361">
        <v>3198.4616999999998</v>
      </c>
      <c r="N8361" s="9">
        <f t="shared" si="403"/>
        <v>0.12535357275083303</v>
      </c>
      <c r="O8361" s="9">
        <f t="shared" si="404"/>
        <v>2.4358797678852406E-2</v>
      </c>
    </row>
    <row r="8362" spans="1:15" x14ac:dyDescent="0.15">
      <c r="A8362">
        <f t="shared" si="405"/>
        <v>3</v>
      </c>
      <c r="B8362" s="3" t="s">
        <v>8361</v>
      </c>
      <c r="C8362" s="4">
        <v>24.997562717232501</v>
      </c>
      <c r="K8362" s="8">
        <v>41324</v>
      </c>
      <c r="L8362">
        <v>1530.94</v>
      </c>
      <c r="M8362">
        <v>3182.6361000000002</v>
      </c>
      <c r="N8362" s="9">
        <f t="shared" si="403"/>
        <v>0.1397452409490556</v>
      </c>
      <c r="O8362" s="9">
        <f t="shared" si="404"/>
        <v>1.4971796311955998E-2</v>
      </c>
    </row>
    <row r="8363" spans="1:15" x14ac:dyDescent="0.15">
      <c r="A8363">
        <f t="shared" si="405"/>
        <v>4</v>
      </c>
      <c r="B8363" s="3" t="s">
        <v>8362</v>
      </c>
      <c r="C8363" s="4">
        <v>26.942455645360202</v>
      </c>
      <c r="K8363" s="8">
        <v>41325</v>
      </c>
      <c r="L8363">
        <v>1511.95</v>
      </c>
      <c r="M8363">
        <v>3182.6361000000002</v>
      </c>
      <c r="N8363" s="9">
        <f t="shared" si="403"/>
        <v>0.11333244970693057</v>
      </c>
      <c r="O8363" s="9">
        <f t="shared" si="404"/>
        <v>1.2647352979835214E-2</v>
      </c>
    </row>
    <row r="8364" spans="1:15" x14ac:dyDescent="0.15">
      <c r="A8364">
        <f t="shared" si="405"/>
        <v>5</v>
      </c>
      <c r="B8364" s="3" t="s">
        <v>8363</v>
      </c>
      <c r="C8364" s="4">
        <v>28.0874692885988</v>
      </c>
      <c r="K8364" s="8">
        <v>41326</v>
      </c>
      <c r="L8364">
        <v>1502.42</v>
      </c>
      <c r="M8364">
        <v>3193.9436000000001</v>
      </c>
      <c r="N8364" s="9">
        <f t="shared" si="403"/>
        <v>0.1037223687400366</v>
      </c>
      <c r="O8364" s="9">
        <f t="shared" si="404"/>
        <v>3.4690909140385751E-2</v>
      </c>
    </row>
    <row r="8365" spans="1:15" x14ac:dyDescent="0.15">
      <c r="A8365">
        <f t="shared" si="405"/>
        <v>6</v>
      </c>
      <c r="B8365" s="3" t="s">
        <v>8364</v>
      </c>
      <c r="C8365" s="4">
        <v>25.678900327478399</v>
      </c>
      <c r="K8365" s="8">
        <v>41327</v>
      </c>
      <c r="L8365">
        <v>1515.6</v>
      </c>
      <c r="M8365">
        <v>3229.9447</v>
      </c>
      <c r="N8365" s="9">
        <f t="shared" si="403"/>
        <v>0.11260378355760126</v>
      </c>
      <c r="O8365" s="9">
        <f t="shared" si="404"/>
        <v>3.8396843425303473E-2</v>
      </c>
    </row>
    <row r="8366" spans="1:15" x14ac:dyDescent="0.15">
      <c r="A8366">
        <f t="shared" si="405"/>
        <v>7</v>
      </c>
      <c r="B8366" s="3" t="s">
        <v>8365</v>
      </c>
      <c r="C8366" s="4">
        <v>25.678900327478399</v>
      </c>
      <c r="K8366" s="8">
        <v>41330</v>
      </c>
      <c r="L8366">
        <v>1487.85</v>
      </c>
      <c r="M8366">
        <v>3245.9798999999998</v>
      </c>
      <c r="N8366" s="9">
        <f t="shared" si="403"/>
        <v>9.5892933429577276E-2</v>
      </c>
      <c r="O8366" s="9">
        <f t="shared" si="404"/>
        <v>2.6413780692720934E-2</v>
      </c>
    </row>
    <row r="8367" spans="1:15" x14ac:dyDescent="0.15">
      <c r="A8367">
        <f t="shared" si="405"/>
        <v>1</v>
      </c>
      <c r="B8367" s="3" t="s">
        <v>8366</v>
      </c>
      <c r="C8367" s="4">
        <v>25.505197658137401</v>
      </c>
      <c r="K8367" s="8">
        <v>41331</v>
      </c>
      <c r="L8367">
        <v>1496.94</v>
      </c>
      <c r="M8367">
        <v>3248.2294999999999</v>
      </c>
      <c r="N8367" s="9">
        <f t="shared" si="403"/>
        <v>9.7897994807328415E-2</v>
      </c>
      <c r="O8367" s="9">
        <f t="shared" si="404"/>
        <v>2.9742296348848285E-2</v>
      </c>
    </row>
    <row r="8368" spans="1:15" x14ac:dyDescent="0.15">
      <c r="A8368">
        <f t="shared" si="405"/>
        <v>2</v>
      </c>
      <c r="B8368" s="3" t="s">
        <v>8367</v>
      </c>
      <c r="C8368" s="4">
        <v>24.497878201196801</v>
      </c>
      <c r="K8368" s="8">
        <v>41332</v>
      </c>
      <c r="L8368">
        <v>1515.99</v>
      </c>
      <c r="M8368">
        <v>3249.8085999999998</v>
      </c>
      <c r="N8368" s="9">
        <f t="shared" si="403"/>
        <v>0.11001361899043749</v>
      </c>
      <c r="O8368" s="9">
        <f t="shared" si="404"/>
        <v>2.7680123091074371E-2</v>
      </c>
    </row>
    <row r="8369" spans="1:15" x14ac:dyDescent="0.15">
      <c r="A8369">
        <f t="shared" si="405"/>
        <v>3</v>
      </c>
      <c r="B8369" s="3" t="s">
        <v>8368</v>
      </c>
      <c r="C8369" s="4">
        <v>23.431095363351901</v>
      </c>
      <c r="K8369" s="8">
        <v>41333</v>
      </c>
      <c r="L8369">
        <v>1514.68</v>
      </c>
      <c r="M8369">
        <v>3246.59</v>
      </c>
      <c r="N8369" s="9">
        <f t="shared" si="403"/>
        <v>0.10755416462536305</v>
      </c>
      <c r="O8369" s="9">
        <f t="shared" si="404"/>
        <v>2.3695505491178714E-2</v>
      </c>
    </row>
    <row r="8370" spans="1:15" x14ac:dyDescent="0.15">
      <c r="A8370">
        <f t="shared" si="405"/>
        <v>4</v>
      </c>
      <c r="B8370" s="3" t="s">
        <v>8369</v>
      </c>
      <c r="C8370" s="4">
        <v>23.823137232523798</v>
      </c>
      <c r="K8370" s="8">
        <v>41334</v>
      </c>
      <c r="L8370">
        <v>1518.2</v>
      </c>
      <c r="M8370">
        <v>3274.7647000000002</v>
      </c>
      <c r="N8370" s="9">
        <f t="shared" si="403"/>
        <v>0.10641461032809096</v>
      </c>
      <c r="O8370" s="9">
        <f t="shared" si="404"/>
        <v>2.6161027169808282E-2</v>
      </c>
    </row>
    <row r="8371" spans="1:15" x14ac:dyDescent="0.15">
      <c r="A8371">
        <f t="shared" si="405"/>
        <v>5</v>
      </c>
      <c r="B8371" s="3" t="s">
        <v>8370</v>
      </c>
      <c r="C8371" s="4">
        <v>23.299664772998501</v>
      </c>
      <c r="K8371" s="8">
        <v>41337</v>
      </c>
      <c r="L8371">
        <v>1525.2</v>
      </c>
      <c r="M8371">
        <v>3256.0985000000001</v>
      </c>
      <c r="N8371" s="9">
        <f t="shared" si="403"/>
        <v>0.11680627965555623</v>
      </c>
      <c r="O8371" s="9">
        <f t="shared" si="404"/>
        <v>1.5744847871230316E-2</v>
      </c>
    </row>
    <row r="8372" spans="1:15" x14ac:dyDescent="0.15">
      <c r="A8372">
        <f t="shared" si="405"/>
        <v>6</v>
      </c>
      <c r="B8372" s="3" t="s">
        <v>8371</v>
      </c>
      <c r="C8372" s="4">
        <v>23.026530506541398</v>
      </c>
      <c r="K8372" s="8">
        <v>41338</v>
      </c>
      <c r="L8372">
        <v>1539.79</v>
      </c>
      <c r="M8372">
        <v>3251.0823</v>
      </c>
      <c r="N8372" s="9">
        <f t="shared" si="403"/>
        <v>0.12058889883486534</v>
      </c>
      <c r="O8372" s="9">
        <f t="shared" si="404"/>
        <v>1.6892722253935233E-2</v>
      </c>
    </row>
    <row r="8373" spans="1:15" x14ac:dyDescent="0.15">
      <c r="A8373">
        <f t="shared" si="405"/>
        <v>7</v>
      </c>
      <c r="B8373" s="3" t="s">
        <v>8372</v>
      </c>
      <c r="C8373" s="4">
        <v>23.026530506541398</v>
      </c>
      <c r="K8373" s="8">
        <v>41339</v>
      </c>
      <c r="L8373">
        <v>1541.46</v>
      </c>
      <c r="M8373">
        <v>3242.9785999999999</v>
      </c>
      <c r="N8373" s="9">
        <f t="shared" si="403"/>
        <v>0.12545724027657101</v>
      </c>
      <c r="O8373" s="9">
        <f t="shared" si="404"/>
        <v>1.3509074403839083E-2</v>
      </c>
    </row>
    <row r="8374" spans="1:15" x14ac:dyDescent="0.15">
      <c r="A8374">
        <f t="shared" si="405"/>
        <v>1</v>
      </c>
      <c r="B8374" s="3" t="s">
        <v>8373</v>
      </c>
      <c r="C8374" s="4">
        <v>22.888604698496501</v>
      </c>
      <c r="K8374" s="8">
        <v>41340</v>
      </c>
      <c r="L8374">
        <v>1544.26</v>
      </c>
      <c r="M8374">
        <v>3241.5124999999998</v>
      </c>
      <c r="N8374" s="9">
        <f t="shared" si="403"/>
        <v>0.13188158290149743</v>
      </c>
      <c r="O8374" s="9">
        <f t="shared" si="404"/>
        <v>7.3604622348031334E-3</v>
      </c>
    </row>
    <row r="8375" spans="1:15" x14ac:dyDescent="0.15">
      <c r="A8375">
        <f t="shared" si="405"/>
        <v>2</v>
      </c>
      <c r="B8375" s="3" t="s">
        <v>8374</v>
      </c>
      <c r="C8375" s="4">
        <v>23.388191915794799</v>
      </c>
      <c r="K8375" s="8">
        <v>41341</v>
      </c>
      <c r="L8375">
        <v>1551.18</v>
      </c>
      <c r="M8375">
        <v>3271.0495000000001</v>
      </c>
      <c r="N8375" s="9">
        <f t="shared" si="403"/>
        <v>0.15470164363982852</v>
      </c>
      <c r="O8375" s="9">
        <f t="shared" si="404"/>
        <v>1.3916042822751606E-2</v>
      </c>
    </row>
    <row r="8376" spans="1:15" x14ac:dyDescent="0.15">
      <c r="A8376">
        <f t="shared" si="405"/>
        <v>3</v>
      </c>
      <c r="B8376" s="3" t="s">
        <v>8375</v>
      </c>
      <c r="C8376" s="4">
        <v>22.768236963155299</v>
      </c>
      <c r="K8376" s="8">
        <v>41344</v>
      </c>
      <c r="L8376">
        <v>1556.22</v>
      </c>
      <c r="M8376">
        <v>3274.8881000000001</v>
      </c>
      <c r="N8376" s="9">
        <f t="shared" si="403"/>
        <v>0.15051418347959156</v>
      </c>
      <c r="O8376" s="9">
        <f t="shared" si="404"/>
        <v>1.8278141964141348E-2</v>
      </c>
    </row>
    <row r="8377" spans="1:15" x14ac:dyDescent="0.15">
      <c r="A8377">
        <f t="shared" si="405"/>
        <v>4</v>
      </c>
      <c r="B8377" s="3" t="s">
        <v>8376</v>
      </c>
      <c r="C8377" s="4">
        <v>20.854303410430301</v>
      </c>
      <c r="K8377" s="8">
        <v>41345</v>
      </c>
      <c r="L8377">
        <v>1552.48</v>
      </c>
      <c r="M8377">
        <v>3323.1280999999999</v>
      </c>
      <c r="N8377" s="9">
        <f t="shared" si="403"/>
        <v>0.13659025850897932</v>
      </c>
      <c r="O8377" s="9">
        <f t="shared" si="404"/>
        <v>2.6673068888652063E-2</v>
      </c>
    </row>
    <row r="8378" spans="1:15" x14ac:dyDescent="0.15">
      <c r="A8378">
        <f t="shared" si="405"/>
        <v>5</v>
      </c>
      <c r="B8378" s="3" t="s">
        <v>8377</v>
      </c>
      <c r="C8378" s="4">
        <v>19.602545783841901</v>
      </c>
      <c r="K8378" s="8">
        <v>41346</v>
      </c>
      <c r="L8378">
        <v>1554.52</v>
      </c>
      <c r="M8378">
        <v>3321.7828</v>
      </c>
      <c r="N8378" s="9">
        <f t="shared" si="403"/>
        <v>0.13396602157753845</v>
      </c>
      <c r="O8378" s="9">
        <f t="shared" si="404"/>
        <v>2.3020104152227328E-2</v>
      </c>
    </row>
    <row r="8379" spans="1:15" x14ac:dyDescent="0.15">
      <c r="A8379">
        <f t="shared" si="405"/>
        <v>6</v>
      </c>
      <c r="B8379" s="3" t="s">
        <v>8378</v>
      </c>
      <c r="C8379" s="4">
        <v>19.378887892049701</v>
      </c>
      <c r="K8379" s="8">
        <v>41347</v>
      </c>
      <c r="L8379">
        <v>1563.23</v>
      </c>
      <c r="M8379">
        <v>3328.5699</v>
      </c>
      <c r="N8379" s="9">
        <f t="shared" si="403"/>
        <v>0.14013667957610387</v>
      </c>
      <c r="O8379" s="9">
        <f t="shared" si="404"/>
        <v>2.3136791300154114E-2</v>
      </c>
    </row>
    <row r="8380" spans="1:15" x14ac:dyDescent="0.15">
      <c r="A8380">
        <f t="shared" si="405"/>
        <v>7</v>
      </c>
      <c r="B8380" s="3" t="s">
        <v>8379</v>
      </c>
      <c r="C8380" s="4">
        <v>19.378887892049701</v>
      </c>
      <c r="K8380" s="8">
        <v>41348</v>
      </c>
      <c r="L8380">
        <v>1560.7</v>
      </c>
      <c r="M8380">
        <v>3336.9630999999999</v>
      </c>
      <c r="N8380" s="9">
        <f t="shared" si="403"/>
        <v>0.11801998638919731</v>
      </c>
      <c r="O8380" s="9">
        <f t="shared" si="404"/>
        <v>2.5716695575783266E-2</v>
      </c>
    </row>
    <row r="8381" spans="1:15" x14ac:dyDescent="0.15">
      <c r="A8381">
        <f t="shared" si="405"/>
        <v>1</v>
      </c>
      <c r="B8381" s="3" t="s">
        <v>8380</v>
      </c>
      <c r="C8381" s="4">
        <v>18.6823790220052</v>
      </c>
      <c r="K8381" s="8">
        <v>41351</v>
      </c>
      <c r="L8381">
        <v>1552.1</v>
      </c>
      <c r="M8381">
        <v>3341.9086000000002</v>
      </c>
      <c r="N8381" s="9">
        <f t="shared" si="403"/>
        <v>0.11319103766818706</v>
      </c>
      <c r="O8381" s="9">
        <f t="shared" si="404"/>
        <v>4.8742898824735814E-2</v>
      </c>
    </row>
    <row r="8382" spans="1:15" x14ac:dyDescent="0.15">
      <c r="A8382">
        <f t="shared" si="405"/>
        <v>2</v>
      </c>
      <c r="B8382" s="3" t="s">
        <v>8381</v>
      </c>
      <c r="C8382" s="4">
        <v>19.140813441035601</v>
      </c>
      <c r="K8382" s="8">
        <v>41352</v>
      </c>
      <c r="L8382">
        <v>1548.34</v>
      </c>
      <c r="M8382">
        <v>3318.9612000000002</v>
      </c>
      <c r="N8382" s="9">
        <f t="shared" si="403"/>
        <v>0.10390702980179678</v>
      </c>
      <c r="O8382" s="9">
        <f t="shared" si="404"/>
        <v>4.7904244364907367E-2</v>
      </c>
    </row>
    <row r="8383" spans="1:15" x14ac:dyDescent="0.15">
      <c r="A8383">
        <f t="shared" si="405"/>
        <v>3</v>
      </c>
      <c r="B8383" s="3" t="s">
        <v>8382</v>
      </c>
      <c r="C8383" s="4">
        <v>18.871747948888601</v>
      </c>
      <c r="K8383" s="8">
        <v>41353</v>
      </c>
      <c r="L8383">
        <v>1558.71</v>
      </c>
      <c r="M8383">
        <v>3342.2665999999999</v>
      </c>
      <c r="N8383" s="9">
        <f t="shared" si="403"/>
        <v>0.11005789897234663</v>
      </c>
      <c r="O8383" s="9">
        <f t="shared" si="404"/>
        <v>5.6060423323853525E-2</v>
      </c>
    </row>
    <row r="8384" spans="1:15" x14ac:dyDescent="0.15">
      <c r="A8384">
        <f t="shared" si="405"/>
        <v>4</v>
      </c>
      <c r="B8384" s="3" t="s">
        <v>8383</v>
      </c>
      <c r="C8384" s="4">
        <v>19.8624223331148</v>
      </c>
      <c r="K8384" s="8">
        <v>41354</v>
      </c>
      <c r="L8384">
        <v>1545.8</v>
      </c>
      <c r="M8384">
        <v>3339.665</v>
      </c>
      <c r="N8384" s="9">
        <f t="shared" si="403"/>
        <v>9.6506472778861374E-2</v>
      </c>
      <c r="O8384" s="9">
        <f t="shared" si="404"/>
        <v>4.3949591182404824E-2</v>
      </c>
    </row>
    <row r="8385" spans="1:15" x14ac:dyDescent="0.15">
      <c r="A8385">
        <f t="shared" si="405"/>
        <v>5</v>
      </c>
      <c r="B8385" s="3" t="s">
        <v>8384</v>
      </c>
      <c r="C8385" s="4">
        <v>21.3317839960539</v>
      </c>
      <c r="K8385" s="8">
        <v>41355</v>
      </c>
      <c r="L8385">
        <v>1556.89</v>
      </c>
      <c r="M8385">
        <v>3322.8285999999998</v>
      </c>
      <c r="N8385" s="9">
        <f t="shared" si="403"/>
        <v>0.10769679549206002</v>
      </c>
      <c r="O8385" s="9">
        <f t="shared" si="404"/>
        <v>3.2881230467147748E-2</v>
      </c>
    </row>
    <row r="8386" spans="1:15" x14ac:dyDescent="0.15">
      <c r="A8386">
        <f t="shared" si="405"/>
        <v>6</v>
      </c>
      <c r="B8386" s="3" t="s">
        <v>8385</v>
      </c>
      <c r="C8386" s="4">
        <v>20.536216499093101</v>
      </c>
      <c r="K8386" s="8">
        <v>41358</v>
      </c>
      <c r="L8386">
        <v>1551.69</v>
      </c>
      <c r="M8386">
        <v>3359.9458</v>
      </c>
      <c r="N8386" s="9">
        <f t="shared" ref="N8386:N8449" si="406">L8386/L8134-1</f>
        <v>0.10606676218377764</v>
      </c>
      <c r="O8386" s="9">
        <f t="shared" ref="O8386:O8449" si="407">M8386/M8134-1</f>
        <v>6.111934421766696E-2</v>
      </c>
    </row>
    <row r="8387" spans="1:15" x14ac:dyDescent="0.15">
      <c r="A8387">
        <f t="shared" si="405"/>
        <v>7</v>
      </c>
      <c r="B8387" s="3" t="s">
        <v>8386</v>
      </c>
      <c r="C8387" s="4">
        <v>20.536216499093101</v>
      </c>
      <c r="K8387" s="8">
        <v>41359</v>
      </c>
      <c r="L8387">
        <v>1563.77</v>
      </c>
      <c r="M8387">
        <v>3367.9395</v>
      </c>
      <c r="N8387" s="9">
        <f t="shared" si="406"/>
        <v>0.12276885078763344</v>
      </c>
      <c r="O8387" s="9">
        <f t="shared" si="407"/>
        <v>6.1753118293780052E-2</v>
      </c>
    </row>
    <row r="8388" spans="1:15" x14ac:dyDescent="0.15">
      <c r="A8388">
        <f t="shared" ref="A8388:A8451" si="408">WEEKDAY(B8388,2)</f>
        <v>1</v>
      </c>
      <c r="B8388" s="3" t="s">
        <v>8387</v>
      </c>
      <c r="C8388" s="4">
        <v>20.0508749749571</v>
      </c>
      <c r="K8388" s="8">
        <v>41360</v>
      </c>
      <c r="L8388">
        <v>1562.85</v>
      </c>
      <c r="M8388">
        <v>3367.9395</v>
      </c>
      <c r="N8388" s="9">
        <f t="shared" si="406"/>
        <v>0.11863060174216788</v>
      </c>
      <c r="O8388" s="9">
        <f t="shared" si="407"/>
        <v>4.3738511658548695E-2</v>
      </c>
    </row>
    <row r="8389" spans="1:15" x14ac:dyDescent="0.15">
      <c r="A8389">
        <f t="shared" si="408"/>
        <v>2</v>
      </c>
      <c r="B8389" s="3" t="s">
        <v>8388</v>
      </c>
      <c r="C8389" s="4">
        <v>18.201577716670101</v>
      </c>
      <c r="K8389" s="8">
        <v>41361</v>
      </c>
      <c r="L8389">
        <v>1569.19</v>
      </c>
      <c r="M8389">
        <v>3370.4434000000001</v>
      </c>
      <c r="N8389" s="9">
        <f t="shared" si="406"/>
        <v>0.10778603751473703</v>
      </c>
      <c r="O8389" s="9">
        <f t="shared" si="407"/>
        <v>5.2274720215262915E-2</v>
      </c>
    </row>
    <row r="8390" spans="1:15" x14ac:dyDescent="0.15">
      <c r="A8390">
        <f t="shared" si="408"/>
        <v>3</v>
      </c>
      <c r="B8390" s="3" t="s">
        <v>8389</v>
      </c>
      <c r="C8390" s="4">
        <v>18.637586169657599</v>
      </c>
      <c r="K8390" s="8">
        <v>41365</v>
      </c>
      <c r="L8390">
        <v>1562.17</v>
      </c>
      <c r="M8390">
        <v>3359.3216000000002</v>
      </c>
      <c r="N8390" s="9">
        <f t="shared" si="406"/>
        <v>0.10594540254297291</v>
      </c>
      <c r="O8390" s="9">
        <f t="shared" si="407"/>
        <v>5.7586277666227925E-2</v>
      </c>
    </row>
    <row r="8391" spans="1:15" x14ac:dyDescent="0.15">
      <c r="A8391">
        <f t="shared" si="408"/>
        <v>4</v>
      </c>
      <c r="B8391" s="3" t="s">
        <v>8390</v>
      </c>
      <c r="C8391" s="4">
        <v>18.7590741683094</v>
      </c>
      <c r="K8391" s="8">
        <v>41366</v>
      </c>
      <c r="L8391">
        <v>1570.25</v>
      </c>
      <c r="M8391">
        <v>3374.3180000000002</v>
      </c>
      <c r="N8391" s="9">
        <f t="shared" si="406"/>
        <v>0.11718627716037977</v>
      </c>
      <c r="O8391" s="9">
        <f t="shared" si="407"/>
        <v>5.2716798510087592E-2</v>
      </c>
    </row>
    <row r="8392" spans="1:15" x14ac:dyDescent="0.15">
      <c r="A8392">
        <f t="shared" si="408"/>
        <v>5</v>
      </c>
      <c r="B8392" s="3" t="s">
        <v>8391</v>
      </c>
      <c r="C8392" s="4">
        <v>19.307556791085499</v>
      </c>
      <c r="K8392" s="8">
        <v>41367</v>
      </c>
      <c r="L8392">
        <v>1553.69</v>
      </c>
      <c r="M8392">
        <v>3380.4007999999999</v>
      </c>
      <c r="N8392" s="9">
        <f t="shared" si="406"/>
        <v>0.10718459608916264</v>
      </c>
      <c r="O8392" s="9">
        <f t="shared" si="407"/>
        <v>5.5887495969830336E-2</v>
      </c>
    </row>
    <row r="8393" spans="1:15" x14ac:dyDescent="0.15">
      <c r="A8393">
        <f t="shared" si="408"/>
        <v>6</v>
      </c>
      <c r="B8393" s="3" t="s">
        <v>8392</v>
      </c>
      <c r="C8393" s="4">
        <v>18.703885428723101</v>
      </c>
      <c r="K8393" s="8">
        <v>41368</v>
      </c>
      <c r="L8393">
        <v>1559.98</v>
      </c>
      <c r="M8393">
        <v>3385.3004000000001</v>
      </c>
      <c r="N8393" s="9">
        <f t="shared" si="406"/>
        <v>0.10757062628241987</v>
      </c>
      <c r="O8393" s="9">
        <f t="shared" si="407"/>
        <v>7.7761606597799071E-2</v>
      </c>
    </row>
    <row r="8394" spans="1:15" x14ac:dyDescent="0.15">
      <c r="A8394">
        <f t="shared" si="408"/>
        <v>7</v>
      </c>
      <c r="B8394" s="3" t="s">
        <v>8393</v>
      </c>
      <c r="C8394" s="4">
        <v>18.703885428723101</v>
      </c>
      <c r="K8394" s="8">
        <v>41369</v>
      </c>
      <c r="L8394">
        <v>1553.28</v>
      </c>
      <c r="M8394">
        <v>3397.2139999999999</v>
      </c>
      <c r="N8394" s="9">
        <f t="shared" si="406"/>
        <v>9.4599165633103999E-2</v>
      </c>
      <c r="O8394" s="9">
        <f t="shared" si="407"/>
        <v>7.3623731575452878E-2</v>
      </c>
    </row>
    <row r="8395" spans="1:15" x14ac:dyDescent="0.15">
      <c r="A8395">
        <f t="shared" si="408"/>
        <v>1</v>
      </c>
      <c r="B8395" s="3" t="s">
        <v>8394</v>
      </c>
      <c r="C8395" s="4">
        <v>18.703885428723101</v>
      </c>
      <c r="K8395" s="8">
        <v>41372</v>
      </c>
      <c r="L8395">
        <v>1563.07</v>
      </c>
      <c r="M8395">
        <v>3381.6835000000001</v>
      </c>
      <c r="N8395" s="9">
        <f t="shared" si="406"/>
        <v>0.1059092388458871</v>
      </c>
      <c r="O8395" s="9">
        <f t="shared" si="407"/>
        <v>7.5180530072914697E-2</v>
      </c>
    </row>
    <row r="8396" spans="1:15" x14ac:dyDescent="0.15">
      <c r="A8396">
        <f t="shared" si="408"/>
        <v>2</v>
      </c>
      <c r="B8396" s="3" t="s">
        <v>8395</v>
      </c>
      <c r="C8396" s="4">
        <v>19.204693698098499</v>
      </c>
      <c r="K8396" s="8">
        <v>41373</v>
      </c>
      <c r="L8396">
        <v>1568.61</v>
      </c>
      <c r="M8396">
        <v>3402.7294000000002</v>
      </c>
      <c r="N8396" s="9">
        <f t="shared" si="406"/>
        <v>0.12126865671641784</v>
      </c>
      <c r="O8396" s="9">
        <f t="shared" si="407"/>
        <v>9.4123590685364134E-2</v>
      </c>
    </row>
    <row r="8397" spans="1:15" x14ac:dyDescent="0.15">
      <c r="A8397">
        <f t="shared" si="408"/>
        <v>3</v>
      </c>
      <c r="B8397" s="3" t="s">
        <v>8396</v>
      </c>
      <c r="C8397" s="4">
        <v>20.337397352996899</v>
      </c>
      <c r="K8397" s="8">
        <v>41374</v>
      </c>
      <c r="L8397">
        <v>1587.73</v>
      </c>
      <c r="M8397">
        <v>3391.8238000000001</v>
      </c>
      <c r="N8397" s="9">
        <f t="shared" si="406"/>
        <v>0.1356503204394599</v>
      </c>
      <c r="O8397" s="9">
        <f t="shared" si="407"/>
        <v>0.11226319114458727</v>
      </c>
    </row>
    <row r="8398" spans="1:15" x14ac:dyDescent="0.15">
      <c r="A8398">
        <f t="shared" si="408"/>
        <v>4</v>
      </c>
      <c r="B8398" s="3" t="s">
        <v>8397</v>
      </c>
      <c r="C8398" s="4">
        <v>20.584752743969201</v>
      </c>
      <c r="K8398" s="8">
        <v>41375</v>
      </c>
      <c r="L8398">
        <v>1593.37</v>
      </c>
      <c r="M8398">
        <v>3378.8915000000002</v>
      </c>
      <c r="N8398" s="9">
        <f t="shared" si="406"/>
        <v>0.15277817971350016</v>
      </c>
      <c r="O8398" s="9">
        <f t="shared" si="407"/>
        <v>9.3351462172367894E-2</v>
      </c>
    </row>
    <row r="8399" spans="1:15" x14ac:dyDescent="0.15">
      <c r="A8399">
        <f t="shared" si="408"/>
        <v>5</v>
      </c>
      <c r="B8399" s="3" t="s">
        <v>8398</v>
      </c>
      <c r="C8399" s="4">
        <v>18.175166447486799</v>
      </c>
      <c r="K8399" s="8">
        <v>41376</v>
      </c>
      <c r="L8399">
        <v>1588.85</v>
      </c>
      <c r="M8399">
        <v>3327.0551999999998</v>
      </c>
      <c r="N8399" s="9">
        <f t="shared" si="406"/>
        <v>0.16948453911776173</v>
      </c>
      <c r="O8399" s="9">
        <f t="shared" si="407"/>
        <v>7.1949320546192075E-2</v>
      </c>
    </row>
    <row r="8400" spans="1:15" x14ac:dyDescent="0.15">
      <c r="A8400">
        <f t="shared" si="408"/>
        <v>6</v>
      </c>
      <c r="B8400" s="3" t="s">
        <v>8399</v>
      </c>
      <c r="C8400" s="4">
        <v>17.692206330122801</v>
      </c>
      <c r="K8400" s="8">
        <v>41379</v>
      </c>
      <c r="L8400">
        <v>1552.36</v>
      </c>
      <c r="M8400">
        <v>3350.9749000000002</v>
      </c>
      <c r="N8400" s="9">
        <f t="shared" si="406"/>
        <v>0.134177437148848</v>
      </c>
      <c r="O8400" s="9">
        <f t="shared" si="407"/>
        <v>6.3707611600778646E-2</v>
      </c>
    </row>
    <row r="8401" spans="1:15" x14ac:dyDescent="0.15">
      <c r="A8401">
        <f t="shared" si="408"/>
        <v>7</v>
      </c>
      <c r="B8401" s="3" t="s">
        <v>8400</v>
      </c>
      <c r="C8401" s="4">
        <v>17.692206330122801</v>
      </c>
      <c r="K8401" s="8">
        <v>41380</v>
      </c>
      <c r="L8401">
        <v>1574.57</v>
      </c>
      <c r="M8401">
        <v>3384.1968000000002</v>
      </c>
      <c r="N8401" s="9">
        <f t="shared" si="406"/>
        <v>0.13476797566969601</v>
      </c>
      <c r="O8401" s="9">
        <f t="shared" si="407"/>
        <v>7.7947371197239379E-2</v>
      </c>
    </row>
    <row r="8402" spans="1:15" x14ac:dyDescent="0.15">
      <c r="A8402">
        <f t="shared" si="408"/>
        <v>1</v>
      </c>
      <c r="B8402" s="3" t="s">
        <v>8401</v>
      </c>
      <c r="C8402" s="4">
        <v>18.875416460670898</v>
      </c>
      <c r="K8402" s="8">
        <v>41381</v>
      </c>
      <c r="L8402">
        <v>1552.01</v>
      </c>
      <c r="M8402">
        <v>3396.4857999999999</v>
      </c>
      <c r="N8402" s="9">
        <f t="shared" si="406"/>
        <v>0.1326390612000643</v>
      </c>
      <c r="O8402" s="9">
        <f t="shared" si="407"/>
        <v>7.8707380161508578E-2</v>
      </c>
    </row>
    <row r="8403" spans="1:15" x14ac:dyDescent="0.15">
      <c r="A8403">
        <f t="shared" si="408"/>
        <v>2</v>
      </c>
      <c r="B8403" s="3" t="s">
        <v>8402</v>
      </c>
      <c r="C8403" s="4">
        <v>20.482544704349099</v>
      </c>
      <c r="K8403" s="8">
        <v>41382</v>
      </c>
      <c r="L8403">
        <v>1541.61</v>
      </c>
      <c r="M8403">
        <v>3397.2384999999999</v>
      </c>
      <c r="N8403" s="9">
        <f t="shared" si="406"/>
        <v>0.12561606927721836</v>
      </c>
      <c r="O8403" s="9">
        <f t="shared" si="407"/>
        <v>6.8961522195032821E-2</v>
      </c>
    </row>
    <row r="8404" spans="1:15" x14ac:dyDescent="0.15">
      <c r="A8404">
        <f t="shared" si="408"/>
        <v>3</v>
      </c>
      <c r="B8404" s="3" t="s">
        <v>8403</v>
      </c>
      <c r="C8404" s="4">
        <v>20.4879684922686</v>
      </c>
      <c r="K8404" s="8">
        <v>41383</v>
      </c>
      <c r="L8404">
        <v>1555.25</v>
      </c>
      <c r="M8404">
        <v>3460.0412999999999</v>
      </c>
      <c r="N8404" s="9">
        <f t="shared" si="406"/>
        <v>0.1182573807503704</v>
      </c>
      <c r="O8404" s="9">
        <f t="shared" si="407"/>
        <v>8.5292052996750467E-2</v>
      </c>
    </row>
    <row r="8405" spans="1:15" x14ac:dyDescent="0.15">
      <c r="A8405">
        <f t="shared" si="408"/>
        <v>4</v>
      </c>
      <c r="B8405" s="3" t="s">
        <v>8404</v>
      </c>
      <c r="C8405" s="4">
        <v>19.832628954576801</v>
      </c>
      <c r="K8405" s="8">
        <v>41386</v>
      </c>
      <c r="L8405">
        <v>1562.5</v>
      </c>
      <c r="M8405">
        <v>3456.0066000000002</v>
      </c>
      <c r="N8405" s="9">
        <f t="shared" si="406"/>
        <v>0.12804481857429573</v>
      </c>
      <c r="O8405" s="9">
        <f t="shared" si="407"/>
        <v>8.701336665324888E-2</v>
      </c>
    </row>
    <row r="8406" spans="1:15" x14ac:dyDescent="0.15">
      <c r="A8406">
        <f t="shared" si="408"/>
        <v>5</v>
      </c>
      <c r="B8406" s="3" t="s">
        <v>8405</v>
      </c>
      <c r="C8406" s="4">
        <v>18.2149350861595</v>
      </c>
      <c r="K8406" s="8">
        <v>41387</v>
      </c>
      <c r="L8406">
        <v>1578.78</v>
      </c>
      <c r="M8406">
        <v>3476.6860999999999</v>
      </c>
      <c r="N8406" s="9">
        <f t="shared" si="406"/>
        <v>0.14660256224036239</v>
      </c>
      <c r="O8406" s="9">
        <f t="shared" si="407"/>
        <v>8.5626302744281402E-2</v>
      </c>
    </row>
    <row r="8407" spans="1:15" x14ac:dyDescent="0.15">
      <c r="A8407">
        <f t="shared" si="408"/>
        <v>6</v>
      </c>
      <c r="B8407" s="3" t="s">
        <v>8406</v>
      </c>
      <c r="C8407" s="4">
        <v>17.747764916523199</v>
      </c>
      <c r="K8407" s="8">
        <v>41388</v>
      </c>
      <c r="L8407">
        <v>1578.79</v>
      </c>
      <c r="M8407">
        <v>3480.5879</v>
      </c>
      <c r="N8407" s="9">
        <f t="shared" si="406"/>
        <v>0.14527068689110867</v>
      </c>
      <c r="O8407" s="9">
        <f t="shared" si="407"/>
        <v>7.9504950694651244E-2</v>
      </c>
    </row>
    <row r="8408" spans="1:15" x14ac:dyDescent="0.15">
      <c r="A8408">
        <f t="shared" si="408"/>
        <v>7</v>
      </c>
      <c r="B8408" s="3" t="s">
        <v>8407</v>
      </c>
      <c r="C8408" s="4">
        <v>17.747764916523199</v>
      </c>
      <c r="K8408" s="8">
        <v>41389</v>
      </c>
      <c r="L8408">
        <v>1585.16</v>
      </c>
      <c r="M8408">
        <v>3494.4441000000002</v>
      </c>
      <c r="N8408" s="9">
        <f t="shared" si="406"/>
        <v>0.15964124248321077</v>
      </c>
      <c r="O8408" s="9">
        <f t="shared" si="407"/>
        <v>8.5788851968957136E-2</v>
      </c>
    </row>
    <row r="8409" spans="1:15" x14ac:dyDescent="0.15">
      <c r="A8409">
        <f t="shared" si="408"/>
        <v>1</v>
      </c>
      <c r="B8409" s="3" t="s">
        <v>8408</v>
      </c>
      <c r="C8409" s="4">
        <v>18.418722316616101</v>
      </c>
      <c r="K8409" s="8">
        <v>41390</v>
      </c>
      <c r="L8409">
        <v>1582.24</v>
      </c>
      <c r="M8409">
        <v>3484.0029</v>
      </c>
      <c r="N8409" s="9">
        <f t="shared" si="406"/>
        <v>0.15326136868881979</v>
      </c>
      <c r="O8409" s="9">
        <f t="shared" si="407"/>
        <v>7.7190631046438529E-2</v>
      </c>
    </row>
    <row r="8410" spans="1:15" x14ac:dyDescent="0.15">
      <c r="A8410">
        <f t="shared" si="408"/>
        <v>2</v>
      </c>
      <c r="B8410" s="3" t="s">
        <v>8409</v>
      </c>
      <c r="C8410" s="4">
        <v>19.2876185396191</v>
      </c>
      <c r="K8410" s="8">
        <v>41393</v>
      </c>
      <c r="L8410">
        <v>1593.61</v>
      </c>
      <c r="M8410">
        <v>3477.6244000000002</v>
      </c>
      <c r="N8410" s="9">
        <f t="shared" si="406"/>
        <v>0.14591317978845031</v>
      </c>
      <c r="O8410" s="9">
        <f t="shared" si="407"/>
        <v>7.4713611815586001E-2</v>
      </c>
    </row>
    <row r="8411" spans="1:15" x14ac:dyDescent="0.15">
      <c r="A8411">
        <f t="shared" si="408"/>
        <v>3</v>
      </c>
      <c r="B8411" s="3" t="s">
        <v>8410</v>
      </c>
      <c r="C8411" s="4">
        <v>20.894019218040199</v>
      </c>
      <c r="K8411" s="8">
        <v>41394</v>
      </c>
      <c r="L8411">
        <v>1597.57</v>
      </c>
      <c r="M8411">
        <v>3452.6025</v>
      </c>
      <c r="N8411" s="9">
        <f t="shared" si="406"/>
        <v>0.14113773053900758</v>
      </c>
      <c r="O8411" s="9">
        <f t="shared" si="407"/>
        <v>6.7161520246922457E-2</v>
      </c>
    </row>
    <row r="8412" spans="1:15" x14ac:dyDescent="0.15">
      <c r="A8412">
        <f t="shared" si="408"/>
        <v>4</v>
      </c>
      <c r="B8412" s="3" t="s">
        <v>8411</v>
      </c>
      <c r="C8412" s="4">
        <v>20.544708531674399</v>
      </c>
      <c r="K8412" s="8">
        <v>41395</v>
      </c>
      <c r="L8412">
        <v>1582.7</v>
      </c>
      <c r="M8412">
        <v>3463.3114</v>
      </c>
      <c r="N8412" s="9">
        <f t="shared" si="406"/>
        <v>0.1277932960893855</v>
      </c>
      <c r="O8412" s="9">
        <f t="shared" si="407"/>
        <v>6.769644225775262E-2</v>
      </c>
    </row>
    <row r="8413" spans="1:15" x14ac:dyDescent="0.15">
      <c r="A8413">
        <f t="shared" si="408"/>
        <v>5</v>
      </c>
      <c r="B8413" s="3" t="s">
        <v>8412</v>
      </c>
      <c r="C8413" s="4">
        <v>19.722945494228199</v>
      </c>
      <c r="K8413" s="8">
        <v>41396</v>
      </c>
      <c r="L8413">
        <v>1597.59</v>
      </c>
      <c r="M8413">
        <v>3511.4022</v>
      </c>
      <c r="N8413" s="9">
        <f t="shared" si="406"/>
        <v>0.14284181385067685</v>
      </c>
      <c r="O8413" s="9">
        <f t="shared" si="407"/>
        <v>8.4127553883859729E-2</v>
      </c>
    </row>
    <row r="8414" spans="1:15" x14ac:dyDescent="0.15">
      <c r="A8414">
        <f t="shared" si="408"/>
        <v>6</v>
      </c>
      <c r="B8414" s="3" t="s">
        <v>8413</v>
      </c>
      <c r="C8414" s="4">
        <v>19.731592750611298</v>
      </c>
      <c r="K8414" s="8">
        <v>41397</v>
      </c>
      <c r="L8414">
        <v>1614.42</v>
      </c>
      <c r="M8414">
        <v>3501.8856999999998</v>
      </c>
      <c r="N8414" s="9">
        <f t="shared" si="406"/>
        <v>0.14838315004765912</v>
      </c>
      <c r="O8414" s="9">
        <f t="shared" si="407"/>
        <v>8.5535049233194105E-2</v>
      </c>
    </row>
    <row r="8415" spans="1:15" x14ac:dyDescent="0.15">
      <c r="A8415">
        <f t="shared" si="408"/>
        <v>7</v>
      </c>
      <c r="B8415" s="3" t="s">
        <v>8414</v>
      </c>
      <c r="C8415" s="4">
        <v>19.731592750611298</v>
      </c>
      <c r="K8415" s="8">
        <v>41400</v>
      </c>
      <c r="L8415">
        <v>1617.5</v>
      </c>
      <c r="M8415">
        <v>3485.4119999999998</v>
      </c>
      <c r="N8415" s="9">
        <f t="shared" si="406"/>
        <v>0.15345394384979083</v>
      </c>
      <c r="O8415" s="9">
        <f t="shared" si="407"/>
        <v>8.3433916027539468E-2</v>
      </c>
    </row>
    <row r="8416" spans="1:15" x14ac:dyDescent="0.15">
      <c r="A8416">
        <f t="shared" si="408"/>
        <v>1</v>
      </c>
      <c r="B8416" s="3" t="s">
        <v>8415</v>
      </c>
      <c r="C8416" s="4">
        <v>19.1667710434753</v>
      </c>
      <c r="K8416" s="8">
        <v>41401</v>
      </c>
      <c r="L8416">
        <v>1625.96</v>
      </c>
      <c r="M8416">
        <v>3479.8957999999998</v>
      </c>
      <c r="N8416" s="9">
        <f t="shared" si="406"/>
        <v>0.16843565181773124</v>
      </c>
      <c r="O8416" s="9">
        <f t="shared" si="407"/>
        <v>9.0187694275775998E-2</v>
      </c>
    </row>
    <row r="8417" spans="1:15" x14ac:dyDescent="0.15">
      <c r="A8417">
        <f t="shared" si="408"/>
        <v>2</v>
      </c>
      <c r="B8417" s="3" t="s">
        <v>8416</v>
      </c>
      <c r="C8417" s="4">
        <v>19.136042170674699</v>
      </c>
      <c r="K8417" s="8">
        <v>41402</v>
      </c>
      <c r="L8417">
        <v>1632.69</v>
      </c>
      <c r="M8417">
        <v>3492.7829999999999</v>
      </c>
      <c r="N8417" s="9">
        <f t="shared" si="406"/>
        <v>0.19252793806150037</v>
      </c>
      <c r="O8417" s="9">
        <f t="shared" si="407"/>
        <v>9.3909321403667256E-2</v>
      </c>
    </row>
    <row r="8418" spans="1:15" x14ac:dyDescent="0.15">
      <c r="A8418">
        <f t="shared" si="408"/>
        <v>3</v>
      </c>
      <c r="B8418" s="3" t="s">
        <v>8417</v>
      </c>
      <c r="C8418" s="4">
        <v>20.0600201314831</v>
      </c>
      <c r="K8418" s="8">
        <v>41403</v>
      </c>
      <c r="L8418">
        <v>1626.67</v>
      </c>
      <c r="M8418">
        <v>3519.2129</v>
      </c>
      <c r="N8418" s="9">
        <f t="shared" si="406"/>
        <v>0.1877144818119425</v>
      </c>
      <c r="O8418" s="9">
        <f t="shared" si="407"/>
        <v>0.10207779672432449</v>
      </c>
    </row>
    <row r="8419" spans="1:15" x14ac:dyDescent="0.15">
      <c r="A8419">
        <f t="shared" si="408"/>
        <v>4</v>
      </c>
      <c r="B8419" s="3" t="s">
        <v>8418</v>
      </c>
      <c r="C8419" s="4">
        <v>21.171980673277101</v>
      </c>
      <c r="K8419" s="8">
        <v>41404</v>
      </c>
      <c r="L8419">
        <v>1633.7</v>
      </c>
      <c r="M8419">
        <v>3506.0155</v>
      </c>
      <c r="N8419" s="9">
        <f t="shared" si="406"/>
        <v>0.19797319097762012</v>
      </c>
      <c r="O8419" s="9">
        <f t="shared" si="407"/>
        <v>9.3651871809968812E-2</v>
      </c>
    </row>
    <row r="8420" spans="1:15" x14ac:dyDescent="0.15">
      <c r="A8420">
        <f t="shared" si="408"/>
        <v>5</v>
      </c>
      <c r="B8420" s="3" t="s">
        <v>8419</v>
      </c>
      <c r="C8420" s="4">
        <v>19.523406317427298</v>
      </c>
      <c r="K8420" s="8">
        <v>41407</v>
      </c>
      <c r="L8420">
        <v>1633.77</v>
      </c>
      <c r="M8420">
        <v>3470.3317999999999</v>
      </c>
      <c r="N8420" s="9">
        <f t="shared" si="406"/>
        <v>0.20610816636891149</v>
      </c>
      <c r="O8420" s="9">
        <f t="shared" si="407"/>
        <v>9.4566762062549437E-2</v>
      </c>
    </row>
    <row r="8421" spans="1:15" x14ac:dyDescent="0.15">
      <c r="A8421">
        <f t="shared" si="408"/>
        <v>6</v>
      </c>
      <c r="B8421" s="3" t="s">
        <v>8420</v>
      </c>
      <c r="C8421" s="4">
        <v>20.0606535962016</v>
      </c>
      <c r="K8421" s="8">
        <v>41408</v>
      </c>
      <c r="L8421">
        <v>1650.34</v>
      </c>
      <c r="M8421">
        <v>3469.3775000000001</v>
      </c>
      <c r="N8421" s="9">
        <f t="shared" si="406"/>
        <v>0.21528140855234579</v>
      </c>
      <c r="O8421" s="9">
        <f t="shared" si="407"/>
        <v>8.8002076042097865E-2</v>
      </c>
    </row>
    <row r="8422" spans="1:15" x14ac:dyDescent="0.15">
      <c r="A8422">
        <f t="shared" si="408"/>
        <v>7</v>
      </c>
      <c r="B8422" s="3" t="s">
        <v>8421</v>
      </c>
      <c r="C8422" s="4">
        <v>20.0606535962016</v>
      </c>
      <c r="K8422" s="8">
        <v>41409</v>
      </c>
      <c r="L8422">
        <v>1658.78</v>
      </c>
      <c r="M8422">
        <v>3469.3775000000001</v>
      </c>
      <c r="N8422" s="9">
        <f t="shared" si="406"/>
        <v>0.22564818714487322</v>
      </c>
      <c r="O8422" s="9">
        <f t="shared" si="407"/>
        <v>7.3465339010745812E-2</v>
      </c>
    </row>
    <row r="8423" spans="1:15" x14ac:dyDescent="0.15">
      <c r="A8423">
        <f t="shared" si="408"/>
        <v>1</v>
      </c>
      <c r="B8423" s="3" t="s">
        <v>8422</v>
      </c>
      <c r="C8423" s="4">
        <v>19.342367954086601</v>
      </c>
      <c r="K8423" s="8">
        <v>41410</v>
      </c>
      <c r="L8423">
        <v>1650.47</v>
      </c>
      <c r="M8423">
        <v>3430.0614999999998</v>
      </c>
      <c r="N8423" s="9">
        <f t="shared" si="406"/>
        <v>0.23321253782642826</v>
      </c>
      <c r="O8423" s="9">
        <f t="shared" si="407"/>
        <v>5.5696957249687262E-2</v>
      </c>
    </row>
    <row r="8424" spans="1:15" x14ac:dyDescent="0.15">
      <c r="A8424">
        <f t="shared" si="408"/>
        <v>2</v>
      </c>
      <c r="B8424" s="3" t="s">
        <v>8423</v>
      </c>
      <c r="C8424" s="4">
        <v>19.981208007630102</v>
      </c>
      <c r="K8424" s="8">
        <v>41411</v>
      </c>
      <c r="L8424">
        <v>1667.47</v>
      </c>
      <c r="M8424">
        <v>3371.4879000000001</v>
      </c>
      <c r="N8424" s="9">
        <f t="shared" si="406"/>
        <v>0.25311499556611006</v>
      </c>
      <c r="O8424" s="9">
        <f t="shared" si="407"/>
        <v>3.7669300516663506E-2</v>
      </c>
    </row>
    <row r="8425" spans="1:15" x14ac:dyDescent="0.15">
      <c r="A8425">
        <f t="shared" si="408"/>
        <v>3</v>
      </c>
      <c r="B8425" s="3" t="s">
        <v>8424</v>
      </c>
      <c r="C8425" s="4">
        <v>19.811975536701201</v>
      </c>
      <c r="K8425" s="8">
        <v>41414</v>
      </c>
      <c r="L8425">
        <v>1666.29</v>
      </c>
      <c r="M8425">
        <v>3397.1133</v>
      </c>
      <c r="N8425" s="9">
        <f t="shared" si="406"/>
        <v>0.25776721014492754</v>
      </c>
      <c r="O8425" s="9">
        <f t="shared" si="407"/>
        <v>4.7224875733664851E-2</v>
      </c>
    </row>
    <row r="8426" spans="1:15" x14ac:dyDescent="0.15">
      <c r="A8426">
        <f t="shared" si="408"/>
        <v>4</v>
      </c>
      <c r="B8426" s="3" t="s">
        <v>8425</v>
      </c>
      <c r="C8426" s="4">
        <v>18.281082133356001</v>
      </c>
      <c r="K8426" s="8">
        <v>41415</v>
      </c>
      <c r="L8426">
        <v>1669.16</v>
      </c>
      <c r="M8426">
        <v>3443.9611</v>
      </c>
      <c r="N8426" s="9">
        <f t="shared" si="406"/>
        <v>0.2791870392225988</v>
      </c>
      <c r="O8426" s="9">
        <f t="shared" si="407"/>
        <v>5.2218104790191511E-2</v>
      </c>
    </row>
    <row r="8427" spans="1:15" x14ac:dyDescent="0.15">
      <c r="A8427">
        <f t="shared" si="408"/>
        <v>5</v>
      </c>
      <c r="B8427" s="3" t="s">
        <v>8426</v>
      </c>
      <c r="C8427" s="4">
        <v>18.270038563144698</v>
      </c>
      <c r="K8427" s="8">
        <v>41416</v>
      </c>
      <c r="L8427">
        <v>1655.35</v>
      </c>
      <c r="M8427">
        <v>3401.0554999999999</v>
      </c>
      <c r="N8427" s="9">
        <f t="shared" si="406"/>
        <v>0.27804542857584025</v>
      </c>
      <c r="O8427" s="9">
        <f t="shared" si="407"/>
        <v>3.2478430250389545E-2</v>
      </c>
    </row>
    <row r="8428" spans="1:15" x14ac:dyDescent="0.15">
      <c r="A8428">
        <f t="shared" si="408"/>
        <v>6</v>
      </c>
      <c r="B8428" s="3" t="s">
        <v>8427</v>
      </c>
      <c r="C8428" s="4">
        <v>18.268157060295302</v>
      </c>
      <c r="K8428" s="8">
        <v>41417</v>
      </c>
      <c r="L8428">
        <v>1650.51</v>
      </c>
      <c r="M8428">
        <v>3399.3429000000001</v>
      </c>
      <c r="N8428" s="9">
        <f t="shared" si="406"/>
        <v>0.25419646045942601</v>
      </c>
      <c r="O8428" s="9">
        <f t="shared" si="407"/>
        <v>2.822988223433387E-2</v>
      </c>
    </row>
    <row r="8429" spans="1:15" x14ac:dyDescent="0.15">
      <c r="A8429">
        <f t="shared" si="408"/>
        <v>7</v>
      </c>
      <c r="B8429" s="3" t="s">
        <v>8428</v>
      </c>
      <c r="C8429" s="4">
        <v>18.268157060295302</v>
      </c>
      <c r="K8429" s="8">
        <v>41418</v>
      </c>
      <c r="L8429">
        <v>1649.6</v>
      </c>
      <c r="M8429">
        <v>3451.9996999999998</v>
      </c>
      <c r="N8429" s="9">
        <f t="shared" si="406"/>
        <v>0.2528956502586146</v>
      </c>
      <c r="O8429" s="9">
        <f t="shared" si="407"/>
        <v>4.1757519931234333E-2</v>
      </c>
    </row>
    <row r="8430" spans="1:15" x14ac:dyDescent="0.15">
      <c r="A8430">
        <f t="shared" si="408"/>
        <v>1</v>
      </c>
      <c r="B8430" s="3" t="s">
        <v>8429</v>
      </c>
      <c r="C8430" s="4">
        <v>17.2620955069026</v>
      </c>
      <c r="K8430" s="8">
        <v>41422</v>
      </c>
      <c r="L8430">
        <v>1660.06</v>
      </c>
      <c r="M8430">
        <v>3438.0158000000001</v>
      </c>
      <c r="N8430" s="9">
        <f t="shared" si="406"/>
        <v>0.25870827836161547</v>
      </c>
      <c r="O8430" s="9">
        <f t="shared" si="407"/>
        <v>3.9359090234244443E-2</v>
      </c>
    </row>
    <row r="8431" spans="1:15" x14ac:dyDescent="0.15">
      <c r="A8431">
        <f t="shared" si="408"/>
        <v>2</v>
      </c>
      <c r="B8431" s="3" t="s">
        <v>8430</v>
      </c>
      <c r="C8431" s="4">
        <v>16.253797531356799</v>
      </c>
      <c r="K8431" s="8">
        <v>41423</v>
      </c>
      <c r="L8431">
        <v>1648.36</v>
      </c>
      <c r="M8431">
        <v>3417.7800999999999</v>
      </c>
      <c r="N8431" s="9">
        <f t="shared" si="406"/>
        <v>0.24811460762637405</v>
      </c>
      <c r="O8431" s="9">
        <f t="shared" si="407"/>
        <v>3.6741535566390038E-2</v>
      </c>
    </row>
    <row r="8432" spans="1:15" x14ac:dyDescent="0.15">
      <c r="A8432">
        <f t="shared" si="408"/>
        <v>3</v>
      </c>
      <c r="B8432" s="3" t="s">
        <v>8431</v>
      </c>
      <c r="C8432" s="4">
        <v>17.4905214867584</v>
      </c>
      <c r="K8432" s="8">
        <v>41424</v>
      </c>
      <c r="L8432">
        <v>1654.41</v>
      </c>
      <c r="M8432">
        <v>3421.8580999999999</v>
      </c>
      <c r="N8432" s="9">
        <f t="shared" si="406"/>
        <v>0.25541424473752117</v>
      </c>
      <c r="O8432" s="9">
        <f t="shared" si="407"/>
        <v>4.4956873891958571E-2</v>
      </c>
    </row>
    <row r="8433" spans="1:15" x14ac:dyDescent="0.15">
      <c r="A8433">
        <f t="shared" si="408"/>
        <v>4</v>
      </c>
      <c r="B8433" s="3" t="s">
        <v>8432</v>
      </c>
      <c r="C8433" s="4">
        <v>20.812679135403702</v>
      </c>
      <c r="K8433" s="8">
        <v>41425</v>
      </c>
      <c r="L8433">
        <v>1630.74</v>
      </c>
      <c r="M8433">
        <v>3393.1597999999999</v>
      </c>
      <c r="N8433" s="9">
        <f t="shared" si="406"/>
        <v>0.22389336695636497</v>
      </c>
      <c r="O8433" s="9">
        <f t="shared" si="407"/>
        <v>4.5629292043696701E-2</v>
      </c>
    </row>
    <row r="8434" spans="1:15" x14ac:dyDescent="0.15">
      <c r="A8434">
        <f t="shared" si="408"/>
        <v>5</v>
      </c>
      <c r="B8434" s="3" t="s">
        <v>8433</v>
      </c>
      <c r="C8434" s="4">
        <v>21.527896992157402</v>
      </c>
      <c r="K8434" s="8">
        <v>41428</v>
      </c>
      <c r="L8434">
        <v>1640.42</v>
      </c>
      <c r="M8434">
        <v>3405.6457999999998</v>
      </c>
      <c r="N8434" s="9">
        <f t="shared" si="406"/>
        <v>0.24906344226844945</v>
      </c>
      <c r="O8434" s="9">
        <f t="shared" si="407"/>
        <v>4.5358962986913998E-2</v>
      </c>
    </row>
    <row r="8435" spans="1:15" x14ac:dyDescent="0.15">
      <c r="A8435">
        <f t="shared" si="408"/>
        <v>6</v>
      </c>
      <c r="B8435" s="3" t="s">
        <v>8434</v>
      </c>
      <c r="C8435" s="4">
        <v>21.887118298264401</v>
      </c>
      <c r="K8435" s="8">
        <v>41429</v>
      </c>
      <c r="L8435">
        <v>1631.38</v>
      </c>
      <c r="M8435">
        <v>3452.5961000000002</v>
      </c>
      <c r="N8435" s="9">
        <f t="shared" si="406"/>
        <v>0.2450146146390606</v>
      </c>
      <c r="O8435" s="9">
        <f t="shared" si="407"/>
        <v>5.4957106225494545E-2</v>
      </c>
    </row>
    <row r="8436" spans="1:15" x14ac:dyDescent="0.15">
      <c r="A8436">
        <f t="shared" si="408"/>
        <v>7</v>
      </c>
      <c r="B8436" s="3" t="s">
        <v>8435</v>
      </c>
      <c r="C8436" s="4">
        <v>21.887118298264401</v>
      </c>
      <c r="K8436" s="8">
        <v>41430</v>
      </c>
      <c r="L8436">
        <v>1608.9</v>
      </c>
      <c r="M8436">
        <v>3475.8526999999999</v>
      </c>
      <c r="N8436" s="9">
        <f t="shared" si="406"/>
        <v>0.25888078620387489</v>
      </c>
      <c r="O8436" s="9">
        <f t="shared" si="407"/>
        <v>5.3544197400357429E-2</v>
      </c>
    </row>
    <row r="8437" spans="1:15" x14ac:dyDescent="0.15">
      <c r="A8437">
        <f t="shared" si="408"/>
        <v>1</v>
      </c>
      <c r="B8437" s="3" t="s">
        <v>8436</v>
      </c>
      <c r="C8437" s="4">
        <v>22.384452459368401</v>
      </c>
      <c r="K8437" s="8">
        <v>41431</v>
      </c>
      <c r="L8437">
        <v>1622.56</v>
      </c>
      <c r="M8437">
        <v>3484.3040000000001</v>
      </c>
      <c r="N8437" s="9">
        <f t="shared" si="406"/>
        <v>0.26942997073964525</v>
      </c>
      <c r="O8437" s="9">
        <f t="shared" si="407"/>
        <v>6.7385481736066843E-2</v>
      </c>
    </row>
    <row r="8438" spans="1:15" x14ac:dyDescent="0.15">
      <c r="A8438">
        <f t="shared" si="408"/>
        <v>2</v>
      </c>
      <c r="B8438" s="3" t="s">
        <v>8437</v>
      </c>
      <c r="C8438" s="4">
        <v>20.546371511205901</v>
      </c>
      <c r="K8438" s="8">
        <v>41432</v>
      </c>
      <c r="L8438">
        <v>1643.38</v>
      </c>
      <c r="M8438">
        <v>3470.8386</v>
      </c>
      <c r="N8438" s="9">
        <f t="shared" si="406"/>
        <v>0.27839751069622731</v>
      </c>
      <c r="O8438" s="9">
        <f t="shared" si="407"/>
        <v>5.7959747865281797E-2</v>
      </c>
    </row>
    <row r="8439" spans="1:15" x14ac:dyDescent="0.15">
      <c r="A8439">
        <f t="shared" si="408"/>
        <v>3</v>
      </c>
      <c r="B8439" s="3" t="s">
        <v>8438</v>
      </c>
      <c r="C8439" s="4">
        <v>20.9838371120034</v>
      </c>
      <c r="K8439" s="8">
        <v>41435</v>
      </c>
      <c r="L8439">
        <v>1642.81</v>
      </c>
      <c r="M8439">
        <v>3490.4884000000002</v>
      </c>
      <c r="N8439" s="9">
        <f t="shared" si="406"/>
        <v>0.24916167983393267</v>
      </c>
      <c r="O8439" s="9">
        <f t="shared" si="407"/>
        <v>7.2564474690559377E-2</v>
      </c>
    </row>
    <row r="8440" spans="1:15" x14ac:dyDescent="0.15">
      <c r="A8440">
        <f t="shared" si="408"/>
        <v>4</v>
      </c>
      <c r="B8440" s="3" t="s">
        <v>8439</v>
      </c>
      <c r="C8440" s="4">
        <v>21.291592638452698</v>
      </c>
      <c r="K8440" s="8">
        <v>41436</v>
      </c>
      <c r="L8440">
        <v>1626.13</v>
      </c>
      <c r="M8440">
        <v>3482.1734999999999</v>
      </c>
      <c r="N8440" s="9">
        <f t="shared" si="406"/>
        <v>0.23661016433585047</v>
      </c>
      <c r="O8440" s="9">
        <f t="shared" si="407"/>
        <v>7.6617890246964748E-2</v>
      </c>
    </row>
    <row r="8441" spans="1:15" x14ac:dyDescent="0.15">
      <c r="A8441">
        <f t="shared" si="408"/>
        <v>5</v>
      </c>
      <c r="B8441" s="3" t="s">
        <v>8440</v>
      </c>
      <c r="C8441" s="4">
        <v>22.381612778955901</v>
      </c>
      <c r="K8441" s="8">
        <v>41437</v>
      </c>
      <c r="L8441">
        <v>1612.52</v>
      </c>
      <c r="M8441">
        <v>3456.1008999999999</v>
      </c>
      <c r="N8441" s="9">
        <f t="shared" si="406"/>
        <v>0.21639032632801758</v>
      </c>
      <c r="O8441" s="9">
        <f t="shared" si="407"/>
        <v>6.8679351256360377E-2</v>
      </c>
    </row>
    <row r="8442" spans="1:15" x14ac:dyDescent="0.15">
      <c r="A8442">
        <f t="shared" si="408"/>
        <v>6</v>
      </c>
      <c r="B8442" s="3" t="s">
        <v>8441</v>
      </c>
      <c r="C8442" s="4">
        <v>24.441541668317701</v>
      </c>
      <c r="K8442" s="8">
        <v>41438</v>
      </c>
      <c r="L8442">
        <v>1636.36</v>
      </c>
      <c r="M8442">
        <v>3400.3813</v>
      </c>
      <c r="N8442" s="9">
        <f t="shared" si="406"/>
        <v>0.25015088660203366</v>
      </c>
      <c r="O8442" s="9">
        <f t="shared" si="407"/>
        <v>4.2090270999204371E-2</v>
      </c>
    </row>
    <row r="8443" spans="1:15" x14ac:dyDescent="0.15">
      <c r="A8443">
        <f t="shared" si="408"/>
        <v>7</v>
      </c>
      <c r="B8443" s="3" t="s">
        <v>8442</v>
      </c>
      <c r="C8443" s="4">
        <v>24.441541668317701</v>
      </c>
      <c r="K8443" s="8">
        <v>41439</v>
      </c>
      <c r="L8443">
        <v>1626.73</v>
      </c>
      <c r="M8443">
        <v>3401.6311999999998</v>
      </c>
      <c r="N8443" s="9">
        <f t="shared" si="406"/>
        <v>0.22848102221752331</v>
      </c>
      <c r="O8443" s="9">
        <f t="shared" si="407"/>
        <v>4.0121200405538238E-2</v>
      </c>
    </row>
    <row r="8444" spans="1:15" x14ac:dyDescent="0.15">
      <c r="A8444">
        <f t="shared" si="408"/>
        <v>1</v>
      </c>
      <c r="B8444" s="3" t="s">
        <v>8443</v>
      </c>
      <c r="C8444" s="4">
        <v>24.454272624418799</v>
      </c>
      <c r="K8444" s="8">
        <v>41442</v>
      </c>
      <c r="L8444">
        <v>1639.04</v>
      </c>
      <c r="M8444">
        <v>3387.5360000000001</v>
      </c>
      <c r="N8444" s="9">
        <f t="shared" si="406"/>
        <v>0.24653200292041855</v>
      </c>
      <c r="O8444" s="9">
        <f t="shared" si="407"/>
        <v>4.3833902169259531E-2</v>
      </c>
    </row>
    <row r="8445" spans="1:15" x14ac:dyDescent="0.15">
      <c r="A8445">
        <f t="shared" si="408"/>
        <v>2</v>
      </c>
      <c r="B8445" s="3" t="s">
        <v>8444</v>
      </c>
      <c r="C8445" s="4">
        <v>25.110874437280899</v>
      </c>
      <c r="K8445" s="8">
        <v>41443</v>
      </c>
      <c r="L8445">
        <v>1651.81</v>
      </c>
      <c r="M8445">
        <v>3365.7926000000002</v>
      </c>
      <c r="N8445" s="9">
        <f t="shared" si="406"/>
        <v>0.24280340079753215</v>
      </c>
      <c r="O8445" s="9">
        <f t="shared" si="407"/>
        <v>4.9636423268549112E-2</v>
      </c>
    </row>
    <row r="8446" spans="1:15" x14ac:dyDescent="0.15">
      <c r="A8446">
        <f t="shared" si="408"/>
        <v>3</v>
      </c>
      <c r="B8446" s="3" t="s">
        <v>8445</v>
      </c>
      <c r="C8446" s="4">
        <v>26.3458337193982</v>
      </c>
      <c r="K8446" s="8">
        <v>41444</v>
      </c>
      <c r="L8446">
        <v>1628.93</v>
      </c>
      <c r="M8446">
        <v>3375.2892999999999</v>
      </c>
      <c r="N8446" s="9">
        <f t="shared" si="406"/>
        <v>0.21304846444848247</v>
      </c>
      <c r="O8446" s="9">
        <f t="shared" si="407"/>
        <v>5.3458942733106252E-2</v>
      </c>
    </row>
    <row r="8447" spans="1:15" x14ac:dyDescent="0.15">
      <c r="A8447">
        <f t="shared" si="408"/>
        <v>4</v>
      </c>
      <c r="B8447" s="3" t="s">
        <v>8446</v>
      </c>
      <c r="C8447" s="4">
        <v>27.150906746643699</v>
      </c>
      <c r="K8447" s="8">
        <v>41445</v>
      </c>
      <c r="L8447">
        <v>1588.19</v>
      </c>
      <c r="M8447">
        <v>3364.2319000000002</v>
      </c>
      <c r="N8447" s="9">
        <f t="shared" si="406"/>
        <v>0.18100358422939067</v>
      </c>
      <c r="O8447" s="9">
        <f t="shared" si="407"/>
        <v>4.6604180864379563E-2</v>
      </c>
    </row>
    <row r="8448" spans="1:15" x14ac:dyDescent="0.15">
      <c r="A8448">
        <f t="shared" si="408"/>
        <v>5</v>
      </c>
      <c r="B8448" s="3" t="s">
        <v>8447</v>
      </c>
      <c r="C8448" s="4">
        <v>27.325634363194698</v>
      </c>
      <c r="K8448" s="8">
        <v>41446</v>
      </c>
      <c r="L8448">
        <v>1592.43</v>
      </c>
      <c r="M8448">
        <v>3327.1886</v>
      </c>
      <c r="N8448" s="9">
        <f t="shared" si="406"/>
        <v>0.17264613617284508</v>
      </c>
      <c r="O8448" s="9">
        <f t="shared" si="407"/>
        <v>3.0755639225739761E-2</v>
      </c>
    </row>
    <row r="8449" spans="1:15" x14ac:dyDescent="0.15">
      <c r="A8449">
        <f t="shared" si="408"/>
        <v>6</v>
      </c>
      <c r="B8449" s="3" t="s">
        <v>8448</v>
      </c>
      <c r="C8449" s="4">
        <v>27.418326528025599</v>
      </c>
      <c r="K8449" s="8">
        <v>41449</v>
      </c>
      <c r="L8449">
        <v>1573.09</v>
      </c>
      <c r="M8449">
        <v>3308.6718999999998</v>
      </c>
      <c r="N8449" s="9">
        <f t="shared" si="406"/>
        <v>0.16036114450943795</v>
      </c>
      <c r="O8449" s="9">
        <f t="shared" si="407"/>
        <v>2.0652478468004443E-2</v>
      </c>
    </row>
    <row r="8450" spans="1:15" x14ac:dyDescent="0.15">
      <c r="A8450">
        <f t="shared" si="408"/>
        <v>7</v>
      </c>
      <c r="B8450" s="3" t="s">
        <v>8449</v>
      </c>
      <c r="C8450" s="4">
        <v>27.418326528025599</v>
      </c>
      <c r="K8450" s="8">
        <v>41450</v>
      </c>
      <c r="L8450">
        <v>1588.03</v>
      </c>
      <c r="M8450">
        <v>3295.2296000000001</v>
      </c>
      <c r="N8450" s="9">
        <f t="shared" ref="N8450:N8513" si="409">L8450/L8198-1</f>
        <v>0.19805207052379847</v>
      </c>
      <c r="O8450" s="9">
        <f t="shared" ref="O8450:O8513" si="410">M8450/M8198-1</f>
        <v>1.6505824696952054E-2</v>
      </c>
    </row>
    <row r="8451" spans="1:15" x14ac:dyDescent="0.15">
      <c r="A8451">
        <f t="shared" si="408"/>
        <v>1</v>
      </c>
      <c r="B8451" s="3" t="s">
        <v>8450</v>
      </c>
      <c r="C8451" s="4">
        <v>27.588717333376501</v>
      </c>
      <c r="K8451" s="8">
        <v>41451</v>
      </c>
      <c r="L8451">
        <v>1603.26</v>
      </c>
      <c r="M8451">
        <v>3245.9652000000001</v>
      </c>
      <c r="N8451" s="9">
        <f t="shared" si="409"/>
        <v>0.20092582882653454</v>
      </c>
      <c r="O8451" s="9">
        <f t="shared" si="410"/>
        <v>-9.2020053038479599E-3</v>
      </c>
    </row>
    <row r="8452" spans="1:15" x14ac:dyDescent="0.15">
      <c r="A8452">
        <f t="shared" ref="A8452:A8515" si="411">WEEKDAY(B8452,2)</f>
        <v>2</v>
      </c>
      <c r="B8452" s="3" t="s">
        <v>8451</v>
      </c>
      <c r="C8452" s="4">
        <v>28.308196472011598</v>
      </c>
      <c r="K8452" s="8">
        <v>41452</v>
      </c>
      <c r="L8452">
        <v>1613.2</v>
      </c>
      <c r="M8452">
        <v>3222.0099</v>
      </c>
      <c r="N8452" s="9">
        <f t="shared" si="409"/>
        <v>0.22796334074231961</v>
      </c>
      <c r="O8452" s="9">
        <f t="shared" si="410"/>
        <v>6.3067945145016679E-3</v>
      </c>
    </row>
    <row r="8453" spans="1:15" x14ac:dyDescent="0.15">
      <c r="A8453">
        <f t="shared" si="411"/>
        <v>3</v>
      </c>
      <c r="B8453" s="3" t="s">
        <v>8452</v>
      </c>
      <c r="C8453" s="4">
        <v>27.6927409508632</v>
      </c>
      <c r="K8453" s="8">
        <v>41453</v>
      </c>
      <c r="L8453">
        <v>1606.28</v>
      </c>
      <c r="M8453">
        <v>3273.7294999999999</v>
      </c>
      <c r="N8453" s="9">
        <f t="shared" si="409"/>
        <v>0.21688800672732356</v>
      </c>
      <c r="O8453" s="9">
        <f t="shared" si="410"/>
        <v>2.3655173681796038E-2</v>
      </c>
    </row>
    <row r="8454" spans="1:15" x14ac:dyDescent="0.15">
      <c r="A8454">
        <f t="shared" si="411"/>
        <v>4</v>
      </c>
      <c r="B8454" s="3" t="s">
        <v>8453</v>
      </c>
      <c r="C8454" s="4">
        <v>27.176502481134801</v>
      </c>
      <c r="K8454" s="8">
        <v>41456</v>
      </c>
      <c r="L8454">
        <v>1614.96</v>
      </c>
      <c r="M8454">
        <v>3275.3991999999998</v>
      </c>
      <c r="N8454" s="9">
        <f t="shared" si="409"/>
        <v>0.2125689829935804</v>
      </c>
      <c r="O8454" s="9">
        <f t="shared" si="410"/>
        <v>3.4197419159931242E-2</v>
      </c>
    </row>
    <row r="8455" spans="1:15" x14ac:dyDescent="0.15">
      <c r="A8455">
        <f t="shared" si="411"/>
        <v>5</v>
      </c>
      <c r="B8455" s="3" t="s">
        <v>8454</v>
      </c>
      <c r="C8455" s="4">
        <v>26.157728056836799</v>
      </c>
      <c r="K8455" s="8">
        <v>41457</v>
      </c>
      <c r="L8455">
        <v>1614.08</v>
      </c>
      <c r="M8455">
        <v>3281.0770000000002</v>
      </c>
      <c r="N8455" s="9">
        <f t="shared" si="409"/>
        <v>0.21447059531692036</v>
      </c>
      <c r="O8455" s="9">
        <f t="shared" si="410"/>
        <v>4.7236870835188682E-2</v>
      </c>
    </row>
    <row r="8456" spans="1:15" x14ac:dyDescent="0.15">
      <c r="A8456">
        <f t="shared" si="411"/>
        <v>6</v>
      </c>
      <c r="B8456" s="3" t="s">
        <v>8455</v>
      </c>
      <c r="C8456" s="4">
        <v>27.3505042086109</v>
      </c>
      <c r="K8456" s="8">
        <v>41458</v>
      </c>
      <c r="L8456">
        <v>1615.41</v>
      </c>
      <c r="M8456">
        <v>3286.1197000000002</v>
      </c>
      <c r="N8456" s="9">
        <f t="shared" si="409"/>
        <v>0.18591795383802201</v>
      </c>
      <c r="O8456" s="9">
        <f t="shared" si="410"/>
        <v>4.9810076276178838E-2</v>
      </c>
    </row>
    <row r="8457" spans="1:15" x14ac:dyDescent="0.15">
      <c r="A8457">
        <f t="shared" si="411"/>
        <v>7</v>
      </c>
      <c r="B8457" s="3" t="s">
        <v>8456</v>
      </c>
      <c r="C8457" s="4">
        <v>27.3505042086109</v>
      </c>
      <c r="K8457" s="8">
        <v>41460</v>
      </c>
      <c r="L8457">
        <v>1631.89</v>
      </c>
      <c r="M8457">
        <v>3279.0111000000002</v>
      </c>
      <c r="N8457" s="9">
        <f t="shared" si="409"/>
        <v>0.19507729712708088</v>
      </c>
      <c r="O8457" s="9">
        <f t="shared" si="410"/>
        <v>5.1705773428190271E-2</v>
      </c>
    </row>
    <row r="8458" spans="1:15" x14ac:dyDescent="0.15">
      <c r="A8458">
        <f t="shared" si="411"/>
        <v>1</v>
      </c>
      <c r="B8458" s="3" t="s">
        <v>8457</v>
      </c>
      <c r="C8458" s="4">
        <v>27.806173193850199</v>
      </c>
      <c r="K8458" s="8">
        <v>41463</v>
      </c>
      <c r="L8458">
        <v>1640.46</v>
      </c>
      <c r="M8458">
        <v>3279.0111000000002</v>
      </c>
      <c r="N8458" s="9">
        <f t="shared" si="409"/>
        <v>0.19391275236168326</v>
      </c>
      <c r="O8458" s="9">
        <f t="shared" si="410"/>
        <v>4.4003599842129759E-2</v>
      </c>
    </row>
    <row r="8459" spans="1:15" x14ac:dyDescent="0.15">
      <c r="A8459">
        <f t="shared" si="411"/>
        <v>2</v>
      </c>
      <c r="B8459" s="3" t="s">
        <v>8458</v>
      </c>
      <c r="C8459" s="4">
        <v>27.171363894165601</v>
      </c>
      <c r="K8459" s="8">
        <v>41464</v>
      </c>
      <c r="L8459">
        <v>1652.32</v>
      </c>
      <c r="M8459">
        <v>3315.8708000000001</v>
      </c>
      <c r="N8459" s="9">
        <f t="shared" si="409"/>
        <v>0.20820719811638089</v>
      </c>
      <c r="O8459" s="9">
        <f t="shared" si="410"/>
        <v>7.0689715075653137E-2</v>
      </c>
    </row>
    <row r="8460" spans="1:15" x14ac:dyDescent="0.15">
      <c r="A8460">
        <f t="shared" si="411"/>
        <v>3</v>
      </c>
      <c r="B8460" s="3" t="s">
        <v>8459</v>
      </c>
      <c r="C8460" s="4">
        <v>26.7846280625382</v>
      </c>
      <c r="K8460" s="8">
        <v>41465</v>
      </c>
      <c r="L8460">
        <v>1652.62</v>
      </c>
      <c r="M8460">
        <v>3269.3332999999998</v>
      </c>
      <c r="N8460" s="9">
        <f t="shared" si="409"/>
        <v>0.2199338589187112</v>
      </c>
      <c r="O8460" s="9">
        <f t="shared" si="410"/>
        <v>5.4605512750377505E-2</v>
      </c>
    </row>
    <row r="8461" spans="1:15" x14ac:dyDescent="0.15">
      <c r="A8461">
        <f t="shared" si="411"/>
        <v>4</v>
      </c>
      <c r="B8461" s="3" t="s">
        <v>8460</v>
      </c>
      <c r="C8461" s="4">
        <v>28.065196915868601</v>
      </c>
      <c r="K8461" s="8">
        <v>41466</v>
      </c>
      <c r="L8461">
        <v>1675.02</v>
      </c>
      <c r="M8461">
        <v>3262.2431000000001</v>
      </c>
      <c r="N8461" s="9">
        <f t="shared" si="409"/>
        <v>0.23849873563728319</v>
      </c>
      <c r="O8461" s="9">
        <f t="shared" si="410"/>
        <v>3.9155434091238117E-2</v>
      </c>
    </row>
    <row r="8462" spans="1:15" x14ac:dyDescent="0.15">
      <c r="A8462">
        <f t="shared" si="411"/>
        <v>5</v>
      </c>
      <c r="B8462" s="3" t="s">
        <v>8461</v>
      </c>
      <c r="C8462" s="4">
        <v>31.388851289887899</v>
      </c>
      <c r="K8462" s="8">
        <v>41467</v>
      </c>
      <c r="L8462">
        <v>1680.19</v>
      </c>
      <c r="M8462">
        <v>3182.0102999999999</v>
      </c>
      <c r="N8462" s="9">
        <f t="shared" si="409"/>
        <v>0.25249912409520903</v>
      </c>
      <c r="O8462" s="9">
        <f t="shared" si="410"/>
        <v>3.1561430775611798E-2</v>
      </c>
    </row>
    <row r="8463" spans="1:15" x14ac:dyDescent="0.15">
      <c r="A8463">
        <f t="shared" si="411"/>
        <v>6</v>
      </c>
      <c r="B8463" s="3" t="s">
        <v>8462</v>
      </c>
      <c r="C8463" s="4">
        <v>31.160047522567499</v>
      </c>
      <c r="K8463" s="8">
        <v>41470</v>
      </c>
      <c r="L8463">
        <v>1682.5</v>
      </c>
      <c r="M8463">
        <v>3182.4281000000001</v>
      </c>
      <c r="N8463" s="9">
        <f t="shared" si="409"/>
        <v>0.25423981512542393</v>
      </c>
      <c r="O8463" s="9">
        <f t="shared" si="410"/>
        <v>2.9710463143006738E-2</v>
      </c>
    </row>
    <row r="8464" spans="1:15" x14ac:dyDescent="0.15">
      <c r="A8464">
        <f t="shared" si="411"/>
        <v>7</v>
      </c>
      <c r="B8464" s="3" t="s">
        <v>8463</v>
      </c>
      <c r="C8464" s="4">
        <v>31.160047522567499</v>
      </c>
      <c r="K8464" s="8">
        <v>41471</v>
      </c>
      <c r="L8464">
        <v>1676.26</v>
      </c>
      <c r="M8464">
        <v>3200.7516000000001</v>
      </c>
      <c r="N8464" s="9">
        <f t="shared" si="409"/>
        <v>0.2558512391740837</v>
      </c>
      <c r="O8464" s="9">
        <f t="shared" si="410"/>
        <v>3.2491623378598788E-2</v>
      </c>
    </row>
    <row r="8465" spans="1:15" x14ac:dyDescent="0.15">
      <c r="A8465">
        <f t="shared" si="411"/>
        <v>1</v>
      </c>
      <c r="B8465" s="3" t="s">
        <v>8464</v>
      </c>
      <c r="C8465" s="4">
        <v>31.255350745064099</v>
      </c>
      <c r="K8465" s="8">
        <v>41472</v>
      </c>
      <c r="L8465">
        <v>1680.91</v>
      </c>
      <c r="M8465">
        <v>3275.4149000000002</v>
      </c>
      <c r="N8465" s="9">
        <f t="shared" si="409"/>
        <v>0.23889650496027359</v>
      </c>
      <c r="O8465" s="9">
        <f t="shared" si="410"/>
        <v>5.08986660314803E-2</v>
      </c>
    </row>
    <row r="8466" spans="1:15" x14ac:dyDescent="0.15">
      <c r="A8466">
        <f t="shared" si="411"/>
        <v>2</v>
      </c>
      <c r="B8466" s="3" t="s">
        <v>8465</v>
      </c>
      <c r="C8466" s="4">
        <v>30.9358143191625</v>
      </c>
      <c r="K8466" s="8">
        <v>41473</v>
      </c>
      <c r="L8466">
        <v>1689.37</v>
      </c>
      <c r="M8466">
        <v>3275.2248</v>
      </c>
      <c r="N8466" s="9">
        <f t="shared" si="409"/>
        <v>0.24802015306876246</v>
      </c>
      <c r="O8466" s="9">
        <f t="shared" si="410"/>
        <v>3.6802966034291895E-2</v>
      </c>
    </row>
    <row r="8467" spans="1:15" x14ac:dyDescent="0.15">
      <c r="A8467">
        <f t="shared" si="411"/>
        <v>3</v>
      </c>
      <c r="B8467" s="3" t="s">
        <v>8466</v>
      </c>
      <c r="C8467" s="4">
        <v>32.521355050674003</v>
      </c>
      <c r="K8467" s="8">
        <v>41474</v>
      </c>
      <c r="L8467">
        <v>1692.09</v>
      </c>
      <c r="M8467">
        <v>3301.8645000000001</v>
      </c>
      <c r="N8467" s="9">
        <f t="shared" si="409"/>
        <v>0.24083539272697929</v>
      </c>
      <c r="O8467" s="9">
        <f t="shared" si="410"/>
        <v>5.1993419769194915E-2</v>
      </c>
    </row>
    <row r="8468" spans="1:15" x14ac:dyDescent="0.15">
      <c r="A8468">
        <f t="shared" si="411"/>
        <v>4</v>
      </c>
      <c r="B8468" s="3" t="s">
        <v>8467</v>
      </c>
      <c r="C8468" s="4">
        <v>35.007745362783702</v>
      </c>
      <c r="K8468" s="8">
        <v>41477</v>
      </c>
      <c r="L8468">
        <v>1695.53</v>
      </c>
      <c r="M8468">
        <v>3260.3534</v>
      </c>
      <c r="N8468" s="9">
        <f t="shared" si="409"/>
        <v>0.23510686344498022</v>
      </c>
      <c r="O8468" s="9">
        <f t="shared" si="410"/>
        <v>4.1713682480466918E-2</v>
      </c>
    </row>
    <row r="8469" spans="1:15" x14ac:dyDescent="0.15">
      <c r="A8469">
        <f t="shared" si="411"/>
        <v>5</v>
      </c>
      <c r="B8469" s="3" t="s">
        <v>8468</v>
      </c>
      <c r="C8469" s="4">
        <v>35.7857004538632</v>
      </c>
      <c r="K8469" s="8">
        <v>41478</v>
      </c>
      <c r="L8469">
        <v>1692.39</v>
      </c>
      <c r="M8469">
        <v>3298.3937999999998</v>
      </c>
      <c r="N8469" s="9">
        <f t="shared" si="409"/>
        <v>0.2294788995357826</v>
      </c>
      <c r="O8469" s="9">
        <f t="shared" si="410"/>
        <v>6.637195035606358E-2</v>
      </c>
    </row>
    <row r="8470" spans="1:15" x14ac:dyDescent="0.15">
      <c r="A8470">
        <f t="shared" si="411"/>
        <v>6</v>
      </c>
      <c r="B8470" s="3" t="s">
        <v>8469</v>
      </c>
      <c r="C8470" s="4">
        <v>35.118542399088703</v>
      </c>
      <c r="K8470" s="8">
        <v>41479</v>
      </c>
      <c r="L8470">
        <v>1685.94</v>
      </c>
      <c r="M8470">
        <v>3276.4393</v>
      </c>
      <c r="N8470" s="9">
        <f t="shared" si="409"/>
        <v>0.23724186517546553</v>
      </c>
      <c r="O8470" s="9">
        <f t="shared" si="410"/>
        <v>4.9633781066844351E-2</v>
      </c>
    </row>
    <row r="8471" spans="1:15" x14ac:dyDescent="0.15">
      <c r="A8471">
        <f t="shared" si="411"/>
        <v>7</v>
      </c>
      <c r="B8471" s="3" t="s">
        <v>8470</v>
      </c>
      <c r="C8471" s="4">
        <v>35.118542399088703</v>
      </c>
      <c r="K8471" s="8">
        <v>41480</v>
      </c>
      <c r="L8471">
        <v>1690.25</v>
      </c>
      <c r="M8471">
        <v>3311.9360000000001</v>
      </c>
      <c r="N8471" s="9">
        <f t="shared" si="409"/>
        <v>0.25155495660930605</v>
      </c>
      <c r="O8471" s="9">
        <f t="shared" si="410"/>
        <v>4.7220270503614215E-2</v>
      </c>
    </row>
    <row r="8472" spans="1:15" x14ac:dyDescent="0.15">
      <c r="A8472">
        <f t="shared" si="411"/>
        <v>1</v>
      </c>
      <c r="B8472" s="3" t="s">
        <v>8471</v>
      </c>
      <c r="C8472" s="4">
        <v>34.625736760882504</v>
      </c>
      <c r="K8472" s="8">
        <v>41481</v>
      </c>
      <c r="L8472">
        <v>1691.65</v>
      </c>
      <c r="M8472">
        <v>3346.1903000000002</v>
      </c>
      <c r="N8472" s="9">
        <f t="shared" si="409"/>
        <v>0.26401954704067077</v>
      </c>
      <c r="O8472" s="9">
        <f t="shared" si="410"/>
        <v>4.9222841630543801E-2</v>
      </c>
    </row>
    <row r="8473" spans="1:15" x14ac:dyDescent="0.15">
      <c r="A8473">
        <f t="shared" si="411"/>
        <v>2</v>
      </c>
      <c r="B8473" s="3" t="s">
        <v>8472</v>
      </c>
      <c r="C8473" s="4">
        <v>31.749867831708499</v>
      </c>
      <c r="K8473" s="8">
        <v>41484</v>
      </c>
      <c r="L8473">
        <v>1685.33</v>
      </c>
      <c r="M8473">
        <v>3351.0812999999998</v>
      </c>
      <c r="N8473" s="9">
        <f t="shared" si="409"/>
        <v>0.25969250087824847</v>
      </c>
      <c r="O8473" s="9">
        <f t="shared" si="410"/>
        <v>4.0224547710412839E-2</v>
      </c>
    </row>
    <row r="8474" spans="1:15" x14ac:dyDescent="0.15">
      <c r="A8474">
        <f t="shared" si="411"/>
        <v>3</v>
      </c>
      <c r="B8474" s="3" t="s">
        <v>8473</v>
      </c>
      <c r="C8474" s="4">
        <v>31.179004579416301</v>
      </c>
      <c r="K8474" s="8">
        <v>41485</v>
      </c>
      <c r="L8474">
        <v>1685.96</v>
      </c>
      <c r="M8474">
        <v>3384.0392000000002</v>
      </c>
      <c r="N8474" s="9">
        <f t="shared" si="409"/>
        <v>0.23965824031999539</v>
      </c>
      <c r="O8474" s="9">
        <f t="shared" si="410"/>
        <v>3.5399672188428433E-2</v>
      </c>
    </row>
    <row r="8475" spans="1:15" x14ac:dyDescent="0.15">
      <c r="A8475">
        <f t="shared" si="411"/>
        <v>4</v>
      </c>
      <c r="B8475" s="3" t="s">
        <v>8474</v>
      </c>
      <c r="C8475" s="4">
        <v>31.9457922953295</v>
      </c>
      <c r="K8475" s="8">
        <v>41486</v>
      </c>
      <c r="L8475">
        <v>1685.73</v>
      </c>
      <c r="M8475">
        <v>3378.4702000000002</v>
      </c>
      <c r="N8475" s="9">
        <f t="shared" si="409"/>
        <v>0.21628173769995018</v>
      </c>
      <c r="O8475" s="9">
        <f t="shared" si="410"/>
        <v>3.3695749617313586E-2</v>
      </c>
    </row>
    <row r="8476" spans="1:15" x14ac:dyDescent="0.15">
      <c r="A8476">
        <f t="shared" si="411"/>
        <v>5</v>
      </c>
      <c r="B8476" s="3" t="s">
        <v>8475</v>
      </c>
      <c r="C8476" s="4">
        <v>32.618281442557503</v>
      </c>
      <c r="K8476" s="8">
        <v>41487</v>
      </c>
      <c r="L8476">
        <v>1706.87</v>
      </c>
      <c r="M8476">
        <v>3303.7734999999998</v>
      </c>
      <c r="N8476" s="9">
        <f t="shared" si="409"/>
        <v>0.23213022450010823</v>
      </c>
      <c r="O8476" s="9">
        <f t="shared" si="410"/>
        <v>1.2159894483062317E-2</v>
      </c>
    </row>
    <row r="8477" spans="1:15" x14ac:dyDescent="0.15">
      <c r="A8477">
        <f t="shared" si="411"/>
        <v>6</v>
      </c>
      <c r="B8477" s="3" t="s">
        <v>8476</v>
      </c>
      <c r="C8477" s="4">
        <v>30.894201120739702</v>
      </c>
      <c r="K8477" s="8">
        <v>41488</v>
      </c>
      <c r="L8477">
        <v>1709.67</v>
      </c>
      <c r="M8477">
        <v>3327.4836</v>
      </c>
      <c r="N8477" s="9">
        <f t="shared" si="409"/>
        <v>0.2395020734854858</v>
      </c>
      <c r="O8477" s="9">
        <f t="shared" si="410"/>
        <v>1.8018231350808378E-2</v>
      </c>
    </row>
    <row r="8478" spans="1:15" x14ac:dyDescent="0.15">
      <c r="A8478">
        <f t="shared" si="411"/>
        <v>7</v>
      </c>
      <c r="B8478" s="3" t="s">
        <v>8477</v>
      </c>
      <c r="C8478" s="4">
        <v>30.894201120739702</v>
      </c>
      <c r="K8478" s="8">
        <v>41491</v>
      </c>
      <c r="L8478">
        <v>1707.14</v>
      </c>
      <c r="M8478">
        <v>3274.7964000000002</v>
      </c>
      <c r="N8478" s="9">
        <f t="shared" si="409"/>
        <v>0.24126748683942667</v>
      </c>
      <c r="O8478" s="9">
        <f t="shared" si="410"/>
        <v>-8.5130276771948621E-3</v>
      </c>
    </row>
    <row r="8479" spans="1:15" x14ac:dyDescent="0.15">
      <c r="A8479">
        <f t="shared" si="411"/>
        <v>1</v>
      </c>
      <c r="B8479" s="3" t="s">
        <v>8478</v>
      </c>
      <c r="C8479" s="4">
        <v>30.731665358890901</v>
      </c>
      <c r="K8479" s="8">
        <v>41492</v>
      </c>
      <c r="L8479">
        <v>1697.37</v>
      </c>
      <c r="M8479">
        <v>3290.4348</v>
      </c>
      <c r="N8479" s="9">
        <f t="shared" si="409"/>
        <v>0.24349450549450546</v>
      </c>
      <c r="O8479" s="9">
        <f t="shared" si="410"/>
        <v>3.205198172395507E-3</v>
      </c>
    </row>
    <row r="8480" spans="1:15" x14ac:dyDescent="0.15">
      <c r="A8480">
        <f t="shared" si="411"/>
        <v>2</v>
      </c>
      <c r="B8480" s="3" t="s">
        <v>8479</v>
      </c>
      <c r="C8480" s="4">
        <v>31.027359550378701</v>
      </c>
      <c r="K8480" s="8">
        <v>41493</v>
      </c>
      <c r="L8480">
        <v>1690.91</v>
      </c>
      <c r="M8480">
        <v>3320.7669999999998</v>
      </c>
      <c r="N8480" s="9">
        <f t="shared" si="409"/>
        <v>0.21561621578875489</v>
      </c>
      <c r="O8480" s="9">
        <f t="shared" si="410"/>
        <v>3.1086249042157288E-2</v>
      </c>
    </row>
    <row r="8481" spans="1:15" x14ac:dyDescent="0.15">
      <c r="A8481">
        <f t="shared" si="411"/>
        <v>3</v>
      </c>
      <c r="B8481" s="3" t="s">
        <v>8480</v>
      </c>
      <c r="C8481" s="4">
        <v>32.061509741202002</v>
      </c>
      <c r="K8481" s="8">
        <v>41494</v>
      </c>
      <c r="L8481">
        <v>1697.48</v>
      </c>
      <c r="M8481">
        <v>3313.9274999999998</v>
      </c>
      <c r="N8481" s="9">
        <f t="shared" si="409"/>
        <v>0.21750356827783079</v>
      </c>
      <c r="O8481" s="9">
        <f t="shared" si="410"/>
        <v>3.3539947083717658E-2</v>
      </c>
    </row>
    <row r="8482" spans="1:15" x14ac:dyDescent="0.15">
      <c r="A8482">
        <f t="shared" si="411"/>
        <v>4</v>
      </c>
      <c r="B8482" s="3" t="s">
        <v>8481</v>
      </c>
      <c r="C8482" s="4">
        <v>30.992916541655902</v>
      </c>
      <c r="K8482" s="8">
        <v>41495</v>
      </c>
      <c r="L8482">
        <v>1691.42</v>
      </c>
      <c r="M8482">
        <v>3396.6617000000001</v>
      </c>
      <c r="N8482" s="9">
        <f t="shared" si="409"/>
        <v>0.20699325650265821</v>
      </c>
      <c r="O8482" s="9">
        <f t="shared" si="410"/>
        <v>5.5962673457667034E-2</v>
      </c>
    </row>
    <row r="8483" spans="1:15" x14ac:dyDescent="0.15">
      <c r="A8483">
        <f t="shared" si="411"/>
        <v>5</v>
      </c>
      <c r="B8483" s="3" t="s">
        <v>8482</v>
      </c>
      <c r="C8483" s="4">
        <v>30.3172923325148</v>
      </c>
      <c r="K8483" s="8">
        <v>41498</v>
      </c>
      <c r="L8483">
        <v>1689.47</v>
      </c>
      <c r="M8483">
        <v>3405.2165</v>
      </c>
      <c r="N8483" s="9">
        <f t="shared" si="409"/>
        <v>0.2048537319393533</v>
      </c>
      <c r="O8483" s="9">
        <f t="shared" si="410"/>
        <v>6.5763705569712005E-2</v>
      </c>
    </row>
    <row r="8484" spans="1:15" x14ac:dyDescent="0.15">
      <c r="A8484">
        <f t="shared" si="411"/>
        <v>6</v>
      </c>
      <c r="B8484" s="3" t="s">
        <v>8483</v>
      </c>
      <c r="C8484" s="4">
        <v>30.2962129866449</v>
      </c>
      <c r="K8484" s="8">
        <v>41499</v>
      </c>
      <c r="L8484">
        <v>1694.16</v>
      </c>
      <c r="M8484">
        <v>3427.2345</v>
      </c>
      <c r="N8484" s="9">
        <f t="shared" si="409"/>
        <v>0.20769888793840896</v>
      </c>
      <c r="O8484" s="9">
        <f t="shared" si="410"/>
        <v>6.6729860976667998E-2</v>
      </c>
    </row>
    <row r="8485" spans="1:15" x14ac:dyDescent="0.15">
      <c r="A8485">
        <f t="shared" si="411"/>
        <v>7</v>
      </c>
      <c r="B8485" s="3" t="s">
        <v>8484</v>
      </c>
      <c r="C8485" s="4">
        <v>30.2962129866449</v>
      </c>
      <c r="K8485" s="8">
        <v>41500</v>
      </c>
      <c r="L8485">
        <v>1685.39</v>
      </c>
      <c r="M8485">
        <v>3427.2345</v>
      </c>
      <c r="N8485" s="9">
        <f t="shared" si="409"/>
        <v>0.19882350430694173</v>
      </c>
      <c r="O8485" s="9">
        <f t="shared" si="410"/>
        <v>7.5430059436116581E-2</v>
      </c>
    </row>
    <row r="8486" spans="1:15" x14ac:dyDescent="0.15">
      <c r="A8486">
        <f t="shared" si="411"/>
        <v>1</v>
      </c>
      <c r="B8486" s="3" t="s">
        <v>8485</v>
      </c>
      <c r="C8486" s="4">
        <v>29.947246394195499</v>
      </c>
      <c r="K8486" s="8">
        <v>41501</v>
      </c>
      <c r="L8486">
        <v>1661.32</v>
      </c>
      <c r="M8486">
        <v>3411.2055999999998</v>
      </c>
      <c r="N8486" s="9">
        <f t="shared" si="409"/>
        <v>0.18318365370234524</v>
      </c>
      <c r="O8486" s="9">
        <f t="shared" si="410"/>
        <v>5.3223678289354037E-2</v>
      </c>
    </row>
    <row r="8487" spans="1:15" x14ac:dyDescent="0.15">
      <c r="A8487">
        <f t="shared" si="411"/>
        <v>2</v>
      </c>
      <c r="B8487" s="3" t="s">
        <v>8486</v>
      </c>
      <c r="C8487" s="4">
        <v>30.156303008446901</v>
      </c>
      <c r="K8487" s="8">
        <v>41502</v>
      </c>
      <c r="L8487">
        <v>1655.83</v>
      </c>
      <c r="M8487">
        <v>3380.2343999999998</v>
      </c>
      <c r="N8487" s="9">
        <f t="shared" si="409"/>
        <v>0.17942490010185685</v>
      </c>
      <c r="O8487" s="9">
        <f t="shared" si="410"/>
        <v>4.4213602744002989E-2</v>
      </c>
    </row>
    <row r="8488" spans="1:15" x14ac:dyDescent="0.15">
      <c r="A8488">
        <f t="shared" si="411"/>
        <v>3</v>
      </c>
      <c r="B8488" s="3" t="s">
        <v>8487</v>
      </c>
      <c r="C8488" s="4">
        <v>30.2400295161572</v>
      </c>
      <c r="K8488" s="8">
        <v>41505</v>
      </c>
      <c r="L8488">
        <v>1646.06</v>
      </c>
      <c r="M8488">
        <v>3374.7350000000001</v>
      </c>
      <c r="N8488" s="9">
        <f t="shared" si="409"/>
        <v>0.17113117471701056</v>
      </c>
      <c r="O8488" s="9">
        <f t="shared" si="410"/>
        <v>2.849765653264491E-2</v>
      </c>
    </row>
    <row r="8489" spans="1:15" x14ac:dyDescent="0.15">
      <c r="A8489">
        <f t="shared" si="411"/>
        <v>4</v>
      </c>
      <c r="B8489" s="3" t="s">
        <v>8488</v>
      </c>
      <c r="C8489" s="4">
        <v>29.4329073664715</v>
      </c>
      <c r="K8489" s="8">
        <v>41506</v>
      </c>
      <c r="L8489">
        <v>1652.35</v>
      </c>
      <c r="M8489">
        <v>3347.3290999999999</v>
      </c>
      <c r="N8489" s="9">
        <f t="shared" si="409"/>
        <v>0.16731778652217222</v>
      </c>
      <c r="O8489" s="9">
        <f t="shared" si="410"/>
        <v>1.919646071858927E-2</v>
      </c>
    </row>
    <row r="8490" spans="1:15" x14ac:dyDescent="0.15">
      <c r="A8490">
        <f t="shared" si="411"/>
        <v>5</v>
      </c>
      <c r="B8490" s="3" t="s">
        <v>8489</v>
      </c>
      <c r="C8490" s="4">
        <v>30.4343787292622</v>
      </c>
      <c r="K8490" s="8">
        <v>41507</v>
      </c>
      <c r="L8490">
        <v>1642.8</v>
      </c>
      <c r="M8490">
        <v>3347.7139999999999</v>
      </c>
      <c r="N8490" s="9">
        <f t="shared" si="409"/>
        <v>0.15840243696056855</v>
      </c>
      <c r="O8490" s="9">
        <f t="shared" si="410"/>
        <v>2.5091628453377091E-2</v>
      </c>
    </row>
    <row r="8491" spans="1:15" x14ac:dyDescent="0.15">
      <c r="A8491">
        <f t="shared" si="411"/>
        <v>6</v>
      </c>
      <c r="B8491" s="3" t="s">
        <v>8490</v>
      </c>
      <c r="C8491" s="4">
        <v>30.044516606642901</v>
      </c>
      <c r="K8491" s="8">
        <v>41508</v>
      </c>
      <c r="L8491">
        <v>1656.96</v>
      </c>
      <c r="M8491">
        <v>3331.0189</v>
      </c>
      <c r="N8491" s="9">
        <f t="shared" si="409"/>
        <v>0.16841192274333094</v>
      </c>
      <c r="O8491" s="9">
        <f t="shared" si="410"/>
        <v>2.4180421255838525E-2</v>
      </c>
    </row>
    <row r="8492" spans="1:15" x14ac:dyDescent="0.15">
      <c r="A8492">
        <f t="shared" si="411"/>
        <v>7</v>
      </c>
      <c r="B8492" s="3" t="s">
        <v>8491</v>
      </c>
      <c r="C8492" s="4">
        <v>30.044516606642901</v>
      </c>
      <c r="K8492" s="8">
        <v>41509</v>
      </c>
      <c r="L8492">
        <v>1663.5</v>
      </c>
      <c r="M8492">
        <v>3386.0434</v>
      </c>
      <c r="N8492" s="9">
        <f t="shared" si="409"/>
        <v>0.17714075447398403</v>
      </c>
      <c r="O8492" s="9">
        <f t="shared" si="410"/>
        <v>6.2631034441420042E-2</v>
      </c>
    </row>
    <row r="8493" spans="1:15" x14ac:dyDescent="0.15">
      <c r="A8493">
        <f t="shared" si="411"/>
        <v>1</v>
      </c>
      <c r="B8493" s="3" t="s">
        <v>8492</v>
      </c>
      <c r="C8493" s="4">
        <v>30.285747452366799</v>
      </c>
      <c r="K8493" s="8">
        <v>41512</v>
      </c>
      <c r="L8493">
        <v>1656.78</v>
      </c>
      <c r="M8493">
        <v>3378.2069999999999</v>
      </c>
      <c r="N8493" s="9">
        <f t="shared" si="409"/>
        <v>0.17212007159583731</v>
      </c>
      <c r="O8493" s="9">
        <f t="shared" si="410"/>
        <v>6.3513122673884759E-2</v>
      </c>
    </row>
    <row r="8494" spans="1:15" x14ac:dyDescent="0.15">
      <c r="A8494">
        <f t="shared" si="411"/>
        <v>2</v>
      </c>
      <c r="B8494" s="3" t="s">
        <v>8493</v>
      </c>
      <c r="C8494" s="4">
        <v>29.823345848748598</v>
      </c>
      <c r="K8494" s="8">
        <v>41513</v>
      </c>
      <c r="L8494">
        <v>1630.48</v>
      </c>
      <c r="M8494">
        <v>3403.2384000000002</v>
      </c>
      <c r="N8494" s="9">
        <f t="shared" si="409"/>
        <v>0.16290083304804304</v>
      </c>
      <c r="O8494" s="9">
        <f t="shared" si="410"/>
        <v>7.8349311462151627E-2</v>
      </c>
    </row>
    <row r="8495" spans="1:15" x14ac:dyDescent="0.15">
      <c r="A8495">
        <f t="shared" si="411"/>
        <v>3</v>
      </c>
      <c r="B8495" s="3" t="s">
        <v>8494</v>
      </c>
      <c r="C8495" s="4">
        <v>27.5328598531902</v>
      </c>
      <c r="K8495" s="8">
        <v>41514</v>
      </c>
      <c r="L8495">
        <v>1634.96</v>
      </c>
      <c r="M8495">
        <v>3426.4947999999999</v>
      </c>
      <c r="N8495" s="9">
        <f t="shared" si="409"/>
        <v>0.15861756181216458</v>
      </c>
      <c r="O8495" s="9">
        <f t="shared" si="410"/>
        <v>9.0223384294606079E-2</v>
      </c>
    </row>
    <row r="8496" spans="1:15" x14ac:dyDescent="0.15">
      <c r="A8496">
        <f t="shared" si="411"/>
        <v>4</v>
      </c>
      <c r="B8496" s="3" t="s">
        <v>8495</v>
      </c>
      <c r="C8496" s="4">
        <v>27.000811102810101</v>
      </c>
      <c r="K8496" s="8">
        <v>41515</v>
      </c>
      <c r="L8496">
        <v>1638.17</v>
      </c>
      <c r="M8496">
        <v>3436.1594</v>
      </c>
      <c r="N8496" s="9">
        <f t="shared" si="409"/>
        <v>0.16146025353790305</v>
      </c>
      <c r="O8496" s="9">
        <f t="shared" si="410"/>
        <v>0.12197012733117174</v>
      </c>
    </row>
    <row r="8497" spans="1:15" x14ac:dyDescent="0.15">
      <c r="A8497">
        <f t="shared" si="411"/>
        <v>5</v>
      </c>
      <c r="B8497" s="3" t="s">
        <v>8496</v>
      </c>
      <c r="C8497" s="4">
        <v>27.765206691445901</v>
      </c>
      <c r="K8497" s="8">
        <v>41516</v>
      </c>
      <c r="L8497">
        <v>1632.97</v>
      </c>
      <c r="M8497">
        <v>3401.6675</v>
      </c>
      <c r="N8497" s="9">
        <f t="shared" si="409"/>
        <v>0.15870999787128359</v>
      </c>
      <c r="O8497" s="9">
        <f t="shared" si="410"/>
        <v>0.10477111935653038</v>
      </c>
    </row>
    <row r="8498" spans="1:15" x14ac:dyDescent="0.15">
      <c r="A8498">
        <f t="shared" si="411"/>
        <v>6</v>
      </c>
      <c r="B8498" s="3" t="s">
        <v>8497</v>
      </c>
      <c r="C8498" s="4">
        <v>28.290934773652001</v>
      </c>
      <c r="K8498" s="8">
        <v>41520</v>
      </c>
      <c r="L8498">
        <v>1639.77</v>
      </c>
      <c r="M8498">
        <v>3371.4369000000002</v>
      </c>
      <c r="N8498" s="9">
        <f t="shared" si="409"/>
        <v>0.16255343887585161</v>
      </c>
      <c r="O8498" s="9">
        <f t="shared" si="410"/>
        <v>0.14989388649511248</v>
      </c>
    </row>
    <row r="8499" spans="1:15" x14ac:dyDescent="0.15">
      <c r="A8499">
        <f t="shared" si="411"/>
        <v>7</v>
      </c>
      <c r="B8499" s="3" t="s">
        <v>8498</v>
      </c>
      <c r="C8499" s="4">
        <v>28.290934773652001</v>
      </c>
      <c r="K8499" s="8">
        <v>41521</v>
      </c>
      <c r="L8499">
        <v>1653.08</v>
      </c>
      <c r="M8499">
        <v>3340.9558999999999</v>
      </c>
      <c r="N8499" s="9">
        <f t="shared" si="409"/>
        <v>0.18121016377511645</v>
      </c>
      <c r="O8499" s="9">
        <f t="shared" si="410"/>
        <v>0.14014015889415932</v>
      </c>
    </row>
    <row r="8500" spans="1:15" x14ac:dyDescent="0.15">
      <c r="A8500">
        <f t="shared" si="411"/>
        <v>1</v>
      </c>
      <c r="B8500" s="3" t="s">
        <v>8499</v>
      </c>
      <c r="C8500" s="4">
        <v>29.1032469229912</v>
      </c>
      <c r="K8500" s="8">
        <v>41522</v>
      </c>
      <c r="L8500">
        <v>1655.08</v>
      </c>
      <c r="M8500">
        <v>3339.9823999999999</v>
      </c>
      <c r="N8500" s="9">
        <f t="shared" si="409"/>
        <v>0.17666965263262657</v>
      </c>
      <c r="O8500" s="9">
        <f t="shared" si="410"/>
        <v>0.22099349254563094</v>
      </c>
    </row>
    <row r="8501" spans="1:15" x14ac:dyDescent="0.15">
      <c r="A8501">
        <f t="shared" si="411"/>
        <v>2</v>
      </c>
      <c r="B8501" s="3" t="s">
        <v>8500</v>
      </c>
      <c r="C8501" s="4">
        <v>27.1924122681217</v>
      </c>
      <c r="K8501" s="8">
        <v>41523</v>
      </c>
      <c r="L8501">
        <v>1655.17</v>
      </c>
      <c r="M8501">
        <v>3395.3119999999999</v>
      </c>
      <c r="N8501" s="9">
        <f t="shared" si="409"/>
        <v>0.17810725013167827</v>
      </c>
      <c r="O8501" s="9">
        <f t="shared" si="410"/>
        <v>0.18501480382006674</v>
      </c>
    </row>
    <row r="8502" spans="1:15" x14ac:dyDescent="0.15">
      <c r="A8502">
        <f t="shared" si="411"/>
        <v>3</v>
      </c>
      <c r="B8502" s="3" t="s">
        <v>8501</v>
      </c>
      <c r="C8502" s="4">
        <v>27.843686441231799</v>
      </c>
      <c r="K8502" s="8">
        <v>41526</v>
      </c>
      <c r="L8502">
        <v>1671.71</v>
      </c>
      <c r="M8502">
        <v>3460.3022000000001</v>
      </c>
      <c r="N8502" s="9">
        <f t="shared" si="409"/>
        <v>0.19115174143533031</v>
      </c>
      <c r="O8502" s="9">
        <f t="shared" si="410"/>
        <v>0.26294264463664141</v>
      </c>
    </row>
    <row r="8503" spans="1:15" x14ac:dyDescent="0.15">
      <c r="A8503">
        <f t="shared" si="411"/>
        <v>4</v>
      </c>
      <c r="B8503" s="3" t="s">
        <v>8502</v>
      </c>
      <c r="C8503" s="4">
        <v>28.759706073047099</v>
      </c>
      <c r="K8503" s="8">
        <v>41527</v>
      </c>
      <c r="L8503">
        <v>1683.99</v>
      </c>
      <c r="M8503">
        <v>3458.7359000000001</v>
      </c>
      <c r="N8503" s="9">
        <f t="shared" si="409"/>
        <v>0.17587213362008769</v>
      </c>
      <c r="O8503" s="9">
        <f t="shared" si="410"/>
        <v>0.2063118118523275</v>
      </c>
    </row>
    <row r="8504" spans="1:15" x14ac:dyDescent="0.15">
      <c r="A8504">
        <f t="shared" si="411"/>
        <v>5</v>
      </c>
      <c r="B8504" s="3" t="s">
        <v>8503</v>
      </c>
      <c r="C8504" s="4">
        <v>28.646927058899202</v>
      </c>
      <c r="K8504" s="8">
        <v>41528</v>
      </c>
      <c r="L8504">
        <v>1689.13</v>
      </c>
      <c r="M8504">
        <v>3443.8272999999999</v>
      </c>
      <c r="N8504" s="9">
        <f t="shared" si="409"/>
        <v>0.17470373873372647</v>
      </c>
      <c r="O8504" s="9">
        <f t="shared" si="410"/>
        <v>0.19480636314171984</v>
      </c>
    </row>
    <row r="8505" spans="1:15" x14ac:dyDescent="0.15">
      <c r="A8505">
        <f t="shared" si="411"/>
        <v>6</v>
      </c>
      <c r="B8505" s="3" t="s">
        <v>8504</v>
      </c>
      <c r="C8505" s="4">
        <v>29.855780573575501</v>
      </c>
      <c r="K8505" s="8">
        <v>41529</v>
      </c>
      <c r="L8505">
        <v>1683.42</v>
      </c>
      <c r="M8505">
        <v>3433.9558000000002</v>
      </c>
      <c r="N8505" s="9">
        <f t="shared" si="409"/>
        <v>0.17797464102779426</v>
      </c>
      <c r="O8505" s="9">
        <f t="shared" si="410"/>
        <v>0.16589298791220952</v>
      </c>
    </row>
    <row r="8506" spans="1:15" x14ac:dyDescent="0.15">
      <c r="A8506">
        <f t="shared" si="411"/>
        <v>7</v>
      </c>
      <c r="B8506" s="3" t="s">
        <v>8505</v>
      </c>
      <c r="C8506" s="4">
        <v>29.855780573575501</v>
      </c>
      <c r="K8506" s="8">
        <v>41530</v>
      </c>
      <c r="L8506">
        <v>1687.99</v>
      </c>
      <c r="M8506">
        <v>3408.9122000000002</v>
      </c>
      <c r="N8506" s="9">
        <f t="shared" si="409"/>
        <v>0.17748123552554484</v>
      </c>
      <c r="O8506" s="9">
        <f t="shared" si="410"/>
        <v>0.16856430995442939</v>
      </c>
    </row>
    <row r="8507" spans="1:15" x14ac:dyDescent="0.15">
      <c r="A8507">
        <f t="shared" si="411"/>
        <v>1</v>
      </c>
      <c r="B8507" s="3" t="s">
        <v>8506</v>
      </c>
      <c r="C8507" s="4">
        <v>30.5659829467786</v>
      </c>
      <c r="K8507" s="8">
        <v>41533</v>
      </c>
      <c r="L8507">
        <v>1697.6</v>
      </c>
      <c r="M8507">
        <v>3474.2413999999999</v>
      </c>
      <c r="N8507" s="9">
        <f t="shared" si="409"/>
        <v>0.18171186723840282</v>
      </c>
      <c r="O8507" s="9">
        <f t="shared" si="410"/>
        <v>0.18949291270344926</v>
      </c>
    </row>
    <row r="8508" spans="1:15" x14ac:dyDescent="0.15">
      <c r="A8508">
        <f t="shared" si="411"/>
        <v>2</v>
      </c>
      <c r="B8508" s="3" t="s">
        <v>8507</v>
      </c>
      <c r="C8508" s="4">
        <v>31.265097428036999</v>
      </c>
      <c r="K8508" s="8">
        <v>41534</v>
      </c>
      <c r="L8508">
        <v>1704.76</v>
      </c>
      <c r="M8508">
        <v>3482.4187000000002</v>
      </c>
      <c r="N8508" s="9">
        <f t="shared" si="409"/>
        <v>0.16765183323173449</v>
      </c>
      <c r="O8508" s="9">
        <f t="shared" si="410"/>
        <v>0.24785582369007009</v>
      </c>
    </row>
    <row r="8509" spans="1:15" x14ac:dyDescent="0.15">
      <c r="A8509">
        <f t="shared" si="411"/>
        <v>3</v>
      </c>
      <c r="B8509" s="3" t="s">
        <v>8508</v>
      </c>
      <c r="C8509" s="4">
        <v>31.265097428036999</v>
      </c>
      <c r="K8509" s="8">
        <v>41535</v>
      </c>
      <c r="L8509">
        <v>1725.52</v>
      </c>
      <c r="M8509">
        <v>3500.2667000000001</v>
      </c>
      <c r="N8509" s="9">
        <f t="shared" si="409"/>
        <v>0.17721061285194817</v>
      </c>
      <c r="O8509" s="9">
        <f t="shared" si="410"/>
        <v>0.27336318815079585</v>
      </c>
    </row>
    <row r="8510" spans="1:15" x14ac:dyDescent="0.15">
      <c r="A8510">
        <f t="shared" si="411"/>
        <v>4</v>
      </c>
      <c r="B8510" s="3" t="s">
        <v>8509</v>
      </c>
      <c r="C8510" s="4">
        <v>32.521253262021098</v>
      </c>
      <c r="K8510" s="8">
        <v>41536</v>
      </c>
      <c r="L8510">
        <v>1722.34</v>
      </c>
      <c r="M8510">
        <v>3503.5336000000002</v>
      </c>
      <c r="N8510" s="9">
        <f t="shared" si="409"/>
        <v>0.17872419055701161</v>
      </c>
      <c r="O8510" s="9">
        <f t="shared" si="410"/>
        <v>0.27422276611815422</v>
      </c>
    </row>
    <row r="8511" spans="1:15" x14ac:dyDescent="0.15">
      <c r="A8511">
        <f t="shared" si="411"/>
        <v>5</v>
      </c>
      <c r="B8511" s="3" t="s">
        <v>8510</v>
      </c>
      <c r="C8511" s="4">
        <v>32.638269690651498</v>
      </c>
      <c r="K8511" s="8">
        <v>41537</v>
      </c>
      <c r="L8511">
        <v>1709.91</v>
      </c>
      <c r="M8511">
        <v>3506.5237999999999</v>
      </c>
      <c r="N8511" s="9">
        <f t="shared" si="409"/>
        <v>0.17171696406545522</v>
      </c>
      <c r="O8511" s="9">
        <f t="shared" si="410"/>
        <v>0.23302142949623228</v>
      </c>
    </row>
    <row r="8512" spans="1:15" x14ac:dyDescent="0.15">
      <c r="A8512">
        <f t="shared" si="411"/>
        <v>6</v>
      </c>
      <c r="B8512" s="3" t="s">
        <v>8511</v>
      </c>
      <c r="C8512" s="4">
        <v>34.106761742737703</v>
      </c>
      <c r="K8512" s="8">
        <v>41540</v>
      </c>
      <c r="L8512">
        <v>1701.84</v>
      </c>
      <c r="M8512">
        <v>3514.3047000000001</v>
      </c>
      <c r="N8512" s="9">
        <f t="shared" si="409"/>
        <v>0.16480613257588717</v>
      </c>
      <c r="O8512" s="9">
        <f t="shared" si="410"/>
        <v>0.21959186707559586</v>
      </c>
    </row>
    <row r="8513" spans="1:15" x14ac:dyDescent="0.15">
      <c r="A8513">
        <f t="shared" si="411"/>
        <v>7</v>
      </c>
      <c r="B8513" s="3" t="s">
        <v>8512</v>
      </c>
      <c r="C8513" s="4">
        <v>34.106761742737703</v>
      </c>
      <c r="K8513" s="8">
        <v>41541</v>
      </c>
      <c r="L8513">
        <v>1697.42</v>
      </c>
      <c r="M8513">
        <v>3510.5745000000002</v>
      </c>
      <c r="N8513" s="9">
        <f t="shared" si="409"/>
        <v>0.16240943393642238</v>
      </c>
      <c r="O8513" s="9">
        <f t="shared" si="410"/>
        <v>0.23753358111210976</v>
      </c>
    </row>
    <row r="8514" spans="1:15" x14ac:dyDescent="0.15">
      <c r="A8514">
        <f t="shared" si="411"/>
        <v>1</v>
      </c>
      <c r="B8514" s="3" t="s">
        <v>8513</v>
      </c>
      <c r="C8514" s="4">
        <v>34.0924665745327</v>
      </c>
      <c r="K8514" s="8">
        <v>41542</v>
      </c>
      <c r="L8514">
        <v>1692.77</v>
      </c>
      <c r="M8514">
        <v>3510.7429999999999</v>
      </c>
      <c r="N8514" s="9">
        <f t="shared" ref="N8514:N8577" si="412">L8514/L8262-1</f>
        <v>0.15931239941101927</v>
      </c>
      <c r="O8514" s="9">
        <f t="shared" ref="O8514:O8577" si="413">M8514/M8262-1</f>
        <v>0.21897687680540101</v>
      </c>
    </row>
    <row r="8515" spans="1:15" x14ac:dyDescent="0.15">
      <c r="A8515">
        <f t="shared" si="411"/>
        <v>2</v>
      </c>
      <c r="B8515" s="3" t="s">
        <v>8514</v>
      </c>
      <c r="C8515" s="4">
        <v>32.388131615499098</v>
      </c>
      <c r="K8515" s="8">
        <v>41543</v>
      </c>
      <c r="L8515">
        <v>1698.67</v>
      </c>
      <c r="M8515">
        <v>3516.0073000000002</v>
      </c>
      <c r="N8515" s="9">
        <f t="shared" si="412"/>
        <v>0.16595624927070673</v>
      </c>
      <c r="O8515" s="9">
        <f t="shared" si="413"/>
        <v>0.18707327825945974</v>
      </c>
    </row>
    <row r="8516" spans="1:15" x14ac:dyDescent="0.15">
      <c r="A8516">
        <f t="shared" ref="A8516:A8579" si="414">WEEKDAY(B8516,2)</f>
        <v>3</v>
      </c>
      <c r="B8516" s="3" t="s">
        <v>8515</v>
      </c>
      <c r="C8516" s="4">
        <v>32.388131615499098</v>
      </c>
      <c r="K8516" s="8">
        <v>41544</v>
      </c>
      <c r="L8516">
        <v>1691.75</v>
      </c>
      <c r="M8516">
        <v>3541.2305000000001</v>
      </c>
      <c r="N8516" s="9">
        <f t="shared" si="412"/>
        <v>0.17353061550093996</v>
      </c>
      <c r="O8516" s="9">
        <f t="shared" si="413"/>
        <v>0.19251948654079665</v>
      </c>
    </row>
    <row r="8517" spans="1:15" x14ac:dyDescent="0.15">
      <c r="A8517">
        <f t="shared" si="414"/>
        <v>4</v>
      </c>
      <c r="B8517" s="3" t="s">
        <v>8516</v>
      </c>
      <c r="C8517" s="4">
        <v>27.9587358479471</v>
      </c>
      <c r="K8517" s="8">
        <v>41547</v>
      </c>
      <c r="L8517">
        <v>1681.55</v>
      </c>
      <c r="M8517">
        <v>3547.8690999999999</v>
      </c>
      <c r="N8517" s="9">
        <f t="shared" si="412"/>
        <v>0.17318533195657637</v>
      </c>
      <c r="O8517" s="9">
        <f t="shared" si="413"/>
        <v>0.18876259588689059</v>
      </c>
    </row>
    <row r="8518" spans="1:15" x14ac:dyDescent="0.15">
      <c r="A8518">
        <f t="shared" si="414"/>
        <v>5</v>
      </c>
      <c r="B8518" s="3" t="s">
        <v>8517</v>
      </c>
      <c r="C8518" s="4">
        <v>28.187435177299498</v>
      </c>
      <c r="K8518" s="8">
        <v>41548</v>
      </c>
      <c r="L8518">
        <v>1695</v>
      </c>
      <c r="M8518">
        <v>3547.8613</v>
      </c>
      <c r="N8518" s="9">
        <f t="shared" si="412"/>
        <v>0.17126766402929894</v>
      </c>
      <c r="O8518" s="9">
        <f t="shared" si="413"/>
        <v>0.20294017803668152</v>
      </c>
    </row>
    <row r="8519" spans="1:15" x14ac:dyDescent="0.15">
      <c r="A8519">
        <f t="shared" si="414"/>
        <v>6</v>
      </c>
      <c r="B8519" s="3" t="s">
        <v>8518</v>
      </c>
      <c r="C8519" s="4">
        <v>27.566711486081399</v>
      </c>
      <c r="K8519" s="8">
        <v>41549</v>
      </c>
      <c r="L8519">
        <v>1693.87</v>
      </c>
      <c r="M8519">
        <v>3535.5246000000002</v>
      </c>
      <c r="N8519" s="9">
        <f t="shared" si="412"/>
        <v>0.17575156003803771</v>
      </c>
      <c r="O8519" s="9">
        <f t="shared" si="413"/>
        <v>0.22979384165409211</v>
      </c>
    </row>
    <row r="8520" spans="1:15" x14ac:dyDescent="0.15">
      <c r="A8520">
        <f t="shared" si="414"/>
        <v>7</v>
      </c>
      <c r="B8520" s="3" t="s">
        <v>8519</v>
      </c>
      <c r="C8520" s="4">
        <v>27.566711486081399</v>
      </c>
      <c r="K8520" s="8">
        <v>41550</v>
      </c>
      <c r="L8520">
        <v>1678.66</v>
      </c>
      <c r="M8520">
        <v>3536.5459000000001</v>
      </c>
      <c r="N8520" s="9">
        <f t="shared" si="412"/>
        <v>0.16211257952633806</v>
      </c>
      <c r="O8520" s="9">
        <f t="shared" si="413"/>
        <v>0.23014908976931703</v>
      </c>
    </row>
    <row r="8521" spans="1:15" x14ac:dyDescent="0.15">
      <c r="A8521">
        <f t="shared" si="414"/>
        <v>1</v>
      </c>
      <c r="B8521" s="3" t="s">
        <v>8520</v>
      </c>
      <c r="C8521" s="4">
        <v>27.2483546551755</v>
      </c>
      <c r="K8521" s="8">
        <v>41551</v>
      </c>
      <c r="L8521">
        <v>1690.5</v>
      </c>
      <c r="M8521">
        <v>3508.0509999999999</v>
      </c>
      <c r="N8521" s="9">
        <f t="shared" si="412"/>
        <v>0.16928929621303812</v>
      </c>
      <c r="O8521" s="9">
        <f t="shared" si="413"/>
        <v>0.22935162596910774</v>
      </c>
    </row>
    <row r="8522" spans="1:15" x14ac:dyDescent="0.15">
      <c r="A8522">
        <f t="shared" si="414"/>
        <v>2</v>
      </c>
      <c r="B8522" s="3" t="s">
        <v>8521</v>
      </c>
      <c r="C8522" s="4">
        <v>28.4238853511211</v>
      </c>
      <c r="K8522" s="8">
        <v>41554</v>
      </c>
      <c r="L8522">
        <v>1676.12</v>
      </c>
      <c r="M8522">
        <v>3531.2237</v>
      </c>
      <c r="N8522" s="9">
        <f t="shared" si="412"/>
        <v>0.15515613477694523</v>
      </c>
      <c r="O8522" s="9">
        <f t="shared" si="413"/>
        <v>0.20272524840271799</v>
      </c>
    </row>
    <row r="8523" spans="1:15" x14ac:dyDescent="0.15">
      <c r="A8523">
        <f t="shared" si="414"/>
        <v>3</v>
      </c>
      <c r="B8523" s="3" t="s">
        <v>8522</v>
      </c>
      <c r="C8523" s="4">
        <v>28.8092025118703</v>
      </c>
      <c r="K8523" s="8">
        <v>41555</v>
      </c>
      <c r="L8523">
        <v>1655.45</v>
      </c>
      <c r="M8523">
        <v>3529.5264000000002</v>
      </c>
      <c r="N8523" s="9">
        <f t="shared" si="412"/>
        <v>0.13278363213357047</v>
      </c>
      <c r="O8523" s="9">
        <f t="shared" si="413"/>
        <v>0.21500447529325206</v>
      </c>
    </row>
    <row r="8524" spans="1:15" x14ac:dyDescent="0.15">
      <c r="A8524">
        <f t="shared" si="414"/>
        <v>4</v>
      </c>
      <c r="B8524" s="3" t="s">
        <v>8523</v>
      </c>
      <c r="C8524" s="4">
        <v>28.509793767312999</v>
      </c>
      <c r="K8524" s="8">
        <v>41556</v>
      </c>
      <c r="L8524">
        <v>1656.4</v>
      </c>
      <c r="M8524">
        <v>3526.8887</v>
      </c>
      <c r="N8524" s="9">
        <f t="shared" si="412"/>
        <v>0.13379833393797114</v>
      </c>
      <c r="O8524" s="9">
        <f t="shared" si="413"/>
        <v>0.24738911839167943</v>
      </c>
    </row>
    <row r="8525" spans="1:15" x14ac:dyDescent="0.15">
      <c r="A8525">
        <f t="shared" si="414"/>
        <v>5</v>
      </c>
      <c r="B8525" s="3" t="s">
        <v>8524</v>
      </c>
      <c r="C8525" s="4">
        <v>27.8354021420067</v>
      </c>
      <c r="K8525" s="8">
        <v>41557</v>
      </c>
      <c r="L8525">
        <v>1692.56</v>
      </c>
      <c r="M8525">
        <v>3530.7109999999998</v>
      </c>
      <c r="N8525" s="9">
        <f t="shared" si="412"/>
        <v>0.16256834354479754</v>
      </c>
      <c r="O8525" s="9">
        <f t="shared" si="413"/>
        <v>0.24001789059238954</v>
      </c>
    </row>
    <row r="8526" spans="1:15" x14ac:dyDescent="0.15">
      <c r="A8526">
        <f t="shared" si="414"/>
        <v>6</v>
      </c>
      <c r="B8526" s="3" t="s">
        <v>8525</v>
      </c>
      <c r="C8526" s="4">
        <v>27.827338708343198</v>
      </c>
      <c r="K8526" s="8">
        <v>41558</v>
      </c>
      <c r="L8526">
        <v>1703.2</v>
      </c>
      <c r="M8526">
        <v>3503.623</v>
      </c>
      <c r="N8526" s="9">
        <f t="shared" si="412"/>
        <v>0.18156339317923242</v>
      </c>
      <c r="O8526" s="9">
        <f t="shared" si="413"/>
        <v>0.21895649297427666</v>
      </c>
    </row>
    <row r="8527" spans="1:15" x14ac:dyDescent="0.15">
      <c r="A8527">
        <f t="shared" si="414"/>
        <v>7</v>
      </c>
      <c r="B8527" s="3" t="s">
        <v>8526</v>
      </c>
      <c r="C8527" s="4">
        <v>27.827338708343198</v>
      </c>
      <c r="K8527" s="8">
        <v>41561</v>
      </c>
      <c r="L8527">
        <v>1710.14</v>
      </c>
      <c r="M8527">
        <v>3521.4589999999998</v>
      </c>
      <c r="N8527" s="9">
        <f t="shared" si="412"/>
        <v>0.19376500809739228</v>
      </c>
      <c r="O8527" s="9">
        <f t="shared" si="413"/>
        <v>0.20886216304913496</v>
      </c>
    </row>
    <row r="8528" spans="1:15" x14ac:dyDescent="0.15">
      <c r="A8528">
        <f t="shared" si="414"/>
        <v>1</v>
      </c>
      <c r="B8528" s="3" t="s">
        <v>8527</v>
      </c>
      <c r="C8528" s="4">
        <v>26.2337365736979</v>
      </c>
      <c r="K8528" s="8">
        <v>41562</v>
      </c>
      <c r="L8528">
        <v>1698.06</v>
      </c>
      <c r="M8528">
        <v>3521.4589999999998</v>
      </c>
      <c r="N8528" s="9">
        <f t="shared" si="412"/>
        <v>0.18510091845565446</v>
      </c>
      <c r="O8528" s="9">
        <f t="shared" si="413"/>
        <v>0.18822451243086613</v>
      </c>
    </row>
    <row r="8529" spans="1:15" x14ac:dyDescent="0.15">
      <c r="A8529">
        <f t="shared" si="414"/>
        <v>2</v>
      </c>
      <c r="B8529" s="3" t="s">
        <v>8528</v>
      </c>
      <c r="C8529" s="4">
        <v>27.719314777908501</v>
      </c>
      <c r="K8529" s="8">
        <v>41563</v>
      </c>
      <c r="L8529">
        <v>1721.54</v>
      </c>
      <c r="M8529">
        <v>3517.4263999999998</v>
      </c>
      <c r="N8529" s="9">
        <f t="shared" si="412"/>
        <v>0.20506233418965558</v>
      </c>
      <c r="O8529" s="9">
        <f t="shared" si="413"/>
        <v>0.18010836825559817</v>
      </c>
    </row>
    <row r="8530" spans="1:15" x14ac:dyDescent="0.15">
      <c r="A8530">
        <f t="shared" si="414"/>
        <v>3</v>
      </c>
      <c r="B8530" s="3" t="s">
        <v>8529</v>
      </c>
      <c r="C8530" s="4">
        <v>28.236939463547198</v>
      </c>
      <c r="K8530" s="8">
        <v>41564</v>
      </c>
      <c r="L8530">
        <v>1733.15</v>
      </c>
      <c r="M8530">
        <v>3514.5535</v>
      </c>
      <c r="N8530" s="9">
        <f t="shared" si="412"/>
        <v>0.20346774249546917</v>
      </c>
      <c r="O8530" s="9">
        <f t="shared" si="413"/>
        <v>0.1908076873674085</v>
      </c>
    </row>
    <row r="8531" spans="1:15" x14ac:dyDescent="0.15">
      <c r="A8531">
        <f t="shared" si="414"/>
        <v>4</v>
      </c>
      <c r="B8531" s="3" t="s">
        <v>8530</v>
      </c>
      <c r="C8531" s="4">
        <v>28.027029160194299</v>
      </c>
      <c r="K8531" s="8">
        <v>41565</v>
      </c>
      <c r="L8531">
        <v>1744.5</v>
      </c>
      <c r="M8531">
        <v>3586.8876</v>
      </c>
      <c r="N8531" s="9">
        <f t="shared" si="412"/>
        <v>0.19903499848788941</v>
      </c>
      <c r="O8531" s="9">
        <f t="shared" si="413"/>
        <v>0.21729923639314097</v>
      </c>
    </row>
    <row r="8532" spans="1:15" x14ac:dyDescent="0.15">
      <c r="A8532">
        <f t="shared" si="414"/>
        <v>5</v>
      </c>
      <c r="B8532" s="3" t="s">
        <v>8531</v>
      </c>
      <c r="C8532" s="4">
        <v>26.8139597820728</v>
      </c>
      <c r="K8532" s="8">
        <v>41568</v>
      </c>
      <c r="L8532">
        <v>1744.66</v>
      </c>
      <c r="M8532">
        <v>3601.6026999999999</v>
      </c>
      <c r="N8532" s="9">
        <f t="shared" si="412"/>
        <v>0.19422825499175178</v>
      </c>
      <c r="O8532" s="9">
        <f t="shared" si="413"/>
        <v>0.2592625005467486</v>
      </c>
    </row>
    <row r="8533" spans="1:15" x14ac:dyDescent="0.15">
      <c r="A8533">
        <f t="shared" si="414"/>
        <v>6</v>
      </c>
      <c r="B8533" s="3" t="s">
        <v>8532</v>
      </c>
      <c r="C8533" s="4">
        <v>26.381573900769101</v>
      </c>
      <c r="K8533" s="8">
        <v>41569</v>
      </c>
      <c r="L8533">
        <v>1754.67</v>
      </c>
      <c r="M8533">
        <v>3579.6713</v>
      </c>
      <c r="N8533" s="9">
        <f t="shared" si="412"/>
        <v>0.20402239696982183</v>
      </c>
      <c r="O8533" s="9">
        <f t="shared" si="413"/>
        <v>0.2928071033777615</v>
      </c>
    </row>
    <row r="8534" spans="1:15" x14ac:dyDescent="0.15">
      <c r="A8534">
        <f t="shared" si="414"/>
        <v>7</v>
      </c>
      <c r="B8534" s="3" t="s">
        <v>8533</v>
      </c>
      <c r="C8534" s="4">
        <v>26.381573900769101</v>
      </c>
      <c r="K8534" s="8">
        <v>41570</v>
      </c>
      <c r="L8534">
        <v>1746.38</v>
      </c>
      <c r="M8534">
        <v>3590.9557</v>
      </c>
      <c r="N8534" s="9">
        <f t="shared" si="412"/>
        <v>0.21852650381317207</v>
      </c>
      <c r="O8534" s="9">
        <f t="shared" si="413"/>
        <v>0.28887303011937093</v>
      </c>
    </row>
    <row r="8535" spans="1:15" x14ac:dyDescent="0.15">
      <c r="A8535">
        <f t="shared" si="414"/>
        <v>1</v>
      </c>
      <c r="B8535" s="3" t="s">
        <v>8534</v>
      </c>
      <c r="C8535" s="4">
        <v>26.381573900769101</v>
      </c>
      <c r="K8535" s="8">
        <v>41571</v>
      </c>
      <c r="L8535">
        <v>1752.07</v>
      </c>
      <c r="M8535">
        <v>3599.3960000000002</v>
      </c>
      <c r="N8535" s="9">
        <f t="shared" si="412"/>
        <v>0.22195952072087155</v>
      </c>
      <c r="O8535" s="9">
        <f t="shared" si="413"/>
        <v>0.26244178552972297</v>
      </c>
    </row>
    <row r="8536" spans="1:15" x14ac:dyDescent="0.15">
      <c r="A8536">
        <f t="shared" si="414"/>
        <v>2</v>
      </c>
      <c r="B8536" s="3" t="s">
        <v>8535</v>
      </c>
      <c r="C8536" s="4">
        <v>26.734980392660098</v>
      </c>
      <c r="K8536" s="8">
        <v>41572</v>
      </c>
      <c r="L8536">
        <v>1759.77</v>
      </c>
      <c r="M8536">
        <v>3658.5994000000001</v>
      </c>
      <c r="N8536" s="9">
        <f t="shared" si="412"/>
        <v>0.24531706661194108</v>
      </c>
      <c r="O8536" s="9">
        <f t="shared" si="413"/>
        <v>0.26962266770649013</v>
      </c>
    </row>
    <row r="8537" spans="1:15" x14ac:dyDescent="0.15">
      <c r="A8537">
        <f t="shared" si="414"/>
        <v>3</v>
      </c>
      <c r="B8537" s="3" t="s">
        <v>8536</v>
      </c>
      <c r="C8537" s="4">
        <v>26.2586155106099</v>
      </c>
      <c r="K8537" s="8">
        <v>41575</v>
      </c>
      <c r="L8537">
        <v>1762.11</v>
      </c>
      <c r="M8537">
        <v>3673.0997000000002</v>
      </c>
      <c r="N8537" s="9">
        <f t="shared" si="412"/>
        <v>0.25083229813664598</v>
      </c>
      <c r="O8537" s="9">
        <f t="shared" si="413"/>
        <v>0.30126356595985504</v>
      </c>
    </row>
    <row r="8538" spans="1:15" x14ac:dyDescent="0.15">
      <c r="A8538">
        <f t="shared" si="414"/>
        <v>4</v>
      </c>
      <c r="B8538" s="3" t="s">
        <v>8537</v>
      </c>
      <c r="C8538" s="4">
        <v>24.946854043999998</v>
      </c>
      <c r="K8538" s="8">
        <v>41576</v>
      </c>
      <c r="L8538">
        <v>1771.95</v>
      </c>
      <c r="M8538">
        <v>3661.7961</v>
      </c>
      <c r="N8538" s="9">
        <f t="shared" si="412"/>
        <v>0.25406059576636442</v>
      </c>
      <c r="O8538" s="9">
        <f t="shared" si="413"/>
        <v>0.28675348460966621</v>
      </c>
    </row>
    <row r="8539" spans="1:15" x14ac:dyDescent="0.15">
      <c r="A8539">
        <f t="shared" si="414"/>
        <v>5</v>
      </c>
      <c r="B8539" s="3" t="s">
        <v>8538</v>
      </c>
      <c r="C8539" s="4">
        <v>22.334427468157099</v>
      </c>
      <c r="K8539" s="8">
        <v>41577</v>
      </c>
      <c r="L8539">
        <v>1763.31</v>
      </c>
      <c r="M8539">
        <v>3657.1779999999999</v>
      </c>
      <c r="N8539" s="9">
        <f t="shared" si="412"/>
        <v>0.24885618369052498</v>
      </c>
      <c r="O8539" s="9">
        <f t="shared" si="413"/>
        <v>0.31804162314854256</v>
      </c>
    </row>
    <row r="8540" spans="1:15" x14ac:dyDescent="0.15">
      <c r="A8540">
        <f t="shared" si="414"/>
        <v>6</v>
      </c>
      <c r="B8540" s="3" t="s">
        <v>8539</v>
      </c>
      <c r="C8540" s="4">
        <v>21.671612305699298</v>
      </c>
      <c r="K8540" s="8">
        <v>41578</v>
      </c>
      <c r="L8540">
        <v>1756.54</v>
      </c>
      <c r="M8540">
        <v>3661.5767999999998</v>
      </c>
      <c r="N8540" s="9">
        <f t="shared" si="412"/>
        <v>0.24386755041921582</v>
      </c>
      <c r="O8540" s="9">
        <f t="shared" si="413"/>
        <v>0.35819853422979842</v>
      </c>
    </row>
    <row r="8541" spans="1:15" x14ac:dyDescent="0.15">
      <c r="A8541">
        <f t="shared" si="414"/>
        <v>7</v>
      </c>
      <c r="B8541" s="3" t="s">
        <v>8540</v>
      </c>
      <c r="C8541" s="4">
        <v>21.671612305699298</v>
      </c>
      <c r="K8541" s="8">
        <v>41579</v>
      </c>
      <c r="L8541">
        <v>1761.64</v>
      </c>
      <c r="M8541">
        <v>3660.1350000000002</v>
      </c>
      <c r="N8541" s="9">
        <f t="shared" si="412"/>
        <v>0.2339957550837426</v>
      </c>
      <c r="O8541" s="9">
        <f t="shared" si="413"/>
        <v>0.32762853772297396</v>
      </c>
    </row>
    <row r="8542" spans="1:15" x14ac:dyDescent="0.15">
      <c r="A8542">
        <f t="shared" si="414"/>
        <v>1</v>
      </c>
      <c r="B8542" s="3" t="s">
        <v>8541</v>
      </c>
      <c r="C8542" s="4">
        <v>21.0827234743318</v>
      </c>
      <c r="K8542" s="8">
        <v>41582</v>
      </c>
      <c r="L8542">
        <v>1767.93</v>
      </c>
      <c r="M8542">
        <v>3659.8719999999998</v>
      </c>
      <c r="N8542" s="9">
        <f t="shared" si="412"/>
        <v>0.25012728044123889</v>
      </c>
      <c r="O8542" s="9">
        <f t="shared" si="413"/>
        <v>0.30357135479139075</v>
      </c>
    </row>
    <row r="8543" spans="1:15" x14ac:dyDescent="0.15">
      <c r="A8543">
        <f t="shared" si="414"/>
        <v>2</v>
      </c>
      <c r="B8543" s="3" t="s">
        <v>8542</v>
      </c>
      <c r="C8543" s="4">
        <v>22.048599071033099</v>
      </c>
      <c r="K8543" s="8">
        <v>41583</v>
      </c>
      <c r="L8543">
        <v>1762.97</v>
      </c>
      <c r="M8543">
        <v>3651.7008000000001</v>
      </c>
      <c r="N8543" s="9">
        <f t="shared" si="412"/>
        <v>0.2439284252712981</v>
      </c>
      <c r="O8543" s="9">
        <f t="shared" si="413"/>
        <v>0.27716137490202342</v>
      </c>
    </row>
    <row r="8544" spans="1:15" x14ac:dyDescent="0.15">
      <c r="A8544">
        <f t="shared" si="414"/>
        <v>3</v>
      </c>
      <c r="B8544" s="3" t="s">
        <v>8543</v>
      </c>
      <c r="C8544" s="4">
        <v>20.195649087283499</v>
      </c>
      <c r="K8544" s="8">
        <v>41584</v>
      </c>
      <c r="L8544">
        <v>1770.49</v>
      </c>
      <c r="M8544">
        <v>3613.7619</v>
      </c>
      <c r="N8544" s="9">
        <f t="shared" si="412"/>
        <v>0.23950041655290222</v>
      </c>
      <c r="O8544" s="9">
        <f t="shared" si="413"/>
        <v>0.27426145265926682</v>
      </c>
    </row>
    <row r="8545" spans="1:15" x14ac:dyDescent="0.15">
      <c r="A8545">
        <f t="shared" si="414"/>
        <v>4</v>
      </c>
      <c r="B8545" s="3" t="s">
        <v>8544</v>
      </c>
      <c r="C8545" s="4">
        <v>22.001476724731599</v>
      </c>
      <c r="K8545" s="8">
        <v>41585</v>
      </c>
      <c r="L8545">
        <v>1747.15</v>
      </c>
      <c r="M8545">
        <v>3593.7779999999998</v>
      </c>
      <c r="N8545" s="9">
        <f t="shared" si="412"/>
        <v>0.25285938631653693</v>
      </c>
      <c r="O8545" s="9">
        <f t="shared" si="413"/>
        <v>0.22539820229730312</v>
      </c>
    </row>
    <row r="8546" spans="1:15" x14ac:dyDescent="0.15">
      <c r="A8546">
        <f t="shared" si="414"/>
        <v>5</v>
      </c>
      <c r="B8546" s="3" t="s">
        <v>8545</v>
      </c>
      <c r="C8546" s="4">
        <v>21.516961964666098</v>
      </c>
      <c r="K8546" s="8">
        <v>41586</v>
      </c>
      <c r="L8546">
        <v>1770.61</v>
      </c>
      <c r="M8546">
        <v>3628.6869000000002</v>
      </c>
      <c r="N8546" s="9">
        <f t="shared" si="412"/>
        <v>0.28536997916530549</v>
      </c>
      <c r="O8546" s="9">
        <f t="shared" si="413"/>
        <v>0.23660739844699519</v>
      </c>
    </row>
    <row r="8547" spans="1:15" x14ac:dyDescent="0.15">
      <c r="A8547">
        <f t="shared" si="414"/>
        <v>6</v>
      </c>
      <c r="B8547" s="3" t="s">
        <v>8546</v>
      </c>
      <c r="C8547" s="4">
        <v>20.304927868245699</v>
      </c>
      <c r="K8547" s="8">
        <v>41589</v>
      </c>
      <c r="L8547">
        <v>1771.89</v>
      </c>
      <c r="M8547">
        <v>3612.4483</v>
      </c>
      <c r="N8547" s="9">
        <f t="shared" si="412"/>
        <v>0.28411783889553233</v>
      </c>
      <c r="O8547" s="9">
        <f t="shared" si="413"/>
        <v>0.21894799014448307</v>
      </c>
    </row>
    <row r="8548" spans="1:15" x14ac:dyDescent="0.15">
      <c r="A8548">
        <f t="shared" si="414"/>
        <v>7</v>
      </c>
      <c r="B8548" s="3" t="s">
        <v>8547</v>
      </c>
      <c r="C8548" s="4">
        <v>20.304927868245699</v>
      </c>
      <c r="K8548" s="8">
        <v>41590</v>
      </c>
      <c r="L8548">
        <v>1767.69</v>
      </c>
      <c r="M8548">
        <v>3622.2170000000001</v>
      </c>
      <c r="N8548" s="9">
        <f t="shared" si="412"/>
        <v>0.28090693680572176</v>
      </c>
      <c r="O8548" s="9">
        <f t="shared" si="413"/>
        <v>0.22578351198627367</v>
      </c>
    </row>
    <row r="8549" spans="1:15" x14ac:dyDescent="0.15">
      <c r="A8549">
        <f t="shared" si="414"/>
        <v>1</v>
      </c>
      <c r="B8549" s="3" t="s">
        <v>8548</v>
      </c>
      <c r="C8549" s="4">
        <v>17.558028982770001</v>
      </c>
      <c r="K8549" s="8">
        <v>41591</v>
      </c>
      <c r="L8549">
        <v>1782</v>
      </c>
      <c r="M8549">
        <v>3625.6025</v>
      </c>
      <c r="N8549" s="9">
        <f t="shared" si="412"/>
        <v>0.29644314783962522</v>
      </c>
      <c r="O8549" s="9">
        <f t="shared" si="413"/>
        <v>0.20596903034016534</v>
      </c>
    </row>
    <row r="8550" spans="1:15" x14ac:dyDescent="0.15">
      <c r="A8550">
        <f t="shared" si="414"/>
        <v>2</v>
      </c>
      <c r="B8550" s="3" t="s">
        <v>8549</v>
      </c>
      <c r="C8550" s="4">
        <v>19.843167502285699</v>
      </c>
      <c r="K8550" s="8">
        <v>41592</v>
      </c>
      <c r="L8550">
        <v>1790.62</v>
      </c>
      <c r="M8550">
        <v>3639.5553</v>
      </c>
      <c r="N8550" s="9">
        <f t="shared" si="412"/>
        <v>0.32101306538594887</v>
      </c>
      <c r="O8550" s="9">
        <f t="shared" si="413"/>
        <v>0.23448130153020452</v>
      </c>
    </row>
    <row r="8551" spans="1:15" x14ac:dyDescent="0.15">
      <c r="A8551">
        <f t="shared" si="414"/>
        <v>3</v>
      </c>
      <c r="B8551" s="3" t="s">
        <v>8550</v>
      </c>
      <c r="C8551" s="4">
        <v>18.388762101466298</v>
      </c>
      <c r="K8551" s="8">
        <v>41593</v>
      </c>
      <c r="L8551">
        <v>1798.18</v>
      </c>
      <c r="M8551">
        <v>3665.7175999999999</v>
      </c>
      <c r="N8551" s="9">
        <f t="shared" si="412"/>
        <v>0.32870770617661638</v>
      </c>
      <c r="O8551" s="9">
        <f t="shared" si="413"/>
        <v>0.21847545211049169</v>
      </c>
    </row>
    <row r="8552" spans="1:15" x14ac:dyDescent="0.15">
      <c r="A8552">
        <f t="shared" si="414"/>
        <v>4</v>
      </c>
      <c r="B8552" s="3" t="s">
        <v>8551</v>
      </c>
      <c r="C8552" s="4">
        <v>19.841663902642502</v>
      </c>
      <c r="K8552" s="8">
        <v>41596</v>
      </c>
      <c r="L8552">
        <v>1791.53</v>
      </c>
      <c r="M8552">
        <v>3665.7791000000002</v>
      </c>
      <c r="N8552" s="9">
        <f t="shared" si="412"/>
        <v>0.31741771332764634</v>
      </c>
      <c r="O8552" s="9">
        <f t="shared" si="413"/>
        <v>0.23391666393456267</v>
      </c>
    </row>
    <row r="8553" spans="1:15" x14ac:dyDescent="0.15">
      <c r="A8553">
        <f t="shared" si="414"/>
        <v>5</v>
      </c>
      <c r="B8553" s="3" t="s">
        <v>8552</v>
      </c>
      <c r="C8553" s="4">
        <v>21.605513285769199</v>
      </c>
      <c r="K8553" s="8">
        <v>41597</v>
      </c>
      <c r="L8553">
        <v>1787.87</v>
      </c>
      <c r="M8553">
        <v>3653.1075999999998</v>
      </c>
      <c r="N8553" s="9">
        <f t="shared" si="412"/>
        <v>0.28912170395633385</v>
      </c>
      <c r="O8553" s="9">
        <f t="shared" si="413"/>
        <v>0.22404077969603664</v>
      </c>
    </row>
    <row r="8554" spans="1:15" x14ac:dyDescent="0.15">
      <c r="A8554">
        <f t="shared" si="414"/>
        <v>6</v>
      </c>
      <c r="B8554" s="3" t="s">
        <v>8553</v>
      </c>
      <c r="C8554" s="4">
        <v>20.921830280485299</v>
      </c>
      <c r="K8554" s="8">
        <v>41598</v>
      </c>
      <c r="L8554">
        <v>1781.37</v>
      </c>
      <c r="M8554">
        <v>3617.0648999999999</v>
      </c>
      <c r="N8554" s="9">
        <f t="shared" si="412"/>
        <v>0.28358348765320907</v>
      </c>
      <c r="O8554" s="9">
        <f t="shared" si="413"/>
        <v>0.18955953804742998</v>
      </c>
    </row>
    <row r="8555" spans="1:15" x14ac:dyDescent="0.15">
      <c r="A8555">
        <f t="shared" si="414"/>
        <v>7</v>
      </c>
      <c r="B8555" s="3" t="s">
        <v>8554</v>
      </c>
      <c r="C8555" s="4">
        <v>20.921830280485299</v>
      </c>
      <c r="K8555" s="8">
        <v>41599</v>
      </c>
      <c r="L8555">
        <v>1795.85</v>
      </c>
      <c r="M8555">
        <v>3594.9529000000002</v>
      </c>
      <c r="N8555" s="9">
        <f t="shared" si="412"/>
        <v>0.2910217608534682</v>
      </c>
      <c r="O8555" s="9">
        <f t="shared" si="413"/>
        <v>0.16723972015231547</v>
      </c>
    </row>
    <row r="8556" spans="1:15" x14ac:dyDescent="0.15">
      <c r="A8556">
        <f t="shared" si="414"/>
        <v>1</v>
      </c>
      <c r="B8556" s="3" t="s">
        <v>8555</v>
      </c>
      <c r="C8556" s="4">
        <v>21.114359693904301</v>
      </c>
      <c r="K8556" s="8">
        <v>41600</v>
      </c>
      <c r="L8556">
        <v>1804.76</v>
      </c>
      <c r="M8556">
        <v>3596.2564000000002</v>
      </c>
      <c r="N8556" s="9">
        <f t="shared" si="412"/>
        <v>0.28074371074761362</v>
      </c>
      <c r="O8556" s="9">
        <f t="shared" si="413"/>
        <v>0.19155679845021201</v>
      </c>
    </row>
    <row r="8557" spans="1:15" x14ac:dyDescent="0.15">
      <c r="A8557">
        <f t="shared" si="414"/>
        <v>2</v>
      </c>
      <c r="B8557" s="3" t="s">
        <v>8556</v>
      </c>
      <c r="C8557" s="4">
        <v>22.528692886961998</v>
      </c>
      <c r="K8557" s="8">
        <v>41603</v>
      </c>
      <c r="L8557">
        <v>1802.48</v>
      </c>
      <c r="M8557">
        <v>3585.6682000000001</v>
      </c>
      <c r="N8557" s="9">
        <f t="shared" si="412"/>
        <v>0.28172709754033676</v>
      </c>
      <c r="O8557" s="9">
        <f t="shared" si="413"/>
        <v>0.17564903897699491</v>
      </c>
    </row>
    <row r="8558" spans="1:15" x14ac:dyDescent="0.15">
      <c r="A8558">
        <f t="shared" si="414"/>
        <v>3</v>
      </c>
      <c r="B8558" s="3" t="s">
        <v>8557</v>
      </c>
      <c r="C8558" s="4">
        <v>22.3543261834891</v>
      </c>
      <c r="K8558" s="8">
        <v>41604</v>
      </c>
      <c r="L8558">
        <v>1802.75</v>
      </c>
      <c r="M8558">
        <v>3614.6457999999998</v>
      </c>
      <c r="N8558" s="9">
        <f t="shared" si="412"/>
        <v>0.28865426680200712</v>
      </c>
      <c r="O8558" s="9">
        <f t="shared" si="413"/>
        <v>0.14579416832202319</v>
      </c>
    </row>
    <row r="8559" spans="1:15" x14ac:dyDescent="0.15">
      <c r="A8559">
        <f t="shared" si="414"/>
        <v>4</v>
      </c>
      <c r="B8559" s="3" t="s">
        <v>8558</v>
      </c>
      <c r="C8559" s="4">
        <v>22.9477022226577</v>
      </c>
      <c r="K8559" s="8">
        <v>41605</v>
      </c>
      <c r="L8559">
        <v>1807.23</v>
      </c>
      <c r="M8559">
        <v>3651.7678000000001</v>
      </c>
      <c r="N8559" s="9">
        <f t="shared" si="412"/>
        <v>0.28178703907286162</v>
      </c>
      <c r="O8559" s="9">
        <f t="shared" si="413"/>
        <v>0.15707994653900048</v>
      </c>
    </row>
    <row r="8560" spans="1:15" x14ac:dyDescent="0.15">
      <c r="A8560">
        <f t="shared" si="414"/>
        <v>5</v>
      </c>
      <c r="B8560" s="3" t="s">
        <v>8559</v>
      </c>
      <c r="C8560" s="4">
        <v>23.449224813620301</v>
      </c>
      <c r="K8560" s="8">
        <v>41607</v>
      </c>
      <c r="L8560">
        <v>1805.81</v>
      </c>
      <c r="M8560">
        <v>3667.239</v>
      </c>
      <c r="N8560" s="9">
        <f t="shared" si="412"/>
        <v>0.27533458102334119</v>
      </c>
      <c r="O8560" s="9">
        <f t="shared" si="413"/>
        <v>0.19145162047003361</v>
      </c>
    </row>
    <row r="8561" spans="1:15" x14ac:dyDescent="0.15">
      <c r="A8561">
        <f t="shared" si="414"/>
        <v>6</v>
      </c>
      <c r="B8561" s="3" t="s">
        <v>8560</v>
      </c>
      <c r="C8561" s="4">
        <v>23.567365802860099</v>
      </c>
      <c r="K8561" s="8">
        <v>41610</v>
      </c>
      <c r="L8561">
        <v>1800.9</v>
      </c>
      <c r="M8561">
        <v>3658.4679000000001</v>
      </c>
      <c r="N8561" s="9">
        <f t="shared" si="412"/>
        <v>0.27166038215481092</v>
      </c>
      <c r="O8561" s="9">
        <f t="shared" si="413"/>
        <v>0.22276480159167722</v>
      </c>
    </row>
    <row r="8562" spans="1:15" x14ac:dyDescent="0.15">
      <c r="A8562">
        <f t="shared" si="414"/>
        <v>7</v>
      </c>
      <c r="B8562" s="3" t="s">
        <v>8561</v>
      </c>
      <c r="C8562" s="4">
        <v>23.567365802860099</v>
      </c>
      <c r="K8562" s="8">
        <v>41611</v>
      </c>
      <c r="L8562">
        <v>1795.15</v>
      </c>
      <c r="M8562">
        <v>3597.9198999999999</v>
      </c>
      <c r="N8562" s="9">
        <f t="shared" si="412"/>
        <v>0.27364380684801271</v>
      </c>
      <c r="O8562" s="9">
        <f t="shared" si="413"/>
        <v>0.18336310335101169</v>
      </c>
    </row>
    <row r="8563" spans="1:15" x14ac:dyDescent="0.15">
      <c r="A8563">
        <f t="shared" si="414"/>
        <v>1</v>
      </c>
      <c r="B8563" s="3" t="s">
        <v>8562</v>
      </c>
      <c r="C8563" s="4">
        <v>23.567365802860099</v>
      </c>
      <c r="K8563" s="8">
        <v>41612</v>
      </c>
      <c r="L8563">
        <v>1792.81</v>
      </c>
      <c r="M8563">
        <v>3599.576</v>
      </c>
      <c r="N8563" s="9">
        <f t="shared" si="412"/>
        <v>0.27416225436196306</v>
      </c>
      <c r="O8563" s="9">
        <f t="shared" si="413"/>
        <v>0.16184597110697418</v>
      </c>
    </row>
    <row r="8564" spans="1:15" x14ac:dyDescent="0.15">
      <c r="A8564">
        <f t="shared" si="414"/>
        <v>2</v>
      </c>
      <c r="B8564" s="3" t="s">
        <v>8563</v>
      </c>
      <c r="C8564" s="4">
        <v>23.730083804852701</v>
      </c>
      <c r="K8564" s="8">
        <v>41613</v>
      </c>
      <c r="L8564">
        <v>1785.03</v>
      </c>
      <c r="M8564">
        <v>3547.5839999999998</v>
      </c>
      <c r="N8564" s="9">
        <f t="shared" si="412"/>
        <v>0.26662551089918263</v>
      </c>
      <c r="O8564" s="9">
        <f t="shared" si="413"/>
        <v>0.15229485577085478</v>
      </c>
    </row>
    <row r="8565" spans="1:15" x14ac:dyDescent="0.15">
      <c r="A8565">
        <f t="shared" si="414"/>
        <v>3</v>
      </c>
      <c r="B8565" s="3" t="s">
        <v>8564</v>
      </c>
      <c r="C8565" s="4">
        <v>22.014510615131801</v>
      </c>
      <c r="K8565" s="8">
        <v>41614</v>
      </c>
      <c r="L8565">
        <v>1805.09</v>
      </c>
      <c r="M8565">
        <v>3536.6561999999999</v>
      </c>
      <c r="N8565" s="9">
        <f t="shared" si="412"/>
        <v>0.27663832977354041</v>
      </c>
      <c r="O8565" s="9">
        <f t="shared" si="413"/>
        <v>0.14147201848428437</v>
      </c>
    </row>
    <row r="8566" spans="1:15" x14ac:dyDescent="0.15">
      <c r="A8566">
        <f t="shared" si="414"/>
        <v>4</v>
      </c>
      <c r="B8566" s="3" t="s">
        <v>8565</v>
      </c>
      <c r="C8566" s="4">
        <v>24.308893490600301</v>
      </c>
      <c r="K8566" s="8">
        <v>41617</v>
      </c>
      <c r="L8566">
        <v>1808.37</v>
      </c>
      <c r="M8566">
        <v>3547.3197</v>
      </c>
      <c r="N8566" s="9">
        <f t="shared" si="412"/>
        <v>0.27523323954388701</v>
      </c>
      <c r="O8566" s="9">
        <f t="shared" si="413"/>
        <v>0.13095873383316325</v>
      </c>
    </row>
    <row r="8567" spans="1:15" x14ac:dyDescent="0.15">
      <c r="A8567">
        <f t="shared" si="414"/>
        <v>5</v>
      </c>
      <c r="B8567" s="3" t="s">
        <v>8566</v>
      </c>
      <c r="C8567" s="4">
        <v>24.84629589819</v>
      </c>
      <c r="K8567" s="8">
        <v>41618</v>
      </c>
      <c r="L8567">
        <v>1802.62</v>
      </c>
      <c r="M8567">
        <v>3544.7408</v>
      </c>
      <c r="N8567" s="9">
        <f t="shared" si="412"/>
        <v>0.27074829931972788</v>
      </c>
      <c r="O8567" s="9">
        <f t="shared" si="413"/>
        <v>0.17306347392691501</v>
      </c>
    </row>
    <row r="8568" spans="1:15" x14ac:dyDescent="0.15">
      <c r="A8568">
        <f t="shared" si="414"/>
        <v>6</v>
      </c>
      <c r="B8568" s="3" t="s">
        <v>8567</v>
      </c>
      <c r="C8568" s="4">
        <v>23.742428405114602</v>
      </c>
      <c r="K8568" s="8">
        <v>41619</v>
      </c>
      <c r="L8568">
        <v>1782.22</v>
      </c>
      <c r="M8568">
        <v>3544.7408</v>
      </c>
      <c r="N8568" s="9">
        <f t="shared" si="412"/>
        <v>0.24819307485432551</v>
      </c>
      <c r="O8568" s="9">
        <f t="shared" si="413"/>
        <v>0.16288415176783944</v>
      </c>
    </row>
    <row r="8569" spans="1:15" x14ac:dyDescent="0.15">
      <c r="A8569">
        <f t="shared" si="414"/>
        <v>7</v>
      </c>
      <c r="B8569" s="3" t="s">
        <v>8568</v>
      </c>
      <c r="C8569" s="4">
        <v>23.742428405114602</v>
      </c>
      <c r="K8569" s="8">
        <v>41620</v>
      </c>
      <c r="L8569">
        <v>1775.5</v>
      </c>
      <c r="M8569">
        <v>3544.7408</v>
      </c>
      <c r="N8569" s="9">
        <f t="shared" si="412"/>
        <v>0.24292954749103934</v>
      </c>
      <c r="O8569" s="9">
        <f t="shared" si="413"/>
        <v>0.14064520962038718</v>
      </c>
    </row>
    <row r="8570" spans="1:15" x14ac:dyDescent="0.15">
      <c r="A8570">
        <f t="shared" si="414"/>
        <v>1</v>
      </c>
      <c r="B8570" s="3" t="s">
        <v>8569</v>
      </c>
      <c r="C8570" s="4">
        <v>24.509172035448898</v>
      </c>
      <c r="K8570" s="8">
        <v>41621</v>
      </c>
      <c r="L8570">
        <v>1775.32</v>
      </c>
      <c r="M8570">
        <v>3545.7483000000002</v>
      </c>
      <c r="N8570" s="9">
        <f t="shared" si="412"/>
        <v>0.25070978195780058</v>
      </c>
      <c r="O8570" s="9">
        <f t="shared" si="413"/>
        <v>0.15183714010696092</v>
      </c>
    </row>
    <row r="8571" spans="1:15" x14ac:dyDescent="0.15">
      <c r="A8571">
        <f t="shared" si="414"/>
        <v>2</v>
      </c>
      <c r="B8571" s="3" t="s">
        <v>8570</v>
      </c>
      <c r="C8571" s="4">
        <v>26.663275897339101</v>
      </c>
      <c r="K8571" s="8">
        <v>41624</v>
      </c>
      <c r="L8571">
        <v>1786.54</v>
      </c>
      <c r="M8571">
        <v>3584.7687999999998</v>
      </c>
      <c r="N8571" s="9">
        <f t="shared" si="412"/>
        <v>0.26384074477567587</v>
      </c>
      <c r="O8571" s="9">
        <f t="shared" si="413"/>
        <v>0.15872359705482264</v>
      </c>
    </row>
    <row r="8572" spans="1:15" x14ac:dyDescent="0.15">
      <c r="A8572">
        <f t="shared" si="414"/>
        <v>3</v>
      </c>
      <c r="B8572" s="3" t="s">
        <v>8571</v>
      </c>
      <c r="C8572" s="4">
        <v>25.901532885842101</v>
      </c>
      <c r="K8572" s="8">
        <v>41625</v>
      </c>
      <c r="L8572">
        <v>1781</v>
      </c>
      <c r="M8572">
        <v>3551.1985</v>
      </c>
      <c r="N8572" s="9">
        <f t="shared" si="412"/>
        <v>0.24514108336362872</v>
      </c>
      <c r="O8572" s="9">
        <f t="shared" si="413"/>
        <v>0.16692916997855911</v>
      </c>
    </row>
    <row r="8573" spans="1:15" x14ac:dyDescent="0.15">
      <c r="A8573">
        <f t="shared" si="414"/>
        <v>4</v>
      </c>
      <c r="B8573" s="3" t="s">
        <v>8572</v>
      </c>
      <c r="C8573" s="4">
        <v>24.922079907912799</v>
      </c>
      <c r="K8573" s="8">
        <v>41626</v>
      </c>
      <c r="L8573">
        <v>1810.65</v>
      </c>
      <c r="M8573">
        <v>3559.3087</v>
      </c>
      <c r="N8573" s="9">
        <f t="shared" si="412"/>
        <v>0.25149468824086441</v>
      </c>
      <c r="O8573" s="9">
        <f t="shared" si="413"/>
        <v>0.1895544918263905</v>
      </c>
    </row>
    <row r="8574" spans="1:15" x14ac:dyDescent="0.15">
      <c r="A8574">
        <f t="shared" si="414"/>
        <v>5</v>
      </c>
      <c r="B8574" s="3" t="s">
        <v>8573</v>
      </c>
      <c r="C8574" s="4">
        <v>25.3736816855108</v>
      </c>
      <c r="K8574" s="8">
        <v>41627</v>
      </c>
      <c r="L8574">
        <v>1809.6</v>
      </c>
      <c r="M8574">
        <v>3587.3463000000002</v>
      </c>
      <c r="N8574" s="9">
        <f t="shared" si="412"/>
        <v>0.26033388818854863</v>
      </c>
      <c r="O8574" s="9">
        <f t="shared" si="413"/>
        <v>0.19931985370445759</v>
      </c>
    </row>
    <row r="8575" spans="1:15" x14ac:dyDescent="0.15">
      <c r="A8575">
        <f t="shared" si="414"/>
        <v>6</v>
      </c>
      <c r="B8575" s="3" t="s">
        <v>8574</v>
      </c>
      <c r="C8575" s="4">
        <v>25.080586919302</v>
      </c>
      <c r="K8575" s="8">
        <v>41628</v>
      </c>
      <c r="L8575">
        <v>1818.32</v>
      </c>
      <c r="M8575">
        <v>3505.4594000000002</v>
      </c>
      <c r="N8575" s="9">
        <f t="shared" si="412"/>
        <v>0.25949476688208684</v>
      </c>
      <c r="O8575" s="9">
        <f t="shared" si="413"/>
        <v>0.19415539413614025</v>
      </c>
    </row>
    <row r="8576" spans="1:15" x14ac:dyDescent="0.15">
      <c r="A8576">
        <f t="shared" si="414"/>
        <v>7</v>
      </c>
      <c r="B8576" s="3" t="s">
        <v>8575</v>
      </c>
      <c r="C8576" s="4">
        <v>25.080586919302</v>
      </c>
      <c r="K8576" s="8">
        <v>41631</v>
      </c>
      <c r="L8576">
        <v>1827.99</v>
      </c>
      <c r="M8576">
        <v>3462.7161000000001</v>
      </c>
      <c r="N8576" s="9">
        <f t="shared" si="412"/>
        <v>0.27818061042547981</v>
      </c>
      <c r="O8576" s="9">
        <f t="shared" si="413"/>
        <v>0.18439817566519956</v>
      </c>
    </row>
    <row r="8577" spans="1:15" x14ac:dyDescent="0.15">
      <c r="A8577">
        <f t="shared" si="414"/>
        <v>1</v>
      </c>
      <c r="B8577" s="3" t="s">
        <v>8576</v>
      </c>
      <c r="C8577" s="4">
        <v>24.1642069749842</v>
      </c>
      <c r="K8577" s="8">
        <v>41632</v>
      </c>
      <c r="L8577">
        <v>1833.32</v>
      </c>
      <c r="M8577">
        <v>3468.7474000000002</v>
      </c>
      <c r="N8577" s="9">
        <f t="shared" si="412"/>
        <v>0.28504338805321505</v>
      </c>
      <c r="O8577" s="9">
        <f t="shared" si="413"/>
        <v>0.2132256047647807</v>
      </c>
    </row>
    <row r="8578" spans="1:15" x14ac:dyDescent="0.15">
      <c r="A8578">
        <f t="shared" si="414"/>
        <v>2</v>
      </c>
      <c r="B8578" s="3" t="s">
        <v>8577</v>
      </c>
      <c r="C8578" s="4">
        <v>25.4820365279055</v>
      </c>
      <c r="K8578" s="8">
        <v>41634</v>
      </c>
      <c r="L8578">
        <v>1842.02</v>
      </c>
      <c r="M8578">
        <v>3469.1999000000001</v>
      </c>
      <c r="N8578" s="9">
        <f t="shared" ref="N8578:N8641" si="415">L8578/L8326-1</f>
        <v>0.29735249994717683</v>
      </c>
      <c r="O8578" s="9">
        <f t="shared" ref="O8578:O8641" si="416">M8578/M8326-1</f>
        <v>0.21338387071004838</v>
      </c>
    </row>
    <row r="8579" spans="1:15" x14ac:dyDescent="0.15">
      <c r="A8579">
        <f t="shared" si="414"/>
        <v>3</v>
      </c>
      <c r="B8579" s="3" t="s">
        <v>8578</v>
      </c>
      <c r="C8579" s="4">
        <v>24.305897781364699</v>
      </c>
      <c r="K8579" s="8">
        <v>41635</v>
      </c>
      <c r="L8579">
        <v>1841.4</v>
      </c>
      <c r="M8579">
        <v>3456.4764</v>
      </c>
      <c r="N8579" s="9">
        <f t="shared" si="415"/>
        <v>0.29849799026866952</v>
      </c>
      <c r="O8579" s="9">
        <f t="shared" si="416"/>
        <v>0.21199813765124831</v>
      </c>
    </row>
    <row r="8580" spans="1:15" x14ac:dyDescent="0.15">
      <c r="A8580">
        <f t="shared" ref="A8580:A8643" si="417">WEEKDAY(B8580,2)</f>
        <v>4</v>
      </c>
      <c r="B8580" s="3" t="s">
        <v>8579</v>
      </c>
      <c r="C8580" s="4">
        <v>24.3710062862881</v>
      </c>
      <c r="K8580" s="8">
        <v>41638</v>
      </c>
      <c r="L8580">
        <v>1841.07</v>
      </c>
      <c r="M8580">
        <v>3409.8555999999999</v>
      </c>
      <c r="N8580" s="9">
        <f t="shared" si="415"/>
        <v>0.3127714039203382</v>
      </c>
      <c r="O8580" s="9">
        <f t="shared" si="416"/>
        <v>0.16152693643937188</v>
      </c>
    </row>
    <row r="8581" spans="1:15" x14ac:dyDescent="0.15">
      <c r="A8581">
        <f t="shared" si="417"/>
        <v>5</v>
      </c>
      <c r="B8581" s="3" t="s">
        <v>8580</v>
      </c>
      <c r="C8581" s="4">
        <v>24.2098961254441</v>
      </c>
      <c r="K8581" s="8">
        <v>41639</v>
      </c>
      <c r="L8581">
        <v>1848.36</v>
      </c>
      <c r="M8581">
        <v>3404.6588000000002</v>
      </c>
      <c r="N8581" s="9">
        <f t="shared" si="415"/>
        <v>0.29601245275874866</v>
      </c>
      <c r="O8581" s="9">
        <f t="shared" si="416"/>
        <v>0.15678391628570809</v>
      </c>
    </row>
    <row r="8582" spans="1:15" x14ac:dyDescent="0.15">
      <c r="A8582">
        <f t="shared" si="417"/>
        <v>6</v>
      </c>
      <c r="B8582" s="3" t="s">
        <v>8581</v>
      </c>
      <c r="C8582" s="4">
        <v>23.6470063990818</v>
      </c>
      <c r="K8582" s="8">
        <v>41641</v>
      </c>
      <c r="L8582">
        <v>1831.98</v>
      </c>
      <c r="M8582">
        <v>3421.4695999999999</v>
      </c>
      <c r="N8582" s="9">
        <f t="shared" si="415"/>
        <v>0.25270442143843752</v>
      </c>
      <c r="O8582" s="9">
        <f t="shared" si="416"/>
        <v>0.11407670483822918</v>
      </c>
    </row>
    <row r="8583" spans="1:15" x14ac:dyDescent="0.15">
      <c r="A8583">
        <f t="shared" si="417"/>
        <v>7</v>
      </c>
      <c r="B8583" s="3" t="s">
        <v>8582</v>
      </c>
      <c r="C8583" s="4">
        <v>23.6470063990818</v>
      </c>
      <c r="K8583" s="8">
        <v>41642</v>
      </c>
      <c r="L8583">
        <v>1831.37</v>
      </c>
      <c r="M8583">
        <v>3489.6631000000002</v>
      </c>
      <c r="N8583" s="9">
        <f t="shared" si="415"/>
        <v>0.25490451359148136</v>
      </c>
      <c r="O8583" s="9">
        <f t="shared" si="416"/>
        <v>0.13841838781261906</v>
      </c>
    </row>
    <row r="8584" spans="1:15" x14ac:dyDescent="0.15">
      <c r="A8584">
        <f t="shared" si="417"/>
        <v>1</v>
      </c>
      <c r="B8584" s="3" t="s">
        <v>8583</v>
      </c>
      <c r="C8584" s="4">
        <v>23.597514543588002</v>
      </c>
      <c r="K8584" s="8">
        <v>41645</v>
      </c>
      <c r="L8584">
        <v>1826.77</v>
      </c>
      <c r="M8584">
        <v>3492.2627000000002</v>
      </c>
      <c r="N8584" s="9">
        <f t="shared" si="415"/>
        <v>0.2456920359775514</v>
      </c>
      <c r="O8584" s="9">
        <f t="shared" si="416"/>
        <v>0.13949268068067644</v>
      </c>
    </row>
    <row r="8585" spans="1:15" x14ac:dyDescent="0.15">
      <c r="A8585">
        <f t="shared" si="417"/>
        <v>2</v>
      </c>
      <c r="B8585" s="3" t="s">
        <v>8584</v>
      </c>
      <c r="C8585" s="4">
        <v>22.564775307017499</v>
      </c>
      <c r="K8585" s="8">
        <v>41646</v>
      </c>
      <c r="L8585">
        <v>1837.88</v>
      </c>
      <c r="M8585">
        <v>3500.4357</v>
      </c>
      <c r="N8585" s="9">
        <f t="shared" si="415"/>
        <v>0.25719445375507055</v>
      </c>
      <c r="O8585" s="9">
        <f t="shared" si="416"/>
        <v>0.13047836309280925</v>
      </c>
    </row>
    <row r="8586" spans="1:15" x14ac:dyDescent="0.15">
      <c r="A8586">
        <f t="shared" si="417"/>
        <v>3</v>
      </c>
      <c r="B8586" s="3" t="s">
        <v>8585</v>
      </c>
      <c r="C8586" s="4">
        <v>22.923163567082302</v>
      </c>
      <c r="K8586" s="8">
        <v>41647</v>
      </c>
      <c r="L8586">
        <v>1837.49</v>
      </c>
      <c r="M8586">
        <v>3500.4357</v>
      </c>
      <c r="N8586" s="9">
        <f t="shared" si="415"/>
        <v>0.26101636756682556</v>
      </c>
      <c r="O8586" s="9">
        <f t="shared" si="416"/>
        <v>0.12921141819688042</v>
      </c>
    </row>
    <row r="8587" spans="1:15" x14ac:dyDescent="0.15">
      <c r="A8587">
        <f t="shared" si="417"/>
        <v>4</v>
      </c>
      <c r="B8587" s="3" t="s">
        <v>8586</v>
      </c>
      <c r="C8587" s="4">
        <v>21.3001281563199</v>
      </c>
      <c r="K8587" s="8">
        <v>41648</v>
      </c>
      <c r="L8587">
        <v>1838.13</v>
      </c>
      <c r="M8587">
        <v>3546.52</v>
      </c>
      <c r="N8587" s="9">
        <f t="shared" si="415"/>
        <v>0.258114194193098</v>
      </c>
      <c r="O8587" s="9">
        <f t="shared" si="416"/>
        <v>0.14144336203817343</v>
      </c>
    </row>
    <row r="8588" spans="1:15" x14ac:dyDescent="0.15">
      <c r="A8588">
        <f t="shared" si="417"/>
        <v>5</v>
      </c>
      <c r="B8588" s="3" t="s">
        <v>8587</v>
      </c>
      <c r="C8588" s="4">
        <v>20.284448359977802</v>
      </c>
      <c r="K8588" s="8">
        <v>41649</v>
      </c>
      <c r="L8588">
        <v>1842.37</v>
      </c>
      <c r="M8588">
        <v>3539.4288999999999</v>
      </c>
      <c r="N8588" s="9">
        <f t="shared" si="415"/>
        <v>0.25150802923674709</v>
      </c>
      <c r="O8588" s="9">
        <f t="shared" si="416"/>
        <v>0.16374372451043451</v>
      </c>
    </row>
    <row r="8589" spans="1:15" x14ac:dyDescent="0.15">
      <c r="A8589">
        <f t="shared" si="417"/>
        <v>6</v>
      </c>
      <c r="B8589" s="3" t="s">
        <v>8588</v>
      </c>
      <c r="C8589" s="4">
        <v>20.480027915341701</v>
      </c>
      <c r="K8589" s="8">
        <v>41652</v>
      </c>
      <c r="L8589">
        <v>1819.2</v>
      </c>
      <c r="M8589">
        <v>3521.2637</v>
      </c>
      <c r="N8589" s="9">
        <f t="shared" si="415"/>
        <v>0.23582758737814613</v>
      </c>
      <c r="O8589" s="9">
        <f t="shared" si="416"/>
        <v>0.13854443484393819</v>
      </c>
    </row>
    <row r="8590" spans="1:15" x14ac:dyDescent="0.15">
      <c r="A8590">
        <f t="shared" si="417"/>
        <v>7</v>
      </c>
      <c r="B8590" s="3" t="s">
        <v>8589</v>
      </c>
      <c r="C8590" s="4">
        <v>20.480027915341701</v>
      </c>
      <c r="K8590" s="8">
        <v>41653</v>
      </c>
      <c r="L8590">
        <v>1838.88</v>
      </c>
      <c r="M8590">
        <v>3549.9854</v>
      </c>
      <c r="N8590" s="9">
        <f t="shared" si="415"/>
        <v>0.25036037751244322</v>
      </c>
      <c r="O8590" s="9">
        <f t="shared" si="416"/>
        <v>0.16515129092237402</v>
      </c>
    </row>
    <row r="8591" spans="1:15" x14ac:dyDescent="0.15">
      <c r="A8591">
        <f t="shared" si="417"/>
        <v>1</v>
      </c>
      <c r="B8591" s="3" t="s">
        <v>8590</v>
      </c>
      <c r="C8591" s="4">
        <v>21.638670140809701</v>
      </c>
      <c r="K8591" s="8">
        <v>41654</v>
      </c>
      <c r="L8591">
        <v>1848.38</v>
      </c>
      <c r="M8591">
        <v>3565.7240999999999</v>
      </c>
      <c r="N8591" s="9">
        <f t="shared" si="415"/>
        <v>0.25540296398929607</v>
      </c>
      <c r="O8591" s="9">
        <f t="shared" si="416"/>
        <v>0.18034380852004728</v>
      </c>
    </row>
    <row r="8592" spans="1:15" x14ac:dyDescent="0.15">
      <c r="A8592">
        <f t="shared" si="417"/>
        <v>2</v>
      </c>
      <c r="B8592" s="3" t="s">
        <v>8591</v>
      </c>
      <c r="C8592" s="4">
        <v>23.197505351392799</v>
      </c>
      <c r="K8592" s="8">
        <v>41655</v>
      </c>
      <c r="L8592">
        <v>1845.89</v>
      </c>
      <c r="M8592">
        <v>3566.3085000000001</v>
      </c>
      <c r="N8592" s="9">
        <f t="shared" si="415"/>
        <v>0.25346488934762967</v>
      </c>
      <c r="O8592" s="9">
        <f t="shared" si="416"/>
        <v>0.19395868322905008</v>
      </c>
    </row>
    <row r="8593" spans="1:15" x14ac:dyDescent="0.15">
      <c r="A8593">
        <f t="shared" si="417"/>
        <v>3</v>
      </c>
      <c r="B8593" s="3" t="s">
        <v>8592</v>
      </c>
      <c r="C8593" s="4">
        <v>22.7373186365176</v>
      </c>
      <c r="K8593" s="8">
        <v>41656</v>
      </c>
      <c r="L8593">
        <v>1838.7</v>
      </c>
      <c r="M8593">
        <v>3549.4326000000001</v>
      </c>
      <c r="N8593" s="9">
        <f t="shared" si="415"/>
        <v>0.24157629613623777</v>
      </c>
      <c r="O8593" s="9">
        <f t="shared" si="416"/>
        <v>0.1843924707046245</v>
      </c>
    </row>
    <row r="8594" spans="1:15" x14ac:dyDescent="0.15">
      <c r="A8594">
        <f t="shared" si="417"/>
        <v>4</v>
      </c>
      <c r="B8594" s="3" t="s">
        <v>8593</v>
      </c>
      <c r="C8594" s="4">
        <v>22.657745588945001</v>
      </c>
      <c r="K8594" s="8">
        <v>41660</v>
      </c>
      <c r="L8594">
        <v>1843.8</v>
      </c>
      <c r="M8594">
        <v>3543.4380000000001</v>
      </c>
      <c r="N8594" s="9">
        <f t="shared" si="415"/>
        <v>0.24079731894103551</v>
      </c>
      <c r="O8594" s="9">
        <f t="shared" si="416"/>
        <v>0.17857356676161507</v>
      </c>
    </row>
    <row r="8595" spans="1:15" x14ac:dyDescent="0.15">
      <c r="A8595">
        <f t="shared" si="417"/>
        <v>5</v>
      </c>
      <c r="B8595" s="3" t="s">
        <v>8594</v>
      </c>
      <c r="C8595" s="4">
        <v>23.317512292928701</v>
      </c>
      <c r="K8595" s="8">
        <v>41661</v>
      </c>
      <c r="L8595">
        <v>1844.86</v>
      </c>
      <c r="M8595">
        <v>3550.1826999999998</v>
      </c>
      <c r="N8595" s="9">
        <f t="shared" si="415"/>
        <v>0.23603741223133401</v>
      </c>
      <c r="O8595" s="9">
        <f t="shared" si="416"/>
        <v>0.19482094325148358</v>
      </c>
    </row>
    <row r="8596" spans="1:15" x14ac:dyDescent="0.15">
      <c r="A8596">
        <f t="shared" si="417"/>
        <v>6</v>
      </c>
      <c r="B8596" s="3" t="s">
        <v>8595</v>
      </c>
      <c r="C8596" s="4">
        <v>22.4396582240906</v>
      </c>
      <c r="K8596" s="8">
        <v>41662</v>
      </c>
      <c r="L8596">
        <v>1828.46</v>
      </c>
      <c r="M8596">
        <v>3562.8696</v>
      </c>
      <c r="N8596" s="9">
        <f t="shared" si="415"/>
        <v>0.22320562479512462</v>
      </c>
      <c r="O8596" s="9">
        <f t="shared" si="416"/>
        <v>0.16417424709184325</v>
      </c>
    </row>
    <row r="8597" spans="1:15" x14ac:dyDescent="0.15">
      <c r="A8597">
        <f t="shared" si="417"/>
        <v>7</v>
      </c>
      <c r="B8597" s="3" t="s">
        <v>8596</v>
      </c>
      <c r="C8597" s="4">
        <v>22.4396582240906</v>
      </c>
      <c r="K8597" s="8">
        <v>41663</v>
      </c>
      <c r="L8597">
        <v>1790.29</v>
      </c>
      <c r="M8597">
        <v>3573.5446999999999</v>
      </c>
      <c r="N8597" s="9">
        <f t="shared" si="415"/>
        <v>0.19766259482747084</v>
      </c>
      <c r="O8597" s="9">
        <f t="shared" si="416"/>
        <v>0.16537324952838595</v>
      </c>
    </row>
    <row r="8598" spans="1:15" x14ac:dyDescent="0.15">
      <c r="A8598">
        <f t="shared" si="417"/>
        <v>1</v>
      </c>
      <c r="B8598" s="3" t="s">
        <v>8597</v>
      </c>
      <c r="C8598" s="4">
        <v>21.844275422051499</v>
      </c>
      <c r="K8598" s="8">
        <v>41666</v>
      </c>
      <c r="L8598">
        <v>1781.56</v>
      </c>
      <c r="M8598">
        <v>3574.9205000000002</v>
      </c>
      <c r="N8598" s="9">
        <f t="shared" si="415"/>
        <v>0.18536754138500022</v>
      </c>
      <c r="O8598" s="9">
        <f t="shared" si="416"/>
        <v>0.15597782684981332</v>
      </c>
    </row>
    <row r="8599" spans="1:15" x14ac:dyDescent="0.15">
      <c r="A8599">
        <f t="shared" si="417"/>
        <v>2</v>
      </c>
      <c r="B8599" s="3" t="s">
        <v>8598</v>
      </c>
      <c r="C8599" s="4">
        <v>22.8028571553284</v>
      </c>
      <c r="K8599" s="8">
        <v>41667</v>
      </c>
      <c r="L8599">
        <v>1792.5</v>
      </c>
      <c r="M8599">
        <v>3598.3323999999998</v>
      </c>
      <c r="N8599" s="9">
        <f t="shared" si="415"/>
        <v>0.19485661720593517</v>
      </c>
      <c r="O8599" s="9">
        <f t="shared" si="416"/>
        <v>0.15311940618105901</v>
      </c>
    </row>
    <row r="8600" spans="1:15" x14ac:dyDescent="0.15">
      <c r="A8600">
        <f t="shared" si="417"/>
        <v>3</v>
      </c>
      <c r="B8600" s="3" t="s">
        <v>8599</v>
      </c>
      <c r="C8600" s="4">
        <v>20.9641876198401</v>
      </c>
      <c r="K8600" s="8">
        <v>41668</v>
      </c>
      <c r="L8600">
        <v>1774.2</v>
      </c>
      <c r="M8600">
        <v>3600.6741999999999</v>
      </c>
      <c r="N8600" s="9">
        <f t="shared" si="415"/>
        <v>0.17665004244482185</v>
      </c>
      <c r="O8600" s="9">
        <f t="shared" si="416"/>
        <v>0.15386985798073027</v>
      </c>
    </row>
    <row r="8601" spans="1:15" x14ac:dyDescent="0.15">
      <c r="A8601">
        <f t="shared" si="417"/>
        <v>4</v>
      </c>
      <c r="B8601" s="3" t="s">
        <v>8600</v>
      </c>
      <c r="C8601" s="4">
        <v>20.8195904596719</v>
      </c>
      <c r="K8601" s="8">
        <v>41669</v>
      </c>
      <c r="L8601">
        <v>1794.19</v>
      </c>
      <c r="M8601">
        <v>3578.7274000000002</v>
      </c>
      <c r="N8601" s="9">
        <f t="shared" si="415"/>
        <v>0.19456576739726761</v>
      </c>
      <c r="O8601" s="9">
        <f t="shared" si="416"/>
        <v>0.14672887095254228</v>
      </c>
    </row>
    <row r="8602" spans="1:15" x14ac:dyDescent="0.15">
      <c r="A8602">
        <f t="shared" si="417"/>
        <v>5</v>
      </c>
      <c r="B8602" s="3" t="s">
        <v>8601</v>
      </c>
      <c r="C8602" s="4">
        <v>20.894201102321301</v>
      </c>
      <c r="K8602" s="8">
        <v>41670</v>
      </c>
      <c r="L8602">
        <v>1782.59</v>
      </c>
      <c r="M8602">
        <v>3564.0583000000001</v>
      </c>
      <c r="N8602" s="9">
        <f t="shared" si="415"/>
        <v>0.18989259800682201</v>
      </c>
      <c r="O8602" s="9">
        <f t="shared" si="416"/>
        <v>0.1561938487535679</v>
      </c>
    </row>
    <row r="8603" spans="1:15" x14ac:dyDescent="0.15">
      <c r="A8603">
        <f t="shared" si="417"/>
        <v>6</v>
      </c>
      <c r="B8603" s="3" t="s">
        <v>8602</v>
      </c>
      <c r="C8603" s="4">
        <v>20.894201102321301</v>
      </c>
      <c r="K8603" s="8">
        <v>41673</v>
      </c>
      <c r="L8603">
        <v>1741.89</v>
      </c>
      <c r="M8603">
        <v>3606.4227000000001</v>
      </c>
      <c r="N8603" s="9">
        <f t="shared" si="415"/>
        <v>0.15115287773349984</v>
      </c>
      <c r="O8603" s="9">
        <f t="shared" si="416"/>
        <v>0.15750997753904294</v>
      </c>
    </row>
    <row r="8604" spans="1:15" x14ac:dyDescent="0.15">
      <c r="A8604">
        <f t="shared" si="417"/>
        <v>7</v>
      </c>
      <c r="B8604" s="3" t="s">
        <v>8603</v>
      </c>
      <c r="C8604" s="4">
        <v>20.894201102321301</v>
      </c>
      <c r="K8604" s="8">
        <v>41674</v>
      </c>
      <c r="L8604">
        <v>1755.2</v>
      </c>
      <c r="M8604">
        <v>3647.9189999999999</v>
      </c>
      <c r="N8604" s="9">
        <f t="shared" si="415"/>
        <v>0.17348951334148999</v>
      </c>
      <c r="O8604" s="9">
        <f t="shared" si="416"/>
        <v>0.17580616791716497</v>
      </c>
    </row>
    <row r="8605" spans="1:15" x14ac:dyDescent="0.15">
      <c r="A8605">
        <f t="shared" si="417"/>
        <v>1</v>
      </c>
      <c r="B8605" s="3" t="s">
        <v>8604</v>
      </c>
      <c r="C8605" s="4">
        <v>21.857483293489</v>
      </c>
      <c r="K8605" s="8">
        <v>41675</v>
      </c>
      <c r="L8605">
        <v>1751.64</v>
      </c>
      <c r="M8605">
        <v>3620.3591000000001</v>
      </c>
      <c r="N8605" s="9">
        <f t="shared" si="415"/>
        <v>0.15903631996506307</v>
      </c>
      <c r="O8605" s="9">
        <f t="shared" si="416"/>
        <v>0.16692299359032825</v>
      </c>
    </row>
    <row r="8606" spans="1:15" x14ac:dyDescent="0.15">
      <c r="A8606">
        <f t="shared" si="417"/>
        <v>2</v>
      </c>
      <c r="B8606" s="3" t="s">
        <v>8605</v>
      </c>
      <c r="C8606" s="4">
        <v>23.267658472131</v>
      </c>
      <c r="K8606" s="8">
        <v>41676</v>
      </c>
      <c r="L8606">
        <v>1773.43</v>
      </c>
      <c r="M8606">
        <v>3640.9965000000002</v>
      </c>
      <c r="N8606" s="9">
        <f t="shared" si="415"/>
        <v>0.17281035896621977</v>
      </c>
      <c r="O8606" s="9">
        <f t="shared" si="416"/>
        <v>0.15566872719329528</v>
      </c>
    </row>
    <row r="8607" spans="1:15" x14ac:dyDescent="0.15">
      <c r="A8607">
        <f t="shared" si="417"/>
        <v>3</v>
      </c>
      <c r="B8607" s="3" t="s">
        <v>8606</v>
      </c>
      <c r="C8607" s="4">
        <v>23.003569466986299</v>
      </c>
      <c r="K8607" s="8">
        <v>41677</v>
      </c>
      <c r="L8607">
        <v>1797.02</v>
      </c>
      <c r="M8607">
        <v>3607.1129999999998</v>
      </c>
      <c r="N8607" s="9">
        <f t="shared" si="415"/>
        <v>0.19056042507238025</v>
      </c>
      <c r="O8607" s="9">
        <f t="shared" si="416"/>
        <v>0.14445653977567829</v>
      </c>
    </row>
    <row r="8608" spans="1:15" x14ac:dyDescent="0.15">
      <c r="A8608">
        <f t="shared" si="417"/>
        <v>4</v>
      </c>
      <c r="B8608" s="3" t="s">
        <v>8607</v>
      </c>
      <c r="C8608" s="4">
        <v>24.1533426270768</v>
      </c>
      <c r="K8608" s="8">
        <v>41680</v>
      </c>
      <c r="L8608">
        <v>1799.84</v>
      </c>
      <c r="M8608">
        <v>3598.7574</v>
      </c>
      <c r="N8608" s="9">
        <f t="shared" si="415"/>
        <v>0.18572002661519305</v>
      </c>
      <c r="O8608" s="9">
        <f t="shared" si="416"/>
        <v>0.13845000986522837</v>
      </c>
    </row>
    <row r="8609" spans="1:15" x14ac:dyDescent="0.15">
      <c r="A8609">
        <f t="shared" si="417"/>
        <v>5</v>
      </c>
      <c r="B8609" s="3" t="s">
        <v>8608</v>
      </c>
      <c r="C8609" s="4">
        <v>22.0983301032371</v>
      </c>
      <c r="K8609" s="8">
        <v>41681</v>
      </c>
      <c r="L8609">
        <v>1819.75</v>
      </c>
      <c r="M8609">
        <v>3598.7574</v>
      </c>
      <c r="N8609" s="9">
        <f t="shared" si="415"/>
        <v>0.19956361526951039</v>
      </c>
      <c r="O8609" s="9">
        <f t="shared" si="416"/>
        <v>0.14091417448565768</v>
      </c>
    </row>
    <row r="8610" spans="1:15" x14ac:dyDescent="0.15">
      <c r="A8610">
        <f t="shared" si="417"/>
        <v>6</v>
      </c>
      <c r="B8610" s="3" t="s">
        <v>8609</v>
      </c>
      <c r="C8610" s="4">
        <v>22.624176352129901</v>
      </c>
      <c r="K8610" s="8">
        <v>41682</v>
      </c>
      <c r="L8610">
        <v>1819.26</v>
      </c>
      <c r="M8610">
        <v>3581.5776999999998</v>
      </c>
      <c r="N8610" s="9">
        <f t="shared" si="415"/>
        <v>0.19733057791408615</v>
      </c>
      <c r="O8610" s="9">
        <f t="shared" si="416"/>
        <v>0.1328813293408948</v>
      </c>
    </row>
    <row r="8611" spans="1:15" x14ac:dyDescent="0.15">
      <c r="A8611">
        <f t="shared" si="417"/>
        <v>7</v>
      </c>
      <c r="B8611" s="3" t="s">
        <v>8610</v>
      </c>
      <c r="C8611" s="4">
        <v>22.624176352129901</v>
      </c>
      <c r="K8611" s="8">
        <v>41683</v>
      </c>
      <c r="L8611">
        <v>1829.83</v>
      </c>
      <c r="M8611">
        <v>3577.8818000000001</v>
      </c>
      <c r="N8611" s="9">
        <f t="shared" si="415"/>
        <v>0.20357422401715408</v>
      </c>
      <c r="O8611" s="9">
        <f t="shared" si="416"/>
        <v>0.12172954715053419</v>
      </c>
    </row>
    <row r="8612" spans="1:15" x14ac:dyDescent="0.15">
      <c r="A8612">
        <f t="shared" si="417"/>
        <v>1</v>
      </c>
      <c r="B8612" s="3" t="s">
        <v>8611</v>
      </c>
      <c r="C8612" s="4">
        <v>21.306678274865401</v>
      </c>
      <c r="K8612" s="8">
        <v>41684</v>
      </c>
      <c r="L8612">
        <v>1838.63</v>
      </c>
      <c r="M8612">
        <v>3538.6985</v>
      </c>
      <c r="N8612" s="9">
        <f t="shared" si="415"/>
        <v>0.20852778398559191</v>
      </c>
      <c r="O8612" s="9">
        <f t="shared" si="416"/>
        <v>0.10898760767638982</v>
      </c>
    </row>
    <row r="8613" spans="1:15" x14ac:dyDescent="0.15">
      <c r="A8613">
        <f t="shared" si="417"/>
        <v>2</v>
      </c>
      <c r="B8613" s="3" t="s">
        <v>8612</v>
      </c>
      <c r="C8613" s="4">
        <v>20.9990789657618</v>
      </c>
      <c r="K8613" s="8">
        <v>41688</v>
      </c>
      <c r="L8613">
        <v>1840.76</v>
      </c>
      <c r="M8613">
        <v>3598.6712000000002</v>
      </c>
      <c r="N8613" s="9">
        <f t="shared" si="415"/>
        <v>0.21119365175451876</v>
      </c>
      <c r="O8613" s="9">
        <f t="shared" si="416"/>
        <v>0.12512561898114982</v>
      </c>
    </row>
    <row r="8614" spans="1:15" x14ac:dyDescent="0.15">
      <c r="A8614">
        <f t="shared" si="417"/>
        <v>3</v>
      </c>
      <c r="B8614" s="3" t="s">
        <v>8613</v>
      </c>
      <c r="C8614" s="4">
        <v>21.8983556304457</v>
      </c>
      <c r="K8614" s="8">
        <v>41689</v>
      </c>
      <c r="L8614">
        <v>1828.75</v>
      </c>
      <c r="M8614">
        <v>3598.6712000000002</v>
      </c>
      <c r="N8614" s="9">
        <f t="shared" si="415"/>
        <v>0.19452754516832793</v>
      </c>
      <c r="O8614" s="9">
        <f t="shared" si="416"/>
        <v>0.13072028561480842</v>
      </c>
    </row>
    <row r="8615" spans="1:15" x14ac:dyDescent="0.15">
      <c r="A8615">
        <f t="shared" si="417"/>
        <v>4</v>
      </c>
      <c r="B8615" s="3" t="s">
        <v>8614</v>
      </c>
      <c r="C8615" s="4">
        <v>17.907532612800502</v>
      </c>
      <c r="K8615" s="8">
        <v>41690</v>
      </c>
      <c r="L8615">
        <v>1839.78</v>
      </c>
      <c r="M8615">
        <v>3690.7840000000001</v>
      </c>
      <c r="N8615" s="9">
        <f t="shared" si="415"/>
        <v>0.21682595323919429</v>
      </c>
      <c r="O8615" s="9">
        <f t="shared" si="416"/>
        <v>0.15966258285073809</v>
      </c>
    </row>
    <row r="8616" spans="1:15" x14ac:dyDescent="0.15">
      <c r="A8616">
        <f t="shared" si="417"/>
        <v>5</v>
      </c>
      <c r="B8616" s="3" t="s">
        <v>8615</v>
      </c>
      <c r="C8616" s="4">
        <v>16.377059479943298</v>
      </c>
      <c r="K8616" s="8">
        <v>41691</v>
      </c>
      <c r="L8616">
        <v>1836.25</v>
      </c>
      <c r="M8616">
        <v>3683.0866000000001</v>
      </c>
      <c r="N8616" s="9">
        <f t="shared" si="415"/>
        <v>0.22219485896087643</v>
      </c>
      <c r="O8616" s="9">
        <f t="shared" si="416"/>
        <v>0.15314703741168123</v>
      </c>
    </row>
    <row r="8617" spans="1:15" x14ac:dyDescent="0.15">
      <c r="A8617">
        <f t="shared" si="417"/>
        <v>6</v>
      </c>
      <c r="B8617" s="3" t="s">
        <v>8616</v>
      </c>
      <c r="C8617" s="4">
        <v>16.705445424422098</v>
      </c>
      <c r="K8617" s="8">
        <v>41694</v>
      </c>
      <c r="L8617">
        <v>1847.61</v>
      </c>
      <c r="M8617">
        <v>3701.0052000000001</v>
      </c>
      <c r="N8617" s="9">
        <f t="shared" si="415"/>
        <v>0.21906175771971492</v>
      </c>
      <c r="O8617" s="9">
        <f t="shared" si="416"/>
        <v>0.14584166100428897</v>
      </c>
    </row>
    <row r="8618" spans="1:15" x14ac:dyDescent="0.15">
      <c r="A8618">
        <f t="shared" si="417"/>
        <v>7</v>
      </c>
      <c r="B8618" s="3" t="s">
        <v>8617</v>
      </c>
      <c r="C8618" s="4">
        <v>16.705445424422098</v>
      </c>
      <c r="K8618" s="8">
        <v>41695</v>
      </c>
      <c r="L8618">
        <v>1845.12</v>
      </c>
      <c r="M8618">
        <v>3689.4555</v>
      </c>
      <c r="N8618" s="9">
        <f t="shared" si="415"/>
        <v>0.24012501260207686</v>
      </c>
      <c r="O8618" s="9">
        <f t="shared" si="416"/>
        <v>0.13662302714813501</v>
      </c>
    </row>
    <row r="8619" spans="1:15" x14ac:dyDescent="0.15">
      <c r="A8619">
        <f t="shared" si="417"/>
        <v>1</v>
      </c>
      <c r="B8619" s="3" t="s">
        <v>8618</v>
      </c>
      <c r="C8619" s="4">
        <v>17.665253060244002</v>
      </c>
      <c r="K8619" s="8">
        <v>41696</v>
      </c>
      <c r="L8619">
        <v>1845.16</v>
      </c>
      <c r="M8619">
        <v>3678.7501000000002</v>
      </c>
      <c r="N8619" s="9">
        <f t="shared" si="415"/>
        <v>0.23262121394311053</v>
      </c>
      <c r="O8619" s="9">
        <f t="shared" si="416"/>
        <v>0.13254008068087564</v>
      </c>
    </row>
    <row r="8620" spans="1:15" x14ac:dyDescent="0.15">
      <c r="A8620">
        <f t="shared" si="417"/>
        <v>2</v>
      </c>
      <c r="B8620" s="3" t="s">
        <v>8619</v>
      </c>
      <c r="C8620" s="4">
        <v>21.2451994048145</v>
      </c>
      <c r="K8620" s="8">
        <v>41697</v>
      </c>
      <c r="L8620">
        <v>1854.29</v>
      </c>
      <c r="M8620">
        <v>3688.5767000000001</v>
      </c>
      <c r="N8620" s="9">
        <f t="shared" si="415"/>
        <v>0.22315450629621569</v>
      </c>
      <c r="O8620" s="9">
        <f t="shared" si="416"/>
        <v>0.13501352048856052</v>
      </c>
    </row>
    <row r="8621" spans="1:15" x14ac:dyDescent="0.15">
      <c r="A8621">
        <f t="shared" si="417"/>
        <v>3</v>
      </c>
      <c r="B8621" s="3" t="s">
        <v>8620</v>
      </c>
      <c r="C8621" s="4">
        <v>20.7922522897825</v>
      </c>
      <c r="K8621" s="8">
        <v>41698</v>
      </c>
      <c r="L8621">
        <v>1859.45</v>
      </c>
      <c r="M8621">
        <v>3716.6003999999998</v>
      </c>
      <c r="N8621" s="9">
        <f t="shared" si="415"/>
        <v>0.22761903504370551</v>
      </c>
      <c r="O8621" s="9">
        <f t="shared" si="416"/>
        <v>0.1447704822598479</v>
      </c>
    </row>
    <row r="8622" spans="1:15" x14ac:dyDescent="0.15">
      <c r="A8622">
        <f t="shared" si="417"/>
        <v>4</v>
      </c>
      <c r="B8622" s="3" t="s">
        <v>8621</v>
      </c>
      <c r="C8622" s="4">
        <v>22.719939899830301</v>
      </c>
      <c r="K8622" s="8">
        <v>41701</v>
      </c>
      <c r="L8622">
        <v>1845.73</v>
      </c>
      <c r="M8622">
        <v>3716.8308999999999</v>
      </c>
      <c r="N8622" s="9">
        <f t="shared" si="415"/>
        <v>0.21573573969174009</v>
      </c>
      <c r="O8622" s="9">
        <f t="shared" si="416"/>
        <v>0.13499174459771091</v>
      </c>
    </row>
    <row r="8623" spans="1:15" x14ac:dyDescent="0.15">
      <c r="A8623">
        <f t="shared" si="417"/>
        <v>5</v>
      </c>
      <c r="B8623" s="3" t="s">
        <v>8622</v>
      </c>
      <c r="C8623" s="4">
        <v>23.543975978888401</v>
      </c>
      <c r="K8623" s="8">
        <v>41702</v>
      </c>
      <c r="L8623">
        <v>1873.91</v>
      </c>
      <c r="M8623">
        <v>3713.3717999999999</v>
      </c>
      <c r="N8623" s="9">
        <f t="shared" si="415"/>
        <v>0.22863231051665367</v>
      </c>
      <c r="O8623" s="9">
        <f t="shared" si="416"/>
        <v>0.14043595425629785</v>
      </c>
    </row>
    <row r="8624" spans="1:15" x14ac:dyDescent="0.15">
      <c r="A8624">
        <f t="shared" si="417"/>
        <v>6</v>
      </c>
      <c r="B8624" s="3" t="s">
        <v>8623</v>
      </c>
      <c r="C8624" s="4">
        <v>22.4552946838614</v>
      </c>
      <c r="K8624" s="8">
        <v>41703</v>
      </c>
      <c r="L8624">
        <v>1873.81</v>
      </c>
      <c r="M8624">
        <v>3717.5762</v>
      </c>
      <c r="N8624" s="9">
        <f t="shared" si="415"/>
        <v>0.21692568467128637</v>
      </c>
      <c r="O8624" s="9">
        <f t="shared" si="416"/>
        <v>0.14348880063725233</v>
      </c>
    </row>
    <row r="8625" spans="1:15" x14ac:dyDescent="0.15">
      <c r="A8625">
        <f t="shared" si="417"/>
        <v>7</v>
      </c>
      <c r="B8625" s="3" t="s">
        <v>8624</v>
      </c>
      <c r="C8625" s="4">
        <v>22.4552946838614</v>
      </c>
      <c r="K8625" s="8">
        <v>41704</v>
      </c>
      <c r="L8625">
        <v>1877.03</v>
      </c>
      <c r="M8625">
        <v>3718.7548000000002</v>
      </c>
      <c r="N8625" s="9">
        <f t="shared" si="415"/>
        <v>0.21769621008654139</v>
      </c>
      <c r="O8625" s="9">
        <f t="shared" si="416"/>
        <v>0.14670963292819761</v>
      </c>
    </row>
    <row r="8626" spans="1:15" x14ac:dyDescent="0.15">
      <c r="A8626">
        <f t="shared" si="417"/>
        <v>1</v>
      </c>
      <c r="B8626" s="3" t="s">
        <v>8625</v>
      </c>
      <c r="C8626" s="4">
        <v>22.919440997226001</v>
      </c>
      <c r="K8626" s="8">
        <v>41705</v>
      </c>
      <c r="L8626">
        <v>1878.04</v>
      </c>
      <c r="M8626">
        <v>3739.7692000000002</v>
      </c>
      <c r="N8626" s="9">
        <f t="shared" si="415"/>
        <v>0.21614235944724336</v>
      </c>
      <c r="O8626" s="9">
        <f t="shared" si="416"/>
        <v>0.15371117649554034</v>
      </c>
    </row>
    <row r="8627" spans="1:15" x14ac:dyDescent="0.15">
      <c r="A8627">
        <f t="shared" si="417"/>
        <v>2</v>
      </c>
      <c r="B8627" s="3" t="s">
        <v>8626</v>
      </c>
      <c r="C8627" s="4">
        <v>22.847766719815102</v>
      </c>
      <c r="K8627" s="8">
        <v>41708</v>
      </c>
      <c r="L8627">
        <v>1877.17</v>
      </c>
      <c r="M8627">
        <v>3752.5709999999999</v>
      </c>
      <c r="N8627" s="9">
        <f t="shared" si="415"/>
        <v>0.21015613919725618</v>
      </c>
      <c r="O8627" s="9">
        <f t="shared" si="416"/>
        <v>0.14720703554012249</v>
      </c>
    </row>
    <row r="8628" spans="1:15" x14ac:dyDescent="0.15">
      <c r="A8628">
        <f t="shared" si="417"/>
        <v>3</v>
      </c>
      <c r="B8628" s="3" t="s">
        <v>8627</v>
      </c>
      <c r="C8628" s="4">
        <v>21.327481821056502</v>
      </c>
      <c r="K8628" s="8">
        <v>41709</v>
      </c>
      <c r="L8628">
        <v>1867.63</v>
      </c>
      <c r="M8628">
        <v>3752.5709999999999</v>
      </c>
      <c r="N8628" s="9">
        <f t="shared" si="415"/>
        <v>0.20010666872293115</v>
      </c>
      <c r="O8628" s="9">
        <f t="shared" si="416"/>
        <v>0.14586235786193735</v>
      </c>
    </row>
    <row r="8629" spans="1:15" x14ac:dyDescent="0.15">
      <c r="A8629">
        <f t="shared" si="417"/>
        <v>4</v>
      </c>
      <c r="B8629" s="3" t="s">
        <v>8628</v>
      </c>
      <c r="C8629" s="4">
        <v>21.5225077489721</v>
      </c>
      <c r="K8629" s="8">
        <v>41710</v>
      </c>
      <c r="L8629">
        <v>1868.2</v>
      </c>
      <c r="M8629">
        <v>3769.3447000000001</v>
      </c>
      <c r="N8629" s="9">
        <f t="shared" si="415"/>
        <v>0.20336493867875927</v>
      </c>
      <c r="O8629" s="9">
        <f t="shared" si="416"/>
        <v>0.13427607560478938</v>
      </c>
    </row>
    <row r="8630" spans="1:15" x14ac:dyDescent="0.15">
      <c r="A8630">
        <f t="shared" si="417"/>
        <v>5</v>
      </c>
      <c r="B8630" s="3" t="s">
        <v>8629</v>
      </c>
      <c r="C8630" s="4">
        <v>20.0503836691549</v>
      </c>
      <c r="K8630" s="8">
        <v>41711</v>
      </c>
      <c r="L8630">
        <v>1846.34</v>
      </c>
      <c r="M8630">
        <v>3775.1051000000002</v>
      </c>
      <c r="N8630" s="9">
        <f t="shared" si="415"/>
        <v>0.18772354167202732</v>
      </c>
      <c r="O8630" s="9">
        <f t="shared" si="416"/>
        <v>0.13646957892611167</v>
      </c>
    </row>
    <row r="8631" spans="1:15" x14ac:dyDescent="0.15">
      <c r="A8631">
        <f t="shared" si="417"/>
        <v>6</v>
      </c>
      <c r="B8631" s="3" t="s">
        <v>8630</v>
      </c>
      <c r="C8631" s="4">
        <v>20.266747778022999</v>
      </c>
      <c r="K8631" s="8">
        <v>41712</v>
      </c>
      <c r="L8631">
        <v>1841.13</v>
      </c>
      <c r="M8631">
        <v>3775.2537000000002</v>
      </c>
      <c r="N8631" s="9">
        <f t="shared" si="415"/>
        <v>0.17777294448033887</v>
      </c>
      <c r="O8631" s="9">
        <f t="shared" si="416"/>
        <v>0.1341969114123156</v>
      </c>
    </row>
    <row r="8632" spans="1:15" x14ac:dyDescent="0.15">
      <c r="A8632">
        <f t="shared" si="417"/>
        <v>7</v>
      </c>
      <c r="B8632" s="3" t="s">
        <v>8631</v>
      </c>
      <c r="C8632" s="4">
        <v>20.266747778022999</v>
      </c>
      <c r="K8632" s="8">
        <v>41715</v>
      </c>
      <c r="L8632">
        <v>1858.83</v>
      </c>
      <c r="M8632">
        <v>3795.8117999999999</v>
      </c>
      <c r="N8632" s="9">
        <f t="shared" si="415"/>
        <v>0.19102325879413073</v>
      </c>
      <c r="O8632" s="9">
        <f t="shared" si="416"/>
        <v>0.13750487681449042</v>
      </c>
    </row>
    <row r="8633" spans="1:15" x14ac:dyDescent="0.15">
      <c r="A8633">
        <f t="shared" si="417"/>
        <v>1</v>
      </c>
      <c r="B8633" s="3" t="s">
        <v>8632</v>
      </c>
      <c r="C8633" s="4">
        <v>20.6634199678827</v>
      </c>
      <c r="K8633" s="8">
        <v>41716</v>
      </c>
      <c r="L8633">
        <v>1872.25</v>
      </c>
      <c r="M8633">
        <v>3788.8996999999999</v>
      </c>
      <c r="N8633" s="9">
        <f t="shared" si="415"/>
        <v>0.20626892597126489</v>
      </c>
      <c r="O8633" s="9">
        <f t="shared" si="416"/>
        <v>0.13375323909217607</v>
      </c>
    </row>
    <row r="8634" spans="1:15" x14ac:dyDescent="0.15">
      <c r="A8634">
        <f t="shared" si="417"/>
        <v>2</v>
      </c>
      <c r="B8634" s="3" t="s">
        <v>8633</v>
      </c>
      <c r="C8634" s="4">
        <v>20.3726426846208</v>
      </c>
      <c r="K8634" s="8">
        <v>41717</v>
      </c>
      <c r="L8634">
        <v>1860.77</v>
      </c>
      <c r="M8634">
        <v>3808.4283999999998</v>
      </c>
      <c r="N8634" s="9">
        <f t="shared" si="415"/>
        <v>0.20178384592531362</v>
      </c>
      <c r="O8634" s="9">
        <f t="shared" si="416"/>
        <v>0.14747602352205846</v>
      </c>
    </row>
    <row r="8635" spans="1:15" x14ac:dyDescent="0.15">
      <c r="A8635">
        <f t="shared" si="417"/>
        <v>3</v>
      </c>
      <c r="B8635" s="3" t="s">
        <v>8634</v>
      </c>
      <c r="C8635" s="4">
        <v>20.437825214330601</v>
      </c>
      <c r="K8635" s="8">
        <v>41718</v>
      </c>
      <c r="L8635">
        <v>1872.01</v>
      </c>
      <c r="M8635">
        <v>3794.5389</v>
      </c>
      <c r="N8635" s="9">
        <f t="shared" si="415"/>
        <v>0.20099954449512736</v>
      </c>
      <c r="O8635" s="9">
        <f t="shared" si="416"/>
        <v>0.13531903768538389</v>
      </c>
    </row>
    <row r="8636" spans="1:15" x14ac:dyDescent="0.15">
      <c r="A8636">
        <f t="shared" si="417"/>
        <v>4</v>
      </c>
      <c r="B8636" s="3" t="s">
        <v>8635</v>
      </c>
      <c r="C8636" s="4">
        <v>21.5539001315699</v>
      </c>
      <c r="K8636" s="8">
        <v>41719</v>
      </c>
      <c r="L8636">
        <v>1866.52</v>
      </c>
      <c r="M8636">
        <v>3785.0484999999999</v>
      </c>
      <c r="N8636" s="9">
        <f t="shared" si="415"/>
        <v>0.20747832837365765</v>
      </c>
      <c r="O8636" s="9">
        <f t="shared" si="416"/>
        <v>0.13336172939501423</v>
      </c>
    </row>
    <row r="8637" spans="1:15" x14ac:dyDescent="0.15">
      <c r="A8637">
        <f t="shared" si="417"/>
        <v>5</v>
      </c>
      <c r="B8637" s="3" t="s">
        <v>8636</v>
      </c>
      <c r="C8637" s="4">
        <v>20.2486819544431</v>
      </c>
      <c r="K8637" s="8">
        <v>41722</v>
      </c>
      <c r="L8637">
        <v>1857.44</v>
      </c>
      <c r="M8637">
        <v>3823.1741000000002</v>
      </c>
      <c r="N8637" s="9">
        <f t="shared" si="415"/>
        <v>0.19304510915992767</v>
      </c>
      <c r="O8637" s="9">
        <f t="shared" si="416"/>
        <v>0.15057818510410081</v>
      </c>
    </row>
    <row r="8638" spans="1:15" x14ac:dyDescent="0.15">
      <c r="A8638">
        <f t="shared" si="417"/>
        <v>6</v>
      </c>
      <c r="B8638" s="3" t="s">
        <v>8637</v>
      </c>
      <c r="C8638" s="4">
        <v>18.9819711885104</v>
      </c>
      <c r="K8638" s="8">
        <v>41723</v>
      </c>
      <c r="L8638">
        <v>1865.62</v>
      </c>
      <c r="M8638">
        <v>3779.1430999999998</v>
      </c>
      <c r="N8638" s="9">
        <f t="shared" si="415"/>
        <v>0.20231489537214253</v>
      </c>
      <c r="O8638" s="9">
        <f t="shared" si="416"/>
        <v>0.12476311373832272</v>
      </c>
    </row>
    <row r="8639" spans="1:15" x14ac:dyDescent="0.15">
      <c r="A8639">
        <f t="shared" si="417"/>
        <v>7</v>
      </c>
      <c r="B8639" s="3" t="s">
        <v>8638</v>
      </c>
      <c r="C8639" s="4">
        <v>18.9819711885104</v>
      </c>
      <c r="K8639" s="8">
        <v>41724</v>
      </c>
      <c r="L8639">
        <v>1852.56</v>
      </c>
      <c r="M8639">
        <v>3818.9726999999998</v>
      </c>
      <c r="N8639" s="9">
        <f t="shared" si="415"/>
        <v>0.18467549575704867</v>
      </c>
      <c r="O8639" s="9">
        <f t="shared" si="416"/>
        <v>0.13391962652535772</v>
      </c>
    </row>
    <row r="8640" spans="1:15" x14ac:dyDescent="0.15">
      <c r="A8640">
        <f t="shared" si="417"/>
        <v>1</v>
      </c>
      <c r="B8640" s="3" t="s">
        <v>8639</v>
      </c>
      <c r="C8640" s="4">
        <v>19.213894249325701</v>
      </c>
      <c r="K8640" s="8">
        <v>41725</v>
      </c>
      <c r="L8640">
        <v>1849.04</v>
      </c>
      <c r="M8640">
        <v>3821.5419000000002</v>
      </c>
      <c r="N8640" s="9">
        <f t="shared" si="415"/>
        <v>0.18312058098985839</v>
      </c>
      <c r="O8640" s="9">
        <f t="shared" si="416"/>
        <v>0.13468246683172325</v>
      </c>
    </row>
    <row r="8641" spans="1:15" x14ac:dyDescent="0.15">
      <c r="A8641">
        <f t="shared" si="417"/>
        <v>2</v>
      </c>
      <c r="B8641" s="3" t="s">
        <v>8640</v>
      </c>
      <c r="C8641" s="4">
        <v>17.9194889768903</v>
      </c>
      <c r="K8641" s="8">
        <v>41726</v>
      </c>
      <c r="L8641">
        <v>1857.62</v>
      </c>
      <c r="M8641">
        <v>3816.1875</v>
      </c>
      <c r="N8641" s="9">
        <f t="shared" si="415"/>
        <v>0.18380820678184273</v>
      </c>
      <c r="O8641" s="9">
        <f t="shared" si="416"/>
        <v>0.13225087832657256</v>
      </c>
    </row>
    <row r="8642" spans="1:15" x14ac:dyDescent="0.15">
      <c r="A8642">
        <f t="shared" si="417"/>
        <v>3</v>
      </c>
      <c r="B8642" s="3" t="s">
        <v>8641</v>
      </c>
      <c r="C8642" s="4">
        <v>18.008025047148301</v>
      </c>
      <c r="K8642" s="8">
        <v>41729</v>
      </c>
      <c r="L8642">
        <v>1872.34</v>
      </c>
      <c r="M8642">
        <v>3837.7813000000001</v>
      </c>
      <c r="N8642" s="9">
        <f t="shared" ref="N8642:N8705" si="418">L8642/L8390-1</f>
        <v>0.19855073391500278</v>
      </c>
      <c r="O8642" s="9">
        <f t="shared" ref="O8642:O8705" si="419">M8642/M8390-1</f>
        <v>0.14242747702393244</v>
      </c>
    </row>
    <row r="8643" spans="1:15" x14ac:dyDescent="0.15">
      <c r="A8643">
        <f t="shared" si="417"/>
        <v>4</v>
      </c>
      <c r="B8643" s="3" t="s">
        <v>8642</v>
      </c>
      <c r="C8643" s="4">
        <v>17.3391257412333</v>
      </c>
      <c r="K8643" s="8">
        <v>41730</v>
      </c>
      <c r="L8643">
        <v>1885.52</v>
      </c>
      <c r="M8643">
        <v>3835.6396</v>
      </c>
      <c r="N8643" s="9">
        <f t="shared" si="418"/>
        <v>0.20077694634612331</v>
      </c>
      <c r="O8643" s="9">
        <f t="shared" si="419"/>
        <v>0.13671550814120059</v>
      </c>
    </row>
    <row r="8644" spans="1:15" x14ac:dyDescent="0.15">
      <c r="A8644">
        <f t="shared" ref="A8644:A8707" si="420">WEEKDAY(B8644,2)</f>
        <v>5</v>
      </c>
      <c r="B8644" s="3" t="s">
        <v>8643</v>
      </c>
      <c r="C8644" s="4">
        <v>17.918604223952901</v>
      </c>
      <c r="K8644" s="8">
        <v>41731</v>
      </c>
      <c r="L8644">
        <v>1890.9</v>
      </c>
      <c r="M8644">
        <v>3841.9692</v>
      </c>
      <c r="N8644" s="9">
        <f t="shared" si="418"/>
        <v>0.21703814789308029</v>
      </c>
      <c r="O8644" s="9">
        <f t="shared" si="419"/>
        <v>0.13654250703052728</v>
      </c>
    </row>
    <row r="8645" spans="1:15" x14ac:dyDescent="0.15">
      <c r="A8645">
        <f t="shared" si="420"/>
        <v>6</v>
      </c>
      <c r="B8645" s="3" t="s">
        <v>8644</v>
      </c>
      <c r="C8645" s="4">
        <v>17.4099256131868</v>
      </c>
      <c r="K8645" s="8">
        <v>41732</v>
      </c>
      <c r="L8645">
        <v>1888.77</v>
      </c>
      <c r="M8645">
        <v>3846.0136000000002</v>
      </c>
      <c r="N8645" s="9">
        <f t="shared" si="418"/>
        <v>0.21076552263490544</v>
      </c>
      <c r="O8645" s="9">
        <f t="shared" si="419"/>
        <v>0.13609226525362428</v>
      </c>
    </row>
    <row r="8646" spans="1:15" x14ac:dyDescent="0.15">
      <c r="A8646">
        <f t="shared" si="420"/>
        <v>7</v>
      </c>
      <c r="B8646" s="3" t="s">
        <v>8645</v>
      </c>
      <c r="C8646" s="4">
        <v>17.4099256131868</v>
      </c>
      <c r="K8646" s="8">
        <v>41733</v>
      </c>
      <c r="L8646">
        <v>1865.09</v>
      </c>
      <c r="M8646">
        <v>3849.1161999999999</v>
      </c>
      <c r="N8646" s="9">
        <f t="shared" si="418"/>
        <v>0.20074294396374115</v>
      </c>
      <c r="O8646" s="9">
        <f t="shared" si="419"/>
        <v>0.13302141107389764</v>
      </c>
    </row>
    <row r="8647" spans="1:15" x14ac:dyDescent="0.15">
      <c r="A8647">
        <f t="shared" si="420"/>
        <v>1</v>
      </c>
      <c r="B8647" s="3" t="s">
        <v>8646</v>
      </c>
      <c r="C8647" s="4">
        <v>18.550122071217402</v>
      </c>
      <c r="K8647" s="8">
        <v>41736</v>
      </c>
      <c r="L8647">
        <v>1845.04</v>
      </c>
      <c r="M8647">
        <v>3845.4279999999999</v>
      </c>
      <c r="N8647" s="9">
        <f t="shared" si="418"/>
        <v>0.1803949919069523</v>
      </c>
      <c r="O8647" s="9">
        <f t="shared" si="419"/>
        <v>0.13713421140683324</v>
      </c>
    </row>
    <row r="8648" spans="1:15" x14ac:dyDescent="0.15">
      <c r="A8648">
        <f t="shared" si="420"/>
        <v>2</v>
      </c>
      <c r="B8648" s="3" t="s">
        <v>8647</v>
      </c>
      <c r="C8648" s="4">
        <v>18.612701830307401</v>
      </c>
      <c r="K8648" s="8">
        <v>41737</v>
      </c>
      <c r="L8648">
        <v>1851.96</v>
      </c>
      <c r="M8648">
        <v>3845.4279999999999</v>
      </c>
      <c r="N8648" s="9">
        <f t="shared" si="418"/>
        <v>0.18063763459368487</v>
      </c>
      <c r="O8648" s="9">
        <f t="shared" si="419"/>
        <v>0.13010103007309359</v>
      </c>
    </row>
    <row r="8649" spans="1:15" x14ac:dyDescent="0.15">
      <c r="A8649">
        <f t="shared" si="420"/>
        <v>3</v>
      </c>
      <c r="B8649" s="3" t="s">
        <v>8648</v>
      </c>
      <c r="C8649" s="4">
        <v>16.8673907256617</v>
      </c>
      <c r="K8649" s="8">
        <v>41738</v>
      </c>
      <c r="L8649">
        <v>1872.18</v>
      </c>
      <c r="M8649">
        <v>3874.2534999999998</v>
      </c>
      <c r="N8649" s="9">
        <f t="shared" si="418"/>
        <v>0.17915514602608762</v>
      </c>
      <c r="O8649" s="9">
        <f t="shared" si="419"/>
        <v>0.14223312543534838</v>
      </c>
    </row>
    <row r="8650" spans="1:15" x14ac:dyDescent="0.15">
      <c r="A8650">
        <f t="shared" si="420"/>
        <v>4</v>
      </c>
      <c r="B8650" s="3" t="s">
        <v>8649</v>
      </c>
      <c r="C8650" s="4">
        <v>15.169998990082799</v>
      </c>
      <c r="K8650" s="8">
        <v>41739</v>
      </c>
      <c r="L8650">
        <v>1833.08</v>
      </c>
      <c r="M8650">
        <v>3826.3571000000002</v>
      </c>
      <c r="N8650" s="9">
        <f t="shared" si="418"/>
        <v>0.15044214463683891</v>
      </c>
      <c r="O8650" s="9">
        <f t="shared" si="419"/>
        <v>0.13242970364689133</v>
      </c>
    </row>
    <row r="8651" spans="1:15" x14ac:dyDescent="0.15">
      <c r="A8651">
        <f t="shared" si="420"/>
        <v>5</v>
      </c>
      <c r="B8651" s="3" t="s">
        <v>8650</v>
      </c>
      <c r="C8651" s="4">
        <v>16.178921284908199</v>
      </c>
      <c r="K8651" s="8">
        <v>41740</v>
      </c>
      <c r="L8651">
        <v>1815.69</v>
      </c>
      <c r="M8651">
        <v>3803.1051000000002</v>
      </c>
      <c r="N8651" s="9">
        <f t="shared" si="418"/>
        <v>0.14276992793529919</v>
      </c>
      <c r="O8651" s="9">
        <f t="shared" si="419"/>
        <v>0.14308446099722083</v>
      </c>
    </row>
    <row r="8652" spans="1:15" x14ac:dyDescent="0.15">
      <c r="A8652">
        <f t="shared" si="420"/>
        <v>6</v>
      </c>
      <c r="B8652" s="3" t="s">
        <v>8651</v>
      </c>
      <c r="C8652" s="4">
        <v>14.992057043120299</v>
      </c>
      <c r="K8652" s="8">
        <v>41743</v>
      </c>
      <c r="L8652">
        <v>1830.61</v>
      </c>
      <c r="M8652">
        <v>3837.0286000000001</v>
      </c>
      <c r="N8652" s="9">
        <f t="shared" si="418"/>
        <v>0.17924321677961297</v>
      </c>
      <c r="O8652" s="9">
        <f t="shared" si="419"/>
        <v>0.14504844545388873</v>
      </c>
    </row>
    <row r="8653" spans="1:15" x14ac:dyDescent="0.15">
      <c r="A8653">
        <f t="shared" si="420"/>
        <v>7</v>
      </c>
      <c r="B8653" s="3" t="s">
        <v>8652</v>
      </c>
      <c r="C8653" s="4">
        <v>14.992057043120299</v>
      </c>
      <c r="K8653" s="8">
        <v>41744</v>
      </c>
      <c r="L8653">
        <v>1842.98</v>
      </c>
      <c r="M8653">
        <v>3766.7793000000001</v>
      </c>
      <c r="N8653" s="9">
        <f t="shared" si="418"/>
        <v>0.170465587430219</v>
      </c>
      <c r="O8653" s="9">
        <f t="shared" si="419"/>
        <v>0.11304971980352918</v>
      </c>
    </row>
    <row r="8654" spans="1:15" x14ac:dyDescent="0.15">
      <c r="A8654">
        <f t="shared" si="420"/>
        <v>1</v>
      </c>
      <c r="B8654" s="3" t="s">
        <v>8653</v>
      </c>
      <c r="C8654" s="4">
        <v>15.4430019256385</v>
      </c>
      <c r="K8654" s="8">
        <v>41745</v>
      </c>
      <c r="L8654">
        <v>1862.31</v>
      </c>
      <c r="M8654">
        <v>3790.3766000000001</v>
      </c>
      <c r="N8654" s="9">
        <f t="shared" si="418"/>
        <v>0.19993427877397685</v>
      </c>
      <c r="O8654" s="9">
        <f t="shared" si="419"/>
        <v>0.11597010062577029</v>
      </c>
    </row>
    <row r="8655" spans="1:15" x14ac:dyDescent="0.15">
      <c r="A8655">
        <f t="shared" si="420"/>
        <v>2</v>
      </c>
      <c r="B8655" s="3" t="s">
        <v>8654</v>
      </c>
      <c r="C8655" s="4">
        <v>14.7754254363877</v>
      </c>
      <c r="K8655" s="8">
        <v>41746</v>
      </c>
      <c r="L8655">
        <v>1864.85</v>
      </c>
      <c r="M8655">
        <v>3839.5558000000001</v>
      </c>
      <c r="N8655" s="9">
        <f t="shared" si="418"/>
        <v>0.20967689623186159</v>
      </c>
      <c r="O8655" s="9">
        <f t="shared" si="419"/>
        <v>0.13019907198155223</v>
      </c>
    </row>
    <row r="8656" spans="1:15" x14ac:dyDescent="0.15">
      <c r="A8656">
        <f t="shared" si="420"/>
        <v>3</v>
      </c>
      <c r="B8656" s="3" t="s">
        <v>8655</v>
      </c>
      <c r="C8656" s="4">
        <v>15.5209617191178</v>
      </c>
      <c r="K8656" s="8">
        <v>41750</v>
      </c>
      <c r="L8656">
        <v>1871.89</v>
      </c>
      <c r="M8656">
        <v>3836.4061000000002</v>
      </c>
      <c r="N8656" s="9">
        <f t="shared" si="418"/>
        <v>0.20359427744735581</v>
      </c>
      <c r="O8656" s="9">
        <f t="shared" si="419"/>
        <v>0.10877465537766851</v>
      </c>
    </row>
    <row r="8657" spans="1:15" x14ac:dyDescent="0.15">
      <c r="A8657">
        <f t="shared" si="420"/>
        <v>4</v>
      </c>
      <c r="B8657" s="3" t="s">
        <v>8656</v>
      </c>
      <c r="C8657" s="4">
        <v>16.762834900087402</v>
      </c>
      <c r="K8657" s="8">
        <v>41751</v>
      </c>
      <c r="L8657">
        <v>1879.55</v>
      </c>
      <c r="M8657">
        <v>3845.3914</v>
      </c>
      <c r="N8657" s="9">
        <f t="shared" si="418"/>
        <v>0.20291199999999998</v>
      </c>
      <c r="O8657" s="9">
        <f t="shared" si="419"/>
        <v>0.1126689977964741</v>
      </c>
    </row>
    <row r="8658" spans="1:15" x14ac:dyDescent="0.15">
      <c r="A8658">
        <f t="shared" si="420"/>
        <v>5</v>
      </c>
      <c r="B8658" s="3" t="s">
        <v>8657</v>
      </c>
      <c r="C8658" s="4">
        <v>17.5874714343074</v>
      </c>
      <c r="K8658" s="8">
        <v>41752</v>
      </c>
      <c r="L8658">
        <v>1875.39</v>
      </c>
      <c r="M8658">
        <v>3863.1619000000001</v>
      </c>
      <c r="N8658" s="9">
        <f t="shared" si="418"/>
        <v>0.18787291452894017</v>
      </c>
      <c r="O8658" s="9">
        <f t="shared" si="419"/>
        <v>0.111162120733304</v>
      </c>
    </row>
    <row r="8659" spans="1:15" x14ac:dyDescent="0.15">
      <c r="A8659">
        <f t="shared" si="420"/>
        <v>6</v>
      </c>
      <c r="B8659" s="3" t="s">
        <v>8658</v>
      </c>
      <c r="C8659" s="4">
        <v>17.6497676604708</v>
      </c>
      <c r="K8659" s="8">
        <v>41753</v>
      </c>
      <c r="L8659">
        <v>1878.61</v>
      </c>
      <c r="M8659">
        <v>3900.241</v>
      </c>
      <c r="N8659" s="9">
        <f t="shared" si="418"/>
        <v>0.18990492719107666</v>
      </c>
      <c r="O8659" s="9">
        <f t="shared" si="419"/>
        <v>0.12056960262374061</v>
      </c>
    </row>
    <row r="8660" spans="1:15" x14ac:dyDescent="0.15">
      <c r="A8660">
        <f t="shared" si="420"/>
        <v>7</v>
      </c>
      <c r="B8660" s="3" t="s">
        <v>8659</v>
      </c>
      <c r="C8660" s="4">
        <v>17.6497676604708</v>
      </c>
      <c r="K8660" s="8">
        <v>41754</v>
      </c>
      <c r="L8660">
        <v>1863.4</v>
      </c>
      <c r="M8660">
        <v>3905.5934000000002</v>
      </c>
      <c r="N8660" s="9">
        <f t="shared" si="418"/>
        <v>0.17552802240783261</v>
      </c>
      <c r="O8660" s="9">
        <f t="shared" si="419"/>
        <v>0.11765799887884887</v>
      </c>
    </row>
    <row r="8661" spans="1:15" x14ac:dyDescent="0.15">
      <c r="A8661">
        <f t="shared" si="420"/>
        <v>1</v>
      </c>
      <c r="B8661" s="3" t="s">
        <v>8660</v>
      </c>
      <c r="C8661" s="4">
        <v>17.6497676604708</v>
      </c>
      <c r="K8661" s="8">
        <v>41757</v>
      </c>
      <c r="L8661">
        <v>1869.43</v>
      </c>
      <c r="M8661">
        <v>3913.0659999999998</v>
      </c>
      <c r="N8661" s="9">
        <f t="shared" si="418"/>
        <v>0.181508494286581</v>
      </c>
      <c r="O8661" s="9">
        <f t="shared" si="419"/>
        <v>0.12315233721533358</v>
      </c>
    </row>
    <row r="8662" spans="1:15" x14ac:dyDescent="0.15">
      <c r="A8662">
        <f t="shared" si="420"/>
        <v>2</v>
      </c>
      <c r="B8662" s="3" t="s">
        <v>8661</v>
      </c>
      <c r="C8662" s="4">
        <v>18.355162899893902</v>
      </c>
      <c r="K8662" s="8">
        <v>41758</v>
      </c>
      <c r="L8662">
        <v>1878.33</v>
      </c>
      <c r="M8662">
        <v>3930.8802999999998</v>
      </c>
      <c r="N8662" s="9">
        <f t="shared" si="418"/>
        <v>0.1786635375029022</v>
      </c>
      <c r="O8662" s="9">
        <f t="shared" si="419"/>
        <v>0.13033492058544316</v>
      </c>
    </row>
    <row r="8663" spans="1:15" x14ac:dyDescent="0.15">
      <c r="A8663">
        <f t="shared" si="420"/>
        <v>3</v>
      </c>
      <c r="B8663" s="3" t="s">
        <v>8662</v>
      </c>
      <c r="C8663" s="4">
        <v>17.494794641038801</v>
      </c>
      <c r="K8663" s="8">
        <v>41759</v>
      </c>
      <c r="L8663">
        <v>1883.95</v>
      </c>
      <c r="M8663">
        <v>3944.0039999999999</v>
      </c>
      <c r="N8663" s="9">
        <f t="shared" si="418"/>
        <v>0.17925975074644618</v>
      </c>
      <c r="O8663" s="9">
        <f t="shared" si="419"/>
        <v>0.14232785268503978</v>
      </c>
    </row>
    <row r="8664" spans="1:15" x14ac:dyDescent="0.15">
      <c r="A8664">
        <f t="shared" si="420"/>
        <v>4</v>
      </c>
      <c r="B8664" s="3" t="s">
        <v>8663</v>
      </c>
      <c r="C8664" s="4">
        <v>18.960186375547099</v>
      </c>
      <c r="K8664" s="8">
        <v>41760</v>
      </c>
      <c r="L8664">
        <v>1883.68</v>
      </c>
      <c r="M8664">
        <v>3934.739</v>
      </c>
      <c r="N8664" s="9">
        <f t="shared" si="418"/>
        <v>0.1901686990585707</v>
      </c>
      <c r="O8664" s="9">
        <f t="shared" si="419"/>
        <v>0.13612047706712138</v>
      </c>
    </row>
    <row r="8665" spans="1:15" x14ac:dyDescent="0.15">
      <c r="A8665">
        <f t="shared" si="420"/>
        <v>5</v>
      </c>
      <c r="B8665" s="3" t="s">
        <v>8664</v>
      </c>
      <c r="C8665" s="4">
        <v>18.724716010081298</v>
      </c>
      <c r="K8665" s="8">
        <v>41761</v>
      </c>
      <c r="L8665">
        <v>1881.14</v>
      </c>
      <c r="M8665">
        <v>3941.2336</v>
      </c>
      <c r="N8665" s="9">
        <f t="shared" si="418"/>
        <v>0.1774860884206837</v>
      </c>
      <c r="O8665" s="9">
        <f t="shared" si="419"/>
        <v>0.12241018701873574</v>
      </c>
    </row>
    <row r="8666" spans="1:15" x14ac:dyDescent="0.15">
      <c r="A8666">
        <f t="shared" si="420"/>
        <v>6</v>
      </c>
      <c r="B8666" s="3" t="s">
        <v>8665</v>
      </c>
      <c r="C8666" s="4">
        <v>20.447501718787699</v>
      </c>
      <c r="K8666" s="8">
        <v>41764</v>
      </c>
      <c r="L8666">
        <v>1884.66</v>
      </c>
      <c r="M8666">
        <v>3963.3856999999998</v>
      </c>
      <c r="N8666" s="9">
        <f t="shared" si="418"/>
        <v>0.16739138514141305</v>
      </c>
      <c r="O8666" s="9">
        <f t="shared" si="419"/>
        <v>0.13178614025009439</v>
      </c>
    </row>
    <row r="8667" spans="1:15" x14ac:dyDescent="0.15">
      <c r="A8667">
        <f t="shared" si="420"/>
        <v>7</v>
      </c>
      <c r="B8667" s="3" t="s">
        <v>8666</v>
      </c>
      <c r="C8667" s="4">
        <v>20.447501718787699</v>
      </c>
      <c r="K8667" s="8">
        <v>41765</v>
      </c>
      <c r="L8667">
        <v>1867.72</v>
      </c>
      <c r="M8667">
        <v>3956.9712</v>
      </c>
      <c r="N8667" s="9">
        <f t="shared" si="418"/>
        <v>0.15469551777434321</v>
      </c>
      <c r="O8667" s="9">
        <f t="shared" si="419"/>
        <v>0.13529511001855732</v>
      </c>
    </row>
    <row r="8668" spans="1:15" x14ac:dyDescent="0.15">
      <c r="A8668">
        <f t="shared" si="420"/>
        <v>1</v>
      </c>
      <c r="B8668" s="3" t="s">
        <v>8667</v>
      </c>
      <c r="C8668" s="4">
        <v>20.5460819422002</v>
      </c>
      <c r="K8668" s="8">
        <v>41766</v>
      </c>
      <c r="L8668">
        <v>1878.21</v>
      </c>
      <c r="M8668">
        <v>3935.1948000000002</v>
      </c>
      <c r="N8668" s="9">
        <f t="shared" si="418"/>
        <v>0.15513911781347645</v>
      </c>
      <c r="O8668" s="9">
        <f t="shared" si="419"/>
        <v>0.13083696356655294</v>
      </c>
    </row>
    <row r="8669" spans="1:15" x14ac:dyDescent="0.15">
      <c r="A8669">
        <f t="shared" si="420"/>
        <v>2</v>
      </c>
      <c r="B8669" s="3" t="s">
        <v>8668</v>
      </c>
      <c r="C8669" s="4">
        <v>19.783527585216302</v>
      </c>
      <c r="K8669" s="8">
        <v>41767</v>
      </c>
      <c r="L8669">
        <v>1875.63</v>
      </c>
      <c r="M8669">
        <v>3925.7305999999999</v>
      </c>
      <c r="N8669" s="9">
        <f t="shared" si="418"/>
        <v>0.14879738345919935</v>
      </c>
      <c r="O8669" s="9">
        <f t="shared" si="419"/>
        <v>0.12395490930870889</v>
      </c>
    </row>
    <row r="8670" spans="1:15" x14ac:dyDescent="0.15">
      <c r="A8670">
        <f t="shared" si="420"/>
        <v>3</v>
      </c>
      <c r="B8670" s="3" t="s">
        <v>8669</v>
      </c>
      <c r="C8670" s="4">
        <v>20.691551891798301</v>
      </c>
      <c r="K8670" s="8">
        <v>41768</v>
      </c>
      <c r="L8670">
        <v>1878.48</v>
      </c>
      <c r="M8670">
        <v>3952.0644000000002</v>
      </c>
      <c r="N8670" s="9">
        <f t="shared" si="418"/>
        <v>0.15480091229321258</v>
      </c>
      <c r="O8670" s="9">
        <f t="shared" si="419"/>
        <v>0.12299667917220924</v>
      </c>
    </row>
    <row r="8671" spans="1:15" x14ac:dyDescent="0.15">
      <c r="A8671">
        <f t="shared" si="420"/>
        <v>4</v>
      </c>
      <c r="B8671" s="3" t="s">
        <v>8670</v>
      </c>
      <c r="C8671" s="4">
        <v>23.153876500174199</v>
      </c>
      <c r="K8671" s="8">
        <v>41771</v>
      </c>
      <c r="L8671">
        <v>1896.65</v>
      </c>
      <c r="M8671">
        <v>3919.4041000000002</v>
      </c>
      <c r="N8671" s="9">
        <f t="shared" si="418"/>
        <v>0.1609536634633042</v>
      </c>
      <c r="O8671" s="9">
        <f t="shared" si="419"/>
        <v>0.1179083777581702</v>
      </c>
    </row>
    <row r="8672" spans="1:15" x14ac:dyDescent="0.15">
      <c r="A8672">
        <f t="shared" si="420"/>
        <v>5</v>
      </c>
      <c r="B8672" s="3" t="s">
        <v>8671</v>
      </c>
      <c r="C8672" s="4">
        <v>22.6830333538629</v>
      </c>
      <c r="K8672" s="8">
        <v>41772</v>
      </c>
      <c r="L8672">
        <v>1897.45</v>
      </c>
      <c r="M8672">
        <v>3947.5230000000001</v>
      </c>
      <c r="N8672" s="9">
        <f t="shared" si="418"/>
        <v>0.16139358661255865</v>
      </c>
      <c r="O8672" s="9">
        <f t="shared" si="419"/>
        <v>0.13750592954829277</v>
      </c>
    </row>
    <row r="8673" spans="1:15" x14ac:dyDescent="0.15">
      <c r="A8673">
        <f t="shared" si="420"/>
        <v>6</v>
      </c>
      <c r="B8673" s="3" t="s">
        <v>8672</v>
      </c>
      <c r="C8673" s="4">
        <v>21.126764712400099</v>
      </c>
      <c r="K8673" s="8">
        <v>41773</v>
      </c>
      <c r="L8673">
        <v>1888.53</v>
      </c>
      <c r="M8673">
        <v>3934.3382999999999</v>
      </c>
      <c r="N8673" s="9">
        <f t="shared" si="418"/>
        <v>0.14432783547632622</v>
      </c>
      <c r="O8673" s="9">
        <f t="shared" si="419"/>
        <v>0.13401850908412238</v>
      </c>
    </row>
    <row r="8674" spans="1:15" x14ac:dyDescent="0.15">
      <c r="A8674">
        <f t="shared" si="420"/>
        <v>7</v>
      </c>
      <c r="B8674" s="3" t="s">
        <v>8673</v>
      </c>
      <c r="C8674" s="4">
        <v>21.126764712400099</v>
      </c>
      <c r="K8674" s="8">
        <v>41774</v>
      </c>
      <c r="L8674">
        <v>1870.85</v>
      </c>
      <c r="M8674">
        <v>3966.2948999999999</v>
      </c>
      <c r="N8674" s="9">
        <f t="shared" si="418"/>
        <v>0.127846971870893</v>
      </c>
      <c r="O8674" s="9">
        <f t="shared" si="419"/>
        <v>0.14322955631089429</v>
      </c>
    </row>
    <row r="8675" spans="1:15" x14ac:dyDescent="0.15">
      <c r="A8675">
        <f t="shared" si="420"/>
        <v>1</v>
      </c>
      <c r="B8675" s="3" t="s">
        <v>8674</v>
      </c>
      <c r="C8675" s="4">
        <v>21.246441616849399</v>
      </c>
      <c r="K8675" s="8">
        <v>41775</v>
      </c>
      <c r="L8675">
        <v>1877.86</v>
      </c>
      <c r="M8675">
        <v>3964.1828999999998</v>
      </c>
      <c r="N8675" s="9">
        <f t="shared" si="418"/>
        <v>0.13777287681690664</v>
      </c>
      <c r="O8675" s="9">
        <f t="shared" si="419"/>
        <v>0.15571773275785294</v>
      </c>
    </row>
    <row r="8676" spans="1:15" x14ac:dyDescent="0.15">
      <c r="A8676">
        <f t="shared" si="420"/>
        <v>2</v>
      </c>
      <c r="B8676" s="3" t="s">
        <v>8675</v>
      </c>
      <c r="C8676" s="4">
        <v>21.2519787546922</v>
      </c>
      <c r="K8676" s="8">
        <v>41778</v>
      </c>
      <c r="L8676">
        <v>1885.08</v>
      </c>
      <c r="M8676">
        <v>3980.2898</v>
      </c>
      <c r="N8676" s="9">
        <f t="shared" si="418"/>
        <v>0.13050309750700162</v>
      </c>
      <c r="O8676" s="9">
        <f t="shared" si="419"/>
        <v>0.18057365710848305</v>
      </c>
    </row>
    <row r="8677" spans="1:15" x14ac:dyDescent="0.15">
      <c r="A8677">
        <f t="shared" si="420"/>
        <v>3</v>
      </c>
      <c r="B8677" s="3" t="s">
        <v>8676</v>
      </c>
      <c r="C8677" s="4">
        <v>22.075299711859799</v>
      </c>
      <c r="K8677" s="8">
        <v>41779</v>
      </c>
      <c r="L8677">
        <v>1872.83</v>
      </c>
      <c r="M8677">
        <v>3980.2898</v>
      </c>
      <c r="N8677" s="9">
        <f t="shared" si="418"/>
        <v>0.12395201315497295</v>
      </c>
      <c r="O8677" s="9">
        <f t="shared" si="419"/>
        <v>0.17166825139450026</v>
      </c>
    </row>
    <row r="8678" spans="1:15" x14ac:dyDescent="0.15">
      <c r="A8678">
        <f t="shared" si="420"/>
        <v>4</v>
      </c>
      <c r="B8678" s="3" t="s">
        <v>8677</v>
      </c>
      <c r="C8678" s="4">
        <v>22.239011369104499</v>
      </c>
      <c r="K8678" s="8">
        <v>41780</v>
      </c>
      <c r="L8678">
        <v>1888.03</v>
      </c>
      <c r="M8678">
        <v>3962.7051999999999</v>
      </c>
      <c r="N8678" s="9">
        <f t="shared" si="418"/>
        <v>0.13112583574971826</v>
      </c>
      <c r="O8678" s="9">
        <f t="shared" si="419"/>
        <v>0.1506242622775269</v>
      </c>
    </row>
    <row r="8679" spans="1:15" x14ac:dyDescent="0.15">
      <c r="A8679">
        <f t="shared" si="420"/>
        <v>5</v>
      </c>
      <c r="B8679" s="3" t="s">
        <v>8678</v>
      </c>
      <c r="C8679" s="4">
        <v>20.8200802533472</v>
      </c>
      <c r="K8679" s="8">
        <v>41781</v>
      </c>
      <c r="L8679">
        <v>1892.49</v>
      </c>
      <c r="M8679">
        <v>3983.2363999999998</v>
      </c>
      <c r="N8679" s="9">
        <f t="shared" si="418"/>
        <v>0.14325671308182564</v>
      </c>
      <c r="O8679" s="9">
        <f t="shared" si="419"/>
        <v>0.17117653622529816</v>
      </c>
    </row>
    <row r="8680" spans="1:15" x14ac:dyDescent="0.15">
      <c r="A8680">
        <f t="shared" si="420"/>
        <v>6</v>
      </c>
      <c r="B8680" s="3" t="s">
        <v>8679</v>
      </c>
      <c r="C8680" s="4">
        <v>21.535017455484098</v>
      </c>
      <c r="K8680" s="8">
        <v>41782</v>
      </c>
      <c r="L8680">
        <v>1900.53</v>
      </c>
      <c r="M8680">
        <v>3941.9645999999998</v>
      </c>
      <c r="N8680" s="9">
        <f t="shared" si="418"/>
        <v>0.15148045149681</v>
      </c>
      <c r="O8680" s="9">
        <f t="shared" si="419"/>
        <v>0.15962546761610885</v>
      </c>
    </row>
    <row r="8681" spans="1:15" x14ac:dyDescent="0.15">
      <c r="A8681">
        <f t="shared" si="420"/>
        <v>7</v>
      </c>
      <c r="B8681" s="3" t="s">
        <v>8680</v>
      </c>
      <c r="C8681" s="4">
        <v>21.535017455484098</v>
      </c>
      <c r="K8681" s="8">
        <v>41786</v>
      </c>
      <c r="L8681">
        <v>1911.91</v>
      </c>
      <c r="M8681">
        <v>3958.1815000000001</v>
      </c>
      <c r="N8681" s="9">
        <f t="shared" si="418"/>
        <v>0.1590143064985452</v>
      </c>
      <c r="O8681" s="9">
        <f t="shared" si="419"/>
        <v>0.14663436963798127</v>
      </c>
    </row>
    <row r="8682" spans="1:15" x14ac:dyDescent="0.15">
      <c r="A8682">
        <f t="shared" si="420"/>
        <v>1</v>
      </c>
      <c r="B8682" s="3" t="s">
        <v>8681</v>
      </c>
      <c r="C8682" s="4">
        <v>21.637448694937799</v>
      </c>
      <c r="K8682" s="8">
        <v>41787</v>
      </c>
      <c r="L8682">
        <v>1909.78</v>
      </c>
      <c r="M8682">
        <v>3941.2087000000001</v>
      </c>
      <c r="N8682" s="9">
        <f t="shared" si="418"/>
        <v>0.15042829777236966</v>
      </c>
      <c r="O8682" s="9">
        <f t="shared" si="419"/>
        <v>0.14636142742566793</v>
      </c>
    </row>
    <row r="8683" spans="1:15" x14ac:dyDescent="0.15">
      <c r="A8683">
        <f t="shared" si="420"/>
        <v>2</v>
      </c>
      <c r="B8683" s="3" t="s">
        <v>8682</v>
      </c>
      <c r="C8683" s="4">
        <v>20.9870108443119</v>
      </c>
      <c r="K8683" s="8">
        <v>41788</v>
      </c>
      <c r="L8683">
        <v>1920.03</v>
      </c>
      <c r="M8683">
        <v>3967.3427999999999</v>
      </c>
      <c r="N8683" s="9">
        <f t="shared" si="418"/>
        <v>0.1648122982843554</v>
      </c>
      <c r="O8683" s="9">
        <f t="shared" si="419"/>
        <v>0.16079521909557615</v>
      </c>
    </row>
    <row r="8684" spans="1:15" x14ac:dyDescent="0.15">
      <c r="A8684">
        <f t="shared" si="420"/>
        <v>3</v>
      </c>
      <c r="B8684" s="3" t="s">
        <v>8683</v>
      </c>
      <c r="C8684" s="4">
        <v>20.977604433355999</v>
      </c>
      <c r="K8684" s="8">
        <v>41789</v>
      </c>
      <c r="L8684">
        <v>1923.57</v>
      </c>
      <c r="M8684">
        <v>3981.4229999999998</v>
      </c>
      <c r="N8684" s="9">
        <f t="shared" si="418"/>
        <v>0.16269244020526941</v>
      </c>
      <c r="O8684" s="9">
        <f t="shared" si="419"/>
        <v>0.16352662315249122</v>
      </c>
    </row>
    <row r="8685" spans="1:15" x14ac:dyDescent="0.15">
      <c r="A8685">
        <f t="shared" si="420"/>
        <v>4</v>
      </c>
      <c r="B8685" s="3" t="s">
        <v>8684</v>
      </c>
      <c r="C8685" s="4">
        <v>22.849898567224201</v>
      </c>
      <c r="K8685" s="8">
        <v>41792</v>
      </c>
      <c r="L8685">
        <v>1924.97</v>
      </c>
      <c r="M8685">
        <v>4030.2161000000001</v>
      </c>
      <c r="N8685" s="9">
        <f t="shared" si="418"/>
        <v>0.18042729067785168</v>
      </c>
      <c r="O8685" s="9">
        <f t="shared" si="419"/>
        <v>0.18774721426323637</v>
      </c>
    </row>
    <row r="8686" spans="1:15" x14ac:dyDescent="0.15">
      <c r="A8686">
        <f t="shared" si="420"/>
        <v>5</v>
      </c>
      <c r="B8686" s="3" t="s">
        <v>8685</v>
      </c>
      <c r="C8686" s="4">
        <v>26.2000276622142</v>
      </c>
      <c r="K8686" s="8">
        <v>41793</v>
      </c>
      <c r="L8686">
        <v>1924.24</v>
      </c>
      <c r="M8686">
        <v>4044.8951999999999</v>
      </c>
      <c r="N8686" s="9">
        <f t="shared" si="418"/>
        <v>0.1730166664634667</v>
      </c>
      <c r="O8686" s="9">
        <f t="shared" si="419"/>
        <v>0.1877028433197605</v>
      </c>
    </row>
    <row r="8687" spans="1:15" x14ac:dyDescent="0.15">
      <c r="A8687">
        <f t="shared" si="420"/>
        <v>6</v>
      </c>
      <c r="B8687" s="3" t="s">
        <v>8686</v>
      </c>
      <c r="C8687" s="4">
        <v>25.863635288029599</v>
      </c>
      <c r="K8687" s="8">
        <v>41794</v>
      </c>
      <c r="L8687">
        <v>1927.88</v>
      </c>
      <c r="M8687">
        <v>4033.5016000000001</v>
      </c>
      <c r="N8687" s="9">
        <f t="shared" si="418"/>
        <v>0.18174796797803094</v>
      </c>
      <c r="O8687" s="9">
        <f t="shared" si="419"/>
        <v>0.16825179753866948</v>
      </c>
    </row>
    <row r="8688" spans="1:15" x14ac:dyDescent="0.15">
      <c r="A8688">
        <f t="shared" si="420"/>
        <v>7</v>
      </c>
      <c r="B8688" s="3" t="s">
        <v>8687</v>
      </c>
      <c r="C8688" s="4">
        <v>25.863635288029599</v>
      </c>
      <c r="K8688" s="8">
        <v>41795</v>
      </c>
      <c r="L8688">
        <v>1940.46</v>
      </c>
      <c r="M8688">
        <v>3940.8670000000002</v>
      </c>
      <c r="N8688" s="9">
        <f t="shared" si="418"/>
        <v>0.20607868730188317</v>
      </c>
      <c r="O8688" s="9">
        <f t="shared" si="419"/>
        <v>0.1337842365989792</v>
      </c>
    </row>
    <row r="8689" spans="1:15" x14ac:dyDescent="0.15">
      <c r="A8689">
        <f t="shared" si="420"/>
        <v>1</v>
      </c>
      <c r="B8689" s="3" t="s">
        <v>8688</v>
      </c>
      <c r="C8689" s="4">
        <v>25.8471239517811</v>
      </c>
      <c r="K8689" s="8">
        <v>41796</v>
      </c>
      <c r="L8689">
        <v>1949.44</v>
      </c>
      <c r="M8689">
        <v>3997.25</v>
      </c>
      <c r="N8689" s="9">
        <f t="shared" si="418"/>
        <v>0.20145942214771728</v>
      </c>
      <c r="O8689" s="9">
        <f t="shared" si="419"/>
        <v>0.14721620157138982</v>
      </c>
    </row>
    <row r="8690" spans="1:15" x14ac:dyDescent="0.15">
      <c r="A8690">
        <f t="shared" si="420"/>
        <v>2</v>
      </c>
      <c r="B8690" s="3" t="s">
        <v>8689</v>
      </c>
      <c r="C8690" s="4">
        <v>26.585486988538602</v>
      </c>
      <c r="K8690" s="8">
        <v>41799</v>
      </c>
      <c r="L8690">
        <v>1951.27</v>
      </c>
      <c r="M8690">
        <v>3939.9807999999998</v>
      </c>
      <c r="N8690" s="9">
        <f t="shared" si="418"/>
        <v>0.18735167763998573</v>
      </c>
      <c r="O8690" s="9">
        <f t="shared" si="419"/>
        <v>0.13516681530509644</v>
      </c>
    </row>
    <row r="8691" spans="1:15" x14ac:dyDescent="0.15">
      <c r="A8691">
        <f t="shared" si="420"/>
        <v>3</v>
      </c>
      <c r="B8691" s="3" t="s">
        <v>8690</v>
      </c>
      <c r="C8691" s="4">
        <v>25.999542128303698</v>
      </c>
      <c r="K8691" s="8">
        <v>41800</v>
      </c>
      <c r="L8691">
        <v>1950.79</v>
      </c>
      <c r="M8691">
        <v>3913.7049000000002</v>
      </c>
      <c r="N8691" s="9">
        <f t="shared" si="418"/>
        <v>0.18747146657251901</v>
      </c>
      <c r="O8691" s="9">
        <f t="shared" si="419"/>
        <v>0.12124850493701689</v>
      </c>
    </row>
    <row r="8692" spans="1:15" x14ac:dyDescent="0.15">
      <c r="A8692">
        <f t="shared" si="420"/>
        <v>4</v>
      </c>
      <c r="B8692" s="3" t="s">
        <v>8691</v>
      </c>
      <c r="C8692" s="4">
        <v>24.651500943590001</v>
      </c>
      <c r="K8692" s="8">
        <v>41801</v>
      </c>
      <c r="L8692">
        <v>1943.89</v>
      </c>
      <c r="M8692">
        <v>3948.4969999999998</v>
      </c>
      <c r="N8692" s="9">
        <f t="shared" si="418"/>
        <v>0.19540873115925539</v>
      </c>
      <c r="O8692" s="9">
        <f t="shared" si="419"/>
        <v>0.13391736511693053</v>
      </c>
    </row>
    <row r="8693" spans="1:15" x14ac:dyDescent="0.15">
      <c r="A8693">
        <f t="shared" si="420"/>
        <v>5</v>
      </c>
      <c r="B8693" s="3" t="s">
        <v>8692</v>
      </c>
      <c r="C8693" s="4">
        <v>24.1161926921902</v>
      </c>
      <c r="K8693" s="8">
        <v>41802</v>
      </c>
      <c r="L8693">
        <v>1930.11</v>
      </c>
      <c r="M8693">
        <v>3966.9798000000001</v>
      </c>
      <c r="N8693" s="9">
        <f t="shared" si="418"/>
        <v>0.19695259593679459</v>
      </c>
      <c r="O8693" s="9">
        <f t="shared" si="419"/>
        <v>0.14781944010951764</v>
      </c>
    </row>
    <row r="8694" spans="1:15" x14ac:dyDescent="0.15">
      <c r="A8694">
        <f t="shared" si="420"/>
        <v>6</v>
      </c>
      <c r="B8694" s="3" t="s">
        <v>8693</v>
      </c>
      <c r="C8694" s="4">
        <v>24.649812597015401</v>
      </c>
      <c r="K8694" s="8">
        <v>41803</v>
      </c>
      <c r="L8694">
        <v>1936.16</v>
      </c>
      <c r="M8694">
        <v>4008.3126000000002</v>
      </c>
      <c r="N8694" s="9">
        <f t="shared" si="418"/>
        <v>0.18321151824781845</v>
      </c>
      <c r="O8694" s="9">
        <f t="shared" si="419"/>
        <v>0.17878327351112078</v>
      </c>
    </row>
    <row r="8695" spans="1:15" x14ac:dyDescent="0.15">
      <c r="A8695">
        <f t="shared" si="420"/>
        <v>7</v>
      </c>
      <c r="B8695" s="3" t="s">
        <v>8694</v>
      </c>
      <c r="C8695" s="4">
        <v>24.649812597015401</v>
      </c>
      <c r="K8695" s="8">
        <v>41806</v>
      </c>
      <c r="L8695">
        <v>1937.78</v>
      </c>
      <c r="M8695">
        <v>4008.8409999999999</v>
      </c>
      <c r="N8695" s="9">
        <f t="shared" si="418"/>
        <v>0.19121181757267647</v>
      </c>
      <c r="O8695" s="9">
        <f t="shared" si="419"/>
        <v>0.17850547701937836</v>
      </c>
    </row>
    <row r="8696" spans="1:15" x14ac:dyDescent="0.15">
      <c r="A8696">
        <f t="shared" si="420"/>
        <v>1</v>
      </c>
      <c r="B8696" s="3" t="s">
        <v>8695</v>
      </c>
      <c r="C8696" s="4">
        <v>24.608998768033299</v>
      </c>
      <c r="K8696" s="8">
        <v>41807</v>
      </c>
      <c r="L8696">
        <v>1941.99</v>
      </c>
      <c r="M8696">
        <v>4025.1480999999999</v>
      </c>
      <c r="N8696" s="9">
        <f t="shared" si="418"/>
        <v>0.18483380515423664</v>
      </c>
      <c r="O8696" s="9">
        <f t="shared" si="419"/>
        <v>0.18822297386655085</v>
      </c>
    </row>
    <row r="8697" spans="1:15" x14ac:dyDescent="0.15">
      <c r="A8697">
        <f t="shared" si="420"/>
        <v>2</v>
      </c>
      <c r="B8697" s="3" t="s">
        <v>8696</v>
      </c>
      <c r="C8697" s="4">
        <v>24.774359793653399</v>
      </c>
      <c r="K8697" s="8">
        <v>41808</v>
      </c>
      <c r="L8697">
        <v>1956.98</v>
      </c>
      <c r="M8697">
        <v>4017.9128999999998</v>
      </c>
      <c r="N8697" s="9">
        <f t="shared" si="418"/>
        <v>0.18474885126013296</v>
      </c>
      <c r="O8697" s="9">
        <f t="shared" si="419"/>
        <v>0.19374940095833582</v>
      </c>
    </row>
    <row r="8698" spans="1:15" x14ac:dyDescent="0.15">
      <c r="A8698">
        <f t="shared" si="420"/>
        <v>3</v>
      </c>
      <c r="B8698" s="3" t="s">
        <v>8697</v>
      </c>
      <c r="C8698" s="4">
        <v>24.904543233093701</v>
      </c>
      <c r="K8698" s="8">
        <v>41809</v>
      </c>
      <c r="L8698">
        <v>1959.48</v>
      </c>
      <c r="M8698">
        <v>4046.8651</v>
      </c>
      <c r="N8698" s="9">
        <f t="shared" si="418"/>
        <v>0.20292461922857341</v>
      </c>
      <c r="O8698" s="9">
        <f t="shared" si="419"/>
        <v>0.19896836694857534</v>
      </c>
    </row>
    <row r="8699" spans="1:15" x14ac:dyDescent="0.15">
      <c r="A8699">
        <f t="shared" si="420"/>
        <v>4</v>
      </c>
      <c r="B8699" s="3" t="s">
        <v>8698</v>
      </c>
      <c r="C8699" s="4">
        <v>25.485178993925299</v>
      </c>
      <c r="K8699" s="8">
        <v>41810</v>
      </c>
      <c r="L8699">
        <v>1962.87</v>
      </c>
      <c r="M8699">
        <v>4056.9688999999998</v>
      </c>
      <c r="N8699" s="9">
        <f t="shared" si="418"/>
        <v>0.23591635761464302</v>
      </c>
      <c r="O8699" s="9">
        <f t="shared" si="419"/>
        <v>0.20591238077256202</v>
      </c>
    </row>
    <row r="8700" spans="1:15" x14ac:dyDescent="0.15">
      <c r="A8700">
        <f t="shared" si="420"/>
        <v>5</v>
      </c>
      <c r="B8700" s="3" t="s">
        <v>8699</v>
      </c>
      <c r="C8700" s="4">
        <v>25.485178993925299</v>
      </c>
      <c r="K8700" s="8">
        <v>41813</v>
      </c>
      <c r="L8700">
        <v>1962.61</v>
      </c>
      <c r="M8700">
        <v>4019.3878</v>
      </c>
      <c r="N8700" s="9">
        <f t="shared" si="418"/>
        <v>0.23246233743398448</v>
      </c>
      <c r="O8700" s="9">
        <f t="shared" si="419"/>
        <v>0.20804327112686072</v>
      </c>
    </row>
    <row r="8701" spans="1:15" x14ac:dyDescent="0.15">
      <c r="A8701">
        <f t="shared" si="420"/>
        <v>6</v>
      </c>
      <c r="B8701" s="3" t="s">
        <v>8700</v>
      </c>
      <c r="C8701" s="4">
        <v>24.217729634758399</v>
      </c>
      <c r="K8701" s="8">
        <v>41814</v>
      </c>
      <c r="L8701">
        <v>1949.98</v>
      </c>
      <c r="M8701">
        <v>4057.5331999999999</v>
      </c>
      <c r="N8701" s="9">
        <f t="shared" si="418"/>
        <v>0.23958578339446568</v>
      </c>
      <c r="O8701" s="9">
        <f t="shared" si="419"/>
        <v>0.22633289810331458</v>
      </c>
    </row>
    <row r="8702" spans="1:15" x14ac:dyDescent="0.15">
      <c r="A8702">
        <f t="shared" si="420"/>
        <v>7</v>
      </c>
      <c r="B8702" s="3" t="s">
        <v>8701</v>
      </c>
      <c r="C8702" s="4">
        <v>24.217729634758399</v>
      </c>
      <c r="K8702" s="8">
        <v>41815</v>
      </c>
      <c r="L8702">
        <v>1959.53</v>
      </c>
      <c r="M8702">
        <v>4100.7273999999998</v>
      </c>
      <c r="N8702" s="9">
        <f t="shared" si="418"/>
        <v>0.23393764601424416</v>
      </c>
      <c r="O8702" s="9">
        <f t="shared" si="419"/>
        <v>0.24444360417252864</v>
      </c>
    </row>
    <row r="8703" spans="1:15" x14ac:dyDescent="0.15">
      <c r="A8703">
        <f t="shared" si="420"/>
        <v>1</v>
      </c>
      <c r="B8703" s="3" t="s">
        <v>8702</v>
      </c>
      <c r="C8703" s="4">
        <v>23.735005784307901</v>
      </c>
      <c r="K8703" s="8">
        <v>41816</v>
      </c>
      <c r="L8703">
        <v>1957.22</v>
      </c>
      <c r="M8703">
        <v>4108.5610999999999</v>
      </c>
      <c r="N8703" s="9">
        <f t="shared" si="418"/>
        <v>0.22077517058992302</v>
      </c>
      <c r="O8703" s="9">
        <f t="shared" si="419"/>
        <v>0.2657440381677536</v>
      </c>
    </row>
    <row r="8704" spans="1:15" x14ac:dyDescent="0.15">
      <c r="A8704">
        <f t="shared" si="420"/>
        <v>2</v>
      </c>
      <c r="B8704" s="3" t="s">
        <v>8703</v>
      </c>
      <c r="C8704" s="4">
        <v>22.220452874349199</v>
      </c>
      <c r="K8704" s="8">
        <v>41817</v>
      </c>
      <c r="L8704">
        <v>1960.96</v>
      </c>
      <c r="M8704">
        <v>4130.2736000000004</v>
      </c>
      <c r="N8704" s="9">
        <f t="shared" si="418"/>
        <v>0.21557153483758995</v>
      </c>
      <c r="O8704" s="9">
        <f t="shared" si="419"/>
        <v>0.28189351621793612</v>
      </c>
    </row>
    <row r="8705" spans="1:15" x14ac:dyDescent="0.15">
      <c r="A8705">
        <f t="shared" si="420"/>
        <v>3</v>
      </c>
      <c r="B8705" s="3" t="s">
        <v>8704</v>
      </c>
      <c r="C8705" s="4">
        <v>21.912270473285599</v>
      </c>
      <c r="K8705" s="8">
        <v>41820</v>
      </c>
      <c r="L8705">
        <v>1960.23</v>
      </c>
      <c r="M8705">
        <v>4149.1746000000003</v>
      </c>
      <c r="N8705" s="9">
        <f t="shared" si="418"/>
        <v>0.22035386109520139</v>
      </c>
      <c r="O8705" s="9">
        <f t="shared" si="419"/>
        <v>0.26741522169134635</v>
      </c>
    </row>
    <row r="8706" spans="1:15" x14ac:dyDescent="0.15">
      <c r="A8706">
        <f t="shared" si="420"/>
        <v>4</v>
      </c>
      <c r="B8706" s="3" t="s">
        <v>8705</v>
      </c>
      <c r="C8706" s="4">
        <v>21.381028934106599</v>
      </c>
      <c r="K8706" s="8">
        <v>41821</v>
      </c>
      <c r="L8706">
        <v>1973.32</v>
      </c>
      <c r="M8706">
        <v>4135.7991000000002</v>
      </c>
      <c r="N8706" s="9">
        <f t="shared" ref="N8706:N8769" si="421">L8706/L8454-1</f>
        <v>0.22190023282310389</v>
      </c>
      <c r="O8706" s="9">
        <f t="shared" ref="O8706:O8769" si="422">M8706/M8454-1</f>
        <v>0.26268550715894423</v>
      </c>
    </row>
    <row r="8707" spans="1:15" x14ac:dyDescent="0.15">
      <c r="A8707">
        <f t="shared" si="420"/>
        <v>5</v>
      </c>
      <c r="B8707" s="3" t="s">
        <v>8706</v>
      </c>
      <c r="C8707" s="4">
        <v>19.933067719948301</v>
      </c>
      <c r="K8707" s="8">
        <v>41822</v>
      </c>
      <c r="L8707">
        <v>1974.62</v>
      </c>
      <c r="M8707">
        <v>4153.7165000000005</v>
      </c>
      <c r="N8707" s="9">
        <f t="shared" si="421"/>
        <v>0.22337182791435373</v>
      </c>
      <c r="O8707" s="9">
        <f t="shared" si="422"/>
        <v>0.26596129868332863</v>
      </c>
    </row>
    <row r="8708" spans="1:15" x14ac:dyDescent="0.15">
      <c r="A8708">
        <f t="shared" ref="A8708:A8771" si="423">WEEKDAY(B8708,2)</f>
        <v>6</v>
      </c>
      <c r="B8708" s="3" t="s">
        <v>8707</v>
      </c>
      <c r="C8708" s="4">
        <v>19.5642091259698</v>
      </c>
      <c r="K8708" s="8">
        <v>41823</v>
      </c>
      <c r="L8708">
        <v>1985.44</v>
      </c>
      <c r="M8708">
        <v>4154.3062</v>
      </c>
      <c r="N8708" s="9">
        <f t="shared" si="421"/>
        <v>0.2290625909211903</v>
      </c>
      <c r="O8708" s="9">
        <f t="shared" si="422"/>
        <v>0.2641980753166111</v>
      </c>
    </row>
    <row r="8709" spans="1:15" x14ac:dyDescent="0.15">
      <c r="A8709">
        <f t="shared" si="423"/>
        <v>7</v>
      </c>
      <c r="B8709" s="3" t="s">
        <v>8708</v>
      </c>
      <c r="C8709" s="4">
        <v>19.5642091259698</v>
      </c>
      <c r="K8709" s="8">
        <v>41827</v>
      </c>
      <c r="L8709">
        <v>1977.65</v>
      </c>
      <c r="M8709">
        <v>4197.3334000000004</v>
      </c>
      <c r="N8709" s="9">
        <f t="shared" si="421"/>
        <v>0.21187702602503844</v>
      </c>
      <c r="O8709" s="9">
        <f t="shared" si="422"/>
        <v>0.28006074758331878</v>
      </c>
    </row>
    <row r="8710" spans="1:15" x14ac:dyDescent="0.15">
      <c r="A8710">
        <f t="shared" si="423"/>
        <v>1</v>
      </c>
      <c r="B8710" s="3" t="s">
        <v>8709</v>
      </c>
      <c r="C8710" s="4">
        <v>20.143636156126998</v>
      </c>
      <c r="K8710" s="8">
        <v>41828</v>
      </c>
      <c r="L8710">
        <v>1963.71</v>
      </c>
      <c r="M8710">
        <v>4220.1084000000001</v>
      </c>
      <c r="N8710" s="9">
        <f t="shared" si="421"/>
        <v>0.19704838886653753</v>
      </c>
      <c r="O8710" s="9">
        <f t="shared" si="422"/>
        <v>0.2870064392279732</v>
      </c>
    </row>
    <row r="8711" spans="1:15" x14ac:dyDescent="0.15">
      <c r="A8711">
        <f t="shared" si="423"/>
        <v>2</v>
      </c>
      <c r="B8711" s="3" t="s">
        <v>8710</v>
      </c>
      <c r="C8711" s="4">
        <v>19.7471609034111</v>
      </c>
      <c r="K8711" s="8">
        <v>41829</v>
      </c>
      <c r="L8711">
        <v>1972.83</v>
      </c>
      <c r="M8711">
        <v>4199.1534000000001</v>
      </c>
      <c r="N8711" s="9">
        <f t="shared" si="421"/>
        <v>0.1939757431974436</v>
      </c>
      <c r="O8711" s="9">
        <f t="shared" si="422"/>
        <v>0.26638028236805855</v>
      </c>
    </row>
    <row r="8712" spans="1:15" x14ac:dyDescent="0.15">
      <c r="A8712">
        <f t="shared" si="423"/>
        <v>3</v>
      </c>
      <c r="B8712" s="3" t="s">
        <v>8711</v>
      </c>
      <c r="C8712" s="4">
        <v>20.711943964688999</v>
      </c>
      <c r="K8712" s="8">
        <v>41830</v>
      </c>
      <c r="L8712">
        <v>1964.68</v>
      </c>
      <c r="M8712">
        <v>4242.4997999999996</v>
      </c>
      <c r="N8712" s="9">
        <f t="shared" si="421"/>
        <v>0.18882743764446763</v>
      </c>
      <c r="O8712" s="9">
        <f t="shared" si="422"/>
        <v>0.29766512334487283</v>
      </c>
    </row>
    <row r="8713" spans="1:15" x14ac:dyDescent="0.15">
      <c r="A8713">
        <f t="shared" si="423"/>
        <v>4</v>
      </c>
      <c r="B8713" s="3" t="s">
        <v>8712</v>
      </c>
      <c r="C8713" s="4">
        <v>18.951948608539301</v>
      </c>
      <c r="K8713" s="8">
        <v>41831</v>
      </c>
      <c r="L8713">
        <v>1967.57</v>
      </c>
      <c r="M8713">
        <v>4239.5883000000003</v>
      </c>
      <c r="N8713" s="9">
        <f t="shared" si="421"/>
        <v>0.17465463098948075</v>
      </c>
      <c r="O8713" s="9">
        <f t="shared" si="422"/>
        <v>0.29959300090174157</v>
      </c>
    </row>
    <row r="8714" spans="1:15" x14ac:dyDescent="0.15">
      <c r="A8714">
        <f t="shared" si="423"/>
        <v>5</v>
      </c>
      <c r="B8714" s="3" t="s">
        <v>8713</v>
      </c>
      <c r="C8714" s="4">
        <v>19.5586453944995</v>
      </c>
      <c r="K8714" s="8">
        <v>41834</v>
      </c>
      <c r="L8714">
        <v>1977.1</v>
      </c>
      <c r="M8714">
        <v>4247.0037000000002</v>
      </c>
      <c r="N8714" s="9">
        <f t="shared" si="421"/>
        <v>0.17671215755360992</v>
      </c>
      <c r="O8714" s="9">
        <f t="shared" si="422"/>
        <v>0.33469200272544697</v>
      </c>
    </row>
    <row r="8715" spans="1:15" x14ac:dyDescent="0.15">
      <c r="A8715">
        <f t="shared" si="423"/>
        <v>6</v>
      </c>
      <c r="B8715" s="3" t="s">
        <v>8714</v>
      </c>
      <c r="C8715" s="4">
        <v>19.362978280564999</v>
      </c>
      <c r="K8715" s="8">
        <v>41835</v>
      </c>
      <c r="L8715">
        <v>1973.28</v>
      </c>
      <c r="M8715">
        <v>4212.3579</v>
      </c>
      <c r="N8715" s="9">
        <f t="shared" si="421"/>
        <v>0.17282615156017833</v>
      </c>
      <c r="O8715" s="9">
        <f t="shared" si="422"/>
        <v>0.32363018664899301</v>
      </c>
    </row>
    <row r="8716" spans="1:15" x14ac:dyDescent="0.15">
      <c r="A8716">
        <f t="shared" si="423"/>
        <v>7</v>
      </c>
      <c r="B8716" s="3" t="s">
        <v>8715</v>
      </c>
      <c r="C8716" s="4">
        <v>19.362978280564999</v>
      </c>
      <c r="K8716" s="8">
        <v>41836</v>
      </c>
      <c r="L8716">
        <v>1981.57</v>
      </c>
      <c r="M8716">
        <v>4200.6406999999999</v>
      </c>
      <c r="N8716" s="9">
        <f t="shared" si="421"/>
        <v>0.1821376158829775</v>
      </c>
      <c r="O8716" s="9">
        <f t="shared" si="422"/>
        <v>0.31239197068588509</v>
      </c>
    </row>
    <row r="8717" spans="1:15" x14ac:dyDescent="0.15">
      <c r="A8717">
        <f t="shared" si="423"/>
        <v>1</v>
      </c>
      <c r="B8717" s="3" t="s">
        <v>8716</v>
      </c>
      <c r="C8717" s="4">
        <v>19.089689749957198</v>
      </c>
      <c r="K8717" s="8">
        <v>41837</v>
      </c>
      <c r="L8717">
        <v>1958.12</v>
      </c>
      <c r="M8717">
        <v>4198.4048000000003</v>
      </c>
      <c r="N8717" s="9">
        <f t="shared" si="421"/>
        <v>0.16491662254374106</v>
      </c>
      <c r="O8717" s="9">
        <f t="shared" si="422"/>
        <v>0.28179327754783068</v>
      </c>
    </row>
    <row r="8718" spans="1:15" x14ac:dyDescent="0.15">
      <c r="A8718">
        <f t="shared" si="423"/>
        <v>2</v>
      </c>
      <c r="B8718" s="3" t="s">
        <v>8717</v>
      </c>
      <c r="C8718" s="4">
        <v>19.442001713412999</v>
      </c>
      <c r="K8718" s="8">
        <v>41838</v>
      </c>
      <c r="L8718">
        <v>1978.22</v>
      </c>
      <c r="M8718">
        <v>4198.4048000000003</v>
      </c>
      <c r="N8718" s="9">
        <f t="shared" si="421"/>
        <v>0.17098089820465634</v>
      </c>
      <c r="O8718" s="9">
        <f t="shared" si="422"/>
        <v>0.28186767515927458</v>
      </c>
    </row>
    <row r="8719" spans="1:15" x14ac:dyDescent="0.15">
      <c r="A8719">
        <f t="shared" si="423"/>
        <v>3</v>
      </c>
      <c r="B8719" s="3" t="s">
        <v>8718</v>
      </c>
      <c r="C8719" s="4">
        <v>19.874852100454898</v>
      </c>
      <c r="K8719" s="8">
        <v>41841</v>
      </c>
      <c r="L8719">
        <v>1973.63</v>
      </c>
      <c r="M8719">
        <v>4225.1059999999998</v>
      </c>
      <c r="N8719" s="9">
        <f t="shared" si="421"/>
        <v>0.16638594873795132</v>
      </c>
      <c r="O8719" s="9">
        <f t="shared" si="422"/>
        <v>0.27961217063874044</v>
      </c>
    </row>
    <row r="8720" spans="1:15" x14ac:dyDescent="0.15">
      <c r="A8720">
        <f t="shared" si="423"/>
        <v>4</v>
      </c>
      <c r="B8720" s="3" t="s">
        <v>8719</v>
      </c>
      <c r="C8720" s="4">
        <v>20.392222702732798</v>
      </c>
      <c r="K8720" s="8">
        <v>41842</v>
      </c>
      <c r="L8720">
        <v>1983.53</v>
      </c>
      <c r="M8720">
        <v>4195.9597000000003</v>
      </c>
      <c r="N8720" s="9">
        <f t="shared" si="421"/>
        <v>0.16985839236109057</v>
      </c>
      <c r="O8720" s="9">
        <f t="shared" si="422"/>
        <v>0.28696468916529128</v>
      </c>
    </row>
    <row r="8721" spans="1:15" x14ac:dyDescent="0.15">
      <c r="A8721">
        <f t="shared" si="423"/>
        <v>5</v>
      </c>
      <c r="B8721" s="3" t="s">
        <v>8720</v>
      </c>
      <c r="C8721" s="4">
        <v>19.5029694664583</v>
      </c>
      <c r="K8721" s="8">
        <v>41843</v>
      </c>
      <c r="L8721">
        <v>1987.01</v>
      </c>
      <c r="M8721">
        <v>4212.0698000000002</v>
      </c>
      <c r="N8721" s="9">
        <f t="shared" si="421"/>
        <v>0.17408516949402908</v>
      </c>
      <c r="O8721" s="9">
        <f t="shared" si="422"/>
        <v>0.27700634169273552</v>
      </c>
    </row>
    <row r="8722" spans="1:15" x14ac:dyDescent="0.15">
      <c r="A8722">
        <f t="shared" si="423"/>
        <v>6</v>
      </c>
      <c r="B8722" s="3" t="s">
        <v>8721</v>
      </c>
      <c r="C8722" s="4">
        <v>19.403588474922</v>
      </c>
      <c r="K8722" s="8">
        <v>41844</v>
      </c>
      <c r="L8722">
        <v>1987.98</v>
      </c>
      <c r="M8722">
        <v>4151.8216000000002</v>
      </c>
      <c r="N8722" s="9">
        <f t="shared" si="421"/>
        <v>0.17915228299939501</v>
      </c>
      <c r="O8722" s="9">
        <f t="shared" si="422"/>
        <v>0.26717488707939752</v>
      </c>
    </row>
    <row r="8723" spans="1:15" x14ac:dyDescent="0.15">
      <c r="A8723">
        <f t="shared" si="423"/>
        <v>7</v>
      </c>
      <c r="B8723" s="3" t="s">
        <v>8722</v>
      </c>
      <c r="C8723" s="4">
        <v>19.403588474922</v>
      </c>
      <c r="K8723" s="8">
        <v>41845</v>
      </c>
      <c r="L8723">
        <v>1978.34</v>
      </c>
      <c r="M8723">
        <v>4176.8954000000003</v>
      </c>
      <c r="N8723" s="9">
        <f t="shared" si="421"/>
        <v>0.17044224227185323</v>
      </c>
      <c r="O8723" s="9">
        <f t="shared" si="422"/>
        <v>0.26116428578330031</v>
      </c>
    </row>
    <row r="8724" spans="1:15" x14ac:dyDescent="0.15">
      <c r="A8724">
        <f t="shared" si="423"/>
        <v>1</v>
      </c>
      <c r="B8724" s="3" t="s">
        <v>8723</v>
      </c>
      <c r="C8724" s="4">
        <v>19.438376322901</v>
      </c>
      <c r="K8724" s="8">
        <v>41848</v>
      </c>
      <c r="L8724">
        <v>1978.91</v>
      </c>
      <c r="M8724">
        <v>4154.0437000000002</v>
      </c>
      <c r="N8724" s="9">
        <f t="shared" si="421"/>
        <v>0.16981054000532025</v>
      </c>
      <c r="O8724" s="9">
        <f t="shared" si="422"/>
        <v>0.24142482273049448</v>
      </c>
    </row>
    <row r="8725" spans="1:15" x14ac:dyDescent="0.15">
      <c r="A8725">
        <f t="shared" si="423"/>
        <v>2</v>
      </c>
      <c r="B8725" s="3" t="s">
        <v>8724</v>
      </c>
      <c r="C8725" s="4">
        <v>19.3421776357862</v>
      </c>
      <c r="K8725" s="8">
        <v>41849</v>
      </c>
      <c r="L8725">
        <v>1969.95</v>
      </c>
      <c r="M8725">
        <v>4097.8383000000003</v>
      </c>
      <c r="N8725" s="9">
        <f t="shared" si="421"/>
        <v>0.16888087199539559</v>
      </c>
      <c r="O8725" s="9">
        <f t="shared" si="422"/>
        <v>0.22284060968619301</v>
      </c>
    </row>
    <row r="8726" spans="1:15" x14ac:dyDescent="0.15">
      <c r="A8726">
        <f t="shared" si="423"/>
        <v>3</v>
      </c>
      <c r="B8726" s="3" t="s">
        <v>8725</v>
      </c>
      <c r="C8726" s="4">
        <v>19.3203656987165</v>
      </c>
      <c r="K8726" s="8">
        <v>41850</v>
      </c>
      <c r="L8726">
        <v>1970.07</v>
      </c>
      <c r="M8726">
        <v>4133.2031999999999</v>
      </c>
      <c r="N8726" s="9">
        <f t="shared" si="421"/>
        <v>0.1685152672661272</v>
      </c>
      <c r="O8726" s="9">
        <f t="shared" si="422"/>
        <v>0.22138159628883725</v>
      </c>
    </row>
    <row r="8727" spans="1:15" x14ac:dyDescent="0.15">
      <c r="A8727">
        <f t="shared" si="423"/>
        <v>4</v>
      </c>
      <c r="B8727" s="3" t="s">
        <v>8726</v>
      </c>
      <c r="C8727" s="4">
        <v>16.9401202344411</v>
      </c>
      <c r="K8727" s="8">
        <v>41851</v>
      </c>
      <c r="L8727">
        <v>1930.67</v>
      </c>
      <c r="M8727">
        <v>4186.3060999999998</v>
      </c>
      <c r="N8727" s="9">
        <f t="shared" si="421"/>
        <v>0.14530203532000985</v>
      </c>
      <c r="O8727" s="9">
        <f t="shared" si="422"/>
        <v>0.23911292750192059</v>
      </c>
    </row>
    <row r="8728" spans="1:15" x14ac:dyDescent="0.15">
      <c r="A8728">
        <f t="shared" si="423"/>
        <v>5</v>
      </c>
      <c r="B8728" s="3" t="s">
        <v>8727</v>
      </c>
      <c r="C8728" s="4">
        <v>15.149992360452201</v>
      </c>
      <c r="K8728" s="8">
        <v>41852</v>
      </c>
      <c r="L8728">
        <v>1925.15</v>
      </c>
      <c r="M8728">
        <v>4185.1023999999998</v>
      </c>
      <c r="N8728" s="9">
        <f t="shared" si="421"/>
        <v>0.1278832014154565</v>
      </c>
      <c r="O8728" s="9">
        <f t="shared" si="422"/>
        <v>0.26676432267526806</v>
      </c>
    </row>
    <row r="8729" spans="1:15" x14ac:dyDescent="0.15">
      <c r="A8729">
        <f t="shared" si="423"/>
        <v>6</v>
      </c>
      <c r="B8729" s="3" t="s">
        <v>8728</v>
      </c>
      <c r="C8729" s="4">
        <v>14.958919659824501</v>
      </c>
      <c r="K8729" s="8">
        <v>41855</v>
      </c>
      <c r="L8729">
        <v>1938.99</v>
      </c>
      <c r="M8729">
        <v>4142.6377000000002</v>
      </c>
      <c r="N8729" s="9">
        <f t="shared" si="421"/>
        <v>0.134131148116303</v>
      </c>
      <c r="O8729" s="9">
        <f t="shared" si="422"/>
        <v>0.24497614353381048</v>
      </c>
    </row>
    <row r="8730" spans="1:15" x14ac:dyDescent="0.15">
      <c r="A8730">
        <f t="shared" si="423"/>
        <v>7</v>
      </c>
      <c r="B8730" s="3" t="s">
        <v>8729</v>
      </c>
      <c r="C8730" s="4">
        <v>14.958919659824501</v>
      </c>
      <c r="K8730" s="8">
        <v>41856</v>
      </c>
      <c r="L8730">
        <v>1920.21</v>
      </c>
      <c r="M8730">
        <v>4108.9273999999996</v>
      </c>
      <c r="N8730" s="9">
        <f t="shared" si="421"/>
        <v>0.12481108754993731</v>
      </c>
      <c r="O8730" s="9">
        <f t="shared" si="422"/>
        <v>0.25471232348978989</v>
      </c>
    </row>
    <row r="8731" spans="1:15" x14ac:dyDescent="0.15">
      <c r="A8731">
        <f t="shared" si="423"/>
        <v>1</v>
      </c>
      <c r="B8731" s="3" t="s">
        <v>8730</v>
      </c>
      <c r="C8731" s="4">
        <v>15.785955140286401</v>
      </c>
      <c r="K8731" s="8">
        <v>41857</v>
      </c>
      <c r="L8731">
        <v>1920.24</v>
      </c>
      <c r="M8731">
        <v>4170.2816000000003</v>
      </c>
      <c r="N8731" s="9">
        <f t="shared" si="421"/>
        <v>0.13130313367150359</v>
      </c>
      <c r="O8731" s="9">
        <f t="shared" si="422"/>
        <v>0.26739529985520472</v>
      </c>
    </row>
    <row r="8732" spans="1:15" x14ac:dyDescent="0.15">
      <c r="A8732">
        <f t="shared" si="423"/>
        <v>2</v>
      </c>
      <c r="B8732" s="3" t="s">
        <v>8731</v>
      </c>
      <c r="C8732" s="4">
        <v>14.834140699448801</v>
      </c>
      <c r="K8732" s="8">
        <v>41858</v>
      </c>
      <c r="L8732">
        <v>1909.57</v>
      </c>
      <c r="M8732">
        <v>4145.7709000000004</v>
      </c>
      <c r="N8732" s="9">
        <f t="shared" si="421"/>
        <v>0.1293149842392558</v>
      </c>
      <c r="O8732" s="9">
        <f t="shared" si="422"/>
        <v>0.24843775549443858</v>
      </c>
    </row>
    <row r="8733" spans="1:15" x14ac:dyDescent="0.15">
      <c r="A8733">
        <f t="shared" si="423"/>
        <v>3</v>
      </c>
      <c r="B8733" s="3" t="s">
        <v>8732</v>
      </c>
      <c r="C8733" s="4">
        <v>15.5281990545943</v>
      </c>
      <c r="K8733" s="8">
        <v>41859</v>
      </c>
      <c r="L8733">
        <v>1931.59</v>
      </c>
      <c r="M8733">
        <v>4177.1899000000003</v>
      </c>
      <c r="N8733" s="9">
        <f t="shared" si="421"/>
        <v>0.13791620519829384</v>
      </c>
      <c r="O8733" s="9">
        <f t="shared" si="422"/>
        <v>0.26049525826983255</v>
      </c>
    </row>
    <row r="8734" spans="1:15" x14ac:dyDescent="0.15">
      <c r="A8734">
        <f t="shared" si="423"/>
        <v>4</v>
      </c>
      <c r="B8734" s="3" t="s">
        <v>8733</v>
      </c>
      <c r="C8734" s="4">
        <v>15.3164473147568</v>
      </c>
      <c r="K8734" s="8">
        <v>41862</v>
      </c>
      <c r="L8734">
        <v>1936.92</v>
      </c>
      <c r="M8734">
        <v>4209.8105999999998</v>
      </c>
      <c r="N8734" s="9">
        <f t="shared" si="421"/>
        <v>0.14514431660971261</v>
      </c>
      <c r="O8734" s="9">
        <f t="shared" si="422"/>
        <v>0.23939649332755142</v>
      </c>
    </row>
    <row r="8735" spans="1:15" x14ac:dyDescent="0.15">
      <c r="A8735">
        <f t="shared" si="423"/>
        <v>5</v>
      </c>
      <c r="B8735" s="3" t="s">
        <v>8734</v>
      </c>
      <c r="C8735" s="4">
        <v>16.1711249691581</v>
      </c>
      <c r="K8735" s="8">
        <v>41863</v>
      </c>
      <c r="L8735">
        <v>1933.75</v>
      </c>
      <c r="M8735">
        <v>4151.5312999999996</v>
      </c>
      <c r="N8735" s="9">
        <f t="shared" si="421"/>
        <v>0.14458972340438114</v>
      </c>
      <c r="O8735" s="9">
        <f t="shared" si="422"/>
        <v>0.2191680910743854</v>
      </c>
    </row>
    <row r="8736" spans="1:15" x14ac:dyDescent="0.15">
      <c r="A8736">
        <f t="shared" si="423"/>
        <v>6</v>
      </c>
      <c r="B8736" s="3" t="s">
        <v>8735</v>
      </c>
      <c r="C8736" s="4">
        <v>16.565505945851001</v>
      </c>
      <c r="K8736" s="8">
        <v>41864</v>
      </c>
      <c r="L8736">
        <v>1946.72</v>
      </c>
      <c r="M8736">
        <v>4048.3317999999999</v>
      </c>
      <c r="N8736" s="9">
        <f t="shared" si="421"/>
        <v>0.14907682863483962</v>
      </c>
      <c r="O8736" s="9">
        <f t="shared" si="422"/>
        <v>0.18122404521779867</v>
      </c>
    </row>
    <row r="8737" spans="1:15" x14ac:dyDescent="0.15">
      <c r="A8737">
        <f t="shared" si="423"/>
        <v>7</v>
      </c>
      <c r="B8737" s="3" t="s">
        <v>8736</v>
      </c>
      <c r="C8737" s="4">
        <v>16.565505945851001</v>
      </c>
      <c r="K8737" s="8">
        <v>41865</v>
      </c>
      <c r="L8737">
        <v>1955.18</v>
      </c>
      <c r="M8737">
        <v>4059.1525999999999</v>
      </c>
      <c r="N8737" s="9">
        <f t="shared" si="421"/>
        <v>0.16007570947970495</v>
      </c>
      <c r="O8737" s="9">
        <f t="shared" si="422"/>
        <v>0.18438134303328235</v>
      </c>
    </row>
    <row r="8738" spans="1:15" x14ac:dyDescent="0.15">
      <c r="A8738">
        <f t="shared" si="423"/>
        <v>1</v>
      </c>
      <c r="B8738" s="3" t="s">
        <v>8737</v>
      </c>
      <c r="C8738" s="4">
        <v>16.908552862864401</v>
      </c>
      <c r="K8738" s="8">
        <v>41866</v>
      </c>
      <c r="L8738">
        <v>1955.06</v>
      </c>
      <c r="M8738">
        <v>4009.8543</v>
      </c>
      <c r="N8738" s="9">
        <f t="shared" si="421"/>
        <v>0.17681121036284408</v>
      </c>
      <c r="O8738" s="9">
        <f t="shared" si="422"/>
        <v>0.17549475763055744</v>
      </c>
    </row>
    <row r="8739" spans="1:15" x14ac:dyDescent="0.15">
      <c r="A8739">
        <f t="shared" si="423"/>
        <v>2</v>
      </c>
      <c r="B8739" s="3" t="s">
        <v>8738</v>
      </c>
      <c r="C8739" s="4">
        <v>16.8543923566234</v>
      </c>
      <c r="K8739" s="8">
        <v>41869</v>
      </c>
      <c r="L8739">
        <v>1971.74</v>
      </c>
      <c r="M8739">
        <v>4048.3425000000002</v>
      </c>
      <c r="N8739" s="9">
        <f t="shared" si="421"/>
        <v>0.19078649378257428</v>
      </c>
      <c r="O8739" s="9">
        <f t="shared" si="422"/>
        <v>0.19765141139324549</v>
      </c>
    </row>
    <row r="8740" spans="1:15" x14ac:dyDescent="0.15">
      <c r="A8740">
        <f t="shared" si="423"/>
        <v>3</v>
      </c>
      <c r="B8740" s="3" t="s">
        <v>8739</v>
      </c>
      <c r="C8740" s="4">
        <v>17.316326665000901</v>
      </c>
      <c r="K8740" s="8">
        <v>41870</v>
      </c>
      <c r="L8740">
        <v>1981.6</v>
      </c>
      <c r="M8740">
        <v>4087.9978000000001</v>
      </c>
      <c r="N8740" s="9">
        <f t="shared" si="421"/>
        <v>0.20384433131234592</v>
      </c>
      <c r="O8740" s="9">
        <f t="shared" si="422"/>
        <v>0.21135372110699069</v>
      </c>
    </row>
    <row r="8741" spans="1:15" x14ac:dyDescent="0.15">
      <c r="A8741">
        <f t="shared" si="423"/>
        <v>4</v>
      </c>
      <c r="B8741" s="3" t="s">
        <v>8740</v>
      </c>
      <c r="C8741" s="4">
        <v>18.421644354288599</v>
      </c>
      <c r="K8741" s="8">
        <v>41871</v>
      </c>
      <c r="L8741">
        <v>1986.51</v>
      </c>
      <c r="M8741">
        <v>4113.6934000000001</v>
      </c>
      <c r="N8741" s="9">
        <f t="shared" si="421"/>
        <v>0.20223318304233362</v>
      </c>
      <c r="O8741" s="9">
        <f t="shared" si="422"/>
        <v>0.22894799916745567</v>
      </c>
    </row>
    <row r="8742" spans="1:15" x14ac:dyDescent="0.15">
      <c r="A8742">
        <f t="shared" si="423"/>
        <v>5</v>
      </c>
      <c r="B8742" s="3" t="s">
        <v>8741</v>
      </c>
      <c r="C8742" s="4">
        <v>20.1242214248777</v>
      </c>
      <c r="K8742" s="8">
        <v>41872</v>
      </c>
      <c r="L8742">
        <v>1992.37</v>
      </c>
      <c r="M8742">
        <v>4096.0784000000003</v>
      </c>
      <c r="N8742" s="9">
        <f t="shared" si="421"/>
        <v>0.21278914049184317</v>
      </c>
      <c r="O8742" s="9">
        <f t="shared" si="422"/>
        <v>0.2235449025812839</v>
      </c>
    </row>
    <row r="8743" spans="1:15" x14ac:dyDescent="0.15">
      <c r="A8743">
        <f t="shared" si="423"/>
        <v>6</v>
      </c>
      <c r="B8743" s="3" t="s">
        <v>8742</v>
      </c>
      <c r="C8743" s="4">
        <v>20.516295646574498</v>
      </c>
      <c r="K8743" s="8">
        <v>41873</v>
      </c>
      <c r="L8743">
        <v>1988.4</v>
      </c>
      <c r="M8743">
        <v>4118.6956</v>
      </c>
      <c r="N8743" s="9">
        <f t="shared" si="421"/>
        <v>0.20002896871378906</v>
      </c>
      <c r="O8743" s="9">
        <f t="shared" si="422"/>
        <v>0.23646719626838508</v>
      </c>
    </row>
    <row r="8744" spans="1:15" x14ac:dyDescent="0.15">
      <c r="A8744">
        <f t="shared" si="423"/>
        <v>7</v>
      </c>
      <c r="B8744" s="3" t="s">
        <v>8743</v>
      </c>
      <c r="C8744" s="4">
        <v>20.516295646574498</v>
      </c>
      <c r="K8744" s="8">
        <v>41876</v>
      </c>
      <c r="L8744">
        <v>1997.92</v>
      </c>
      <c r="M8744">
        <v>4117.3513999999996</v>
      </c>
      <c r="N8744" s="9">
        <f t="shared" si="421"/>
        <v>0.20103396453261202</v>
      </c>
      <c r="O8744" s="9">
        <f t="shared" si="422"/>
        <v>0.21597714902295695</v>
      </c>
    </row>
    <row r="8745" spans="1:15" x14ac:dyDescent="0.15">
      <c r="A8745">
        <f t="shared" si="423"/>
        <v>1</v>
      </c>
      <c r="B8745" s="3" t="s">
        <v>8744</v>
      </c>
      <c r="C8745" s="4">
        <v>21.552158526357299</v>
      </c>
      <c r="K8745" s="8">
        <v>41877</v>
      </c>
      <c r="L8745">
        <v>2000.02</v>
      </c>
      <c r="M8745">
        <v>4120.7718000000004</v>
      </c>
      <c r="N8745" s="9">
        <f t="shared" si="421"/>
        <v>0.20717294993903845</v>
      </c>
      <c r="O8745" s="9">
        <f t="shared" si="422"/>
        <v>0.21981033133848826</v>
      </c>
    </row>
    <row r="8746" spans="1:15" x14ac:dyDescent="0.15">
      <c r="A8746">
        <f t="shared" si="423"/>
        <v>2</v>
      </c>
      <c r="B8746" s="3" t="s">
        <v>8745</v>
      </c>
      <c r="C8746" s="4">
        <v>22.901242629471</v>
      </c>
      <c r="K8746" s="8">
        <v>41878</v>
      </c>
      <c r="L8746">
        <v>2000.12</v>
      </c>
      <c r="M8746">
        <v>4120.7718000000004</v>
      </c>
      <c r="N8746" s="9">
        <f t="shared" si="421"/>
        <v>0.22670624601344391</v>
      </c>
      <c r="O8746" s="9">
        <f t="shared" si="422"/>
        <v>0.21083841790219582</v>
      </c>
    </row>
    <row r="8747" spans="1:15" x14ac:dyDescent="0.15">
      <c r="A8747">
        <f t="shared" si="423"/>
        <v>3</v>
      </c>
      <c r="B8747" s="3" t="s">
        <v>8746</v>
      </c>
      <c r="C8747" s="4">
        <v>22.7398096793668</v>
      </c>
      <c r="K8747" s="8">
        <v>41879</v>
      </c>
      <c r="L8747">
        <v>1996.74</v>
      </c>
      <c r="M8747">
        <v>4162.8288000000002</v>
      </c>
      <c r="N8747" s="9">
        <f t="shared" si="421"/>
        <v>0.2212775847727162</v>
      </c>
      <c r="O8747" s="9">
        <f t="shared" si="422"/>
        <v>0.21489424119365363</v>
      </c>
    </row>
    <row r="8748" spans="1:15" x14ac:dyDescent="0.15">
      <c r="A8748">
        <f t="shared" si="423"/>
        <v>4</v>
      </c>
      <c r="B8748" s="3" t="s">
        <v>8747</v>
      </c>
      <c r="C8748" s="4">
        <v>23.814321855109501</v>
      </c>
      <c r="K8748" s="8">
        <v>41880</v>
      </c>
      <c r="L8748">
        <v>2003.37</v>
      </c>
      <c r="M8748">
        <v>4185.9332999999997</v>
      </c>
      <c r="N8748" s="9">
        <f t="shared" si="421"/>
        <v>0.22293168596665769</v>
      </c>
      <c r="O8748" s="9">
        <f t="shared" si="422"/>
        <v>0.218201140494239</v>
      </c>
    </row>
    <row r="8749" spans="1:15" x14ac:dyDescent="0.15">
      <c r="A8749">
        <f t="shared" si="423"/>
        <v>5</v>
      </c>
      <c r="B8749" s="3" t="s">
        <v>8748</v>
      </c>
      <c r="C8749" s="4">
        <v>22.527297198519101</v>
      </c>
      <c r="K8749" s="8">
        <v>41884</v>
      </c>
      <c r="L8749">
        <v>2002.28</v>
      </c>
      <c r="M8749">
        <v>4216.2767999999996</v>
      </c>
      <c r="N8749" s="9">
        <f t="shared" si="421"/>
        <v>0.22615847198662564</v>
      </c>
      <c r="O8749" s="9">
        <f t="shared" si="422"/>
        <v>0.2394735229119247</v>
      </c>
    </row>
    <row r="8750" spans="1:15" x14ac:dyDescent="0.15">
      <c r="A8750">
        <f t="shared" si="423"/>
        <v>6</v>
      </c>
      <c r="B8750" s="3" t="s">
        <v>8749</v>
      </c>
      <c r="C8750" s="4">
        <v>22.026699365991199</v>
      </c>
      <c r="K8750" s="8">
        <v>41885</v>
      </c>
      <c r="L8750">
        <v>2000.72</v>
      </c>
      <c r="M8750">
        <v>4217.2165999999997</v>
      </c>
      <c r="N8750" s="9">
        <f t="shared" si="421"/>
        <v>0.22012233422980065</v>
      </c>
      <c r="O8750" s="9">
        <f t="shared" si="422"/>
        <v>0.25086624044483807</v>
      </c>
    </row>
    <row r="8751" spans="1:15" x14ac:dyDescent="0.15">
      <c r="A8751">
        <f t="shared" si="423"/>
        <v>7</v>
      </c>
      <c r="B8751" s="3" t="s">
        <v>8750</v>
      </c>
      <c r="C8751" s="4">
        <v>22.026699365991199</v>
      </c>
      <c r="K8751" s="8">
        <v>41886</v>
      </c>
      <c r="L8751">
        <v>1997.65</v>
      </c>
      <c r="M8751">
        <v>4274.8046999999997</v>
      </c>
      <c r="N8751" s="9">
        <f t="shared" si="421"/>
        <v>0.20844121276647232</v>
      </c>
      <c r="O8751" s="9">
        <f t="shared" si="422"/>
        <v>0.27951545244880349</v>
      </c>
    </row>
    <row r="8752" spans="1:15" x14ac:dyDescent="0.15">
      <c r="A8752">
        <f t="shared" si="423"/>
        <v>1</v>
      </c>
      <c r="B8752" s="3" t="s">
        <v>8751</v>
      </c>
      <c r="C8752" s="4">
        <v>22.612797193178501</v>
      </c>
      <c r="K8752" s="8">
        <v>41887</v>
      </c>
      <c r="L8752">
        <v>2007.71</v>
      </c>
      <c r="M8752">
        <v>4287.9989999999998</v>
      </c>
      <c r="N8752" s="9">
        <f t="shared" si="421"/>
        <v>0.21305918747130059</v>
      </c>
      <c r="O8752" s="9">
        <f t="shared" si="422"/>
        <v>0.28383880106673609</v>
      </c>
    </row>
    <row r="8753" spans="1:15" x14ac:dyDescent="0.15">
      <c r="A8753">
        <f t="shared" si="423"/>
        <v>2</v>
      </c>
      <c r="B8753" s="3" t="s">
        <v>8752</v>
      </c>
      <c r="C8753" s="4">
        <v>23.238828785945302</v>
      </c>
      <c r="K8753" s="8">
        <v>41890</v>
      </c>
      <c r="L8753">
        <v>2001.54</v>
      </c>
      <c r="M8753">
        <v>4293.9089000000004</v>
      </c>
      <c r="N8753" s="9">
        <f t="shared" si="421"/>
        <v>0.20926551351220724</v>
      </c>
      <c r="O8753" s="9">
        <f t="shared" si="422"/>
        <v>0.26465812272922218</v>
      </c>
    </row>
    <row r="8754" spans="1:15" x14ac:dyDescent="0.15">
      <c r="A8754">
        <f t="shared" si="423"/>
        <v>3</v>
      </c>
      <c r="B8754" s="3" t="s">
        <v>8753</v>
      </c>
      <c r="C8754" s="4">
        <v>25.259485928336701</v>
      </c>
      <c r="K8754" s="8">
        <v>41891</v>
      </c>
      <c r="L8754">
        <v>1988.44</v>
      </c>
      <c r="M8754">
        <v>4277.9838</v>
      </c>
      <c r="N8754" s="9">
        <f t="shared" si="421"/>
        <v>0.1894646798786872</v>
      </c>
      <c r="O8754" s="9">
        <f t="shared" si="422"/>
        <v>0.2363035228541599</v>
      </c>
    </row>
    <row r="8755" spans="1:15" x14ac:dyDescent="0.15">
      <c r="A8755">
        <f t="shared" si="423"/>
        <v>4</v>
      </c>
      <c r="B8755" s="3" t="s">
        <v>8754</v>
      </c>
      <c r="C8755" s="4">
        <v>24.697709263986798</v>
      </c>
      <c r="K8755" s="8">
        <v>41892</v>
      </c>
      <c r="L8755">
        <v>1995.69</v>
      </c>
      <c r="M8755">
        <v>4290.3261000000002</v>
      </c>
      <c r="N8755" s="9">
        <f t="shared" si="421"/>
        <v>0.18509611102203705</v>
      </c>
      <c r="O8755" s="9">
        <f t="shared" si="422"/>
        <v>0.24043182944381503</v>
      </c>
    </row>
    <row r="8756" spans="1:15" x14ac:dyDescent="0.15">
      <c r="A8756">
        <f t="shared" si="423"/>
        <v>5</v>
      </c>
      <c r="B8756" s="3" t="s">
        <v>8755</v>
      </c>
      <c r="C8756" s="4">
        <v>24.8589401294651</v>
      </c>
      <c r="K8756" s="8">
        <v>41893</v>
      </c>
      <c r="L8756">
        <v>1997.45</v>
      </c>
      <c r="M8756">
        <v>4312.3869999999997</v>
      </c>
      <c r="N8756" s="9">
        <f t="shared" si="421"/>
        <v>0.18253183591553035</v>
      </c>
      <c r="O8756" s="9">
        <f t="shared" si="422"/>
        <v>0.25220768184281472</v>
      </c>
    </row>
    <row r="8757" spans="1:15" x14ac:dyDescent="0.15">
      <c r="A8757">
        <f t="shared" si="423"/>
        <v>6</v>
      </c>
      <c r="B8757" s="3" t="s">
        <v>8756</v>
      </c>
      <c r="C8757" s="4">
        <v>25.245629844873399</v>
      </c>
      <c r="K8757" s="8">
        <v>41894</v>
      </c>
      <c r="L8757">
        <v>1985.54</v>
      </c>
      <c r="M8757">
        <v>4319.4655000000002</v>
      </c>
      <c r="N8757" s="9">
        <f t="shared" si="421"/>
        <v>0.17946798778676731</v>
      </c>
      <c r="O8757" s="9">
        <f t="shared" si="422"/>
        <v>0.2578686947572244</v>
      </c>
    </row>
    <row r="8758" spans="1:15" x14ac:dyDescent="0.15">
      <c r="A8758">
        <f t="shared" si="423"/>
        <v>7</v>
      </c>
      <c r="B8758" s="3" t="s">
        <v>8757</v>
      </c>
      <c r="C8758" s="4">
        <v>25.245629844873399</v>
      </c>
      <c r="K8758" s="8">
        <v>41897</v>
      </c>
      <c r="L8758">
        <v>1984.13</v>
      </c>
      <c r="M8758">
        <v>4328.3292000000001</v>
      </c>
      <c r="N8758" s="9">
        <f t="shared" si="421"/>
        <v>0.1754394279586966</v>
      </c>
      <c r="O8758" s="9">
        <f t="shared" si="422"/>
        <v>0.26970979188023669</v>
      </c>
    </row>
    <row r="8759" spans="1:15" x14ac:dyDescent="0.15">
      <c r="A8759">
        <f t="shared" si="423"/>
        <v>1</v>
      </c>
      <c r="B8759" s="3" t="s">
        <v>8758</v>
      </c>
      <c r="C8759" s="4">
        <v>25.245629844873399</v>
      </c>
      <c r="K8759" s="8">
        <v>41898</v>
      </c>
      <c r="L8759">
        <v>1998.98</v>
      </c>
      <c r="M8759">
        <v>4320.3134</v>
      </c>
      <c r="N8759" s="9">
        <f t="shared" si="421"/>
        <v>0.17753298774740811</v>
      </c>
      <c r="O8759" s="9">
        <f t="shared" si="422"/>
        <v>0.24352711933028037</v>
      </c>
    </row>
    <row r="8760" spans="1:15" x14ac:dyDescent="0.15">
      <c r="A8760">
        <f t="shared" si="423"/>
        <v>2</v>
      </c>
      <c r="B8760" s="3" t="s">
        <v>8759</v>
      </c>
      <c r="C8760" s="4">
        <v>25.1831391433095</v>
      </c>
      <c r="K8760" s="8">
        <v>41899</v>
      </c>
      <c r="L8760">
        <v>2001.57</v>
      </c>
      <c r="M8760">
        <v>4303.9031999999997</v>
      </c>
      <c r="N8760" s="9">
        <f t="shared" si="421"/>
        <v>0.17410661911354097</v>
      </c>
      <c r="O8760" s="9">
        <f t="shared" si="422"/>
        <v>0.23589481069579588</v>
      </c>
    </row>
    <row r="8761" spans="1:15" x14ac:dyDescent="0.15">
      <c r="A8761">
        <f t="shared" si="423"/>
        <v>3</v>
      </c>
      <c r="B8761" s="3" t="s">
        <v>8760</v>
      </c>
      <c r="C8761" s="4">
        <v>24.582937582179301</v>
      </c>
      <c r="K8761" s="8">
        <v>41900</v>
      </c>
      <c r="L8761">
        <v>2011.36</v>
      </c>
      <c r="M8761">
        <v>4314.9669000000004</v>
      </c>
      <c r="N8761" s="9">
        <f t="shared" si="421"/>
        <v>0.16565441142380255</v>
      </c>
      <c r="O8761" s="9">
        <f t="shared" si="422"/>
        <v>0.23275374987854502</v>
      </c>
    </row>
    <row r="8762" spans="1:15" x14ac:dyDescent="0.15">
      <c r="A8762">
        <f t="shared" si="423"/>
        <v>4</v>
      </c>
      <c r="B8762" s="3" t="s">
        <v>8761</v>
      </c>
      <c r="C8762" s="4">
        <v>23.365419814229099</v>
      </c>
      <c r="K8762" s="8">
        <v>41901</v>
      </c>
      <c r="L8762">
        <v>2010.4</v>
      </c>
      <c r="M8762">
        <v>4318.576</v>
      </c>
      <c r="N8762" s="9">
        <f t="shared" si="421"/>
        <v>0.16724920747355343</v>
      </c>
      <c r="O8762" s="9">
        <f t="shared" si="422"/>
        <v>0.23263438946325499</v>
      </c>
    </row>
    <row r="8763" spans="1:15" x14ac:dyDescent="0.15">
      <c r="A8763">
        <f t="shared" si="423"/>
        <v>5</v>
      </c>
      <c r="B8763" s="3" t="s">
        <v>8762</v>
      </c>
      <c r="C8763" s="4">
        <v>23.8360507832605</v>
      </c>
      <c r="K8763" s="8">
        <v>41904</v>
      </c>
      <c r="L8763">
        <v>1994.29</v>
      </c>
      <c r="M8763">
        <v>4302.6754000000001</v>
      </c>
      <c r="N8763" s="9">
        <f t="shared" si="421"/>
        <v>0.16631284687498171</v>
      </c>
      <c r="O8763" s="9">
        <f t="shared" si="422"/>
        <v>0.22704867994907096</v>
      </c>
    </row>
    <row r="8764" spans="1:15" x14ac:dyDescent="0.15">
      <c r="A8764">
        <f t="shared" si="423"/>
        <v>6</v>
      </c>
      <c r="B8764" s="3" t="s">
        <v>8763</v>
      </c>
      <c r="C8764" s="4">
        <v>23.813817754905799</v>
      </c>
      <c r="K8764" s="8">
        <v>41905</v>
      </c>
      <c r="L8764">
        <v>1982.77</v>
      </c>
      <c r="M8764">
        <v>4304.4381000000003</v>
      </c>
      <c r="N8764" s="9">
        <f t="shared" si="421"/>
        <v>0.16507427255206131</v>
      </c>
      <c r="O8764" s="9">
        <f t="shared" si="422"/>
        <v>0.22483349266783836</v>
      </c>
    </row>
    <row r="8765" spans="1:15" x14ac:dyDescent="0.15">
      <c r="A8765">
        <f t="shared" si="423"/>
        <v>7</v>
      </c>
      <c r="B8765" s="3" t="s">
        <v>8764</v>
      </c>
      <c r="C8765" s="4">
        <v>23.813817754905799</v>
      </c>
      <c r="K8765" s="8">
        <v>41906</v>
      </c>
      <c r="L8765">
        <v>1998.3</v>
      </c>
      <c r="M8765">
        <v>4304.5024999999996</v>
      </c>
      <c r="N8765" s="9">
        <f t="shared" si="421"/>
        <v>0.17725724923707742</v>
      </c>
      <c r="O8765" s="9">
        <f t="shared" si="422"/>
        <v>0.22615329770098858</v>
      </c>
    </row>
    <row r="8766" spans="1:15" x14ac:dyDescent="0.15">
      <c r="A8766">
        <f t="shared" si="423"/>
        <v>1</v>
      </c>
      <c r="B8766" s="3" t="s">
        <v>8765</v>
      </c>
      <c r="C8766" s="4">
        <v>23.454684350917201</v>
      </c>
      <c r="K8766" s="8">
        <v>41907</v>
      </c>
      <c r="L8766">
        <v>1965.99</v>
      </c>
      <c r="M8766">
        <v>4358.9120000000003</v>
      </c>
      <c r="N8766" s="9">
        <f t="shared" si="421"/>
        <v>0.1614040891556443</v>
      </c>
      <c r="O8766" s="9">
        <f t="shared" si="422"/>
        <v>0.24159244923368073</v>
      </c>
    </row>
    <row r="8767" spans="1:15" x14ac:dyDescent="0.15">
      <c r="A8767">
        <f t="shared" si="423"/>
        <v>2</v>
      </c>
      <c r="B8767" s="3" t="s">
        <v>8766</v>
      </c>
      <c r="C8767" s="4">
        <v>21.4278740590624</v>
      </c>
      <c r="K8767" s="8">
        <v>41908</v>
      </c>
      <c r="L8767">
        <v>1982.85</v>
      </c>
      <c r="M8767">
        <v>4366.1298999999999</v>
      </c>
      <c r="N8767" s="9">
        <f t="shared" si="421"/>
        <v>0.16729559007929717</v>
      </c>
      <c r="O8767" s="9">
        <f t="shared" si="422"/>
        <v>0.24178635806586635</v>
      </c>
    </row>
    <row r="8768" spans="1:15" x14ac:dyDescent="0.15">
      <c r="A8768">
        <f t="shared" si="423"/>
        <v>3</v>
      </c>
      <c r="B8768" s="3" t="s">
        <v>8767</v>
      </c>
      <c r="C8768" s="4">
        <v>20.993505538819399</v>
      </c>
      <c r="K8768" s="8">
        <v>41911</v>
      </c>
      <c r="L8768">
        <v>1977.8</v>
      </c>
      <c r="M8768">
        <v>4360.1094999999996</v>
      </c>
      <c r="N8768" s="9">
        <f t="shared" si="421"/>
        <v>0.16908526673562885</v>
      </c>
      <c r="O8768" s="9">
        <f t="shared" si="422"/>
        <v>0.23124137217275176</v>
      </c>
    </row>
    <row r="8769" spans="1:15" x14ac:dyDescent="0.15">
      <c r="A8769">
        <f t="shared" si="423"/>
        <v>4</v>
      </c>
      <c r="B8769" s="3" t="s">
        <v>8768</v>
      </c>
      <c r="C8769" s="4">
        <v>20.7483803816957</v>
      </c>
      <c r="K8769" s="8">
        <v>41912</v>
      </c>
      <c r="L8769">
        <v>1972.29</v>
      </c>
      <c r="M8769">
        <v>4335.2870999999996</v>
      </c>
      <c r="N8769" s="9">
        <f t="shared" si="421"/>
        <v>0.1729000029734471</v>
      </c>
      <c r="O8769" s="9">
        <f t="shared" si="422"/>
        <v>0.22194110825565683</v>
      </c>
    </row>
    <row r="8770" spans="1:15" x14ac:dyDescent="0.15">
      <c r="A8770">
        <f t="shared" si="423"/>
        <v>5</v>
      </c>
      <c r="B8770" s="3" t="s">
        <v>8769</v>
      </c>
      <c r="C8770" s="4">
        <v>20.4036546667948</v>
      </c>
      <c r="K8770" s="8">
        <v>41913</v>
      </c>
      <c r="L8770">
        <v>1946.16</v>
      </c>
      <c r="M8770">
        <v>4320.1575999999995</v>
      </c>
      <c r="N8770" s="9">
        <f t="shared" ref="N8770:N8833" si="424">L8770/L8518-1</f>
        <v>0.14817699115044247</v>
      </c>
      <c r="O8770" s="9">
        <f t="shared" ref="O8770:O8833" si="425">M8770/M8518-1</f>
        <v>0.21767939462571428</v>
      </c>
    </row>
    <row r="8771" spans="1:15" x14ac:dyDescent="0.15">
      <c r="A8771">
        <f t="shared" si="423"/>
        <v>6</v>
      </c>
      <c r="B8771" s="3" t="s">
        <v>8770</v>
      </c>
      <c r="C8771" s="4">
        <v>20.076741978846002</v>
      </c>
      <c r="K8771" s="8">
        <v>41914</v>
      </c>
      <c r="L8771">
        <v>1946.17</v>
      </c>
      <c r="M8771">
        <v>4337.9324999999999</v>
      </c>
      <c r="N8771" s="9">
        <f t="shared" si="424"/>
        <v>0.14894885675996394</v>
      </c>
      <c r="O8771" s="9">
        <f t="shared" si="425"/>
        <v>0.22695582432095085</v>
      </c>
    </row>
    <row r="8772" spans="1:15" x14ac:dyDescent="0.15">
      <c r="A8772">
        <f t="shared" ref="A8772:A8835" si="426">WEEKDAY(B8772,2)</f>
        <v>7</v>
      </c>
      <c r="B8772" s="3" t="s">
        <v>8771</v>
      </c>
      <c r="C8772" s="4">
        <v>20.076741978846002</v>
      </c>
      <c r="K8772" s="8">
        <v>41915</v>
      </c>
      <c r="L8772">
        <v>1967.9</v>
      </c>
      <c r="M8772">
        <v>4323.2506000000003</v>
      </c>
      <c r="N8772" s="9">
        <f t="shared" si="424"/>
        <v>0.17230409969856919</v>
      </c>
      <c r="O8772" s="9">
        <f t="shared" si="425"/>
        <v>0.22245001825085886</v>
      </c>
    </row>
    <row r="8773" spans="1:15" x14ac:dyDescent="0.15">
      <c r="A8773">
        <f t="shared" si="426"/>
        <v>1</v>
      </c>
      <c r="B8773" s="3" t="s">
        <v>8772</v>
      </c>
      <c r="C8773" s="4">
        <v>19.992557725944199</v>
      </c>
      <c r="K8773" s="8">
        <v>41918</v>
      </c>
      <c r="L8773">
        <v>1964.82</v>
      </c>
      <c r="M8773">
        <v>4318.4039000000002</v>
      </c>
      <c r="N8773" s="9">
        <f t="shared" si="424"/>
        <v>0.16227151730257328</v>
      </c>
      <c r="O8773" s="9">
        <f t="shared" si="425"/>
        <v>0.23099803851198297</v>
      </c>
    </row>
    <row r="8774" spans="1:15" x14ac:dyDescent="0.15">
      <c r="A8774">
        <f t="shared" si="426"/>
        <v>2</v>
      </c>
      <c r="B8774" s="3" t="s">
        <v>8773</v>
      </c>
      <c r="C8774" s="4">
        <v>20.207100006136098</v>
      </c>
      <c r="K8774" s="8">
        <v>41919</v>
      </c>
      <c r="L8774">
        <v>1935.1</v>
      </c>
      <c r="M8774">
        <v>4331.3567999999996</v>
      </c>
      <c r="N8774" s="9">
        <f t="shared" si="424"/>
        <v>0.15451161014724479</v>
      </c>
      <c r="O8774" s="9">
        <f t="shared" si="425"/>
        <v>0.22658805218145761</v>
      </c>
    </row>
    <row r="8775" spans="1:15" x14ac:dyDescent="0.15">
      <c r="A8775">
        <f t="shared" si="426"/>
        <v>3</v>
      </c>
      <c r="B8775" s="3" t="s">
        <v>8774</v>
      </c>
      <c r="C8775" s="4">
        <v>19.85829087091</v>
      </c>
      <c r="K8775" s="8">
        <v>41920</v>
      </c>
      <c r="L8775">
        <v>1968.89</v>
      </c>
      <c r="M8775">
        <v>4309.8051999999998</v>
      </c>
      <c r="N8775" s="9">
        <f t="shared" si="424"/>
        <v>0.18933824639826025</v>
      </c>
      <c r="O8775" s="9">
        <f t="shared" si="425"/>
        <v>0.22107181292084954</v>
      </c>
    </row>
    <row r="8776" spans="1:15" x14ac:dyDescent="0.15">
      <c r="A8776">
        <f t="shared" si="426"/>
        <v>4</v>
      </c>
      <c r="B8776" s="3" t="s">
        <v>8775</v>
      </c>
      <c r="C8776" s="4">
        <v>19.0107857923912</v>
      </c>
      <c r="K8776" s="8">
        <v>41921</v>
      </c>
      <c r="L8776">
        <v>1928.21</v>
      </c>
      <c r="M8776">
        <v>4248.9750999999997</v>
      </c>
      <c r="N8776" s="9">
        <f t="shared" si="424"/>
        <v>0.16409683651291962</v>
      </c>
      <c r="O8776" s="9">
        <f t="shared" si="425"/>
        <v>0.20473750702708582</v>
      </c>
    </row>
    <row r="8777" spans="1:15" x14ac:dyDescent="0.15">
      <c r="A8777">
        <f t="shared" si="426"/>
        <v>5</v>
      </c>
      <c r="B8777" s="3" t="s">
        <v>8776</v>
      </c>
      <c r="C8777" s="4">
        <v>19.156494002034702</v>
      </c>
      <c r="K8777" s="8">
        <v>41922</v>
      </c>
      <c r="L8777">
        <v>1906.13</v>
      </c>
      <c r="M8777">
        <v>4235.1503000000002</v>
      </c>
      <c r="N8777" s="9">
        <f t="shared" si="424"/>
        <v>0.12618164200973681</v>
      </c>
      <c r="O8777" s="9">
        <f t="shared" si="425"/>
        <v>0.19951768921330593</v>
      </c>
    </row>
    <row r="8778" spans="1:15" x14ac:dyDescent="0.15">
      <c r="A8778">
        <f t="shared" si="426"/>
        <v>6</v>
      </c>
      <c r="B8778" s="3" t="s">
        <v>8777</v>
      </c>
      <c r="C8778" s="4">
        <v>20.021724593239298</v>
      </c>
      <c r="K8778" s="8">
        <v>41925</v>
      </c>
      <c r="L8778">
        <v>1874.74</v>
      </c>
      <c r="M8778">
        <v>4210.4362000000001</v>
      </c>
      <c r="N8778" s="9">
        <f t="shared" si="424"/>
        <v>0.10071629873179888</v>
      </c>
      <c r="O8778" s="9">
        <f t="shared" si="425"/>
        <v>0.20173780112757567</v>
      </c>
    </row>
    <row r="8779" spans="1:15" x14ac:dyDescent="0.15">
      <c r="A8779">
        <f t="shared" si="426"/>
        <v>7</v>
      </c>
      <c r="B8779" s="3" t="s">
        <v>8778</v>
      </c>
      <c r="C8779" s="4">
        <v>20.021724593239298</v>
      </c>
      <c r="K8779" s="8">
        <v>41926</v>
      </c>
      <c r="L8779">
        <v>1877.7</v>
      </c>
      <c r="M8779">
        <v>4226.6931999999997</v>
      </c>
      <c r="N8779" s="9">
        <f t="shared" si="424"/>
        <v>9.7980282316067591E-2</v>
      </c>
      <c r="O8779" s="9">
        <f t="shared" si="425"/>
        <v>0.20026761634879175</v>
      </c>
    </row>
    <row r="8780" spans="1:15" x14ac:dyDescent="0.15">
      <c r="A8780">
        <f t="shared" si="426"/>
        <v>1</v>
      </c>
      <c r="B8780" s="3" t="s">
        <v>8779</v>
      </c>
      <c r="C8780" s="4">
        <v>19.060070801095801</v>
      </c>
      <c r="K8780" s="8">
        <v>41927</v>
      </c>
      <c r="L8780">
        <v>1862.49</v>
      </c>
      <c r="M8780">
        <v>4202.4678999999996</v>
      </c>
      <c r="N8780" s="9">
        <f t="shared" si="424"/>
        <v>9.6834034133069569E-2</v>
      </c>
      <c r="O8780" s="9">
        <f t="shared" si="425"/>
        <v>0.19338828025542809</v>
      </c>
    </row>
    <row r="8781" spans="1:15" x14ac:dyDescent="0.15">
      <c r="A8781">
        <f t="shared" si="426"/>
        <v>2</v>
      </c>
      <c r="B8781" s="3" t="s">
        <v>8780</v>
      </c>
      <c r="C8781" s="4">
        <v>18.945565089918802</v>
      </c>
      <c r="K8781" s="8">
        <v>41928</v>
      </c>
      <c r="L8781">
        <v>1862.76</v>
      </c>
      <c r="M8781">
        <v>4238.7326999999996</v>
      </c>
      <c r="N8781" s="9">
        <f t="shared" si="424"/>
        <v>8.2031204619120057E-2</v>
      </c>
      <c r="O8781" s="9">
        <f t="shared" si="425"/>
        <v>0.20506649407077848</v>
      </c>
    </row>
    <row r="8782" spans="1:15" x14ac:dyDescent="0.15">
      <c r="A8782">
        <f t="shared" si="426"/>
        <v>3</v>
      </c>
      <c r="B8782" s="3" t="s">
        <v>8781</v>
      </c>
      <c r="C8782" s="4">
        <v>20.179162253358299</v>
      </c>
      <c r="K8782" s="8">
        <v>41929</v>
      </c>
      <c r="L8782">
        <v>1886.76</v>
      </c>
      <c r="M8782">
        <v>4256.1054000000004</v>
      </c>
      <c r="N8782" s="9">
        <f t="shared" si="424"/>
        <v>8.8630528228947236E-2</v>
      </c>
      <c r="O8782" s="9">
        <f t="shared" si="425"/>
        <v>0.21099462563309967</v>
      </c>
    </row>
    <row r="8783" spans="1:15" x14ac:dyDescent="0.15">
      <c r="A8783">
        <f t="shared" si="426"/>
        <v>4</v>
      </c>
      <c r="B8783" s="3" t="s">
        <v>8782</v>
      </c>
      <c r="C8783" s="4">
        <v>18.557353852818899</v>
      </c>
      <c r="K8783" s="8">
        <v>41932</v>
      </c>
      <c r="L8783">
        <v>1904.01</v>
      </c>
      <c r="M8783">
        <v>4238.9651999999996</v>
      </c>
      <c r="N8783" s="9">
        <f t="shared" si="424"/>
        <v>9.1435941530524589E-2</v>
      </c>
      <c r="O8783" s="9">
        <f t="shared" si="425"/>
        <v>0.18179482401400016</v>
      </c>
    </row>
    <row r="8784" spans="1:15" x14ac:dyDescent="0.15">
      <c r="A8784">
        <f t="shared" si="426"/>
        <v>5</v>
      </c>
      <c r="B8784" s="3" t="s">
        <v>8783</v>
      </c>
      <c r="C8784" s="4">
        <v>19.158088395732701</v>
      </c>
      <c r="K8784" s="8">
        <v>41933</v>
      </c>
      <c r="L8784">
        <v>1941.28</v>
      </c>
      <c r="M8784">
        <v>4171.6751999999997</v>
      </c>
      <c r="N8784" s="9">
        <f t="shared" si="424"/>
        <v>0.11269817614893429</v>
      </c>
      <c r="O8784" s="9">
        <f t="shared" si="425"/>
        <v>0.15828300550752017</v>
      </c>
    </row>
    <row r="8785" spans="1:15" x14ac:dyDescent="0.15">
      <c r="A8785">
        <f t="shared" si="426"/>
        <v>6</v>
      </c>
      <c r="B8785" s="3" t="s">
        <v>8784</v>
      </c>
      <c r="C8785" s="4">
        <v>19.638793824447902</v>
      </c>
      <c r="K8785" s="8">
        <v>41934</v>
      </c>
      <c r="L8785">
        <v>1927.11</v>
      </c>
      <c r="M8785">
        <v>4183.9297999999999</v>
      </c>
      <c r="N8785" s="9">
        <f t="shared" si="424"/>
        <v>9.8274889295423051E-2</v>
      </c>
      <c r="O8785" s="9">
        <f t="shared" si="425"/>
        <v>0.168802789239336</v>
      </c>
    </row>
    <row r="8786" spans="1:15" x14ac:dyDescent="0.15">
      <c r="A8786">
        <f t="shared" si="426"/>
        <v>7</v>
      </c>
      <c r="B8786" s="3" t="s">
        <v>8785</v>
      </c>
      <c r="C8786" s="4">
        <v>19.638793824447902</v>
      </c>
      <c r="K8786" s="8">
        <v>41935</v>
      </c>
      <c r="L8786">
        <v>1950.82</v>
      </c>
      <c r="M8786">
        <v>4192.7467999999999</v>
      </c>
      <c r="N8786" s="9">
        <f t="shared" si="424"/>
        <v>0.11706501448711037</v>
      </c>
      <c r="O8786" s="9">
        <f t="shared" si="425"/>
        <v>0.16758521972298346</v>
      </c>
    </row>
    <row r="8787" spans="1:15" x14ac:dyDescent="0.15">
      <c r="A8787">
        <f t="shared" si="426"/>
        <v>1</v>
      </c>
      <c r="B8787" s="3" t="s">
        <v>8786</v>
      </c>
      <c r="C8787" s="4">
        <v>19.344348807517999</v>
      </c>
      <c r="K8787" s="8">
        <v>41936</v>
      </c>
      <c r="L8787">
        <v>1964.58</v>
      </c>
      <c r="M8787">
        <v>4179.7910000000002</v>
      </c>
      <c r="N8787" s="9">
        <f t="shared" si="424"/>
        <v>0.12129081600620983</v>
      </c>
      <c r="O8787" s="9">
        <f t="shared" si="425"/>
        <v>0.16124788714550986</v>
      </c>
    </row>
    <row r="8788" spans="1:15" x14ac:dyDescent="0.15">
      <c r="A8788">
        <f t="shared" si="426"/>
        <v>2</v>
      </c>
      <c r="B8788" s="3" t="s">
        <v>8787</v>
      </c>
      <c r="C8788" s="4">
        <v>19.734423102198601</v>
      </c>
      <c r="K8788" s="8">
        <v>41939</v>
      </c>
      <c r="L8788">
        <v>1961.63</v>
      </c>
      <c r="M8788">
        <v>4179.7910000000002</v>
      </c>
      <c r="N8788" s="9">
        <f t="shared" si="424"/>
        <v>0.11470817209067108</v>
      </c>
      <c r="O8788" s="9">
        <f t="shared" si="425"/>
        <v>0.14245659144862932</v>
      </c>
    </row>
    <row r="8789" spans="1:15" x14ac:dyDescent="0.15">
      <c r="A8789">
        <f t="shared" si="426"/>
        <v>3</v>
      </c>
      <c r="B8789" s="3" t="s">
        <v>8788</v>
      </c>
      <c r="C8789" s="4">
        <v>17.213378699799701</v>
      </c>
      <c r="K8789" s="8">
        <v>41940</v>
      </c>
      <c r="L8789">
        <v>1985.05</v>
      </c>
      <c r="M8789">
        <v>4197.4278999999997</v>
      </c>
      <c r="N8789" s="9">
        <f t="shared" si="424"/>
        <v>0.12651877578584769</v>
      </c>
      <c r="O8789" s="9">
        <f t="shared" si="425"/>
        <v>0.14274815355542869</v>
      </c>
    </row>
    <row r="8790" spans="1:15" x14ac:dyDescent="0.15">
      <c r="A8790">
        <f t="shared" si="426"/>
        <v>4</v>
      </c>
      <c r="B8790" s="3" t="s">
        <v>8789</v>
      </c>
      <c r="C8790" s="4">
        <v>17.279340579080898</v>
      </c>
      <c r="K8790" s="8">
        <v>41941</v>
      </c>
      <c r="L8790">
        <v>1982.3</v>
      </c>
      <c r="M8790">
        <v>4232.4805999999999</v>
      </c>
      <c r="N8790" s="9">
        <f t="shared" si="424"/>
        <v>0.11871102457744298</v>
      </c>
      <c r="O8790" s="9">
        <f t="shared" si="425"/>
        <v>0.15584824616531767</v>
      </c>
    </row>
    <row r="8791" spans="1:15" x14ac:dyDescent="0.15">
      <c r="A8791">
        <f t="shared" si="426"/>
        <v>5</v>
      </c>
      <c r="B8791" s="3" t="s">
        <v>8790</v>
      </c>
      <c r="C8791" s="4">
        <v>19.664905279389799</v>
      </c>
      <c r="K8791" s="8">
        <v>41942</v>
      </c>
      <c r="L8791">
        <v>1994.65</v>
      </c>
      <c r="M8791">
        <v>4237.7254000000003</v>
      </c>
      <c r="N8791" s="9">
        <f t="shared" si="424"/>
        <v>0.13119644305312184</v>
      </c>
      <c r="O8791" s="9">
        <f t="shared" si="425"/>
        <v>0.15874190427701373</v>
      </c>
    </row>
    <row r="8792" spans="1:15" x14ac:dyDescent="0.15">
      <c r="A8792">
        <f t="shared" si="426"/>
        <v>6</v>
      </c>
      <c r="B8792" s="3" t="s">
        <v>8791</v>
      </c>
      <c r="C8792" s="4">
        <v>18.822522101994402</v>
      </c>
      <c r="K8792" s="8">
        <v>41943</v>
      </c>
      <c r="L8792">
        <v>2018.05</v>
      </c>
      <c r="M8792">
        <v>4238.4913999999999</v>
      </c>
      <c r="N8792" s="9">
        <f t="shared" si="424"/>
        <v>0.14887790770491982</v>
      </c>
      <c r="O8792" s="9">
        <f t="shared" si="425"/>
        <v>0.15755906034798994</v>
      </c>
    </row>
    <row r="8793" spans="1:15" x14ac:dyDescent="0.15">
      <c r="A8793">
        <f t="shared" si="426"/>
        <v>7</v>
      </c>
      <c r="B8793" s="3" t="s">
        <v>8792</v>
      </c>
      <c r="C8793" s="4">
        <v>18.822522101994402</v>
      </c>
      <c r="K8793" s="8">
        <v>41946</v>
      </c>
      <c r="L8793">
        <v>2017.81</v>
      </c>
      <c r="M8793">
        <v>4281.0821999999998</v>
      </c>
      <c r="N8793" s="9">
        <f t="shared" si="424"/>
        <v>0.1454156354306213</v>
      </c>
      <c r="O8793" s="9">
        <f t="shared" si="425"/>
        <v>0.169651447282682</v>
      </c>
    </row>
    <row r="8794" spans="1:15" x14ac:dyDescent="0.15">
      <c r="A8794">
        <f t="shared" si="426"/>
        <v>1</v>
      </c>
      <c r="B8794" s="3" t="s">
        <v>8793</v>
      </c>
      <c r="C8794" s="4">
        <v>18.6397690646555</v>
      </c>
      <c r="K8794" s="8">
        <v>41947</v>
      </c>
      <c r="L8794">
        <v>2012.1</v>
      </c>
      <c r="M8794">
        <v>4312.5726000000004</v>
      </c>
      <c r="N8794" s="9">
        <f t="shared" si="424"/>
        <v>0.1381106718026166</v>
      </c>
      <c r="O8794" s="9">
        <f t="shared" si="425"/>
        <v>0.17833973428578931</v>
      </c>
    </row>
    <row r="8795" spans="1:15" x14ac:dyDescent="0.15">
      <c r="A8795">
        <f t="shared" si="426"/>
        <v>2</v>
      </c>
      <c r="B8795" s="3" t="s">
        <v>8794</v>
      </c>
      <c r="C8795" s="4">
        <v>17.848222545201999</v>
      </c>
      <c r="K8795" s="8">
        <v>41948</v>
      </c>
      <c r="L8795">
        <v>2023.57</v>
      </c>
      <c r="M8795">
        <v>4326.3311999999996</v>
      </c>
      <c r="N8795" s="9">
        <f t="shared" si="424"/>
        <v>0.14781873769831577</v>
      </c>
      <c r="O8795" s="9">
        <f t="shared" si="425"/>
        <v>0.18474416085786638</v>
      </c>
    </row>
    <row r="8796" spans="1:15" x14ac:dyDescent="0.15">
      <c r="A8796">
        <f t="shared" si="426"/>
        <v>3</v>
      </c>
      <c r="B8796" s="3" t="s">
        <v>8795</v>
      </c>
      <c r="C8796" s="4">
        <v>21.406812823313501</v>
      </c>
      <c r="K8796" s="8">
        <v>41949</v>
      </c>
      <c r="L8796">
        <v>2031.21</v>
      </c>
      <c r="M8796">
        <v>4312.9318999999996</v>
      </c>
      <c r="N8796" s="9">
        <f t="shared" si="424"/>
        <v>0.14725866850419944</v>
      </c>
      <c r="O8796" s="9">
        <f t="shared" si="425"/>
        <v>0.19347428506565412</v>
      </c>
    </row>
    <row r="8797" spans="1:15" x14ac:dyDescent="0.15">
      <c r="A8797">
        <f t="shared" si="426"/>
        <v>4</v>
      </c>
      <c r="B8797" s="3" t="s">
        <v>8796</v>
      </c>
      <c r="C8797" s="4">
        <v>18.824573747850401</v>
      </c>
      <c r="K8797" s="8">
        <v>41950</v>
      </c>
      <c r="L8797">
        <v>2031.92</v>
      </c>
      <c r="M8797">
        <v>4324.6835000000001</v>
      </c>
      <c r="N8797" s="9">
        <f t="shared" si="424"/>
        <v>0.1629911570271585</v>
      </c>
      <c r="O8797" s="9">
        <f t="shared" si="425"/>
        <v>0.20338081539816888</v>
      </c>
    </row>
    <row r="8798" spans="1:15" x14ac:dyDescent="0.15">
      <c r="A8798">
        <f t="shared" si="426"/>
        <v>5</v>
      </c>
      <c r="B8798" s="3" t="s">
        <v>8797</v>
      </c>
      <c r="C8798" s="4">
        <v>14.948478568567101</v>
      </c>
      <c r="K8798" s="8">
        <v>41953</v>
      </c>
      <c r="L8798">
        <v>2038.26</v>
      </c>
      <c r="M8798">
        <v>4349.3224</v>
      </c>
      <c r="N8798" s="9">
        <f t="shared" si="424"/>
        <v>0.15116259368240326</v>
      </c>
      <c r="O8798" s="9">
        <f t="shared" si="425"/>
        <v>0.198594014821174</v>
      </c>
    </row>
    <row r="8799" spans="1:15" x14ac:dyDescent="0.15">
      <c r="A8799">
        <f t="shared" si="426"/>
        <v>6</v>
      </c>
      <c r="B8799" s="3" t="s">
        <v>8798</v>
      </c>
      <c r="C8799" s="4">
        <v>14.2304756028153</v>
      </c>
      <c r="K8799" s="8">
        <v>41954</v>
      </c>
      <c r="L8799">
        <v>2039.68</v>
      </c>
      <c r="M8799">
        <v>4367.7326999999996</v>
      </c>
      <c r="N8799" s="9">
        <f t="shared" si="424"/>
        <v>0.15113240663923833</v>
      </c>
      <c r="O8799" s="9">
        <f t="shared" si="425"/>
        <v>0.20907825864248353</v>
      </c>
    </row>
    <row r="8800" spans="1:15" x14ac:dyDescent="0.15">
      <c r="A8800">
        <f t="shared" si="426"/>
        <v>7</v>
      </c>
      <c r="B8800" s="3" t="s">
        <v>8799</v>
      </c>
      <c r="C8800" s="4">
        <v>14.2304756028153</v>
      </c>
      <c r="K8800" s="8">
        <v>41955</v>
      </c>
      <c r="L8800">
        <v>2038.25</v>
      </c>
      <c r="M8800">
        <v>4420.9660000000003</v>
      </c>
      <c r="N8800" s="9">
        <f t="shared" si="424"/>
        <v>0.15305851139057181</v>
      </c>
      <c r="O8800" s="9">
        <f t="shared" si="425"/>
        <v>0.22051384552609643</v>
      </c>
    </row>
    <row r="8801" spans="1:15" x14ac:dyDescent="0.15">
      <c r="A8801">
        <f t="shared" si="426"/>
        <v>1</v>
      </c>
      <c r="B8801" s="3" t="s">
        <v>8800</v>
      </c>
      <c r="C8801" s="4">
        <v>12.349087555205401</v>
      </c>
      <c r="K8801" s="8">
        <v>41956</v>
      </c>
      <c r="L8801">
        <v>2039.33</v>
      </c>
      <c r="M8801">
        <v>4413.5073000000002</v>
      </c>
      <c r="N8801" s="9">
        <f t="shared" si="424"/>
        <v>0.14440516273849613</v>
      </c>
      <c r="O8801" s="9">
        <f t="shared" si="425"/>
        <v>0.21731692870357411</v>
      </c>
    </row>
    <row r="8802" spans="1:15" x14ac:dyDescent="0.15">
      <c r="A8802">
        <f t="shared" si="426"/>
        <v>2</v>
      </c>
      <c r="B8802" s="3" t="s">
        <v>8801</v>
      </c>
      <c r="C8802" s="4">
        <v>12.069889513841</v>
      </c>
      <c r="K8802" s="8">
        <v>41957</v>
      </c>
      <c r="L8802">
        <v>2039.82</v>
      </c>
      <c r="M8802">
        <v>4381.6899999999996</v>
      </c>
      <c r="N8802" s="9">
        <f t="shared" si="424"/>
        <v>0.13916967307413075</v>
      </c>
      <c r="O8802" s="9">
        <f t="shared" si="425"/>
        <v>0.20390807085689833</v>
      </c>
    </row>
    <row r="8803" spans="1:15" x14ac:dyDescent="0.15">
      <c r="A8803">
        <f t="shared" si="426"/>
        <v>3</v>
      </c>
      <c r="B8803" s="3" t="s">
        <v>8802</v>
      </c>
      <c r="C8803" s="4">
        <v>11.9633446635348</v>
      </c>
      <c r="K8803" s="8">
        <v>41960</v>
      </c>
      <c r="L8803">
        <v>2041.32</v>
      </c>
      <c r="M8803">
        <v>4361.0236999999997</v>
      </c>
      <c r="N8803" s="9">
        <f t="shared" si="424"/>
        <v>0.13521449465570745</v>
      </c>
      <c r="O8803" s="9">
        <f t="shared" si="425"/>
        <v>0.18967803193568433</v>
      </c>
    </row>
    <row r="8804" spans="1:15" x14ac:dyDescent="0.15">
      <c r="A8804">
        <f t="shared" si="426"/>
        <v>4</v>
      </c>
      <c r="B8804" s="3" t="s">
        <v>8803</v>
      </c>
      <c r="C8804" s="4">
        <v>10.443682531377499</v>
      </c>
      <c r="K8804" s="8">
        <v>41961</v>
      </c>
      <c r="L8804">
        <v>2051.8000000000002</v>
      </c>
      <c r="M8804">
        <v>4350.1450000000004</v>
      </c>
      <c r="N8804" s="9">
        <f t="shared" si="424"/>
        <v>0.14527805841934005</v>
      </c>
      <c r="O8804" s="9">
        <f t="shared" si="425"/>
        <v>0.18669043642045979</v>
      </c>
    </row>
    <row r="8805" spans="1:15" x14ac:dyDescent="0.15">
      <c r="A8805">
        <f t="shared" si="426"/>
        <v>5</v>
      </c>
      <c r="B8805" s="3" t="s">
        <v>8804</v>
      </c>
      <c r="C8805" s="4">
        <v>11.1121436216159</v>
      </c>
      <c r="K8805" s="8">
        <v>41962</v>
      </c>
      <c r="L8805">
        <v>2048.7199999999998</v>
      </c>
      <c r="M8805">
        <v>4338.3658999999998</v>
      </c>
      <c r="N8805" s="9">
        <f t="shared" si="424"/>
        <v>0.14589986967732549</v>
      </c>
      <c r="O8805" s="9">
        <f t="shared" si="425"/>
        <v>0.18758229294970663</v>
      </c>
    </row>
    <row r="8806" spans="1:15" x14ac:dyDescent="0.15">
      <c r="A8806">
        <f t="shared" si="426"/>
        <v>6</v>
      </c>
      <c r="B8806" s="3" t="s">
        <v>8805</v>
      </c>
      <c r="C8806" s="4">
        <v>10.3864020201834</v>
      </c>
      <c r="K8806" s="8">
        <v>41963</v>
      </c>
      <c r="L8806">
        <v>2052.75</v>
      </c>
      <c r="M8806">
        <v>4354.3220000000001</v>
      </c>
      <c r="N8806" s="9">
        <f t="shared" si="424"/>
        <v>0.15234342107479093</v>
      </c>
      <c r="O8806" s="9">
        <f t="shared" si="425"/>
        <v>0.2038274458387519</v>
      </c>
    </row>
    <row r="8807" spans="1:15" x14ac:dyDescent="0.15">
      <c r="A8807">
        <f t="shared" si="426"/>
        <v>7</v>
      </c>
      <c r="B8807" s="3" t="s">
        <v>8806</v>
      </c>
      <c r="C8807" s="4">
        <v>10.3864020201834</v>
      </c>
      <c r="K8807" s="8">
        <v>41964</v>
      </c>
      <c r="L8807">
        <v>2063.5</v>
      </c>
      <c r="M8807">
        <v>4336.8283000000001</v>
      </c>
      <c r="N8807" s="9">
        <f t="shared" si="424"/>
        <v>0.14903805997160124</v>
      </c>
      <c r="O8807" s="9">
        <f t="shared" si="425"/>
        <v>0.20636581914605889</v>
      </c>
    </row>
    <row r="8808" spans="1:15" x14ac:dyDescent="0.15">
      <c r="A8808">
        <f t="shared" si="426"/>
        <v>1</v>
      </c>
      <c r="B8808" s="3" t="s">
        <v>8807</v>
      </c>
      <c r="C8808" s="4">
        <v>11.3975966580578</v>
      </c>
      <c r="K8808" s="8">
        <v>41967</v>
      </c>
      <c r="L8808">
        <v>2069.41</v>
      </c>
      <c r="M8808">
        <v>4310.8786</v>
      </c>
      <c r="N8808" s="9">
        <f t="shared" si="424"/>
        <v>0.14663999645382209</v>
      </c>
      <c r="O8808" s="9">
        <f t="shared" si="425"/>
        <v>0.1987128059056078</v>
      </c>
    </row>
    <row r="8809" spans="1:15" x14ac:dyDescent="0.15">
      <c r="A8809">
        <f t="shared" si="426"/>
        <v>2</v>
      </c>
      <c r="B8809" s="3" t="s">
        <v>8808</v>
      </c>
      <c r="C8809" s="4">
        <v>13.568685495863001</v>
      </c>
      <c r="K8809" s="8">
        <v>41968</v>
      </c>
      <c r="L8809">
        <v>2067.0300000000002</v>
      </c>
      <c r="M8809">
        <v>4345.6511</v>
      </c>
      <c r="N8809" s="9">
        <f t="shared" si="424"/>
        <v>0.14677000576982824</v>
      </c>
      <c r="O8809" s="9">
        <f t="shared" si="425"/>
        <v>0.21195014641901322</v>
      </c>
    </row>
    <row r="8810" spans="1:15" x14ac:dyDescent="0.15">
      <c r="A8810">
        <f t="shared" si="426"/>
        <v>3</v>
      </c>
      <c r="B8810" s="3" t="s">
        <v>8809</v>
      </c>
      <c r="C8810" s="4">
        <v>12.1089130070722</v>
      </c>
      <c r="K8810" s="8">
        <v>41969</v>
      </c>
      <c r="L8810">
        <v>2072.83</v>
      </c>
      <c r="M8810">
        <v>4343.5924999999997</v>
      </c>
      <c r="N8810" s="9">
        <f t="shared" si="424"/>
        <v>0.1498155595617805</v>
      </c>
      <c r="O8810" s="9">
        <f t="shared" si="425"/>
        <v>0.20166476615772422</v>
      </c>
    </row>
    <row r="8811" spans="1:15" x14ac:dyDescent="0.15">
      <c r="A8811">
        <f t="shared" si="426"/>
        <v>4</v>
      </c>
      <c r="B8811" s="3" t="s">
        <v>8810</v>
      </c>
      <c r="C8811" s="4">
        <v>14.0260452095632</v>
      </c>
      <c r="K8811" s="8">
        <v>41971</v>
      </c>
      <c r="L8811">
        <v>2067.56</v>
      </c>
      <c r="M8811">
        <v>4304.6023999999998</v>
      </c>
      <c r="N8811" s="9">
        <f t="shared" si="424"/>
        <v>0.1440491802371584</v>
      </c>
      <c r="O8811" s="9">
        <f t="shared" si="425"/>
        <v>0.17877220999648435</v>
      </c>
    </row>
    <row r="8812" spans="1:15" x14ac:dyDescent="0.15">
      <c r="A8812">
        <f t="shared" si="426"/>
        <v>5</v>
      </c>
      <c r="B8812" s="3" t="s">
        <v>8811</v>
      </c>
      <c r="C8812" s="4">
        <v>14.456768400668899</v>
      </c>
      <c r="K8812" s="8">
        <v>41974</v>
      </c>
      <c r="L8812">
        <v>2053.44</v>
      </c>
      <c r="M8812">
        <v>4335.1032999999998</v>
      </c>
      <c r="N8812" s="9">
        <f t="shared" si="424"/>
        <v>0.13712959835198624</v>
      </c>
      <c r="O8812" s="9">
        <f t="shared" si="425"/>
        <v>0.18211638237922312</v>
      </c>
    </row>
    <row r="8813" spans="1:15" x14ac:dyDescent="0.15">
      <c r="A8813">
        <f t="shared" si="426"/>
        <v>6</v>
      </c>
      <c r="B8813" s="3" t="s">
        <v>8812</v>
      </c>
      <c r="C8813" s="4">
        <v>13.9561646985167</v>
      </c>
      <c r="K8813" s="8">
        <v>41975</v>
      </c>
      <c r="L8813">
        <v>2066.5500000000002</v>
      </c>
      <c r="M8813">
        <v>4298.2452999999996</v>
      </c>
      <c r="N8813" s="9">
        <f t="shared" si="424"/>
        <v>0.14750957854406144</v>
      </c>
      <c r="O8813" s="9">
        <f t="shared" si="425"/>
        <v>0.17487577245108521</v>
      </c>
    </row>
    <row r="8814" spans="1:15" x14ac:dyDescent="0.15">
      <c r="A8814">
        <f t="shared" si="426"/>
        <v>7</v>
      </c>
      <c r="B8814" s="3" t="s">
        <v>8813</v>
      </c>
      <c r="C8814" s="4">
        <v>13.9561646985167</v>
      </c>
      <c r="K8814" s="8">
        <v>41976</v>
      </c>
      <c r="L8814">
        <v>2074.33</v>
      </c>
      <c r="M8814">
        <v>4246.5457999999999</v>
      </c>
      <c r="N8814" s="9">
        <f t="shared" si="424"/>
        <v>0.15551903740634487</v>
      </c>
      <c r="O8814" s="9">
        <f t="shared" si="425"/>
        <v>0.18027802675651561</v>
      </c>
    </row>
    <row r="8815" spans="1:15" x14ac:dyDescent="0.15">
      <c r="A8815">
        <f t="shared" si="426"/>
        <v>1</v>
      </c>
      <c r="B8815" s="3" t="s">
        <v>8814</v>
      </c>
      <c r="C8815" s="4">
        <v>13.786065362077499</v>
      </c>
      <c r="K8815" s="8">
        <v>41977</v>
      </c>
      <c r="L8815">
        <v>2071.92</v>
      </c>
      <c r="M8815">
        <v>4249.4031000000004</v>
      </c>
      <c r="N8815" s="9">
        <f t="shared" si="424"/>
        <v>0.15568297811814991</v>
      </c>
      <c r="O8815" s="9">
        <f t="shared" si="425"/>
        <v>0.18052879005749567</v>
      </c>
    </row>
    <row r="8816" spans="1:15" x14ac:dyDescent="0.15">
      <c r="A8816">
        <f t="shared" si="426"/>
        <v>2</v>
      </c>
      <c r="B8816" s="3" t="s">
        <v>8815</v>
      </c>
      <c r="C8816" s="4">
        <v>14.990505954216999</v>
      </c>
      <c r="K8816" s="8">
        <v>41978</v>
      </c>
      <c r="L8816">
        <v>2075.37</v>
      </c>
      <c r="M8816">
        <v>4342.8325000000004</v>
      </c>
      <c r="N8816" s="9">
        <f t="shared" si="424"/>
        <v>0.162652728525571</v>
      </c>
      <c r="O8816" s="9">
        <f t="shared" si="425"/>
        <v>0.22416622129313946</v>
      </c>
    </row>
    <row r="8817" spans="1:15" x14ac:dyDescent="0.15">
      <c r="A8817">
        <f t="shared" si="426"/>
        <v>3</v>
      </c>
      <c r="B8817" s="3" t="s">
        <v>8816</v>
      </c>
      <c r="C8817" s="4">
        <v>14.199134000142299</v>
      </c>
      <c r="K8817" s="8">
        <v>41981</v>
      </c>
      <c r="L8817">
        <v>2060.31</v>
      </c>
      <c r="M8817">
        <v>4370.1490000000003</v>
      </c>
      <c r="N8817" s="9">
        <f t="shared" si="424"/>
        <v>0.14138907201302975</v>
      </c>
      <c r="O8817" s="9">
        <f t="shared" si="425"/>
        <v>0.23567255420529731</v>
      </c>
    </row>
    <row r="8818" spans="1:15" x14ac:dyDescent="0.15">
      <c r="A8818">
        <f t="shared" si="426"/>
        <v>4</v>
      </c>
      <c r="B8818" s="3" t="s">
        <v>8817</v>
      </c>
      <c r="C8818" s="4">
        <v>15.4727102429461</v>
      </c>
      <c r="K8818" s="8">
        <v>41982</v>
      </c>
      <c r="L8818">
        <v>2059.8200000000002</v>
      </c>
      <c r="M8818">
        <v>4387.9558999999999</v>
      </c>
      <c r="N8818" s="9">
        <f t="shared" si="424"/>
        <v>0.13904787184038692</v>
      </c>
      <c r="O8818" s="9">
        <f t="shared" si="425"/>
        <v>0.23697785119283155</v>
      </c>
    </row>
    <row r="8819" spans="1:15" x14ac:dyDescent="0.15">
      <c r="A8819">
        <f t="shared" si="426"/>
        <v>5</v>
      </c>
      <c r="B8819" s="3" t="s">
        <v>8818</v>
      </c>
      <c r="C8819" s="4">
        <v>17.268388443849201</v>
      </c>
      <c r="K8819" s="8">
        <v>41983</v>
      </c>
      <c r="L8819">
        <v>2026.14</v>
      </c>
      <c r="M8819">
        <v>4356.9751999999999</v>
      </c>
      <c r="N8819" s="9">
        <f t="shared" si="424"/>
        <v>0.12399729282932626</v>
      </c>
      <c r="O8819" s="9">
        <f t="shared" si="425"/>
        <v>0.22913788223951381</v>
      </c>
    </row>
    <row r="8820" spans="1:15" x14ac:dyDescent="0.15">
      <c r="A8820">
        <f t="shared" si="426"/>
        <v>6</v>
      </c>
      <c r="B8820" s="3" t="s">
        <v>8819</v>
      </c>
      <c r="C8820" s="4">
        <v>16.928448353158402</v>
      </c>
      <c r="K8820" s="8">
        <v>41984</v>
      </c>
      <c r="L8820">
        <v>2035.33</v>
      </c>
      <c r="M8820">
        <v>4417.7097999999996</v>
      </c>
      <c r="N8820" s="9">
        <f t="shared" si="424"/>
        <v>0.14201950376496719</v>
      </c>
      <c r="O8820" s="9">
        <f t="shared" si="425"/>
        <v>0.24627160327209241</v>
      </c>
    </row>
    <row r="8821" spans="1:15" x14ac:dyDescent="0.15">
      <c r="A8821">
        <f t="shared" si="426"/>
        <v>7</v>
      </c>
      <c r="B8821" s="3" t="s">
        <v>8820</v>
      </c>
      <c r="C8821" s="4">
        <v>16.928448353158402</v>
      </c>
      <c r="K8821" s="8">
        <v>41985</v>
      </c>
      <c r="L8821">
        <v>2002.33</v>
      </c>
      <c r="M8821">
        <v>4447.7187000000004</v>
      </c>
      <c r="N8821" s="9">
        <f t="shared" si="424"/>
        <v>0.1277555618135735</v>
      </c>
      <c r="O8821" s="9">
        <f t="shared" si="425"/>
        <v>0.25473735625465199</v>
      </c>
    </row>
    <row r="8822" spans="1:15" x14ac:dyDescent="0.15">
      <c r="A8822">
        <f t="shared" si="426"/>
        <v>1</v>
      </c>
      <c r="B8822" s="3" t="s">
        <v>8821</v>
      </c>
      <c r="C8822" s="4">
        <v>16.915496600749702</v>
      </c>
      <c r="K8822" s="8">
        <v>41988</v>
      </c>
      <c r="L8822">
        <v>1989.63</v>
      </c>
      <c r="M8822">
        <v>4476.9556000000002</v>
      </c>
      <c r="N8822" s="9">
        <f t="shared" si="424"/>
        <v>0.12071626523668977</v>
      </c>
      <c r="O8822" s="9">
        <f t="shared" si="425"/>
        <v>0.26262645320876277</v>
      </c>
    </row>
    <row r="8823" spans="1:15" x14ac:dyDescent="0.15">
      <c r="A8823">
        <f t="shared" si="426"/>
        <v>2</v>
      </c>
      <c r="B8823" s="3" t="s">
        <v>8822</v>
      </c>
      <c r="C8823" s="4">
        <v>16.1694027873118</v>
      </c>
      <c r="K8823" s="8">
        <v>41989</v>
      </c>
      <c r="L8823">
        <v>1972.74</v>
      </c>
      <c r="M8823">
        <v>4477.4269999999997</v>
      </c>
      <c r="N8823" s="9">
        <f t="shared" si="424"/>
        <v>0.10422380691168409</v>
      </c>
      <c r="O8823" s="9">
        <f t="shared" si="425"/>
        <v>0.24901416236383223</v>
      </c>
    </row>
    <row r="8824" spans="1:15" x14ac:dyDescent="0.15">
      <c r="A8824">
        <f t="shared" si="426"/>
        <v>3</v>
      </c>
      <c r="B8824" s="3" t="s">
        <v>8823</v>
      </c>
      <c r="C8824" s="4">
        <v>17.188204787494101</v>
      </c>
      <c r="K8824" s="8">
        <v>41990</v>
      </c>
      <c r="L8824">
        <v>2012.89</v>
      </c>
      <c r="M8824">
        <v>4503.1162999999997</v>
      </c>
      <c r="N8824" s="9">
        <f t="shared" si="424"/>
        <v>0.13020213363279054</v>
      </c>
      <c r="O8824" s="9">
        <f t="shared" si="425"/>
        <v>0.26805536215449499</v>
      </c>
    </row>
    <row r="8825" spans="1:15" x14ac:dyDescent="0.15">
      <c r="A8825">
        <f t="shared" si="426"/>
        <v>4</v>
      </c>
      <c r="B8825" s="3" t="s">
        <v>8824</v>
      </c>
      <c r="C8825" s="4">
        <v>17.102644417050499</v>
      </c>
      <c r="K8825" s="8">
        <v>41991</v>
      </c>
      <c r="L8825">
        <v>2061.23</v>
      </c>
      <c r="M8825">
        <v>4481.8966</v>
      </c>
      <c r="N8825" s="9">
        <f t="shared" si="424"/>
        <v>0.13839229006158016</v>
      </c>
      <c r="O8825" s="9">
        <f t="shared" si="425"/>
        <v>0.25920423817130556</v>
      </c>
    </row>
    <row r="8826" spans="1:15" x14ac:dyDescent="0.15">
      <c r="A8826">
        <f t="shared" si="426"/>
        <v>5</v>
      </c>
      <c r="B8826" s="3" t="s">
        <v>8825</v>
      </c>
      <c r="C8826" s="4">
        <v>18.7041187830769</v>
      </c>
      <c r="K8826" s="8">
        <v>41992</v>
      </c>
      <c r="L8826">
        <v>2070.65</v>
      </c>
      <c r="M8826">
        <v>4496.5601999999999</v>
      </c>
      <c r="N8826" s="9">
        <f t="shared" si="424"/>
        <v>0.14425839964633069</v>
      </c>
      <c r="O8826" s="9">
        <f t="shared" si="425"/>
        <v>0.25345027325630642</v>
      </c>
    </row>
    <row r="8827" spans="1:15" x14ac:dyDescent="0.15">
      <c r="A8827">
        <f t="shared" si="426"/>
        <v>6</v>
      </c>
      <c r="B8827" s="3" t="s">
        <v>8826</v>
      </c>
      <c r="C8827" s="4">
        <v>17.129974885885701</v>
      </c>
      <c r="K8827" s="8">
        <v>41995</v>
      </c>
      <c r="L8827">
        <v>2078.54</v>
      </c>
      <c r="M8827">
        <v>4516.3216000000002</v>
      </c>
      <c r="N8827" s="9">
        <f t="shared" si="424"/>
        <v>0.14311012363060405</v>
      </c>
      <c r="O8827" s="9">
        <f t="shared" si="425"/>
        <v>0.2883679668348178</v>
      </c>
    </row>
    <row r="8828" spans="1:15" x14ac:dyDescent="0.15">
      <c r="A8828">
        <f t="shared" si="426"/>
        <v>7</v>
      </c>
      <c r="B8828" s="3" t="s">
        <v>8827</v>
      </c>
      <c r="C8828" s="4">
        <v>17.129974885885701</v>
      </c>
      <c r="K8828" s="8">
        <v>41996</v>
      </c>
      <c r="L8828">
        <v>2082.17</v>
      </c>
      <c r="M8828">
        <v>4522.3609999999999</v>
      </c>
      <c r="N8828" s="9">
        <f t="shared" si="424"/>
        <v>0.13904890070514608</v>
      </c>
      <c r="O8828" s="9">
        <f t="shared" si="425"/>
        <v>0.30601552925462183</v>
      </c>
    </row>
    <row r="8829" spans="1:15" x14ac:dyDescent="0.15">
      <c r="A8829">
        <f t="shared" si="426"/>
        <v>1</v>
      </c>
      <c r="B8829" s="3" t="s">
        <v>8828</v>
      </c>
      <c r="C8829" s="4">
        <v>17.5023340186866</v>
      </c>
      <c r="K8829" s="8">
        <v>41997</v>
      </c>
      <c r="L8829">
        <v>2081.88</v>
      </c>
      <c r="M8829">
        <v>4547.8629000000001</v>
      </c>
      <c r="N8829" s="9">
        <f t="shared" si="424"/>
        <v>0.13557916784849344</v>
      </c>
      <c r="O8829" s="9">
        <f t="shared" si="425"/>
        <v>0.31109659354267194</v>
      </c>
    </row>
    <row r="8830" spans="1:15" x14ac:dyDescent="0.15">
      <c r="A8830">
        <f t="shared" si="426"/>
        <v>2</v>
      </c>
      <c r="B8830" s="3" t="s">
        <v>8829</v>
      </c>
      <c r="C8830" s="4">
        <v>17.4988626925294</v>
      </c>
      <c r="K8830" s="8">
        <v>41999</v>
      </c>
      <c r="L8830">
        <v>2088.77</v>
      </c>
      <c r="M8830">
        <v>4526.0432000000001</v>
      </c>
      <c r="N8830" s="9">
        <f t="shared" si="424"/>
        <v>0.13395620025841204</v>
      </c>
      <c r="O8830" s="9">
        <f t="shared" si="425"/>
        <v>0.30463603437784026</v>
      </c>
    </row>
    <row r="8831" spans="1:15" x14ac:dyDescent="0.15">
      <c r="A8831">
        <f t="shared" si="426"/>
        <v>3</v>
      </c>
      <c r="B8831" s="3" t="s">
        <v>8830</v>
      </c>
      <c r="C8831" s="4">
        <v>17.7214763658049</v>
      </c>
      <c r="K8831" s="8">
        <v>42002</v>
      </c>
      <c r="L8831">
        <v>2090.5700000000002</v>
      </c>
      <c r="M8831">
        <v>4509.0191999999997</v>
      </c>
      <c r="N8831" s="9">
        <f t="shared" si="424"/>
        <v>0.13531552079939191</v>
      </c>
      <c r="O8831" s="9">
        <f t="shared" si="425"/>
        <v>0.304513232030168</v>
      </c>
    </row>
    <row r="8832" spans="1:15" x14ac:dyDescent="0.15">
      <c r="A8832">
        <f t="shared" si="426"/>
        <v>4</v>
      </c>
      <c r="B8832" s="3" t="s">
        <v>8831</v>
      </c>
      <c r="C8832" s="4">
        <v>16.813091727640298</v>
      </c>
      <c r="K8832" s="8">
        <v>42003</v>
      </c>
      <c r="L8832">
        <v>2080.35</v>
      </c>
      <c r="M8832">
        <v>4522.1133</v>
      </c>
      <c r="N8832" s="9">
        <f t="shared" si="424"/>
        <v>0.12996789910215245</v>
      </c>
      <c r="O8832" s="9">
        <f t="shared" si="425"/>
        <v>0.32618909140903218</v>
      </c>
    </row>
    <row r="8833" spans="1:15" x14ac:dyDescent="0.15">
      <c r="A8833">
        <f t="shared" si="426"/>
        <v>5</v>
      </c>
      <c r="B8833" s="3" t="s">
        <v>8832</v>
      </c>
      <c r="C8833" s="4">
        <v>16.271195788939998</v>
      </c>
      <c r="K8833" s="8">
        <v>42004</v>
      </c>
      <c r="L8833">
        <v>2058.9</v>
      </c>
      <c r="M8833">
        <v>4538.3042999999998</v>
      </c>
      <c r="N8833" s="9">
        <f t="shared" si="424"/>
        <v>0.11390638187366098</v>
      </c>
      <c r="O8833" s="9">
        <f t="shared" si="425"/>
        <v>0.33296890131839341</v>
      </c>
    </row>
    <row r="8834" spans="1:15" x14ac:dyDescent="0.15">
      <c r="A8834">
        <f t="shared" si="426"/>
        <v>6</v>
      </c>
      <c r="B8834" s="3" t="s">
        <v>8833</v>
      </c>
      <c r="C8834" s="4">
        <v>15.781565462746199</v>
      </c>
      <c r="K8834" s="8">
        <v>42006</v>
      </c>
      <c r="L8834">
        <v>2058.1999999999998</v>
      </c>
      <c r="M8834">
        <v>4526.0649000000003</v>
      </c>
      <c r="N8834" s="9">
        <f t="shared" ref="N8834:N8897" si="427">L8834/L8582-1</f>
        <v>0.12348388082839312</v>
      </c>
      <c r="O8834" s="9">
        <f t="shared" ref="O8834:O8897" si="428">M8834/M8582-1</f>
        <v>0.32284235405744965</v>
      </c>
    </row>
    <row r="8835" spans="1:15" x14ac:dyDescent="0.15">
      <c r="A8835">
        <f t="shared" si="426"/>
        <v>7</v>
      </c>
      <c r="B8835" s="3" t="s">
        <v>8834</v>
      </c>
      <c r="C8835" s="4">
        <v>15.781565462746199</v>
      </c>
      <c r="K8835" s="8">
        <v>42009</v>
      </c>
      <c r="L8835">
        <v>2020.58</v>
      </c>
      <c r="M8835">
        <v>4547.8675999999996</v>
      </c>
      <c r="N8835" s="9">
        <f t="shared" si="427"/>
        <v>0.10331609669263986</v>
      </c>
      <c r="O8835" s="9">
        <f t="shared" si="428"/>
        <v>0.30323973107891122</v>
      </c>
    </row>
    <row r="8836" spans="1:15" x14ac:dyDescent="0.15">
      <c r="A8836">
        <f t="shared" ref="A8836:A8899" si="429">WEEKDAY(B8836,2)</f>
        <v>1</v>
      </c>
      <c r="B8836" s="3" t="s">
        <v>8835</v>
      </c>
      <c r="C8836" s="4">
        <v>15.8727508371884</v>
      </c>
      <c r="K8836" s="8">
        <v>42010</v>
      </c>
      <c r="L8836">
        <v>2002.61</v>
      </c>
      <c r="M8836">
        <v>4488.9355999999998</v>
      </c>
      <c r="N8836" s="9">
        <f t="shared" si="427"/>
        <v>9.6257328508788653E-2</v>
      </c>
      <c r="O8836" s="9">
        <f t="shared" si="428"/>
        <v>0.28539459531495148</v>
      </c>
    </row>
    <row r="8837" spans="1:15" x14ac:dyDescent="0.15">
      <c r="A8837">
        <f t="shared" si="429"/>
        <v>2</v>
      </c>
      <c r="B8837" s="3" t="s">
        <v>8836</v>
      </c>
      <c r="C8837" s="4">
        <v>16.917170885188199</v>
      </c>
      <c r="K8837" s="8">
        <v>42011</v>
      </c>
      <c r="L8837">
        <v>2025.9</v>
      </c>
      <c r="M8837">
        <v>4549.2781999999997</v>
      </c>
      <c r="N8837" s="9">
        <f t="shared" si="427"/>
        <v>0.10230265305678277</v>
      </c>
      <c r="O8837" s="9">
        <f t="shared" si="428"/>
        <v>0.29963198581250894</v>
      </c>
    </row>
    <row r="8838" spans="1:15" x14ac:dyDescent="0.15">
      <c r="A8838">
        <f t="shared" si="429"/>
        <v>3</v>
      </c>
      <c r="B8838" s="3" t="s">
        <v>8837</v>
      </c>
      <c r="C8838" s="4">
        <v>16.9661992992941</v>
      </c>
      <c r="K8838" s="8">
        <v>42012</v>
      </c>
      <c r="L8838">
        <v>2062.14</v>
      </c>
      <c r="M8838">
        <v>4552.567</v>
      </c>
      <c r="N8838" s="9">
        <f t="shared" si="427"/>
        <v>0.12225916875738085</v>
      </c>
      <c r="O8838" s="9">
        <f t="shared" si="428"/>
        <v>0.30057152599603532</v>
      </c>
    </row>
    <row r="8839" spans="1:15" x14ac:dyDescent="0.15">
      <c r="A8839">
        <f t="shared" si="429"/>
        <v>4</v>
      </c>
      <c r="B8839" s="3" t="s">
        <v>8838</v>
      </c>
      <c r="C8839" s="4">
        <v>17.6231681972485</v>
      </c>
      <c r="K8839" s="8">
        <v>42013</v>
      </c>
      <c r="L8839">
        <v>2044.81</v>
      </c>
      <c r="M8839">
        <v>4542.0946999999996</v>
      </c>
      <c r="N8839" s="9">
        <f t="shared" si="427"/>
        <v>0.1124403605838542</v>
      </c>
      <c r="O8839" s="9">
        <f t="shared" si="428"/>
        <v>0.28071876092620363</v>
      </c>
    </row>
    <row r="8840" spans="1:15" x14ac:dyDescent="0.15">
      <c r="A8840">
        <f t="shared" si="429"/>
        <v>5</v>
      </c>
      <c r="B8840" s="3" t="s">
        <v>8839</v>
      </c>
      <c r="C8840" s="4">
        <v>17.294436289829701</v>
      </c>
      <c r="K8840" s="8">
        <v>42016</v>
      </c>
      <c r="L8840">
        <v>2028.26</v>
      </c>
      <c r="M8840">
        <v>4580.2051000000001</v>
      </c>
      <c r="N8840" s="9">
        <f t="shared" si="427"/>
        <v>0.10089721391468598</v>
      </c>
      <c r="O8840" s="9">
        <f t="shared" si="428"/>
        <v>0.29405201500162925</v>
      </c>
    </row>
    <row r="8841" spans="1:15" x14ac:dyDescent="0.15">
      <c r="A8841">
        <f t="shared" si="429"/>
        <v>6</v>
      </c>
      <c r="B8841" s="3" t="s">
        <v>8840</v>
      </c>
      <c r="C8841" s="4">
        <v>16.699652263245099</v>
      </c>
      <c r="K8841" s="8">
        <v>42017</v>
      </c>
      <c r="L8841">
        <v>2023.03</v>
      </c>
      <c r="M8841">
        <v>4603.2215999999999</v>
      </c>
      <c r="N8841" s="9">
        <f t="shared" si="427"/>
        <v>0.11204375549692158</v>
      </c>
      <c r="O8841" s="9">
        <f t="shared" si="428"/>
        <v>0.30726409385357867</v>
      </c>
    </row>
    <row r="8842" spans="1:15" x14ac:dyDescent="0.15">
      <c r="A8842">
        <f t="shared" si="429"/>
        <v>7</v>
      </c>
      <c r="B8842" s="3" t="s">
        <v>8841</v>
      </c>
      <c r="C8842" s="4">
        <v>16.699652263245099</v>
      </c>
      <c r="K8842" s="8">
        <v>42018</v>
      </c>
      <c r="L8842">
        <v>2011.27</v>
      </c>
      <c r="M8842">
        <v>4622.6940000000004</v>
      </c>
      <c r="N8842" s="9">
        <f t="shared" si="427"/>
        <v>9.3747280953623946E-2</v>
      </c>
      <c r="O8842" s="9">
        <f t="shared" si="428"/>
        <v>0.30217267935806169</v>
      </c>
    </row>
    <row r="8843" spans="1:15" x14ac:dyDescent="0.15">
      <c r="A8843">
        <f t="shared" si="429"/>
        <v>1</v>
      </c>
      <c r="B8843" s="3" t="s">
        <v>8842</v>
      </c>
      <c r="C8843" s="4">
        <v>17.035450752323101</v>
      </c>
      <c r="K8843" s="8">
        <v>42019</v>
      </c>
      <c r="L8843">
        <v>1992.67</v>
      </c>
      <c r="M8843">
        <v>4605.8226000000004</v>
      </c>
      <c r="N8843" s="9">
        <f t="shared" si="427"/>
        <v>7.8062952423203047E-2</v>
      </c>
      <c r="O8843" s="9">
        <f t="shared" si="428"/>
        <v>0.29169348800710648</v>
      </c>
    </row>
    <row r="8844" spans="1:15" x14ac:dyDescent="0.15">
      <c r="A8844">
        <f t="shared" si="429"/>
        <v>2</v>
      </c>
      <c r="B8844" s="3" t="s">
        <v>8843</v>
      </c>
      <c r="C8844" s="4">
        <v>17.058924683114402</v>
      </c>
      <c r="K8844" s="8">
        <v>42020</v>
      </c>
      <c r="L8844">
        <v>2019.42</v>
      </c>
      <c r="M8844">
        <v>4597.2813999999998</v>
      </c>
      <c r="N8844" s="9">
        <f t="shared" si="427"/>
        <v>9.4008852098445672E-2</v>
      </c>
      <c r="O8844" s="9">
        <f t="shared" si="428"/>
        <v>0.28908685269375867</v>
      </c>
    </row>
    <row r="8845" spans="1:15" x14ac:dyDescent="0.15">
      <c r="A8845">
        <f t="shared" si="429"/>
        <v>3</v>
      </c>
      <c r="B8845" s="3" t="s">
        <v>8844</v>
      </c>
      <c r="C8845" s="4">
        <v>17.384368723920101</v>
      </c>
      <c r="K8845" s="8">
        <v>42024</v>
      </c>
      <c r="L8845">
        <v>2022.55</v>
      </c>
      <c r="M8845">
        <v>4580.7708000000002</v>
      </c>
      <c r="N8845" s="9">
        <f t="shared" si="427"/>
        <v>9.9989122749768899E-2</v>
      </c>
      <c r="O8845" s="9">
        <f t="shared" si="428"/>
        <v>0.2905642439864895</v>
      </c>
    </row>
    <row r="8846" spans="1:15" x14ac:dyDescent="0.15">
      <c r="A8846">
        <f t="shared" si="429"/>
        <v>4</v>
      </c>
      <c r="B8846" s="3" t="s">
        <v>8845</v>
      </c>
      <c r="C8846" s="4">
        <v>17.0659667968627</v>
      </c>
      <c r="K8846" s="8">
        <v>42025</v>
      </c>
      <c r="L8846">
        <v>2032.12</v>
      </c>
      <c r="M8846">
        <v>4618.2948999999999</v>
      </c>
      <c r="N8846" s="9">
        <f t="shared" si="427"/>
        <v>0.10213689120295033</v>
      </c>
      <c r="O8846" s="9">
        <f t="shared" si="428"/>
        <v>0.30333729558694111</v>
      </c>
    </row>
    <row r="8847" spans="1:15" x14ac:dyDescent="0.15">
      <c r="A8847">
        <f t="shared" si="429"/>
        <v>5</v>
      </c>
      <c r="B8847" s="3" t="s">
        <v>8846</v>
      </c>
      <c r="C8847" s="4">
        <v>16.773769820806699</v>
      </c>
      <c r="K8847" s="8">
        <v>42026</v>
      </c>
      <c r="L8847">
        <v>2063.15</v>
      </c>
      <c r="M8847">
        <v>4641.8504000000003</v>
      </c>
      <c r="N8847" s="9">
        <f t="shared" si="427"/>
        <v>0.11832334160857738</v>
      </c>
      <c r="O8847" s="9">
        <f t="shared" si="428"/>
        <v>0.30749620294189373</v>
      </c>
    </row>
    <row r="8848" spans="1:15" x14ac:dyDescent="0.15">
      <c r="A8848">
        <f t="shared" si="429"/>
        <v>6</v>
      </c>
      <c r="B8848" s="3" t="s">
        <v>8847</v>
      </c>
      <c r="C8848" s="4">
        <v>16.8610693455906</v>
      </c>
      <c r="K8848" s="8">
        <v>42027</v>
      </c>
      <c r="L8848">
        <v>2051.8200000000002</v>
      </c>
      <c r="M8848">
        <v>4636.0774000000001</v>
      </c>
      <c r="N8848" s="9">
        <f t="shared" si="427"/>
        <v>0.12215744396924189</v>
      </c>
      <c r="O8848" s="9">
        <f t="shared" si="428"/>
        <v>0.30122006149200642</v>
      </c>
    </row>
    <row r="8849" spans="1:15" x14ac:dyDescent="0.15">
      <c r="A8849">
        <f t="shared" si="429"/>
        <v>7</v>
      </c>
      <c r="B8849" s="3" t="s">
        <v>8848</v>
      </c>
      <c r="C8849" s="4">
        <v>16.8610693455906</v>
      </c>
      <c r="K8849" s="8">
        <v>42030</v>
      </c>
      <c r="L8849">
        <v>2057.09</v>
      </c>
      <c r="M8849">
        <v>4637.2619000000004</v>
      </c>
      <c r="N8849" s="9">
        <f t="shared" si="427"/>
        <v>0.14902613543057286</v>
      </c>
      <c r="O8849" s="9">
        <f t="shared" si="428"/>
        <v>0.29766444505367473</v>
      </c>
    </row>
    <row r="8850" spans="1:15" x14ac:dyDescent="0.15">
      <c r="A8850">
        <f t="shared" si="429"/>
        <v>1</v>
      </c>
      <c r="B8850" s="3" t="s">
        <v>8849</v>
      </c>
      <c r="C8850" s="4">
        <v>16.067924698135901</v>
      </c>
      <c r="K8850" s="8">
        <v>42031</v>
      </c>
      <c r="L8850">
        <v>2029.55</v>
      </c>
      <c r="M8850">
        <v>4649.8711999999996</v>
      </c>
      <c r="N8850" s="9">
        <f t="shared" si="427"/>
        <v>0.13919823076404958</v>
      </c>
      <c r="O8850" s="9">
        <f t="shared" si="428"/>
        <v>0.30069219721109874</v>
      </c>
    </row>
    <row r="8851" spans="1:15" x14ac:dyDescent="0.15">
      <c r="A8851">
        <f t="shared" si="429"/>
        <v>2</v>
      </c>
      <c r="B8851" s="3" t="s">
        <v>8850</v>
      </c>
      <c r="C8851" s="4">
        <v>17.128664589784201</v>
      </c>
      <c r="K8851" s="8">
        <v>42032</v>
      </c>
      <c r="L8851">
        <v>2002.16</v>
      </c>
      <c r="M8851">
        <v>4649.8711999999996</v>
      </c>
      <c r="N8851" s="9">
        <f t="shared" si="427"/>
        <v>0.1169651324965133</v>
      </c>
      <c r="O8851" s="9">
        <f t="shared" si="428"/>
        <v>0.2922294782994479</v>
      </c>
    </row>
    <row r="8852" spans="1:15" x14ac:dyDescent="0.15">
      <c r="A8852">
        <f t="shared" si="429"/>
        <v>3</v>
      </c>
      <c r="B8852" s="3" t="s">
        <v>8851</v>
      </c>
      <c r="C8852" s="4">
        <v>17.970217855918499</v>
      </c>
      <c r="K8852" s="8">
        <v>42033</v>
      </c>
      <c r="L8852">
        <v>2021.25</v>
      </c>
      <c r="M8852">
        <v>4646.3991999999998</v>
      </c>
      <c r="N8852" s="9">
        <f t="shared" si="427"/>
        <v>0.13924585728779171</v>
      </c>
      <c r="O8852" s="9">
        <f t="shared" si="428"/>
        <v>0.29042477655990084</v>
      </c>
    </row>
    <row r="8853" spans="1:15" x14ac:dyDescent="0.15">
      <c r="A8853">
        <f t="shared" si="429"/>
        <v>4</v>
      </c>
      <c r="B8853" s="3" t="s">
        <v>8852</v>
      </c>
      <c r="C8853" s="4">
        <v>17.958618547052801</v>
      </c>
      <c r="K8853" s="8">
        <v>42034</v>
      </c>
      <c r="L8853">
        <v>1994.99</v>
      </c>
      <c r="M8853">
        <v>4633.9678000000004</v>
      </c>
      <c r="N8853" s="9">
        <f t="shared" si="427"/>
        <v>0.11191679810945332</v>
      </c>
      <c r="O8853" s="9">
        <f t="shared" si="428"/>
        <v>0.29486470525807573</v>
      </c>
    </row>
    <row r="8854" spans="1:15" x14ac:dyDescent="0.15">
      <c r="A8854">
        <f t="shared" si="429"/>
        <v>5</v>
      </c>
      <c r="B8854" s="3" t="s">
        <v>8853</v>
      </c>
      <c r="C8854" s="4">
        <v>18.666841822369701</v>
      </c>
      <c r="K8854" s="8">
        <v>42037</v>
      </c>
      <c r="L8854">
        <v>2020.85</v>
      </c>
      <c r="M8854">
        <v>4619.4299000000001</v>
      </c>
      <c r="N8854" s="9">
        <f t="shared" si="427"/>
        <v>0.1336594505747255</v>
      </c>
      <c r="O8854" s="9">
        <f t="shared" si="428"/>
        <v>0.29611513369464237</v>
      </c>
    </row>
    <row r="8855" spans="1:15" x14ac:dyDescent="0.15">
      <c r="A8855">
        <f t="shared" si="429"/>
        <v>6</v>
      </c>
      <c r="B8855" s="3" t="s">
        <v>8854</v>
      </c>
      <c r="C8855" s="4">
        <v>17.3372834131102</v>
      </c>
      <c r="K8855" s="8">
        <v>42038</v>
      </c>
      <c r="L8855">
        <v>2050.0300000000002</v>
      </c>
      <c r="M8855">
        <v>4614.6050999999998</v>
      </c>
      <c r="N8855" s="9">
        <f t="shared" si="427"/>
        <v>0.17689980423562912</v>
      </c>
      <c r="O8855" s="9">
        <f t="shared" si="428"/>
        <v>0.27955192274050389</v>
      </c>
    </row>
    <row r="8856" spans="1:15" x14ac:dyDescent="0.15">
      <c r="A8856">
        <f t="shared" si="429"/>
        <v>7</v>
      </c>
      <c r="B8856" s="3" t="s">
        <v>8855</v>
      </c>
      <c r="C8856" s="4">
        <v>17.3372834131102</v>
      </c>
      <c r="K8856" s="8">
        <v>42039</v>
      </c>
      <c r="L8856">
        <v>2041.51</v>
      </c>
      <c r="M8856">
        <v>4594.7281999999996</v>
      </c>
      <c r="N8856" s="9">
        <f t="shared" si="427"/>
        <v>0.16312101185050132</v>
      </c>
      <c r="O8856" s="9">
        <f t="shared" si="428"/>
        <v>0.25954775859880663</v>
      </c>
    </row>
    <row r="8857" spans="1:15" x14ac:dyDescent="0.15">
      <c r="A8857">
        <f t="shared" si="429"/>
        <v>1</v>
      </c>
      <c r="B8857" s="3" t="s">
        <v>8856</v>
      </c>
      <c r="C8857" s="4">
        <v>16.503043379563699</v>
      </c>
      <c r="K8857" s="8">
        <v>42040</v>
      </c>
      <c r="L8857">
        <v>2062.52</v>
      </c>
      <c r="M8857">
        <v>4646.7882</v>
      </c>
      <c r="N8857" s="9">
        <f t="shared" si="427"/>
        <v>0.17747939074238994</v>
      </c>
      <c r="O8857" s="9">
        <f t="shared" si="428"/>
        <v>0.28351582581959889</v>
      </c>
    </row>
    <row r="8858" spans="1:15" x14ac:dyDescent="0.15">
      <c r="A8858">
        <f t="shared" si="429"/>
        <v>2</v>
      </c>
      <c r="B8858" s="3" t="s">
        <v>8857</v>
      </c>
      <c r="C8858" s="4">
        <v>16.260520067952299</v>
      </c>
      <c r="K8858" s="8">
        <v>42041</v>
      </c>
      <c r="L8858">
        <v>2055.4699999999998</v>
      </c>
      <c r="M8858">
        <v>4655.4309999999996</v>
      </c>
      <c r="N8858" s="9">
        <f t="shared" si="427"/>
        <v>0.15903644350213986</v>
      </c>
      <c r="O8858" s="9">
        <f t="shared" si="428"/>
        <v>0.27861452215073523</v>
      </c>
    </row>
    <row r="8859" spans="1:15" x14ac:dyDescent="0.15">
      <c r="A8859">
        <f t="shared" si="429"/>
        <v>3</v>
      </c>
      <c r="B8859" s="3" t="s">
        <v>8858</v>
      </c>
      <c r="C8859" s="4">
        <v>14.731708098044701</v>
      </c>
      <c r="K8859" s="8">
        <v>42044</v>
      </c>
      <c r="L8859">
        <v>2046.74</v>
      </c>
      <c r="M8859">
        <v>4640.6584999999995</v>
      </c>
      <c r="N8859" s="9">
        <f t="shared" si="427"/>
        <v>0.138963394953868</v>
      </c>
      <c r="O8859" s="9">
        <f t="shared" si="428"/>
        <v>0.28652983701924506</v>
      </c>
    </row>
    <row r="8860" spans="1:15" x14ac:dyDescent="0.15">
      <c r="A8860">
        <f t="shared" si="429"/>
        <v>4</v>
      </c>
      <c r="B8860" s="3" t="s">
        <v>8859</v>
      </c>
      <c r="C8860" s="4">
        <v>16.5897861754998</v>
      </c>
      <c r="K8860" s="8">
        <v>42045</v>
      </c>
      <c r="L8860">
        <v>2068.59</v>
      </c>
      <c r="M8860">
        <v>4588.6396999999997</v>
      </c>
      <c r="N8860" s="9">
        <f t="shared" si="427"/>
        <v>0.14931882834029708</v>
      </c>
      <c r="O8860" s="9">
        <f t="shared" si="428"/>
        <v>0.27506224787478017</v>
      </c>
    </row>
    <row r="8861" spans="1:15" x14ac:dyDescent="0.15">
      <c r="A8861">
        <f t="shared" si="429"/>
        <v>5</v>
      </c>
      <c r="B8861" s="3" t="s">
        <v>8860</v>
      </c>
      <c r="C8861" s="4">
        <v>15.107397439905901</v>
      </c>
      <c r="K8861" s="8">
        <v>42046</v>
      </c>
      <c r="L8861">
        <v>2068.5300000000002</v>
      </c>
      <c r="M8861">
        <v>4572.5703999999996</v>
      </c>
      <c r="N8861" s="9">
        <f t="shared" si="427"/>
        <v>0.13671108668773191</v>
      </c>
      <c r="O8861" s="9">
        <f t="shared" si="428"/>
        <v>0.27059701217981513</v>
      </c>
    </row>
    <row r="8862" spans="1:15" x14ac:dyDescent="0.15">
      <c r="A8862">
        <f t="shared" si="429"/>
        <v>6</v>
      </c>
      <c r="B8862" s="3" t="s">
        <v>8861</v>
      </c>
      <c r="C8862" s="4">
        <v>15.116709574087</v>
      </c>
      <c r="K8862" s="8">
        <v>42047</v>
      </c>
      <c r="L8862">
        <v>2088.48</v>
      </c>
      <c r="M8862">
        <v>4572.1989000000003</v>
      </c>
      <c r="N8862" s="9">
        <f t="shared" si="427"/>
        <v>0.14798324593516043</v>
      </c>
      <c r="O8862" s="9">
        <f t="shared" si="428"/>
        <v>0.27658794056038505</v>
      </c>
    </row>
    <row r="8863" spans="1:15" x14ac:dyDescent="0.15">
      <c r="A8863">
        <f t="shared" si="429"/>
        <v>7</v>
      </c>
      <c r="B8863" s="3" t="s">
        <v>8862</v>
      </c>
      <c r="C8863" s="4">
        <v>15.116709574087</v>
      </c>
      <c r="K8863" s="8">
        <v>42048</v>
      </c>
      <c r="L8863">
        <v>2096.9899999999998</v>
      </c>
      <c r="M8863">
        <v>4601.1535000000003</v>
      </c>
      <c r="N8863" s="9">
        <f t="shared" si="427"/>
        <v>0.14600263412448133</v>
      </c>
      <c r="O8863" s="9">
        <f t="shared" si="428"/>
        <v>0.28599930271592555</v>
      </c>
    </row>
    <row r="8864" spans="1:15" x14ac:dyDescent="0.15">
      <c r="A8864">
        <f t="shared" si="429"/>
        <v>1</v>
      </c>
      <c r="B8864" s="3" t="s">
        <v>8863</v>
      </c>
      <c r="C8864" s="4">
        <v>14.389896445393701</v>
      </c>
      <c r="K8864" s="8">
        <v>42052</v>
      </c>
      <c r="L8864">
        <v>2100.34</v>
      </c>
      <c r="M8864">
        <v>4586.9213</v>
      </c>
      <c r="N8864" s="9">
        <f t="shared" si="427"/>
        <v>0.14233967682459214</v>
      </c>
      <c r="O8864" s="9">
        <f t="shared" si="428"/>
        <v>0.29621704137834848</v>
      </c>
    </row>
    <row r="8865" spans="1:15" x14ac:dyDescent="0.15">
      <c r="A8865">
        <f t="shared" si="429"/>
        <v>2</v>
      </c>
      <c r="B8865" s="3" t="s">
        <v>8864</v>
      </c>
      <c r="C8865" s="4">
        <v>12.7049667599378</v>
      </c>
      <c r="K8865" s="8">
        <v>42053</v>
      </c>
      <c r="L8865">
        <v>2099.6799999999998</v>
      </c>
      <c r="M8865">
        <v>4663.3711999999996</v>
      </c>
      <c r="N8865" s="9">
        <f t="shared" si="427"/>
        <v>0.1406592929007584</v>
      </c>
      <c r="O8865" s="9">
        <f t="shared" si="428"/>
        <v>0.29585920491986029</v>
      </c>
    </row>
    <row r="8866" spans="1:15" x14ac:dyDescent="0.15">
      <c r="A8866">
        <f t="shared" si="429"/>
        <v>3</v>
      </c>
      <c r="B8866" s="3" t="s">
        <v>8865</v>
      </c>
      <c r="C8866" s="4">
        <v>15.3607838597853</v>
      </c>
      <c r="K8866" s="8">
        <v>42054</v>
      </c>
      <c r="L8866">
        <v>2097.4499999999998</v>
      </c>
      <c r="M8866">
        <v>4661.3149000000003</v>
      </c>
      <c r="N8866" s="9">
        <f t="shared" si="427"/>
        <v>0.14693096377306891</v>
      </c>
      <c r="O8866" s="9">
        <f t="shared" si="428"/>
        <v>0.29528779956335005</v>
      </c>
    </row>
    <row r="8867" spans="1:15" x14ac:dyDescent="0.15">
      <c r="A8867">
        <f t="shared" si="429"/>
        <v>4</v>
      </c>
      <c r="B8867" s="3" t="s">
        <v>8866</v>
      </c>
      <c r="C8867" s="4">
        <v>16.210581438658501</v>
      </c>
      <c r="K8867" s="8">
        <v>42055</v>
      </c>
      <c r="L8867">
        <v>2110.3000000000002</v>
      </c>
      <c r="M8867">
        <v>4683.7766000000001</v>
      </c>
      <c r="N8867" s="9">
        <f t="shared" si="427"/>
        <v>0.14703931991868613</v>
      </c>
      <c r="O8867" s="9">
        <f t="shared" si="428"/>
        <v>0.2690465223648959</v>
      </c>
    </row>
    <row r="8868" spans="1:15" x14ac:dyDescent="0.15">
      <c r="A8868">
        <f t="shared" si="429"/>
        <v>5</v>
      </c>
      <c r="B8868" s="3" t="s">
        <v>8867</v>
      </c>
      <c r="C8868" s="4">
        <v>16.7939094770291</v>
      </c>
      <c r="K8868" s="8">
        <v>42058</v>
      </c>
      <c r="L8868">
        <v>2109.66</v>
      </c>
      <c r="M8868">
        <v>4709.3971000000001</v>
      </c>
      <c r="N8868" s="9">
        <f t="shared" si="427"/>
        <v>0.14889584751531637</v>
      </c>
      <c r="O8868" s="9">
        <f t="shared" si="428"/>
        <v>0.27865500094404516</v>
      </c>
    </row>
    <row r="8869" spans="1:15" x14ac:dyDescent="0.15">
      <c r="A8869">
        <f t="shared" si="429"/>
        <v>6</v>
      </c>
      <c r="B8869" s="3" t="s">
        <v>8868</v>
      </c>
      <c r="C8869" s="4">
        <v>16.233543605434399</v>
      </c>
      <c r="K8869" s="8">
        <v>42059</v>
      </c>
      <c r="L8869">
        <v>2115.48</v>
      </c>
      <c r="M8869">
        <v>4723.4115000000002</v>
      </c>
      <c r="N8869" s="9">
        <f t="shared" si="427"/>
        <v>0.14498189552990093</v>
      </c>
      <c r="O8869" s="9">
        <f t="shared" si="428"/>
        <v>0.27625097635636942</v>
      </c>
    </row>
    <row r="8870" spans="1:15" x14ac:dyDescent="0.15">
      <c r="A8870">
        <f t="shared" si="429"/>
        <v>7</v>
      </c>
      <c r="B8870" s="3" t="s">
        <v>8869</v>
      </c>
      <c r="C8870" s="4">
        <v>16.233543605434399</v>
      </c>
      <c r="K8870" s="8">
        <v>42060</v>
      </c>
      <c r="L8870">
        <v>2113.86</v>
      </c>
      <c r="M8870">
        <v>4723.4115000000002</v>
      </c>
      <c r="N8870" s="9">
        <f t="shared" si="427"/>
        <v>0.14564906347554651</v>
      </c>
      <c r="O8870" s="9">
        <f t="shared" si="428"/>
        <v>0.28024623145610517</v>
      </c>
    </row>
    <row r="8871" spans="1:15" x14ac:dyDescent="0.15">
      <c r="A8871">
        <f t="shared" si="429"/>
        <v>1</v>
      </c>
      <c r="B8871" s="3" t="s">
        <v>8870</v>
      </c>
      <c r="C8871" s="4">
        <v>16.692747953625801</v>
      </c>
      <c r="K8871" s="8">
        <v>42061</v>
      </c>
      <c r="L8871">
        <v>2110.7399999999998</v>
      </c>
      <c r="M8871">
        <v>4745.8392000000003</v>
      </c>
      <c r="N8871" s="9">
        <f t="shared" si="427"/>
        <v>0.14393331743588611</v>
      </c>
      <c r="O8871" s="9">
        <f t="shared" si="428"/>
        <v>0.29006838491149489</v>
      </c>
    </row>
    <row r="8872" spans="1:15" x14ac:dyDescent="0.15">
      <c r="A8872">
        <f t="shared" si="429"/>
        <v>2</v>
      </c>
      <c r="B8872" s="3" t="s">
        <v>8871</v>
      </c>
      <c r="C8872" s="4">
        <v>16.266485907558501</v>
      </c>
      <c r="K8872" s="8">
        <v>42062</v>
      </c>
      <c r="L8872">
        <v>2104.5</v>
      </c>
      <c r="M8872">
        <v>4745.1190999999999</v>
      </c>
      <c r="N8872" s="9">
        <f t="shared" si="427"/>
        <v>0.13493574359997629</v>
      </c>
      <c r="O8872" s="9">
        <f t="shared" si="428"/>
        <v>0.28643633735473073</v>
      </c>
    </row>
    <row r="8873" spans="1:15" x14ac:dyDescent="0.15">
      <c r="A8873">
        <f t="shared" si="429"/>
        <v>3</v>
      </c>
      <c r="B8873" s="3" t="s">
        <v>8872</v>
      </c>
      <c r="C8873" s="4">
        <v>15.9037264655231</v>
      </c>
      <c r="K8873" s="8">
        <v>42065</v>
      </c>
      <c r="L8873">
        <v>2117.39</v>
      </c>
      <c r="M8873">
        <v>4744.6192000000001</v>
      </c>
      <c r="N8873" s="9">
        <f t="shared" si="427"/>
        <v>0.138718438247869</v>
      </c>
      <c r="O8873" s="9">
        <f t="shared" si="428"/>
        <v>0.27660191824765468</v>
      </c>
    </row>
    <row r="8874" spans="1:15" x14ac:dyDescent="0.15">
      <c r="A8874">
        <f t="shared" si="429"/>
        <v>4</v>
      </c>
      <c r="B8874" s="3" t="s">
        <v>8873</v>
      </c>
      <c r="C8874" s="4">
        <v>15.9037264655231</v>
      </c>
      <c r="K8874" s="8">
        <v>42066</v>
      </c>
      <c r="L8874">
        <v>2107.7800000000002</v>
      </c>
      <c r="M8874">
        <v>4763.7112999999999</v>
      </c>
      <c r="N8874" s="9">
        <f t="shared" si="427"/>
        <v>0.14197634540263215</v>
      </c>
      <c r="O8874" s="9">
        <f t="shared" si="428"/>
        <v>0.28165941044022214</v>
      </c>
    </row>
    <row r="8875" spans="1:15" x14ac:dyDescent="0.15">
      <c r="A8875">
        <f t="shared" si="429"/>
        <v>5</v>
      </c>
      <c r="B8875" s="3" t="s">
        <v>8874</v>
      </c>
      <c r="C8875" s="4">
        <v>15.737956688120899</v>
      </c>
      <c r="K8875" s="8">
        <v>42067</v>
      </c>
      <c r="L8875">
        <v>2098.5300000000002</v>
      </c>
      <c r="M8875">
        <v>4763.7112999999999</v>
      </c>
      <c r="N8875" s="9">
        <f t="shared" si="427"/>
        <v>0.11986701602531613</v>
      </c>
      <c r="O8875" s="9">
        <f t="shared" si="428"/>
        <v>0.28285330868296032</v>
      </c>
    </row>
    <row r="8876" spans="1:15" x14ac:dyDescent="0.15">
      <c r="A8876">
        <f t="shared" si="429"/>
        <v>6</v>
      </c>
      <c r="B8876" s="3" t="s">
        <v>8875</v>
      </c>
      <c r="C8876" s="4">
        <v>15.755300235459799</v>
      </c>
      <c r="K8876" s="8">
        <v>42068</v>
      </c>
      <c r="L8876">
        <v>2101.04</v>
      </c>
      <c r="M8876">
        <v>4722.1706999999997</v>
      </c>
      <c r="N8876" s="9">
        <f t="shared" si="427"/>
        <v>0.12126629700983549</v>
      </c>
      <c r="O8876" s="9">
        <f t="shared" si="428"/>
        <v>0.27022835470057061</v>
      </c>
    </row>
    <row r="8877" spans="1:15" x14ac:dyDescent="0.15">
      <c r="A8877">
        <f t="shared" si="429"/>
        <v>7</v>
      </c>
      <c r="B8877" s="3" t="s">
        <v>8876</v>
      </c>
      <c r="C8877" s="4">
        <v>15.755300235459799</v>
      </c>
      <c r="K8877" s="8">
        <v>42069</v>
      </c>
      <c r="L8877">
        <v>2071.2600000000002</v>
      </c>
      <c r="M8877">
        <v>4720.7488000000003</v>
      </c>
      <c r="N8877" s="9">
        <f t="shared" si="427"/>
        <v>0.10347730190780124</v>
      </c>
      <c r="O8877" s="9">
        <f t="shared" si="428"/>
        <v>0.26944341692009388</v>
      </c>
    </row>
    <row r="8878" spans="1:15" x14ac:dyDescent="0.15">
      <c r="A8878">
        <f t="shared" si="429"/>
        <v>1</v>
      </c>
      <c r="B8878" s="3" t="s">
        <v>8877</v>
      </c>
      <c r="C8878" s="4">
        <v>15.8750577327201</v>
      </c>
      <c r="K8878" s="8">
        <v>42072</v>
      </c>
      <c r="L8878">
        <v>2079.4299999999998</v>
      </c>
      <c r="M8878">
        <v>4708.9660000000003</v>
      </c>
      <c r="N8878" s="9">
        <f t="shared" si="427"/>
        <v>0.10723413771804635</v>
      </c>
      <c r="O8878" s="9">
        <f t="shared" si="428"/>
        <v>0.25915952246464835</v>
      </c>
    </row>
    <row r="8879" spans="1:15" x14ac:dyDescent="0.15">
      <c r="A8879">
        <f t="shared" si="429"/>
        <v>2</v>
      </c>
      <c r="B8879" s="3" t="s">
        <v>8878</v>
      </c>
      <c r="C8879" s="4">
        <v>15.3342881736968</v>
      </c>
      <c r="K8879" s="8">
        <v>42073</v>
      </c>
      <c r="L8879">
        <v>2044.16</v>
      </c>
      <c r="M8879">
        <v>4737.6526000000003</v>
      </c>
      <c r="N8879" s="9">
        <f t="shared" si="427"/>
        <v>8.8958378836226926E-2</v>
      </c>
      <c r="O8879" s="9">
        <f t="shared" si="428"/>
        <v>0.26250845087274843</v>
      </c>
    </row>
    <row r="8880" spans="1:15" x14ac:dyDescent="0.15">
      <c r="A8880">
        <f t="shared" si="429"/>
        <v>3</v>
      </c>
      <c r="B8880" s="3" t="s">
        <v>8879</v>
      </c>
      <c r="C8880" s="4">
        <v>13.688531787179601</v>
      </c>
      <c r="K8880" s="8">
        <v>42074</v>
      </c>
      <c r="L8880">
        <v>2040.24</v>
      </c>
      <c r="M8880">
        <v>4738.0473000000002</v>
      </c>
      <c r="N8880" s="9">
        <f t="shared" si="427"/>
        <v>9.2421946531165089E-2</v>
      </c>
      <c r="O8880" s="9">
        <f t="shared" si="428"/>
        <v>0.26261363209383659</v>
      </c>
    </row>
    <row r="8881" spans="1:15" x14ac:dyDescent="0.15">
      <c r="A8881">
        <f t="shared" si="429"/>
        <v>4</v>
      </c>
      <c r="B8881" s="3" t="s">
        <v>8880</v>
      </c>
      <c r="C8881" s="4">
        <v>13.688531787179601</v>
      </c>
      <c r="K8881" s="8">
        <v>42075</v>
      </c>
      <c r="L8881">
        <v>2065.9499999999998</v>
      </c>
      <c r="M8881">
        <v>4739.6976000000004</v>
      </c>
      <c r="N8881" s="9">
        <f t="shared" si="427"/>
        <v>0.10585055133283361</v>
      </c>
      <c r="O8881" s="9">
        <f t="shared" si="428"/>
        <v>0.25743278400619607</v>
      </c>
    </row>
    <row r="8882" spans="1:15" x14ac:dyDescent="0.15">
      <c r="A8882">
        <f t="shared" si="429"/>
        <v>5</v>
      </c>
      <c r="B8882" s="3" t="s">
        <v>8881</v>
      </c>
      <c r="C8882" s="4">
        <v>14.6649869954386</v>
      </c>
      <c r="K8882" s="8">
        <v>42076</v>
      </c>
      <c r="L8882">
        <v>2053.4</v>
      </c>
      <c r="M8882">
        <v>4750.6306000000004</v>
      </c>
      <c r="N8882" s="9">
        <f t="shared" si="427"/>
        <v>0.11214619192564768</v>
      </c>
      <c r="O8882" s="9">
        <f t="shared" si="428"/>
        <v>0.25841015658080613</v>
      </c>
    </row>
    <row r="8883" spans="1:15" x14ac:dyDescent="0.15">
      <c r="A8883">
        <f t="shared" si="429"/>
        <v>6</v>
      </c>
      <c r="B8883" s="3" t="s">
        <v>8882</v>
      </c>
      <c r="C8883" s="4">
        <v>14.7000351995533</v>
      </c>
      <c r="K8883" s="8">
        <v>42079</v>
      </c>
      <c r="L8883">
        <v>2081.19</v>
      </c>
      <c r="M8883">
        <v>4691.4040000000005</v>
      </c>
      <c r="N8883" s="9">
        <f t="shared" si="427"/>
        <v>0.13038731648498469</v>
      </c>
      <c r="O8883" s="9">
        <f t="shared" si="428"/>
        <v>0.24267251231354336</v>
      </c>
    </row>
    <row r="8884" spans="1:15" x14ac:dyDescent="0.15">
      <c r="A8884">
        <f t="shared" si="429"/>
        <v>7</v>
      </c>
      <c r="B8884" s="3" t="s">
        <v>8883</v>
      </c>
      <c r="C8884" s="4">
        <v>14.7000351995533</v>
      </c>
      <c r="K8884" s="8">
        <v>42080</v>
      </c>
      <c r="L8884">
        <v>2074.2800000000002</v>
      </c>
      <c r="M8884">
        <v>4742.1791999999996</v>
      </c>
      <c r="N8884" s="9">
        <f t="shared" si="427"/>
        <v>0.1159062420985244</v>
      </c>
      <c r="O8884" s="9">
        <f t="shared" si="428"/>
        <v>0.24931884136089133</v>
      </c>
    </row>
    <row r="8885" spans="1:15" x14ac:dyDescent="0.15">
      <c r="A8885">
        <f t="shared" si="429"/>
        <v>1</v>
      </c>
      <c r="B8885" s="3" t="s">
        <v>8884</v>
      </c>
      <c r="C8885" s="4">
        <v>12.610785289318899</v>
      </c>
      <c r="K8885" s="8">
        <v>42081</v>
      </c>
      <c r="L8885">
        <v>2099.5</v>
      </c>
      <c r="M8885">
        <v>4766.8099000000002</v>
      </c>
      <c r="N8885" s="9">
        <f t="shared" si="427"/>
        <v>0.12137802109760987</v>
      </c>
      <c r="O8885" s="9">
        <f t="shared" si="428"/>
        <v>0.25809872982385906</v>
      </c>
    </row>
    <row r="8886" spans="1:15" x14ac:dyDescent="0.15">
      <c r="A8886">
        <f t="shared" si="429"/>
        <v>2</v>
      </c>
      <c r="B8886" s="3" t="s">
        <v>8885</v>
      </c>
      <c r="C8886" s="4">
        <v>11.888830643301601</v>
      </c>
      <c r="K8886" s="8">
        <v>42082</v>
      </c>
      <c r="L8886">
        <v>2089.27</v>
      </c>
      <c r="M8886">
        <v>4760.5034999999998</v>
      </c>
      <c r="N8886" s="9">
        <f t="shared" si="427"/>
        <v>0.12279862637510286</v>
      </c>
      <c r="O8886" s="9">
        <f t="shared" si="428"/>
        <v>0.24999159758392731</v>
      </c>
    </row>
    <row r="8887" spans="1:15" x14ac:dyDescent="0.15">
      <c r="A8887">
        <f t="shared" si="429"/>
        <v>3</v>
      </c>
      <c r="B8887" s="3" t="s">
        <v>8886</v>
      </c>
      <c r="C8887" s="4">
        <v>12.5397603967664</v>
      </c>
      <c r="K8887" s="8">
        <v>42083</v>
      </c>
      <c r="L8887">
        <v>2108.1</v>
      </c>
      <c r="M8887">
        <v>4742.0459000000001</v>
      </c>
      <c r="N8887" s="9">
        <f t="shared" si="427"/>
        <v>0.12611577929605078</v>
      </c>
      <c r="O8887" s="9">
        <f t="shared" si="428"/>
        <v>0.24970280315218285</v>
      </c>
    </row>
    <row r="8888" spans="1:15" x14ac:dyDescent="0.15">
      <c r="A8888">
        <f t="shared" si="429"/>
        <v>4</v>
      </c>
      <c r="B8888" s="3" t="s">
        <v>8887</v>
      </c>
      <c r="C8888" s="4">
        <v>14.545268172445899</v>
      </c>
      <c r="K8888" s="8">
        <v>42086</v>
      </c>
      <c r="L8888">
        <v>2104.42</v>
      </c>
      <c r="M8888">
        <v>4742.0459000000001</v>
      </c>
      <c r="N8888" s="9">
        <f t="shared" si="427"/>
        <v>0.12745644300623615</v>
      </c>
      <c r="O8888" s="9">
        <f t="shared" si="428"/>
        <v>0.25283623182107173</v>
      </c>
    </row>
    <row r="8889" spans="1:15" x14ac:dyDescent="0.15">
      <c r="A8889">
        <f t="shared" si="429"/>
        <v>5</v>
      </c>
      <c r="B8889" s="3" t="s">
        <v>8888</v>
      </c>
      <c r="C8889" s="4">
        <v>13.5439861919648</v>
      </c>
      <c r="K8889" s="8">
        <v>42087</v>
      </c>
      <c r="L8889">
        <v>2091.5</v>
      </c>
      <c r="M8889">
        <v>4755.2934999999998</v>
      </c>
      <c r="N8889" s="9">
        <f t="shared" si="427"/>
        <v>0.12601214574898778</v>
      </c>
      <c r="O8889" s="9">
        <f t="shared" si="428"/>
        <v>0.24380773033590053</v>
      </c>
    </row>
    <row r="8890" spans="1:15" x14ac:dyDescent="0.15">
      <c r="A8890">
        <f t="shared" si="429"/>
        <v>6</v>
      </c>
      <c r="B8890" s="3" t="s">
        <v>8889</v>
      </c>
      <c r="C8890" s="4">
        <v>13.2822537553934</v>
      </c>
      <c r="K8890" s="8">
        <v>42088</v>
      </c>
      <c r="L8890">
        <v>2061.0500000000002</v>
      </c>
      <c r="M8890">
        <v>4758.6221999999998</v>
      </c>
      <c r="N8890" s="9">
        <f t="shared" si="427"/>
        <v>0.10475337957354669</v>
      </c>
      <c r="O8890" s="9">
        <f t="shared" si="428"/>
        <v>0.25918020939720443</v>
      </c>
    </row>
    <row r="8891" spans="1:15" x14ac:dyDescent="0.15">
      <c r="A8891">
        <f t="shared" si="429"/>
        <v>7</v>
      </c>
      <c r="B8891" s="3" t="s">
        <v>8890</v>
      </c>
      <c r="C8891" s="4">
        <v>13.2822537553934</v>
      </c>
      <c r="K8891" s="8">
        <v>42089</v>
      </c>
      <c r="L8891">
        <v>2056.15</v>
      </c>
      <c r="M8891">
        <v>4716.3567999999996</v>
      </c>
      <c r="N8891" s="9">
        <f t="shared" si="427"/>
        <v>0.10989657554951004</v>
      </c>
      <c r="O8891" s="9">
        <f t="shared" si="428"/>
        <v>0.23498049619469641</v>
      </c>
    </row>
    <row r="8892" spans="1:15" x14ac:dyDescent="0.15">
      <c r="A8892">
        <f t="shared" si="429"/>
        <v>1</v>
      </c>
      <c r="B8892" s="3" t="s">
        <v>8891</v>
      </c>
      <c r="C8892" s="4">
        <v>12.3656027888658</v>
      </c>
      <c r="K8892" s="8">
        <v>42090</v>
      </c>
      <c r="L8892">
        <v>2061.02</v>
      </c>
      <c r="M8892">
        <v>4617.9431000000004</v>
      </c>
      <c r="N8892" s="9">
        <f t="shared" si="427"/>
        <v>0.11464327434776966</v>
      </c>
      <c r="O8892" s="9">
        <f t="shared" si="428"/>
        <v>0.2083978720735733</v>
      </c>
    </row>
    <row r="8893" spans="1:15" x14ac:dyDescent="0.15">
      <c r="A8893">
        <f t="shared" si="429"/>
        <v>2</v>
      </c>
      <c r="B8893" s="3" t="s">
        <v>8892</v>
      </c>
      <c r="C8893" s="4">
        <v>13.502201862670701</v>
      </c>
      <c r="K8893" s="8">
        <v>42093</v>
      </c>
      <c r="L8893">
        <v>2086.2399999999998</v>
      </c>
      <c r="M8893">
        <v>4595.5810000000001</v>
      </c>
      <c r="N8893" s="9">
        <f t="shared" si="427"/>
        <v>0.12307145702565636</v>
      </c>
      <c r="O8893" s="9">
        <f t="shared" si="428"/>
        <v>0.20423354460439902</v>
      </c>
    </row>
    <row r="8894" spans="1:15" x14ac:dyDescent="0.15">
      <c r="A8894">
        <f t="shared" si="429"/>
        <v>3</v>
      </c>
      <c r="B8894" s="3" t="s">
        <v>8893</v>
      </c>
      <c r="C8894" s="4">
        <v>11.6376588577628</v>
      </c>
      <c r="K8894" s="8">
        <v>42094</v>
      </c>
      <c r="L8894">
        <v>2067.89</v>
      </c>
      <c r="M8894">
        <v>4623.8132999999998</v>
      </c>
      <c r="N8894" s="9">
        <f t="shared" si="427"/>
        <v>0.10444150100943195</v>
      </c>
      <c r="O8894" s="9">
        <f t="shared" si="428"/>
        <v>0.20481417218849862</v>
      </c>
    </row>
    <row r="8895" spans="1:15" x14ac:dyDescent="0.15">
      <c r="A8895">
        <f t="shared" si="429"/>
        <v>4</v>
      </c>
      <c r="B8895" s="3" t="s">
        <v>8894</v>
      </c>
      <c r="C8895" s="4">
        <v>10.036686279183</v>
      </c>
      <c r="K8895" s="8">
        <v>42095</v>
      </c>
      <c r="L8895">
        <v>2059.69</v>
      </c>
      <c r="M8895">
        <v>4577.0829999999996</v>
      </c>
      <c r="N8895" s="9">
        <f t="shared" si="427"/>
        <v>9.2372395943824515E-2</v>
      </c>
      <c r="O8895" s="9">
        <f t="shared" si="428"/>
        <v>0.19330371915025579</v>
      </c>
    </row>
    <row r="8896" spans="1:15" x14ac:dyDescent="0.15">
      <c r="A8896">
        <f t="shared" si="429"/>
        <v>5</v>
      </c>
      <c r="B8896" s="3" t="s">
        <v>8895</v>
      </c>
      <c r="C8896" s="4">
        <v>11.662720528636401</v>
      </c>
      <c r="K8896" s="8">
        <v>42096</v>
      </c>
      <c r="L8896">
        <v>2066.96</v>
      </c>
      <c r="M8896">
        <v>4628.9236000000001</v>
      </c>
      <c r="N8896" s="9">
        <f t="shared" si="427"/>
        <v>9.3109101486064771E-2</v>
      </c>
      <c r="O8896" s="9">
        <f t="shared" si="428"/>
        <v>0.20483100176857216</v>
      </c>
    </row>
    <row r="8897" spans="1:15" x14ac:dyDescent="0.15">
      <c r="A8897">
        <f t="shared" si="429"/>
        <v>6</v>
      </c>
      <c r="B8897" s="3" t="s">
        <v>8896</v>
      </c>
      <c r="C8897" s="4">
        <v>12.0974418397078</v>
      </c>
      <c r="K8897" s="8">
        <v>42100</v>
      </c>
      <c r="L8897">
        <v>2080.62</v>
      </c>
      <c r="M8897">
        <v>4599.0095000000001</v>
      </c>
      <c r="N8897" s="9">
        <f t="shared" si="427"/>
        <v>0.10157404024841554</v>
      </c>
      <c r="O8897" s="9">
        <f t="shared" si="428"/>
        <v>0.19578607314337115</v>
      </c>
    </row>
    <row r="8898" spans="1:15" x14ac:dyDescent="0.15">
      <c r="A8898">
        <f t="shared" si="429"/>
        <v>7</v>
      </c>
      <c r="B8898" s="3" t="s">
        <v>8897</v>
      </c>
      <c r="C8898" s="4">
        <v>12.0974418397078</v>
      </c>
      <c r="K8898" s="8">
        <v>42101</v>
      </c>
      <c r="L8898">
        <v>2076.33</v>
      </c>
      <c r="M8898">
        <v>4494.0051999999996</v>
      </c>
      <c r="N8898" s="9">
        <f t="shared" ref="N8898:N8961" si="430">L8898/L8646-1</f>
        <v>0.11325994992198773</v>
      </c>
      <c r="O8898" s="9">
        <f t="shared" ref="O8898:O8961" si="431">M8898/M8646-1</f>
        <v>0.16754209706633416</v>
      </c>
    </row>
    <row r="8899" spans="1:15" x14ac:dyDescent="0.15">
      <c r="A8899">
        <f t="shared" si="429"/>
        <v>1</v>
      </c>
      <c r="B8899" s="3" t="s">
        <v>8898</v>
      </c>
      <c r="C8899" s="4">
        <v>12.0974418397078</v>
      </c>
      <c r="K8899" s="8">
        <v>42102</v>
      </c>
      <c r="L8899">
        <v>2081.9</v>
      </c>
      <c r="M8899">
        <v>4528.5675000000001</v>
      </c>
      <c r="N8899" s="9">
        <f t="shared" si="430"/>
        <v>0.12837662056107191</v>
      </c>
      <c r="O8899" s="9">
        <f t="shared" si="431"/>
        <v>0.17764979606951425</v>
      </c>
    </row>
    <row r="8900" spans="1:15" x14ac:dyDescent="0.15">
      <c r="A8900">
        <f t="shared" ref="A8900:A8963" si="432">WEEKDAY(B8900,2)</f>
        <v>2</v>
      </c>
      <c r="B8900" s="3" t="s">
        <v>8899</v>
      </c>
      <c r="C8900" s="4">
        <v>12.2748749484059</v>
      </c>
      <c r="K8900" s="8">
        <v>42103</v>
      </c>
      <c r="L8900">
        <v>2091.1799999999998</v>
      </c>
      <c r="M8900">
        <v>4520.7542000000003</v>
      </c>
      <c r="N8900" s="9">
        <f t="shared" si="430"/>
        <v>0.12917125639862626</v>
      </c>
      <c r="O8900" s="9">
        <f t="shared" si="431"/>
        <v>0.17561795462039598</v>
      </c>
    </row>
    <row r="8901" spans="1:15" x14ac:dyDescent="0.15">
      <c r="A8901">
        <f t="shared" si="432"/>
        <v>3</v>
      </c>
      <c r="B8901" s="3" t="s">
        <v>8900</v>
      </c>
      <c r="C8901" s="4">
        <v>12.505005239906801</v>
      </c>
      <c r="K8901" s="8">
        <v>42104</v>
      </c>
      <c r="L8901">
        <v>2102.06</v>
      </c>
      <c r="M8901">
        <v>4579.3188</v>
      </c>
      <c r="N8901" s="9">
        <f t="shared" si="430"/>
        <v>0.12278733882425819</v>
      </c>
      <c r="O8901" s="9">
        <f t="shared" si="431"/>
        <v>0.18198739447483248</v>
      </c>
    </row>
    <row r="8902" spans="1:15" x14ac:dyDescent="0.15">
      <c r="A8902">
        <f t="shared" si="432"/>
        <v>4</v>
      </c>
      <c r="B8902" s="3" t="s">
        <v>8901</v>
      </c>
      <c r="C8902" s="4">
        <v>14.1443490203797</v>
      </c>
      <c r="K8902" s="8">
        <v>42107</v>
      </c>
      <c r="L8902">
        <v>2092.4299999999998</v>
      </c>
      <c r="M8902">
        <v>4640.2325000000001</v>
      </c>
      <c r="N8902" s="9">
        <f t="shared" si="430"/>
        <v>0.14148318676762606</v>
      </c>
      <c r="O8902" s="9">
        <f t="shared" si="431"/>
        <v>0.21270241609179652</v>
      </c>
    </row>
    <row r="8903" spans="1:15" x14ac:dyDescent="0.15">
      <c r="A8903">
        <f t="shared" si="432"/>
        <v>5</v>
      </c>
      <c r="B8903" s="3" t="s">
        <v>8902</v>
      </c>
      <c r="C8903" s="4">
        <v>14.534622521686501</v>
      </c>
      <c r="K8903" s="8">
        <v>42108</v>
      </c>
      <c r="L8903">
        <v>2095.84</v>
      </c>
      <c r="M8903">
        <v>4647.6143000000002</v>
      </c>
      <c r="N8903" s="9">
        <f t="shared" si="430"/>
        <v>0.15429395987200456</v>
      </c>
      <c r="O8903" s="9">
        <f t="shared" si="431"/>
        <v>0.22205781270678004</v>
      </c>
    </row>
    <row r="8904" spans="1:15" x14ac:dyDescent="0.15">
      <c r="A8904">
        <f t="shared" si="432"/>
        <v>6</v>
      </c>
      <c r="B8904" s="3" t="s">
        <v>8903</v>
      </c>
      <c r="C8904" s="4">
        <v>16.976052573374901</v>
      </c>
      <c r="K8904" s="8">
        <v>42109</v>
      </c>
      <c r="L8904">
        <v>2106.63</v>
      </c>
      <c r="M8904">
        <v>4699.2746999999999</v>
      </c>
      <c r="N8904" s="9">
        <f t="shared" si="430"/>
        <v>0.15078034097923654</v>
      </c>
      <c r="O8904" s="9">
        <f t="shared" si="431"/>
        <v>0.22471714180081936</v>
      </c>
    </row>
    <row r="8905" spans="1:15" x14ac:dyDescent="0.15">
      <c r="A8905">
        <f t="shared" si="432"/>
        <v>7</v>
      </c>
      <c r="B8905" s="3" t="s">
        <v>8904</v>
      </c>
      <c r="C8905" s="4">
        <v>16.976052573374901</v>
      </c>
      <c r="K8905" s="8">
        <v>42110</v>
      </c>
      <c r="L8905">
        <v>2104.9899999999998</v>
      </c>
      <c r="M8905">
        <v>4700.2897999999996</v>
      </c>
      <c r="N8905" s="9">
        <f t="shared" si="430"/>
        <v>0.1421664912261662</v>
      </c>
      <c r="O8905" s="9">
        <f t="shared" si="431"/>
        <v>0.24782723532541429</v>
      </c>
    </row>
    <row r="8906" spans="1:15" x14ac:dyDescent="0.15">
      <c r="A8906">
        <f t="shared" si="432"/>
        <v>1</v>
      </c>
      <c r="B8906" s="3" t="s">
        <v>8905</v>
      </c>
      <c r="C8906" s="4">
        <v>17.277499259879299</v>
      </c>
      <c r="K8906" s="8">
        <v>42111</v>
      </c>
      <c r="L8906">
        <v>2081.1799999999998</v>
      </c>
      <c r="M8906">
        <v>4728.1008000000002</v>
      </c>
      <c r="N8906" s="9">
        <f t="shared" si="430"/>
        <v>0.11752608319774893</v>
      </c>
      <c r="O8906" s="9">
        <f t="shared" si="431"/>
        <v>0.2473960503027588</v>
      </c>
    </row>
    <row r="8907" spans="1:15" x14ac:dyDescent="0.15">
      <c r="A8907">
        <f t="shared" si="432"/>
        <v>2</v>
      </c>
      <c r="B8907" s="3" t="s">
        <v>8906</v>
      </c>
      <c r="C8907" s="4">
        <v>16.270205436468501</v>
      </c>
      <c r="K8907" s="8">
        <v>42114</v>
      </c>
      <c r="L8907">
        <v>2100.4</v>
      </c>
      <c r="M8907">
        <v>4751.2112999999999</v>
      </c>
      <c r="N8907" s="9">
        <f t="shared" si="430"/>
        <v>0.12631042711210028</v>
      </c>
      <c r="O8907" s="9">
        <f t="shared" si="431"/>
        <v>0.23743775256502331</v>
      </c>
    </row>
    <row r="8908" spans="1:15" x14ac:dyDescent="0.15">
      <c r="A8908">
        <f t="shared" si="432"/>
        <v>3</v>
      </c>
      <c r="B8908" s="3" t="s">
        <v>8907</v>
      </c>
      <c r="C8908" s="4">
        <v>14.010492315908699</v>
      </c>
      <c r="K8908" s="8">
        <v>42115</v>
      </c>
      <c r="L8908">
        <v>2097.29</v>
      </c>
      <c r="M8908">
        <v>4751.2112999999999</v>
      </c>
      <c r="N8908" s="9">
        <f t="shared" si="430"/>
        <v>0.12041305845963168</v>
      </c>
      <c r="O8908" s="9">
        <f t="shared" si="431"/>
        <v>0.23845369237631009</v>
      </c>
    </row>
    <row r="8909" spans="1:15" x14ac:dyDescent="0.15">
      <c r="A8909">
        <f t="shared" si="432"/>
        <v>4</v>
      </c>
      <c r="B8909" s="3" t="s">
        <v>8908</v>
      </c>
      <c r="C8909" s="4">
        <v>16.280530967048701</v>
      </c>
      <c r="K8909" s="8">
        <v>42116</v>
      </c>
      <c r="L8909">
        <v>2107.96</v>
      </c>
      <c r="M8909">
        <v>4757.4843000000001</v>
      </c>
      <c r="N8909" s="9">
        <f t="shared" si="430"/>
        <v>0.1215237689872577</v>
      </c>
      <c r="O8909" s="9">
        <f t="shared" si="431"/>
        <v>0.23719117382953536</v>
      </c>
    </row>
    <row r="8910" spans="1:15" x14ac:dyDescent="0.15">
      <c r="A8910">
        <f t="shared" si="432"/>
        <v>5</v>
      </c>
      <c r="B8910" s="3" t="s">
        <v>8909</v>
      </c>
      <c r="C8910" s="4">
        <v>13.4865347169124</v>
      </c>
      <c r="K8910" s="8">
        <v>42117</v>
      </c>
      <c r="L8910">
        <v>2112.9299999999998</v>
      </c>
      <c r="M8910">
        <v>4726.6787000000004</v>
      </c>
      <c r="N8910" s="9">
        <f t="shared" si="430"/>
        <v>0.12666165437588961</v>
      </c>
      <c r="O8910" s="9">
        <f t="shared" si="431"/>
        <v>0.22352591539070632</v>
      </c>
    </row>
    <row r="8911" spans="1:15" x14ac:dyDescent="0.15">
      <c r="A8911">
        <f t="shared" si="432"/>
        <v>6</v>
      </c>
      <c r="B8911" s="3" t="s">
        <v>8910</v>
      </c>
      <c r="C8911" s="4">
        <v>14.224910078358601</v>
      </c>
      <c r="K8911" s="8">
        <v>42118</v>
      </c>
      <c r="L8911">
        <v>2117.69</v>
      </c>
      <c r="M8911">
        <v>4756.0209000000004</v>
      </c>
      <c r="N8911" s="9">
        <f t="shared" si="430"/>
        <v>0.12726430712069048</v>
      </c>
      <c r="O8911" s="9">
        <f t="shared" si="431"/>
        <v>0.21941718473294358</v>
      </c>
    </row>
    <row r="8912" spans="1:15" x14ac:dyDescent="0.15">
      <c r="A8912">
        <f t="shared" si="432"/>
        <v>7</v>
      </c>
      <c r="B8912" s="3" t="s">
        <v>8911</v>
      </c>
      <c r="C8912" s="4">
        <v>14.224910078358601</v>
      </c>
      <c r="K8912" s="8">
        <v>42121</v>
      </c>
      <c r="L8912">
        <v>2108.92</v>
      </c>
      <c r="M8912">
        <v>4747.5556999999999</v>
      </c>
      <c r="N8912" s="9">
        <f t="shared" si="430"/>
        <v>0.13175914994096805</v>
      </c>
      <c r="O8912" s="9">
        <f t="shared" si="431"/>
        <v>0.21557858531817464</v>
      </c>
    </row>
    <row r="8913" spans="1:15" x14ac:dyDescent="0.15">
      <c r="A8913">
        <f t="shared" si="432"/>
        <v>1</v>
      </c>
      <c r="B8913" s="3" t="s">
        <v>8912</v>
      </c>
      <c r="C8913" s="4">
        <v>15.7083418733983</v>
      </c>
      <c r="K8913" s="8">
        <v>42122</v>
      </c>
      <c r="L8913">
        <v>2114.7600000000002</v>
      </c>
      <c r="M8913">
        <v>4776.951</v>
      </c>
      <c r="N8913" s="9">
        <f t="shared" si="430"/>
        <v>0.13123251472373942</v>
      </c>
      <c r="O8913" s="9">
        <f t="shared" si="431"/>
        <v>0.22076934046090724</v>
      </c>
    </row>
    <row r="8914" spans="1:15" x14ac:dyDescent="0.15">
      <c r="A8914">
        <f t="shared" si="432"/>
        <v>2</v>
      </c>
      <c r="B8914" s="3" t="s">
        <v>8913</v>
      </c>
      <c r="C8914" s="4">
        <v>20.1246164337518</v>
      </c>
      <c r="K8914" s="8">
        <v>42123</v>
      </c>
      <c r="L8914">
        <v>2106.85</v>
      </c>
      <c r="M8914">
        <v>4770.6292999999996</v>
      </c>
      <c r="N8914" s="9">
        <f t="shared" si="430"/>
        <v>0.12166126293036905</v>
      </c>
      <c r="O8914" s="9">
        <f t="shared" si="431"/>
        <v>0.21362873858051579</v>
      </c>
    </row>
    <row r="8915" spans="1:15" x14ac:dyDescent="0.15">
      <c r="A8915">
        <f t="shared" si="432"/>
        <v>3</v>
      </c>
      <c r="B8915" s="3" t="s">
        <v>8914</v>
      </c>
      <c r="C8915" s="4">
        <v>18.747297834619701</v>
      </c>
      <c r="K8915" s="8">
        <v>42124</v>
      </c>
      <c r="L8915">
        <v>2085.5100000000002</v>
      </c>
      <c r="M8915">
        <v>4771.652</v>
      </c>
      <c r="N8915" s="9">
        <f t="shared" si="430"/>
        <v>0.10698797738793497</v>
      </c>
      <c r="O8915" s="9">
        <f t="shared" si="431"/>
        <v>0.20984968575082585</v>
      </c>
    </row>
    <row r="8916" spans="1:15" x14ac:dyDescent="0.15">
      <c r="A8916">
        <f t="shared" si="432"/>
        <v>4</v>
      </c>
      <c r="B8916" s="3" t="s">
        <v>8915</v>
      </c>
      <c r="C8916" s="4">
        <v>20.200845177441199</v>
      </c>
      <c r="K8916" s="8">
        <v>42125</v>
      </c>
      <c r="L8916">
        <v>2108.29</v>
      </c>
      <c r="M8916">
        <v>4795.9398000000001</v>
      </c>
      <c r="N8916" s="9">
        <f t="shared" si="430"/>
        <v>0.11923999830119758</v>
      </c>
      <c r="O8916" s="9">
        <f t="shared" si="431"/>
        <v>0.21887113732321262</v>
      </c>
    </row>
    <row r="8917" spans="1:15" x14ac:dyDescent="0.15">
      <c r="A8917">
        <f t="shared" si="432"/>
        <v>5</v>
      </c>
      <c r="B8917" s="3" t="s">
        <v>8916</v>
      </c>
      <c r="C8917" s="4">
        <v>18.289843547974598</v>
      </c>
      <c r="K8917" s="8">
        <v>42128</v>
      </c>
      <c r="L8917">
        <v>2114.4899999999998</v>
      </c>
      <c r="M8917">
        <v>4809.3449000000001</v>
      </c>
      <c r="N8917" s="9">
        <f t="shared" si="430"/>
        <v>0.12404712036318388</v>
      </c>
      <c r="O8917" s="9">
        <f t="shared" si="431"/>
        <v>0.22026385342903798</v>
      </c>
    </row>
    <row r="8918" spans="1:15" x14ac:dyDescent="0.15">
      <c r="A8918">
        <f t="shared" si="432"/>
        <v>6</v>
      </c>
      <c r="B8918" s="3" t="s">
        <v>8917</v>
      </c>
      <c r="C8918" s="4">
        <v>16.737216072420601</v>
      </c>
      <c r="K8918" s="8">
        <v>42129</v>
      </c>
      <c r="L8918">
        <v>2089.46</v>
      </c>
      <c r="M8918">
        <v>4774.0969999999998</v>
      </c>
      <c r="N8918" s="9">
        <f t="shared" si="430"/>
        <v>0.108666815234578</v>
      </c>
      <c r="O8918" s="9">
        <f t="shared" si="431"/>
        <v>0.20455019051009837</v>
      </c>
    </row>
    <row r="8919" spans="1:15" x14ac:dyDescent="0.15">
      <c r="A8919">
        <f t="shared" si="432"/>
        <v>7</v>
      </c>
      <c r="B8919" s="3" t="s">
        <v>8918</v>
      </c>
      <c r="C8919" s="4">
        <v>16.737216072420601</v>
      </c>
      <c r="K8919" s="8">
        <v>42130</v>
      </c>
      <c r="L8919">
        <v>2080.15</v>
      </c>
      <c r="M8919">
        <v>4847.0677999999998</v>
      </c>
      <c r="N8919" s="9">
        <f t="shared" si="430"/>
        <v>0.11373760520848952</v>
      </c>
      <c r="O8919" s="9">
        <f t="shared" si="431"/>
        <v>0.22494391670073299</v>
      </c>
    </row>
    <row r="8920" spans="1:15" x14ac:dyDescent="0.15">
      <c r="A8920">
        <f t="shared" si="432"/>
        <v>1</v>
      </c>
      <c r="B8920" s="3" t="s">
        <v>8919</v>
      </c>
      <c r="C8920" s="4">
        <v>16.246943803995801</v>
      </c>
      <c r="K8920" s="8">
        <v>42131</v>
      </c>
      <c r="L8920">
        <v>2088</v>
      </c>
      <c r="M8920">
        <v>4847.7348000000002</v>
      </c>
      <c r="N8920" s="9">
        <f t="shared" si="430"/>
        <v>0.11169677512099274</v>
      </c>
      <c r="O8920" s="9">
        <f t="shared" si="431"/>
        <v>0.23189195106681892</v>
      </c>
    </row>
    <row r="8921" spans="1:15" x14ac:dyDescent="0.15">
      <c r="A8921">
        <f t="shared" si="432"/>
        <v>2</v>
      </c>
      <c r="B8921" s="3" t="s">
        <v>8920</v>
      </c>
      <c r="C8921" s="4">
        <v>17.3066992048009</v>
      </c>
      <c r="K8921" s="8">
        <v>42132</v>
      </c>
      <c r="L8921">
        <v>2116.1</v>
      </c>
      <c r="M8921">
        <v>4856.9332999999997</v>
      </c>
      <c r="N8921" s="9">
        <f t="shared" si="430"/>
        <v>0.1282075889167904</v>
      </c>
      <c r="O8921" s="9">
        <f t="shared" si="431"/>
        <v>0.23720494218324606</v>
      </c>
    </row>
    <row r="8922" spans="1:15" x14ac:dyDescent="0.15">
      <c r="A8922">
        <f t="shared" si="432"/>
        <v>3</v>
      </c>
      <c r="B8922" s="3" t="s">
        <v>8921</v>
      </c>
      <c r="C8922" s="4">
        <v>16.0538995194627</v>
      </c>
      <c r="K8922" s="8">
        <v>42135</v>
      </c>
      <c r="L8922">
        <v>2105.33</v>
      </c>
      <c r="M8922">
        <v>4859.9153999999999</v>
      </c>
      <c r="N8922" s="9">
        <f t="shared" si="430"/>
        <v>0.12076253140837268</v>
      </c>
      <c r="O8922" s="9">
        <f t="shared" si="431"/>
        <v>0.22971563924919836</v>
      </c>
    </row>
    <row r="8923" spans="1:15" x14ac:dyDescent="0.15">
      <c r="A8923">
        <f t="shared" si="432"/>
        <v>4</v>
      </c>
      <c r="B8923" s="3" t="s">
        <v>8922</v>
      </c>
      <c r="C8923" s="4">
        <v>17.175272453407199</v>
      </c>
      <c r="K8923" s="8">
        <v>42136</v>
      </c>
      <c r="L8923">
        <v>2099.12</v>
      </c>
      <c r="M8923">
        <v>4857.9579000000003</v>
      </c>
      <c r="N8923" s="9">
        <f t="shared" si="430"/>
        <v>0.10675137742862395</v>
      </c>
      <c r="O8923" s="9">
        <f t="shared" si="431"/>
        <v>0.23946339189674259</v>
      </c>
    </row>
    <row r="8924" spans="1:15" x14ac:dyDescent="0.15">
      <c r="A8924">
        <f t="shared" si="432"/>
        <v>5</v>
      </c>
      <c r="B8924" s="3" t="s">
        <v>8923</v>
      </c>
      <c r="C8924" s="4">
        <v>16.9704604232763</v>
      </c>
      <c r="K8924" s="8">
        <v>42137</v>
      </c>
      <c r="L8924">
        <v>2098.48</v>
      </c>
      <c r="M8924">
        <v>4833.4859999999999</v>
      </c>
      <c r="N8924" s="9">
        <f t="shared" si="430"/>
        <v>0.10594745579593656</v>
      </c>
      <c r="O8924" s="9">
        <f t="shared" si="431"/>
        <v>0.22443517111869893</v>
      </c>
    </row>
    <row r="8925" spans="1:15" x14ac:dyDescent="0.15">
      <c r="A8925">
        <f t="shared" si="432"/>
        <v>6</v>
      </c>
      <c r="B8925" s="3" t="s">
        <v>8924</v>
      </c>
      <c r="C8925" s="4">
        <v>16.400942719698101</v>
      </c>
      <c r="K8925" s="8">
        <v>42138</v>
      </c>
      <c r="L8925">
        <v>2121.1</v>
      </c>
      <c r="M8925">
        <v>4836.2166999999999</v>
      </c>
      <c r="N8925" s="9">
        <f t="shared" si="430"/>
        <v>0.12314869236919712</v>
      </c>
      <c r="O8925" s="9">
        <f t="shared" si="431"/>
        <v>0.22923254972761242</v>
      </c>
    </row>
    <row r="8926" spans="1:15" x14ac:dyDescent="0.15">
      <c r="A8926">
        <f t="shared" si="432"/>
        <v>7</v>
      </c>
      <c r="B8926" s="3" t="s">
        <v>8925</v>
      </c>
      <c r="C8926" s="4">
        <v>16.400942719698101</v>
      </c>
      <c r="K8926" s="8">
        <v>42139</v>
      </c>
      <c r="L8926">
        <v>2122.73</v>
      </c>
      <c r="M8926">
        <v>4780.2123000000001</v>
      </c>
      <c r="N8926" s="9">
        <f t="shared" si="430"/>
        <v>0.13463398989764008</v>
      </c>
      <c r="O8926" s="9">
        <f t="shared" si="431"/>
        <v>0.2052084931960052</v>
      </c>
    </row>
    <row r="8927" spans="1:15" x14ac:dyDescent="0.15">
      <c r="A8927">
        <f t="shared" si="432"/>
        <v>1</v>
      </c>
      <c r="B8927" s="3" t="s">
        <v>8926</v>
      </c>
      <c r="C8927" s="4">
        <v>16.400942719698101</v>
      </c>
      <c r="K8927" s="8">
        <v>42142</v>
      </c>
      <c r="L8927">
        <v>2129.1999999999998</v>
      </c>
      <c r="M8927">
        <v>4766.8486000000003</v>
      </c>
      <c r="N8927" s="9">
        <f t="shared" si="430"/>
        <v>0.13384384352401124</v>
      </c>
      <c r="O8927" s="9">
        <f t="shared" si="431"/>
        <v>0.20247948196335752</v>
      </c>
    </row>
    <row r="8928" spans="1:15" x14ac:dyDescent="0.15">
      <c r="A8928">
        <f t="shared" si="432"/>
        <v>2</v>
      </c>
      <c r="B8928" s="3" t="s">
        <v>8927</v>
      </c>
      <c r="C8928" s="4">
        <v>16.605223596440499</v>
      </c>
      <c r="K8928" s="8">
        <v>42143</v>
      </c>
      <c r="L8928">
        <v>2127.83</v>
      </c>
      <c r="M8928">
        <v>4812.6943000000001</v>
      </c>
      <c r="N8928" s="9">
        <f t="shared" si="430"/>
        <v>0.12877437562331573</v>
      </c>
      <c r="O8928" s="9">
        <f t="shared" si="431"/>
        <v>0.20913163157114845</v>
      </c>
    </row>
    <row r="8929" spans="1:15" x14ac:dyDescent="0.15">
      <c r="A8929">
        <f t="shared" si="432"/>
        <v>3</v>
      </c>
      <c r="B8929" s="3" t="s">
        <v>8928</v>
      </c>
      <c r="C8929" s="4">
        <v>16.420306739687099</v>
      </c>
      <c r="K8929" s="8">
        <v>42144</v>
      </c>
      <c r="L8929">
        <v>2125.85</v>
      </c>
      <c r="M8929">
        <v>4847.5666000000001</v>
      </c>
      <c r="N8929" s="9">
        <f t="shared" si="430"/>
        <v>0.13510035614551241</v>
      </c>
      <c r="O8929" s="9">
        <f t="shared" si="431"/>
        <v>0.21789287805124147</v>
      </c>
    </row>
    <row r="8930" spans="1:15" x14ac:dyDescent="0.15">
      <c r="A8930">
        <f t="shared" si="432"/>
        <v>4</v>
      </c>
      <c r="B8930" s="3" t="s">
        <v>8929</v>
      </c>
      <c r="C8930" s="4">
        <v>17.073542976610302</v>
      </c>
      <c r="K8930" s="8">
        <v>42145</v>
      </c>
      <c r="L8930">
        <v>2130.8200000000002</v>
      </c>
      <c r="M8930">
        <v>4817.8428999999996</v>
      </c>
      <c r="N8930" s="9">
        <f t="shared" si="430"/>
        <v>0.12859435496258009</v>
      </c>
      <c r="O8930" s="9">
        <f t="shared" si="431"/>
        <v>0.21579644632661532</v>
      </c>
    </row>
    <row r="8931" spans="1:15" x14ac:dyDescent="0.15">
      <c r="A8931">
        <f t="shared" si="432"/>
        <v>5</v>
      </c>
      <c r="B8931" s="3" t="s">
        <v>8930</v>
      </c>
      <c r="C8931" s="4">
        <v>17.078199121855</v>
      </c>
      <c r="K8931" s="8">
        <v>42146</v>
      </c>
      <c r="L8931">
        <v>2126.06</v>
      </c>
      <c r="M8931">
        <v>4847.0234</v>
      </c>
      <c r="N8931" s="9">
        <f t="shared" si="430"/>
        <v>0.1234194104063957</v>
      </c>
      <c r="O8931" s="9">
        <f t="shared" si="431"/>
        <v>0.2168555700083481</v>
      </c>
    </row>
    <row r="8932" spans="1:15" x14ac:dyDescent="0.15">
      <c r="A8932">
        <f t="shared" si="432"/>
        <v>6</v>
      </c>
      <c r="B8932" s="3" t="s">
        <v>8931</v>
      </c>
      <c r="C8932" s="4">
        <v>17.2873423831198</v>
      </c>
      <c r="K8932" s="8">
        <v>42150</v>
      </c>
      <c r="L8932">
        <v>2104.1999999999998</v>
      </c>
      <c r="M8932">
        <v>4832.8218999999999</v>
      </c>
      <c r="N8932" s="9">
        <f t="shared" si="430"/>
        <v>0.10716484349102617</v>
      </c>
      <c r="O8932" s="9">
        <f t="shared" si="431"/>
        <v>0.22599322682907919</v>
      </c>
    </row>
    <row r="8933" spans="1:15" x14ac:dyDescent="0.15">
      <c r="A8933">
        <f t="shared" si="432"/>
        <v>7</v>
      </c>
      <c r="B8933" s="3" t="s">
        <v>8932</v>
      </c>
      <c r="C8933" s="4">
        <v>17.2873423831198</v>
      </c>
      <c r="K8933" s="8">
        <v>42151</v>
      </c>
      <c r="L8933">
        <v>2123.48</v>
      </c>
      <c r="M8933">
        <v>4809.3118000000004</v>
      </c>
      <c r="N8933" s="9">
        <f t="shared" si="430"/>
        <v>0.11065897453331996</v>
      </c>
      <c r="O8933" s="9">
        <f t="shared" si="431"/>
        <v>0.2150306397015902</v>
      </c>
    </row>
    <row r="8934" spans="1:15" x14ac:dyDescent="0.15">
      <c r="A8934">
        <f t="shared" si="432"/>
        <v>1</v>
      </c>
      <c r="B8934" s="3" t="s">
        <v>8933</v>
      </c>
      <c r="C8934" s="4">
        <v>17.2527631037463</v>
      </c>
      <c r="K8934" s="8">
        <v>42152</v>
      </c>
      <c r="L8934">
        <v>2120.79</v>
      </c>
      <c r="M8934">
        <v>4830.9768000000004</v>
      </c>
      <c r="N8934" s="9">
        <f t="shared" si="430"/>
        <v>0.11048916629140537</v>
      </c>
      <c r="O8934" s="9">
        <f t="shared" si="431"/>
        <v>0.22576020904449945</v>
      </c>
    </row>
    <row r="8935" spans="1:15" x14ac:dyDescent="0.15">
      <c r="A8935">
        <f t="shared" si="432"/>
        <v>2</v>
      </c>
      <c r="B8935" s="3" t="s">
        <v>8934</v>
      </c>
      <c r="C8935" s="4">
        <v>16.856041628460599</v>
      </c>
      <c r="K8935" s="8">
        <v>42153</v>
      </c>
      <c r="L8935">
        <v>2107.39</v>
      </c>
      <c r="M8935">
        <v>4797.3059000000003</v>
      </c>
      <c r="N8935" s="9">
        <f t="shared" si="430"/>
        <v>9.7581808617573706E-2</v>
      </c>
      <c r="O8935" s="9">
        <f t="shared" si="431"/>
        <v>0.20919873624230312</v>
      </c>
    </row>
    <row r="8936" spans="1:15" x14ac:dyDescent="0.15">
      <c r="A8936">
        <f t="shared" si="432"/>
        <v>3</v>
      </c>
      <c r="B8936" s="3" t="s">
        <v>8935</v>
      </c>
      <c r="C8936" s="4">
        <v>16.941020961185</v>
      </c>
      <c r="K8936" s="8">
        <v>42156</v>
      </c>
      <c r="L8936">
        <v>2111.73</v>
      </c>
      <c r="M8936">
        <v>4789.0183999999999</v>
      </c>
      <c r="N8936" s="9">
        <f t="shared" si="430"/>
        <v>9.7818119434177175E-2</v>
      </c>
      <c r="O8936" s="9">
        <f t="shared" si="431"/>
        <v>0.2028408938211288</v>
      </c>
    </row>
    <row r="8937" spans="1:15" x14ac:dyDescent="0.15">
      <c r="A8937">
        <f t="shared" si="432"/>
        <v>4</v>
      </c>
      <c r="B8937" s="3" t="s">
        <v>8936</v>
      </c>
      <c r="C8937" s="4">
        <v>16.762345466673899</v>
      </c>
      <c r="K8937" s="8">
        <v>42157</v>
      </c>
      <c r="L8937">
        <v>2109.6</v>
      </c>
      <c r="M8937">
        <v>4811.4299000000001</v>
      </c>
      <c r="N8937" s="9">
        <f t="shared" si="430"/>
        <v>9.5913183062593221E-2</v>
      </c>
      <c r="O8937" s="9">
        <f t="shared" si="431"/>
        <v>0.19383918395839861</v>
      </c>
    </row>
    <row r="8938" spans="1:15" x14ac:dyDescent="0.15">
      <c r="A8938">
        <f t="shared" si="432"/>
        <v>5</v>
      </c>
      <c r="B8938" s="3" t="s">
        <v>8937</v>
      </c>
      <c r="C8938" s="4">
        <v>15.8285876869614</v>
      </c>
      <c r="K8938" s="8">
        <v>42158</v>
      </c>
      <c r="L8938">
        <v>2114.0700000000002</v>
      </c>
      <c r="M8938">
        <v>4849.7817999999997</v>
      </c>
      <c r="N8938" s="9">
        <f t="shared" si="430"/>
        <v>9.8651935309524985E-2</v>
      </c>
      <c r="O8938" s="9">
        <f t="shared" si="431"/>
        <v>0.19898824572760243</v>
      </c>
    </row>
    <row r="8939" spans="1:15" x14ac:dyDescent="0.15">
      <c r="A8939">
        <f t="shared" si="432"/>
        <v>6</v>
      </c>
      <c r="B8939" s="3" t="s">
        <v>8938</v>
      </c>
      <c r="C8939" s="4">
        <v>15.5059029353363</v>
      </c>
      <c r="K8939" s="8">
        <v>42159</v>
      </c>
      <c r="L8939">
        <v>2095.84</v>
      </c>
      <c r="M8939">
        <v>4884.2367999999997</v>
      </c>
      <c r="N8939" s="9">
        <f t="shared" si="430"/>
        <v>8.7121605079154341E-2</v>
      </c>
      <c r="O8939" s="9">
        <f t="shared" si="431"/>
        <v>0.21091728338473925</v>
      </c>
    </row>
    <row r="8940" spans="1:15" x14ac:dyDescent="0.15">
      <c r="A8940">
        <f t="shared" si="432"/>
        <v>7</v>
      </c>
      <c r="B8940" s="3" t="s">
        <v>8939</v>
      </c>
      <c r="C8940" s="4">
        <v>15.5059029353363</v>
      </c>
      <c r="K8940" s="8">
        <v>42160</v>
      </c>
      <c r="L8940">
        <v>2092.83</v>
      </c>
      <c r="M8940">
        <v>4899.0291999999999</v>
      </c>
      <c r="N8940" s="9">
        <f t="shared" si="430"/>
        <v>7.8522618348226603E-2</v>
      </c>
      <c r="O8940" s="9">
        <f t="shared" si="431"/>
        <v>0.2431348736204495</v>
      </c>
    </row>
    <row r="8941" spans="1:15" x14ac:dyDescent="0.15">
      <c r="A8941">
        <f t="shared" si="432"/>
        <v>1</v>
      </c>
      <c r="B8941" s="3" t="s">
        <v>8940</v>
      </c>
      <c r="C8941" s="4">
        <v>16.220136862872099</v>
      </c>
      <c r="K8941" s="8">
        <v>42163</v>
      </c>
      <c r="L8941">
        <v>2079.2800000000002</v>
      </c>
      <c r="M8941">
        <v>4893.5666000000001</v>
      </c>
      <c r="N8941" s="9">
        <f t="shared" si="430"/>
        <v>6.6603742613263295E-2</v>
      </c>
      <c r="O8941" s="9">
        <f t="shared" si="431"/>
        <v>0.22423331040090067</v>
      </c>
    </row>
    <row r="8942" spans="1:15" x14ac:dyDescent="0.15">
      <c r="A8942">
        <f t="shared" si="432"/>
        <v>2</v>
      </c>
      <c r="B8942" s="3" t="s">
        <v>8941</v>
      </c>
      <c r="C8942" s="4">
        <v>16.5479132225387</v>
      </c>
      <c r="K8942" s="8">
        <v>42164</v>
      </c>
      <c r="L8942">
        <v>2080.15</v>
      </c>
      <c r="M8942">
        <v>4832.3653999999997</v>
      </c>
      <c r="N8942" s="9">
        <f t="shared" si="430"/>
        <v>6.6049290974595998E-2</v>
      </c>
      <c r="O8942" s="9">
        <f t="shared" si="431"/>
        <v>0.22649465702980076</v>
      </c>
    </row>
    <row r="8943" spans="1:15" x14ac:dyDescent="0.15">
      <c r="A8943">
        <f t="shared" si="432"/>
        <v>3</v>
      </c>
      <c r="B8943" s="3" t="s">
        <v>8942</v>
      </c>
      <c r="C8943" s="4">
        <v>14.312925641961799</v>
      </c>
      <c r="K8943" s="8">
        <v>42165</v>
      </c>
      <c r="L8943">
        <v>2105.1999999999998</v>
      </c>
      <c r="M8943">
        <v>4780.4663</v>
      </c>
      <c r="N8943" s="9">
        <f t="shared" si="430"/>
        <v>7.9152548454728633E-2</v>
      </c>
      <c r="O8943" s="9">
        <f t="shared" si="431"/>
        <v>0.22146825633174338</v>
      </c>
    </row>
    <row r="8944" spans="1:15" x14ac:dyDescent="0.15">
      <c r="A8944">
        <f t="shared" si="432"/>
        <v>4</v>
      </c>
      <c r="B8944" s="3" t="s">
        <v>8943</v>
      </c>
      <c r="C8944" s="4">
        <v>14.439180156939701</v>
      </c>
      <c r="K8944" s="8">
        <v>42166</v>
      </c>
      <c r="L8944">
        <v>2108.86</v>
      </c>
      <c r="M8944">
        <v>4799.9665000000005</v>
      </c>
      <c r="N8944" s="9">
        <f t="shared" si="430"/>
        <v>8.4865913194676734E-2</v>
      </c>
      <c r="O8944" s="9">
        <f t="shared" si="431"/>
        <v>0.21564395262298564</v>
      </c>
    </row>
    <row r="8945" spans="1:15" x14ac:dyDescent="0.15">
      <c r="A8945">
        <f t="shared" si="432"/>
        <v>5</v>
      </c>
      <c r="B8945" s="3" t="s">
        <v>8944</v>
      </c>
      <c r="C8945" s="4">
        <v>12.6179860471879</v>
      </c>
      <c r="K8945" s="8">
        <v>42167</v>
      </c>
      <c r="L8945">
        <v>2094.11</v>
      </c>
      <c r="M8945">
        <v>4852.7866000000004</v>
      </c>
      <c r="N8945" s="9">
        <f t="shared" si="430"/>
        <v>8.4969250457227918E-2</v>
      </c>
      <c r="O8945" s="9">
        <f t="shared" si="431"/>
        <v>0.22329501148455555</v>
      </c>
    </row>
    <row r="8946" spans="1:15" x14ac:dyDescent="0.15">
      <c r="A8946">
        <f t="shared" si="432"/>
        <v>6</v>
      </c>
      <c r="B8946" s="3" t="s">
        <v>8945</v>
      </c>
      <c r="C8946" s="4">
        <v>12.5486865779143</v>
      </c>
      <c r="K8946" s="8">
        <v>42170</v>
      </c>
      <c r="L8946">
        <v>2084.4299999999998</v>
      </c>
      <c r="M8946">
        <v>4751.4502000000002</v>
      </c>
      <c r="N8946" s="9">
        <f t="shared" si="430"/>
        <v>7.6579414924386358E-2</v>
      </c>
      <c r="O8946" s="9">
        <f t="shared" si="431"/>
        <v>0.18539911283366473</v>
      </c>
    </row>
    <row r="8947" spans="1:15" x14ac:dyDescent="0.15">
      <c r="A8947">
        <f t="shared" si="432"/>
        <v>7</v>
      </c>
      <c r="B8947" s="3" t="s">
        <v>8946</v>
      </c>
      <c r="C8947" s="4">
        <v>12.5486865779143</v>
      </c>
      <c r="K8947" s="8">
        <v>42171</v>
      </c>
      <c r="L8947">
        <v>2096.29</v>
      </c>
      <c r="M8947">
        <v>4706.8581999999997</v>
      </c>
      <c r="N8947" s="9">
        <f t="shared" si="430"/>
        <v>8.1799791514000519E-2</v>
      </c>
      <c r="O8947" s="9">
        <f t="shared" si="431"/>
        <v>0.1741194524801557</v>
      </c>
    </row>
    <row r="8948" spans="1:15" x14ac:dyDescent="0.15">
      <c r="A8948">
        <f t="shared" si="432"/>
        <v>1</v>
      </c>
      <c r="B8948" s="3" t="s">
        <v>8947</v>
      </c>
      <c r="C8948" s="4">
        <v>13.0033080354684</v>
      </c>
      <c r="K8948" s="8">
        <v>42172</v>
      </c>
      <c r="L8948">
        <v>2100.44</v>
      </c>
      <c r="M8948">
        <v>4745.5555999999997</v>
      </c>
      <c r="N8948" s="9">
        <f t="shared" si="430"/>
        <v>8.1591563293322844E-2</v>
      </c>
      <c r="O8948" s="9">
        <f t="shared" si="431"/>
        <v>0.17897664436247696</v>
      </c>
    </row>
    <row r="8949" spans="1:15" x14ac:dyDescent="0.15">
      <c r="A8949">
        <f t="shared" si="432"/>
        <v>2</v>
      </c>
      <c r="B8949" s="3" t="s">
        <v>8948</v>
      </c>
      <c r="C8949" s="4">
        <v>11.1383703462113</v>
      </c>
      <c r="K8949" s="8">
        <v>42173</v>
      </c>
      <c r="L8949">
        <v>2121.2399999999998</v>
      </c>
      <c r="M8949">
        <v>4777.6283000000003</v>
      </c>
      <c r="N8949" s="9">
        <f t="shared" si="430"/>
        <v>8.3935451563122543E-2</v>
      </c>
      <c r="O8949" s="9">
        <f t="shared" si="431"/>
        <v>0.18908209782247898</v>
      </c>
    </row>
    <row r="8950" spans="1:15" x14ac:dyDescent="0.15">
      <c r="A8950">
        <f t="shared" si="432"/>
        <v>3</v>
      </c>
      <c r="B8950" s="3" t="s">
        <v>8949</v>
      </c>
      <c r="C8950" s="4">
        <v>11.5045258513329</v>
      </c>
      <c r="K8950" s="8">
        <v>42174</v>
      </c>
      <c r="L8950">
        <v>2109.9899999999998</v>
      </c>
      <c r="M8950">
        <v>4827.8572000000004</v>
      </c>
      <c r="N8950" s="9">
        <f t="shared" si="430"/>
        <v>7.6811194806785332E-2</v>
      </c>
      <c r="O8950" s="9">
        <f t="shared" si="431"/>
        <v>0.19298693697499347</v>
      </c>
    </row>
    <row r="8951" spans="1:15" x14ac:dyDescent="0.15">
      <c r="A8951">
        <f t="shared" si="432"/>
        <v>4</v>
      </c>
      <c r="B8951" s="3" t="s">
        <v>8950</v>
      </c>
      <c r="C8951" s="4">
        <v>12.8743954185083</v>
      </c>
      <c r="K8951" s="8">
        <v>42177</v>
      </c>
      <c r="L8951">
        <v>2122.85</v>
      </c>
      <c r="M8951">
        <v>4834.6562999999996</v>
      </c>
      <c r="N8951" s="9">
        <f t="shared" si="430"/>
        <v>8.1503105147055166E-2</v>
      </c>
      <c r="O8951" s="9">
        <f t="shared" si="431"/>
        <v>0.19169173320505362</v>
      </c>
    </row>
    <row r="8952" spans="1:15" x14ac:dyDescent="0.15">
      <c r="A8952">
        <f t="shared" si="432"/>
        <v>5</v>
      </c>
      <c r="B8952" s="3" t="s">
        <v>8951</v>
      </c>
      <c r="C8952" s="4">
        <v>13.505055460647799</v>
      </c>
      <c r="K8952" s="8">
        <v>42178</v>
      </c>
      <c r="L8952">
        <v>2124.1999999999998</v>
      </c>
      <c r="M8952">
        <v>4834.6562999999996</v>
      </c>
      <c r="N8952" s="9">
        <f t="shared" si="430"/>
        <v>8.2334238590448416E-2</v>
      </c>
      <c r="O8952" s="9">
        <f t="shared" si="431"/>
        <v>0.20283399874975983</v>
      </c>
    </row>
    <row r="8953" spans="1:15" x14ac:dyDescent="0.15">
      <c r="A8953">
        <f t="shared" si="432"/>
        <v>6</v>
      </c>
      <c r="B8953" s="3" t="s">
        <v>8952</v>
      </c>
      <c r="C8953" s="4">
        <v>13.823341033585301</v>
      </c>
      <c r="K8953" s="8">
        <v>42179</v>
      </c>
      <c r="L8953">
        <v>2108.58</v>
      </c>
      <c r="M8953">
        <v>4852.9912000000004</v>
      </c>
      <c r="N8953" s="9">
        <f t="shared" si="430"/>
        <v>8.1334167529923285E-2</v>
      </c>
      <c r="O8953" s="9">
        <f t="shared" si="431"/>
        <v>0.1960447298373309</v>
      </c>
    </row>
    <row r="8954" spans="1:15" x14ac:dyDescent="0.15">
      <c r="A8954">
        <f t="shared" si="432"/>
        <v>7</v>
      </c>
      <c r="B8954" s="3" t="s">
        <v>8953</v>
      </c>
      <c r="C8954" s="4">
        <v>13.823341033585301</v>
      </c>
      <c r="K8954" s="8">
        <v>42180</v>
      </c>
      <c r="L8954">
        <v>2102.31</v>
      </c>
      <c r="M8954">
        <v>4872.8501999999999</v>
      </c>
      <c r="N8954" s="9">
        <f t="shared" si="430"/>
        <v>7.286441136394961E-2</v>
      </c>
      <c r="O8954" s="9">
        <f t="shared" si="431"/>
        <v>0.18828922888168576</v>
      </c>
    </row>
    <row r="8955" spans="1:15" x14ac:dyDescent="0.15">
      <c r="A8955">
        <f t="shared" si="432"/>
        <v>1</v>
      </c>
      <c r="B8955" s="3" t="s">
        <v>8954</v>
      </c>
      <c r="C8955" s="4">
        <v>15.365889655601899</v>
      </c>
      <c r="K8955" s="8">
        <v>42181</v>
      </c>
      <c r="L8955">
        <v>2101.4899999999998</v>
      </c>
      <c r="M8955">
        <v>4862.6864999999998</v>
      </c>
      <c r="N8955" s="9">
        <f t="shared" si="430"/>
        <v>7.3711693115745769E-2</v>
      </c>
      <c r="O8955" s="9">
        <f t="shared" si="431"/>
        <v>0.18354975906285054</v>
      </c>
    </row>
    <row r="8956" spans="1:15" x14ac:dyDescent="0.15">
      <c r="A8956">
        <f t="shared" si="432"/>
        <v>2</v>
      </c>
      <c r="B8956" s="3" t="s">
        <v>8955</v>
      </c>
      <c r="C8956" s="4">
        <v>13.887755519225299</v>
      </c>
      <c r="K8956" s="8">
        <v>42184</v>
      </c>
      <c r="L8956">
        <v>2057.64</v>
      </c>
      <c r="M8956">
        <v>4871.1495999999997</v>
      </c>
      <c r="N8956" s="9">
        <f t="shared" si="430"/>
        <v>4.9302382506527298E-2</v>
      </c>
      <c r="O8956" s="9">
        <f t="shared" si="431"/>
        <v>0.17937697880353487</v>
      </c>
    </row>
    <row r="8957" spans="1:15" x14ac:dyDescent="0.15">
      <c r="A8957">
        <f t="shared" si="432"/>
        <v>3</v>
      </c>
      <c r="B8957" s="3" t="s">
        <v>8956</v>
      </c>
      <c r="C8957" s="4">
        <v>14.4460240690762</v>
      </c>
      <c r="K8957" s="8">
        <v>42185</v>
      </c>
      <c r="L8957">
        <v>2063.11</v>
      </c>
      <c r="M8957">
        <v>4831.7106999999996</v>
      </c>
      <c r="N8957" s="9">
        <f t="shared" si="430"/>
        <v>5.2483637124214999E-2</v>
      </c>
      <c r="O8957" s="9">
        <f t="shared" si="431"/>
        <v>0.164499247633493</v>
      </c>
    </row>
    <row r="8958" spans="1:15" x14ac:dyDescent="0.15">
      <c r="A8958">
        <f t="shared" si="432"/>
        <v>4</v>
      </c>
      <c r="B8958" s="3" t="s">
        <v>8957</v>
      </c>
      <c r="C8958" s="4">
        <v>14.5924510366332</v>
      </c>
      <c r="K8958" s="8">
        <v>42186</v>
      </c>
      <c r="L8958">
        <v>2077.42</v>
      </c>
      <c r="M8958">
        <v>4847.6611000000003</v>
      </c>
      <c r="N8958" s="9">
        <f t="shared" si="430"/>
        <v>5.275373482253265E-2</v>
      </c>
      <c r="O8958" s="9">
        <f t="shared" si="431"/>
        <v>0.17212199693162078</v>
      </c>
    </row>
    <row r="8959" spans="1:15" x14ac:dyDescent="0.15">
      <c r="A8959">
        <f t="shared" si="432"/>
        <v>5</v>
      </c>
      <c r="B8959" s="3" t="s">
        <v>8958</v>
      </c>
      <c r="C8959" s="4">
        <v>14.929355468981599</v>
      </c>
      <c r="K8959" s="8">
        <v>42187</v>
      </c>
      <c r="L8959">
        <v>2076.7800000000002</v>
      </c>
      <c r="M8959">
        <v>4870.8180000000002</v>
      </c>
      <c r="N8959" s="9">
        <f t="shared" si="430"/>
        <v>5.1736536650089704E-2</v>
      </c>
      <c r="O8959" s="9">
        <f t="shared" si="431"/>
        <v>0.1726409349314042</v>
      </c>
    </row>
    <row r="8960" spans="1:15" x14ac:dyDescent="0.15">
      <c r="A8960">
        <f t="shared" si="432"/>
        <v>6</v>
      </c>
      <c r="B8960" s="3" t="s">
        <v>8959</v>
      </c>
      <c r="C8960" s="4">
        <v>15.2669371393471</v>
      </c>
      <c r="K8960" s="8">
        <v>42191</v>
      </c>
      <c r="L8960">
        <v>2068.7600000000002</v>
      </c>
      <c r="M8960">
        <v>4885.6185999999998</v>
      </c>
      <c r="N8960" s="9">
        <f t="shared" si="430"/>
        <v>4.1965508904827198E-2</v>
      </c>
      <c r="O8960" s="9">
        <f t="shared" si="431"/>
        <v>0.17603719244383087</v>
      </c>
    </row>
    <row r="8961" spans="1:15" x14ac:dyDescent="0.15">
      <c r="A8961">
        <f t="shared" si="432"/>
        <v>7</v>
      </c>
      <c r="B8961" s="3" t="s">
        <v>8960</v>
      </c>
      <c r="C8961" s="4">
        <v>15.2669371393471</v>
      </c>
      <c r="K8961" s="8">
        <v>42192</v>
      </c>
      <c r="L8961">
        <v>2081.34</v>
      </c>
      <c r="M8961">
        <v>4885.2326999999996</v>
      </c>
      <c r="N8961" s="9">
        <f t="shared" si="430"/>
        <v>5.24309154804945E-2</v>
      </c>
      <c r="O8961" s="9">
        <f t="shared" si="431"/>
        <v>0.16388960190772539</v>
      </c>
    </row>
    <row r="8962" spans="1:15" x14ac:dyDescent="0.15">
      <c r="A8962">
        <f t="shared" si="432"/>
        <v>1</v>
      </c>
      <c r="B8962" s="3" t="s">
        <v>8961</v>
      </c>
      <c r="C8962" s="4">
        <v>15.0658741648845</v>
      </c>
      <c r="K8962" s="8">
        <v>42193</v>
      </c>
      <c r="L8962">
        <v>2046.68</v>
      </c>
      <c r="M8962">
        <v>4878.6453000000001</v>
      </c>
      <c r="N8962" s="9">
        <f t="shared" ref="N8962:N9025" si="433">L8962/L8710-1</f>
        <v>4.2251656303629259E-2</v>
      </c>
      <c r="O8962" s="9">
        <f t="shared" ref="O8962:O9025" si="434">M8962/M8710-1</f>
        <v>0.15604738968316556</v>
      </c>
    </row>
    <row r="8963" spans="1:15" x14ac:dyDescent="0.15">
      <c r="A8963">
        <f t="shared" si="432"/>
        <v>2</v>
      </c>
      <c r="B8963" s="3" t="s">
        <v>8962</v>
      </c>
      <c r="C8963" s="4">
        <v>14.927935344195699</v>
      </c>
      <c r="K8963" s="8">
        <v>42194</v>
      </c>
      <c r="L8963">
        <v>2051.31</v>
      </c>
      <c r="M8963">
        <v>4888.1459999999997</v>
      </c>
      <c r="N8963" s="9">
        <f t="shared" si="433"/>
        <v>3.9780416964462217E-2</v>
      </c>
      <c r="O8963" s="9">
        <f t="shared" si="434"/>
        <v>0.16407893076733027</v>
      </c>
    </row>
    <row r="8964" spans="1:15" x14ac:dyDescent="0.15">
      <c r="A8964">
        <f t="shared" ref="A8964:A9027" si="435">WEEKDAY(B8964,2)</f>
        <v>3</v>
      </c>
      <c r="B8964" s="3" t="s">
        <v>8963</v>
      </c>
      <c r="C8964" s="4">
        <v>12.7492003695614</v>
      </c>
      <c r="K8964" s="8">
        <v>42195</v>
      </c>
      <c r="L8964">
        <v>2076.62</v>
      </c>
      <c r="M8964">
        <v>4844.3122999999996</v>
      </c>
      <c r="N8964" s="9">
        <f t="shared" si="433"/>
        <v>5.6976199686462836E-2</v>
      </c>
      <c r="O8964" s="9">
        <f t="shared" si="434"/>
        <v>0.1418532771645622</v>
      </c>
    </row>
    <row r="8965" spans="1:15" x14ac:dyDescent="0.15">
      <c r="A8965">
        <f t="shared" si="435"/>
        <v>4</v>
      </c>
      <c r="B8965" s="3" t="s">
        <v>8964</v>
      </c>
      <c r="C8965" s="4">
        <v>13.273793873556301</v>
      </c>
      <c r="K8965" s="8">
        <v>42198</v>
      </c>
      <c r="L8965">
        <v>2099.6</v>
      </c>
      <c r="M8965">
        <v>4873.585</v>
      </c>
      <c r="N8965" s="9">
        <f t="shared" si="433"/>
        <v>6.710307638355939E-2</v>
      </c>
      <c r="O8965" s="9">
        <f t="shared" si="434"/>
        <v>0.14954204397629822</v>
      </c>
    </row>
    <row r="8966" spans="1:15" x14ac:dyDescent="0.15">
      <c r="A8966">
        <f t="shared" si="435"/>
        <v>5</v>
      </c>
      <c r="B8966" s="3" t="s">
        <v>8965</v>
      </c>
      <c r="C8966" s="4">
        <v>13.760347880574701</v>
      </c>
      <c r="K8966" s="8">
        <v>42199</v>
      </c>
      <c r="L8966">
        <v>2108.9499999999998</v>
      </c>
      <c r="M8966">
        <v>4868.1187</v>
      </c>
      <c r="N8966" s="9">
        <f t="shared" si="433"/>
        <v>6.6688584290121922E-2</v>
      </c>
      <c r="O8966" s="9">
        <f t="shared" si="434"/>
        <v>0.14624781231059436</v>
      </c>
    </row>
    <row r="8967" spans="1:15" x14ac:dyDescent="0.15">
      <c r="A8967">
        <f t="shared" si="435"/>
        <v>6</v>
      </c>
      <c r="B8967" s="3" t="s">
        <v>8966</v>
      </c>
      <c r="C8967" s="4">
        <v>13.230569908632001</v>
      </c>
      <c r="K8967" s="8">
        <v>42200</v>
      </c>
      <c r="L8967">
        <v>2107.4</v>
      </c>
      <c r="M8967">
        <v>4876.4017000000003</v>
      </c>
      <c r="N8967" s="9">
        <f t="shared" si="433"/>
        <v>6.796805319062682E-2</v>
      </c>
      <c r="O8967" s="9">
        <f t="shared" si="434"/>
        <v>0.15764182810772098</v>
      </c>
    </row>
    <row r="8968" spans="1:15" x14ac:dyDescent="0.15">
      <c r="A8968">
        <f t="shared" si="435"/>
        <v>7</v>
      </c>
      <c r="B8968" s="3" t="s">
        <v>8967</v>
      </c>
      <c r="C8968" s="4">
        <v>13.230569908632001</v>
      </c>
      <c r="K8968" s="8">
        <v>42201</v>
      </c>
      <c r="L8968">
        <v>2124.29</v>
      </c>
      <c r="M8968">
        <v>4923.7350999999999</v>
      </c>
      <c r="N8968" s="9">
        <f t="shared" si="433"/>
        <v>7.2023698380577095E-2</v>
      </c>
      <c r="O8968" s="9">
        <f t="shared" si="434"/>
        <v>0.17213907392746064</v>
      </c>
    </row>
    <row r="8969" spans="1:15" x14ac:dyDescent="0.15">
      <c r="A8969">
        <f t="shared" si="435"/>
        <v>1</v>
      </c>
      <c r="B8969" s="3" t="s">
        <v>8968</v>
      </c>
      <c r="C8969" s="4">
        <v>14.626697658495001</v>
      </c>
      <c r="K8969" s="8">
        <v>42202</v>
      </c>
      <c r="L8969">
        <v>2126.64</v>
      </c>
      <c r="M8969">
        <v>4927.0397999999996</v>
      </c>
      <c r="N8969" s="9">
        <f t="shared" si="433"/>
        <v>8.6062141237513545E-2</v>
      </c>
      <c r="O8969" s="9">
        <f t="shared" si="434"/>
        <v>0.17355043991946628</v>
      </c>
    </row>
    <row r="8970" spans="1:15" x14ac:dyDescent="0.15">
      <c r="A8970">
        <f t="shared" si="435"/>
        <v>2</v>
      </c>
      <c r="B8970" s="3" t="s">
        <v>8969</v>
      </c>
      <c r="C8970" s="4">
        <v>12.7316466754791</v>
      </c>
      <c r="K8970" s="8">
        <v>42205</v>
      </c>
      <c r="L8970">
        <v>2128.2800000000002</v>
      </c>
      <c r="M8970">
        <v>4904.8324000000002</v>
      </c>
      <c r="N8970" s="9">
        <f t="shared" si="433"/>
        <v>7.5856072630951177E-2</v>
      </c>
      <c r="O8970" s="9">
        <f t="shared" si="434"/>
        <v>0.16826095473214009</v>
      </c>
    </row>
    <row r="8971" spans="1:15" x14ac:dyDescent="0.15">
      <c r="A8971">
        <f t="shared" si="435"/>
        <v>3</v>
      </c>
      <c r="B8971" s="3" t="s">
        <v>8970</v>
      </c>
      <c r="C8971" s="4">
        <v>11.506084968873701</v>
      </c>
      <c r="K8971" s="8">
        <v>42206</v>
      </c>
      <c r="L8971">
        <v>2119.21</v>
      </c>
      <c r="M8971">
        <v>4859.8281999999999</v>
      </c>
      <c r="N8971" s="9">
        <f t="shared" si="433"/>
        <v>7.3762559344963341E-2</v>
      </c>
      <c r="O8971" s="9">
        <f t="shared" si="434"/>
        <v>0.15022633751673919</v>
      </c>
    </row>
    <row r="8972" spans="1:15" x14ac:dyDescent="0.15">
      <c r="A8972">
        <f t="shared" si="435"/>
        <v>4</v>
      </c>
      <c r="B8972" s="3" t="s">
        <v>8971</v>
      </c>
      <c r="C8972" s="4">
        <v>11.5651591620668</v>
      </c>
      <c r="K8972" s="8">
        <v>42207</v>
      </c>
      <c r="L8972">
        <v>2114.15</v>
      </c>
      <c r="M8972">
        <v>4878.0646999999999</v>
      </c>
      <c r="N8972" s="9">
        <f t="shared" si="433"/>
        <v>6.5852293638109849E-2</v>
      </c>
      <c r="O8972" s="9">
        <f t="shared" si="434"/>
        <v>0.16256233347522375</v>
      </c>
    </row>
    <row r="8973" spans="1:15" x14ac:dyDescent="0.15">
      <c r="A8973">
        <f t="shared" si="435"/>
        <v>5</v>
      </c>
      <c r="B8973" s="3" t="s">
        <v>8972</v>
      </c>
      <c r="C8973" s="4">
        <v>11.6895949626039</v>
      </c>
      <c r="K8973" s="8">
        <v>42208</v>
      </c>
      <c r="L8973">
        <v>2102.15</v>
      </c>
      <c r="M8973">
        <v>4897.1692000000003</v>
      </c>
      <c r="N8973" s="9">
        <f t="shared" si="433"/>
        <v>5.7946361618713693E-2</v>
      </c>
      <c r="O8973" s="9">
        <f t="shared" si="434"/>
        <v>0.16265148312594446</v>
      </c>
    </row>
    <row r="8974" spans="1:15" x14ac:dyDescent="0.15">
      <c r="A8974">
        <f t="shared" si="435"/>
        <v>6</v>
      </c>
      <c r="B8974" s="3" t="s">
        <v>8973</v>
      </c>
      <c r="C8974" s="4">
        <v>13.1039497816083</v>
      </c>
      <c r="K8974" s="8">
        <v>42209</v>
      </c>
      <c r="L8974">
        <v>2079.65</v>
      </c>
      <c r="M8974">
        <v>4865.5060000000003</v>
      </c>
      <c r="N8974" s="9">
        <f t="shared" si="433"/>
        <v>4.6112133924888665E-2</v>
      </c>
      <c r="O8974" s="9">
        <f t="shared" si="434"/>
        <v>0.17189669228562221</v>
      </c>
    </row>
    <row r="8975" spans="1:15" x14ac:dyDescent="0.15">
      <c r="A8975">
        <f t="shared" si="435"/>
        <v>7</v>
      </c>
      <c r="B8975" s="3" t="s">
        <v>8974</v>
      </c>
      <c r="C8975" s="4">
        <v>13.1039497816083</v>
      </c>
      <c r="K8975" s="8">
        <v>42212</v>
      </c>
      <c r="L8975">
        <v>2067.64</v>
      </c>
      <c r="M8975">
        <v>4905.6921000000002</v>
      </c>
      <c r="N8975" s="9">
        <f t="shared" si="433"/>
        <v>4.5138853786507838E-2</v>
      </c>
      <c r="O8975" s="9">
        <f t="shared" si="434"/>
        <v>0.17448287069865343</v>
      </c>
    </row>
    <row r="8976" spans="1:15" x14ac:dyDescent="0.15">
      <c r="A8976">
        <f t="shared" si="435"/>
        <v>1</v>
      </c>
      <c r="B8976" s="3" t="s">
        <v>8975</v>
      </c>
      <c r="C8976" s="4">
        <v>13.852163323384101</v>
      </c>
      <c r="K8976" s="8">
        <v>42213</v>
      </c>
      <c r="L8976">
        <v>2093.25</v>
      </c>
      <c r="M8976">
        <v>4917.9597000000003</v>
      </c>
      <c r="N8976" s="9">
        <f t="shared" si="433"/>
        <v>5.7779282534324405E-2</v>
      </c>
      <c r="O8976" s="9">
        <f t="shared" si="434"/>
        <v>0.18389695804114914</v>
      </c>
    </row>
    <row r="8977" spans="1:15" x14ac:dyDescent="0.15">
      <c r="A8977">
        <f t="shared" si="435"/>
        <v>2</v>
      </c>
      <c r="B8977" s="3" t="s">
        <v>8976</v>
      </c>
      <c r="C8977" s="4">
        <v>14.8535136998985</v>
      </c>
      <c r="K8977" s="8">
        <v>42214</v>
      </c>
      <c r="L8977">
        <v>2108.5700000000002</v>
      </c>
      <c r="M8977">
        <v>4938.9236000000001</v>
      </c>
      <c r="N8977" s="9">
        <f t="shared" si="433"/>
        <v>7.03672682047769E-2</v>
      </c>
      <c r="O8977" s="9">
        <f t="shared" si="434"/>
        <v>0.20525097342176712</v>
      </c>
    </row>
    <row r="8978" spans="1:15" x14ac:dyDescent="0.15">
      <c r="A8978">
        <f t="shared" si="435"/>
        <v>3</v>
      </c>
      <c r="B8978" s="3" t="s">
        <v>8977</v>
      </c>
      <c r="C8978" s="4">
        <v>14.737490073604199</v>
      </c>
      <c r="K8978" s="8">
        <v>42215</v>
      </c>
      <c r="L8978">
        <v>2108.63</v>
      </c>
      <c r="M8978">
        <v>4938.9236000000001</v>
      </c>
      <c r="N8978" s="9">
        <f t="shared" si="433"/>
        <v>7.033252625541242E-2</v>
      </c>
      <c r="O8978" s="9">
        <f t="shared" si="434"/>
        <v>0.19493849225704651</v>
      </c>
    </row>
    <row r="8979" spans="1:15" x14ac:dyDescent="0.15">
      <c r="A8979">
        <f t="shared" si="435"/>
        <v>4</v>
      </c>
      <c r="B8979" s="3" t="s">
        <v>8978</v>
      </c>
      <c r="C8979" s="4">
        <v>13.994571361682199</v>
      </c>
      <c r="K8979" s="8">
        <v>42216</v>
      </c>
      <c r="L8979">
        <v>2103.84</v>
      </c>
      <c r="M8979">
        <v>4968.5429000000004</v>
      </c>
      <c r="N8979" s="9">
        <f t="shared" si="433"/>
        <v>8.9694251218489063E-2</v>
      </c>
      <c r="O8979" s="9">
        <f t="shared" si="434"/>
        <v>0.1868560925346574</v>
      </c>
    </row>
    <row r="8980" spans="1:15" x14ac:dyDescent="0.15">
      <c r="A8980">
        <f t="shared" si="435"/>
        <v>5</v>
      </c>
      <c r="B8980" s="3" t="s">
        <v>8979</v>
      </c>
      <c r="C8980" s="4">
        <v>17.0312553612168</v>
      </c>
      <c r="K8980" s="8">
        <v>42219</v>
      </c>
      <c r="L8980">
        <v>2098.04</v>
      </c>
      <c r="M8980">
        <v>4963.7560000000003</v>
      </c>
      <c r="N8980" s="9">
        <f t="shared" si="433"/>
        <v>8.980598914370308E-2</v>
      </c>
      <c r="O8980" s="9">
        <f t="shared" si="434"/>
        <v>0.18605365546133368</v>
      </c>
    </row>
    <row r="8981" spans="1:15" x14ac:dyDescent="0.15">
      <c r="A8981">
        <f t="shared" si="435"/>
        <v>6</v>
      </c>
      <c r="B8981" s="3" t="s">
        <v>8980</v>
      </c>
      <c r="C8981" s="4">
        <v>18.140179673852</v>
      </c>
      <c r="K8981" s="8">
        <v>42220</v>
      </c>
      <c r="L8981">
        <v>2093.3200000000002</v>
      </c>
      <c r="M8981">
        <v>4991.0388999999996</v>
      </c>
      <c r="N8981" s="9">
        <f t="shared" si="433"/>
        <v>7.9592983976193965E-2</v>
      </c>
      <c r="O8981" s="9">
        <f t="shared" si="434"/>
        <v>0.20479734445520048</v>
      </c>
    </row>
    <row r="8982" spans="1:15" x14ac:dyDescent="0.15">
      <c r="A8982">
        <f t="shared" si="435"/>
        <v>7</v>
      </c>
      <c r="B8982" s="3" t="s">
        <v>8981</v>
      </c>
      <c r="C8982" s="4">
        <v>18.140179673852</v>
      </c>
      <c r="K8982" s="8">
        <v>42221</v>
      </c>
      <c r="L8982">
        <v>2099.84</v>
      </c>
      <c r="M8982">
        <v>5000.2624999999998</v>
      </c>
      <c r="N8982" s="9">
        <f t="shared" si="433"/>
        <v>9.3547059956983869E-2</v>
      </c>
      <c r="O8982" s="9">
        <f t="shared" si="434"/>
        <v>0.21692646601641097</v>
      </c>
    </row>
    <row r="8983" spans="1:15" x14ac:dyDescent="0.15">
      <c r="A8983">
        <f t="shared" si="435"/>
        <v>1</v>
      </c>
      <c r="B8983" s="3" t="s">
        <v>8982</v>
      </c>
      <c r="C8983" s="4">
        <v>17.6096294881003</v>
      </c>
      <c r="K8983" s="8">
        <v>42222</v>
      </c>
      <c r="L8983">
        <v>2083.56</v>
      </c>
      <c r="M8983">
        <v>5004.3738999999996</v>
      </c>
      <c r="N8983" s="9">
        <f t="shared" si="433"/>
        <v>8.5051868516435425E-2</v>
      </c>
      <c r="O8983" s="9">
        <f t="shared" si="434"/>
        <v>0.2000086277147326</v>
      </c>
    </row>
    <row r="8984" spans="1:15" x14ac:dyDescent="0.15">
      <c r="A8984">
        <f t="shared" si="435"/>
        <v>2</v>
      </c>
      <c r="B8984" s="3" t="s">
        <v>8983</v>
      </c>
      <c r="C8984" s="4">
        <v>16.840720836977901</v>
      </c>
      <c r="K8984" s="8">
        <v>42223</v>
      </c>
      <c r="L8984">
        <v>2077.5700000000002</v>
      </c>
      <c r="M8984">
        <v>5002.7200999999995</v>
      </c>
      <c r="N8984" s="9">
        <f t="shared" si="433"/>
        <v>8.7977921731070552E-2</v>
      </c>
      <c r="O8984" s="9">
        <f t="shared" si="434"/>
        <v>0.20670442739612049</v>
      </c>
    </row>
    <row r="8985" spans="1:15" x14ac:dyDescent="0.15">
      <c r="A8985">
        <f t="shared" si="435"/>
        <v>3</v>
      </c>
      <c r="B8985" s="3" t="s">
        <v>8984</v>
      </c>
      <c r="C8985" s="4">
        <v>16.653868139642999</v>
      </c>
      <c r="K8985" s="8">
        <v>42226</v>
      </c>
      <c r="L8985">
        <v>2104.1799999999998</v>
      </c>
      <c r="M8985">
        <v>5013.1031999999996</v>
      </c>
      <c r="N8985" s="9">
        <f t="shared" si="433"/>
        <v>8.9351259842927355E-2</v>
      </c>
      <c r="O8985" s="9">
        <f t="shared" si="434"/>
        <v>0.2001137894161813</v>
      </c>
    </row>
    <row r="8986" spans="1:15" x14ac:dyDescent="0.15">
      <c r="A8986">
        <f t="shared" si="435"/>
        <v>4</v>
      </c>
      <c r="B8986" s="3" t="s">
        <v>8985</v>
      </c>
      <c r="C8986" s="4">
        <v>15.3530982078556</v>
      </c>
      <c r="K8986" s="8">
        <v>42227</v>
      </c>
      <c r="L8986">
        <v>2084.0700000000002</v>
      </c>
      <c r="M8986">
        <v>5046.1415999999999</v>
      </c>
      <c r="N8986" s="9">
        <f t="shared" si="433"/>
        <v>7.597112942196893E-2</v>
      </c>
      <c r="O8986" s="9">
        <f t="shared" si="434"/>
        <v>0.19866238162828509</v>
      </c>
    </row>
    <row r="8987" spans="1:15" x14ac:dyDescent="0.15">
      <c r="A8987">
        <f t="shared" si="435"/>
        <v>5</v>
      </c>
      <c r="B8987" s="3" t="s">
        <v>8986</v>
      </c>
      <c r="C8987" s="4">
        <v>13.888066948937199</v>
      </c>
      <c r="K8987" s="8">
        <v>42228</v>
      </c>
      <c r="L8987">
        <v>2086.0500000000002</v>
      </c>
      <c r="M8987">
        <v>5070.2237999999998</v>
      </c>
      <c r="N8987" s="9">
        <f t="shared" si="433"/>
        <v>7.8758888170652908E-2</v>
      </c>
      <c r="O8987" s="9">
        <f t="shared" si="434"/>
        <v>0.22129003339081166</v>
      </c>
    </row>
    <row r="8988" spans="1:15" x14ac:dyDescent="0.15">
      <c r="A8988">
        <f t="shared" si="435"/>
        <v>6</v>
      </c>
      <c r="B8988" s="3" t="s">
        <v>8987</v>
      </c>
      <c r="C8988" s="4">
        <v>13.888066948937199</v>
      </c>
      <c r="K8988" s="8">
        <v>42229</v>
      </c>
      <c r="L8988">
        <v>2083.39</v>
      </c>
      <c r="M8988">
        <v>5075.2285000000002</v>
      </c>
      <c r="N8988" s="9">
        <f t="shared" si="433"/>
        <v>7.0205268348812355E-2</v>
      </c>
      <c r="O8988" s="9">
        <f t="shared" si="434"/>
        <v>0.25365922328797263</v>
      </c>
    </row>
    <row r="8989" spans="1:15" x14ac:dyDescent="0.15">
      <c r="A8989">
        <f t="shared" si="435"/>
        <v>7</v>
      </c>
      <c r="B8989" s="3" t="s">
        <v>8988</v>
      </c>
      <c r="C8989" s="4">
        <v>13.888066948937199</v>
      </c>
      <c r="K8989" s="8">
        <v>42230</v>
      </c>
      <c r="L8989">
        <v>2091.54</v>
      </c>
      <c r="M8989">
        <v>5074.0069999999996</v>
      </c>
      <c r="N8989" s="9">
        <f t="shared" si="433"/>
        <v>6.9742939269018756E-2</v>
      </c>
      <c r="O8989" s="9">
        <f t="shared" si="434"/>
        <v>0.25001632114052574</v>
      </c>
    </row>
    <row r="8990" spans="1:15" x14ac:dyDescent="0.15">
      <c r="A8990">
        <f t="shared" si="435"/>
        <v>1</v>
      </c>
      <c r="B8990" s="3" t="s">
        <v>8989</v>
      </c>
      <c r="C8990" s="4">
        <v>14.9426245289935</v>
      </c>
      <c r="K8990" s="8">
        <v>42233</v>
      </c>
      <c r="L8990">
        <v>2102.44</v>
      </c>
      <c r="M8990">
        <v>5056.6363000000001</v>
      </c>
      <c r="N8990" s="9">
        <f t="shared" si="433"/>
        <v>7.5383875686679813E-2</v>
      </c>
      <c r="O8990" s="9">
        <f t="shared" si="434"/>
        <v>0.26105237788814417</v>
      </c>
    </row>
    <row r="8991" spans="1:15" x14ac:dyDescent="0.15">
      <c r="A8991">
        <f t="shared" si="435"/>
        <v>2</v>
      </c>
      <c r="B8991" s="3" t="s">
        <v>8990</v>
      </c>
      <c r="C8991" s="4">
        <v>14.340932528923</v>
      </c>
      <c r="K8991" s="8">
        <v>42234</v>
      </c>
      <c r="L8991">
        <v>2096.92</v>
      </c>
      <c r="M8991">
        <v>5022.2111000000004</v>
      </c>
      <c r="N8991" s="9">
        <f t="shared" si="433"/>
        <v>6.3487072332051975E-2</v>
      </c>
      <c r="O8991" s="9">
        <f t="shared" si="434"/>
        <v>0.2405598340555426</v>
      </c>
    </row>
    <row r="8992" spans="1:15" x14ac:dyDescent="0.15">
      <c r="A8992">
        <f t="shared" si="435"/>
        <v>3</v>
      </c>
      <c r="B8992" s="3" t="s">
        <v>8991</v>
      </c>
      <c r="C8992" s="4">
        <v>14.457852591562601</v>
      </c>
      <c r="K8992" s="8">
        <v>42235</v>
      </c>
      <c r="L8992">
        <v>2079.61</v>
      </c>
      <c r="M8992">
        <v>5038.0486000000001</v>
      </c>
      <c r="N8992" s="9">
        <f t="shared" si="433"/>
        <v>4.9460032297133694E-2</v>
      </c>
      <c r="O8992" s="9">
        <f t="shared" si="434"/>
        <v>0.23240002722114972</v>
      </c>
    </row>
    <row r="8993" spans="1:15" x14ac:dyDescent="0.15">
      <c r="A8993">
        <f t="shared" si="435"/>
        <v>4</v>
      </c>
      <c r="B8993" s="3" t="s">
        <v>8992</v>
      </c>
      <c r="C8993" s="4">
        <v>14.9787944787918</v>
      </c>
      <c r="K8993" s="8">
        <v>42236</v>
      </c>
      <c r="L8993">
        <v>2035.73</v>
      </c>
      <c r="M8993">
        <v>5042.2829000000002</v>
      </c>
      <c r="N8993" s="9">
        <f t="shared" si="433"/>
        <v>2.477712168577062E-2</v>
      </c>
      <c r="O8993" s="9">
        <f t="shared" si="434"/>
        <v>0.22573133427979819</v>
      </c>
    </row>
    <row r="8994" spans="1:15" x14ac:dyDescent="0.15">
      <c r="A8994">
        <f t="shared" si="435"/>
        <v>5</v>
      </c>
      <c r="B8994" s="3" t="s">
        <v>8993</v>
      </c>
      <c r="C8994" s="4">
        <v>15.037951323541799</v>
      </c>
      <c r="K8994" s="8">
        <v>42237</v>
      </c>
      <c r="L8994">
        <v>1970.89</v>
      </c>
      <c r="M8994">
        <v>5053.3438999999998</v>
      </c>
      <c r="N8994" s="9">
        <f t="shared" si="433"/>
        <v>-1.0781130010991791E-2</v>
      </c>
      <c r="O8994" s="9">
        <f t="shared" si="434"/>
        <v>0.233702924240903</v>
      </c>
    </row>
    <row r="8995" spans="1:15" x14ac:dyDescent="0.15">
      <c r="A8995">
        <f t="shared" si="435"/>
        <v>6</v>
      </c>
      <c r="B8995" s="3" t="s">
        <v>8994</v>
      </c>
      <c r="C8995" s="4">
        <v>15.9769380934396</v>
      </c>
      <c r="K8995" s="8">
        <v>42240</v>
      </c>
      <c r="L8995">
        <v>1893.21</v>
      </c>
      <c r="M8995">
        <v>5092.3963999999996</v>
      </c>
      <c r="N8995" s="9">
        <f t="shared" si="433"/>
        <v>-4.7872661436330732E-2</v>
      </c>
      <c r="O8995" s="9">
        <f t="shared" si="434"/>
        <v>0.23640999349405667</v>
      </c>
    </row>
    <row r="8996" spans="1:15" x14ac:dyDescent="0.15">
      <c r="A8996">
        <f t="shared" si="435"/>
        <v>7</v>
      </c>
      <c r="B8996" s="3" t="s">
        <v>8995</v>
      </c>
      <c r="C8996" s="4">
        <v>15.9769380934396</v>
      </c>
      <c r="K8996" s="8">
        <v>42241</v>
      </c>
      <c r="L8996">
        <v>1867.61</v>
      </c>
      <c r="M8996">
        <v>5099.6170000000002</v>
      </c>
      <c r="N8996" s="9">
        <f t="shared" si="433"/>
        <v>-6.5222831745014864E-2</v>
      </c>
      <c r="O8996" s="9">
        <f t="shared" si="434"/>
        <v>0.23856734695999005</v>
      </c>
    </row>
    <row r="8997" spans="1:15" x14ac:dyDescent="0.15">
      <c r="A8997">
        <f t="shared" si="435"/>
        <v>1</v>
      </c>
      <c r="B8997" s="3" t="s">
        <v>8996</v>
      </c>
      <c r="C8997" s="4">
        <v>15.496930781731299</v>
      </c>
      <c r="K8997" s="8">
        <v>42242</v>
      </c>
      <c r="L8997">
        <v>1940.51</v>
      </c>
      <c r="M8997">
        <v>5108.4705000000004</v>
      </c>
      <c r="N8997" s="9">
        <f t="shared" si="433"/>
        <v>-2.9754702452975512E-2</v>
      </c>
      <c r="O8997" s="9">
        <f t="shared" si="434"/>
        <v>0.23968779343714197</v>
      </c>
    </row>
    <row r="8998" spans="1:15" x14ac:dyDescent="0.15">
      <c r="A8998">
        <f t="shared" si="435"/>
        <v>2</v>
      </c>
      <c r="B8998" s="3" t="s">
        <v>8997</v>
      </c>
      <c r="C8998" s="4">
        <v>15.446649274159601</v>
      </c>
      <c r="K8998" s="8">
        <v>42243</v>
      </c>
      <c r="L8998">
        <v>1987.66</v>
      </c>
      <c r="M8998">
        <v>5107.8073000000004</v>
      </c>
      <c r="N8998" s="9">
        <f t="shared" si="433"/>
        <v>-6.2296262224265098E-3</v>
      </c>
      <c r="O8998" s="9">
        <f t="shared" si="434"/>
        <v>0.23952685271239726</v>
      </c>
    </row>
    <row r="8999" spans="1:15" x14ac:dyDescent="0.15">
      <c r="A8999">
        <f t="shared" si="435"/>
        <v>3</v>
      </c>
      <c r="B8999" s="3" t="s">
        <v>8998</v>
      </c>
      <c r="C8999" s="4">
        <v>14.4753224675013</v>
      </c>
      <c r="K8999" s="8">
        <v>42244</v>
      </c>
      <c r="L8999">
        <v>1988.87</v>
      </c>
      <c r="M8999">
        <v>5075.3797999999997</v>
      </c>
      <c r="N8999" s="9">
        <f t="shared" si="433"/>
        <v>-3.9414245219708821E-3</v>
      </c>
      <c r="O8999" s="9">
        <f t="shared" si="434"/>
        <v>0.21921415552808687</v>
      </c>
    </row>
    <row r="9000" spans="1:15" x14ac:dyDescent="0.15">
      <c r="A9000">
        <f t="shared" si="435"/>
        <v>4</v>
      </c>
      <c r="B9000" s="3" t="s">
        <v>8999</v>
      </c>
      <c r="C9000" s="4">
        <v>12.977968291413299</v>
      </c>
      <c r="K9000" s="8">
        <v>42247</v>
      </c>
      <c r="L9000">
        <v>1972.18</v>
      </c>
      <c r="M9000">
        <v>5100.3648999999996</v>
      </c>
      <c r="N9000" s="9">
        <f t="shared" si="433"/>
        <v>-1.5568766628231367E-2</v>
      </c>
      <c r="O9000" s="9">
        <f t="shared" si="434"/>
        <v>0.21845345696263241</v>
      </c>
    </row>
    <row r="9001" spans="1:15" x14ac:dyDescent="0.15">
      <c r="A9001">
        <f t="shared" si="435"/>
        <v>5</v>
      </c>
      <c r="B9001" s="3" t="s">
        <v>9000</v>
      </c>
      <c r="C9001" s="4">
        <v>14.2210551643148</v>
      </c>
      <c r="K9001" s="8">
        <v>42248</v>
      </c>
      <c r="L9001">
        <v>1913.85</v>
      </c>
      <c r="M9001">
        <v>5095.2299999999996</v>
      </c>
      <c r="N9001" s="9">
        <f t="shared" si="433"/>
        <v>-4.4164652296382112E-2</v>
      </c>
      <c r="O9001" s="9">
        <f t="shared" si="434"/>
        <v>0.2084666737250267</v>
      </c>
    </row>
    <row r="9002" spans="1:15" x14ac:dyDescent="0.15">
      <c r="A9002">
        <f t="shared" si="435"/>
        <v>6</v>
      </c>
      <c r="B9002" s="3" t="s">
        <v>9001</v>
      </c>
      <c r="C9002" s="4">
        <v>14.375605549194599</v>
      </c>
      <c r="K9002" s="8">
        <v>42249</v>
      </c>
      <c r="L9002">
        <v>1948.86</v>
      </c>
      <c r="M9002">
        <v>5105.2327999999998</v>
      </c>
      <c r="N9002" s="9">
        <f t="shared" si="433"/>
        <v>-2.5920668559318738E-2</v>
      </c>
      <c r="O9002" s="9">
        <f t="shared" si="434"/>
        <v>0.21056926504557527</v>
      </c>
    </row>
    <row r="9003" spans="1:15" x14ac:dyDescent="0.15">
      <c r="A9003">
        <f t="shared" si="435"/>
        <v>7</v>
      </c>
      <c r="B9003" s="3" t="s">
        <v>9002</v>
      </c>
      <c r="C9003" s="4">
        <v>14.375605549194599</v>
      </c>
      <c r="K9003" s="8">
        <v>42250</v>
      </c>
      <c r="L9003">
        <v>1951.13</v>
      </c>
      <c r="M9003">
        <v>5103.5592999999999</v>
      </c>
      <c r="N9003" s="9">
        <f t="shared" si="433"/>
        <v>-2.3287362651115084E-2</v>
      </c>
      <c r="O9003" s="9">
        <f t="shared" si="434"/>
        <v>0.19386958192499426</v>
      </c>
    </row>
    <row r="9004" spans="1:15" x14ac:dyDescent="0.15">
      <c r="A9004">
        <f t="shared" si="435"/>
        <v>1</v>
      </c>
      <c r="B9004" s="3" t="s">
        <v>9003</v>
      </c>
      <c r="C9004" s="4">
        <v>14.711751253953301</v>
      </c>
      <c r="K9004" s="8">
        <v>42251</v>
      </c>
      <c r="L9004">
        <v>1921.22</v>
      </c>
      <c r="M9004">
        <v>5138.5720000000001</v>
      </c>
      <c r="N9004" s="9">
        <f t="shared" si="433"/>
        <v>-4.3078930722066477E-2</v>
      </c>
      <c r="O9004" s="9">
        <f t="shared" si="434"/>
        <v>0.19836128693127031</v>
      </c>
    </row>
    <row r="9005" spans="1:15" x14ac:dyDescent="0.15">
      <c r="A9005">
        <f t="shared" si="435"/>
        <v>2</v>
      </c>
      <c r="B9005" s="3" t="s">
        <v>9004</v>
      </c>
      <c r="C9005" s="4">
        <v>13.143955380925201</v>
      </c>
      <c r="K9005" s="8">
        <v>42255</v>
      </c>
      <c r="L9005">
        <v>1969.41</v>
      </c>
      <c r="M9005">
        <v>5142.2566999999999</v>
      </c>
      <c r="N9005" s="9">
        <f t="shared" si="433"/>
        <v>-1.605263946760993E-2</v>
      </c>
      <c r="O9005" s="9">
        <f t="shared" si="434"/>
        <v>0.19757005091561197</v>
      </c>
    </row>
    <row r="9006" spans="1:15" x14ac:dyDescent="0.15">
      <c r="A9006">
        <f t="shared" si="435"/>
        <v>3</v>
      </c>
      <c r="B9006" s="3" t="s">
        <v>9005</v>
      </c>
      <c r="C9006" s="4">
        <v>13.701359570100401</v>
      </c>
      <c r="K9006" s="8">
        <v>42256</v>
      </c>
      <c r="L9006">
        <v>1942.04</v>
      </c>
      <c r="M9006">
        <v>5170.4502000000002</v>
      </c>
      <c r="N9006" s="9">
        <f t="shared" si="433"/>
        <v>-2.333487558085745E-2</v>
      </c>
      <c r="O9006" s="9">
        <f t="shared" si="434"/>
        <v>0.20861846180904187</v>
      </c>
    </row>
    <row r="9007" spans="1:15" x14ac:dyDescent="0.15">
      <c r="A9007">
        <f t="shared" si="435"/>
        <v>4</v>
      </c>
      <c r="B9007" s="3" t="s">
        <v>9006</v>
      </c>
      <c r="C9007" s="4">
        <v>13.4734272079221</v>
      </c>
      <c r="K9007" s="8">
        <v>42257</v>
      </c>
      <c r="L9007">
        <v>1952.29</v>
      </c>
      <c r="M9007">
        <v>5170.4502000000002</v>
      </c>
      <c r="N9007" s="9">
        <f t="shared" si="433"/>
        <v>-2.1746864492982465E-2</v>
      </c>
      <c r="O9007" s="9">
        <f t="shared" si="434"/>
        <v>0.20514153924103806</v>
      </c>
    </row>
    <row r="9008" spans="1:15" x14ac:dyDescent="0.15">
      <c r="A9008">
        <f t="shared" si="435"/>
        <v>5</v>
      </c>
      <c r="B9008" s="3" t="s">
        <v>9007</v>
      </c>
      <c r="C9008" s="4">
        <v>15.1319067503296</v>
      </c>
      <c r="K9008" s="8">
        <v>42258</v>
      </c>
      <c r="L9008">
        <v>1961.05</v>
      </c>
      <c r="M9008">
        <v>5150.3476000000001</v>
      </c>
      <c r="N9008" s="9">
        <f t="shared" si="433"/>
        <v>-1.8223234624145879E-2</v>
      </c>
      <c r="O9008" s="9">
        <f t="shared" si="434"/>
        <v>0.19431479595871148</v>
      </c>
    </row>
    <row r="9009" spans="1:15" x14ac:dyDescent="0.15">
      <c r="A9009">
        <f t="shared" si="435"/>
        <v>6</v>
      </c>
      <c r="B9009" s="3" t="s">
        <v>9008</v>
      </c>
      <c r="C9009" s="4">
        <v>14.936558269520599</v>
      </c>
      <c r="K9009" s="8">
        <v>42261</v>
      </c>
      <c r="L9009">
        <v>1953.03</v>
      </c>
      <c r="M9009">
        <v>5115.5523000000003</v>
      </c>
      <c r="N9009" s="9">
        <f t="shared" si="433"/>
        <v>-1.6373379534031063E-2</v>
      </c>
      <c r="O9009" s="9">
        <f t="shared" si="434"/>
        <v>0.18430215497727676</v>
      </c>
    </row>
    <row r="9010" spans="1:15" x14ac:dyDescent="0.15">
      <c r="A9010">
        <f t="shared" si="435"/>
        <v>7</v>
      </c>
      <c r="B9010" s="3" t="s">
        <v>9009</v>
      </c>
      <c r="C9010" s="4">
        <v>14.936558269520599</v>
      </c>
      <c r="K9010" s="8">
        <v>42262</v>
      </c>
      <c r="L9010">
        <v>1978.09</v>
      </c>
      <c r="M9010">
        <v>5139.6207000000004</v>
      </c>
      <c r="N9010" s="9">
        <f t="shared" si="433"/>
        <v>-3.0441553728839388E-3</v>
      </c>
      <c r="O9010" s="9">
        <f t="shared" si="434"/>
        <v>0.18743756828847502</v>
      </c>
    </row>
    <row r="9011" spans="1:15" x14ac:dyDescent="0.15">
      <c r="A9011">
        <f t="shared" si="435"/>
        <v>1</v>
      </c>
      <c r="B9011" s="3" t="s">
        <v>9010</v>
      </c>
      <c r="C9011" s="4">
        <v>14.3745449537903</v>
      </c>
      <c r="K9011" s="8">
        <v>42263</v>
      </c>
      <c r="L9011">
        <v>1995.31</v>
      </c>
      <c r="M9011">
        <v>5118.3882999999996</v>
      </c>
      <c r="N9011" s="9">
        <f t="shared" si="433"/>
        <v>-1.835936327527099E-3</v>
      </c>
      <c r="O9011" s="9">
        <f t="shared" si="434"/>
        <v>0.18472615898652167</v>
      </c>
    </row>
    <row r="9012" spans="1:15" x14ac:dyDescent="0.15">
      <c r="A9012">
        <f t="shared" si="435"/>
        <v>2</v>
      </c>
      <c r="B9012" s="3" t="s">
        <v>9011</v>
      </c>
      <c r="C9012" s="4">
        <v>12.946452925812199</v>
      </c>
      <c r="K9012" s="8">
        <v>42264</v>
      </c>
      <c r="L9012">
        <v>1990.2</v>
      </c>
      <c r="M9012">
        <v>5126.4034000000001</v>
      </c>
      <c r="N9012" s="9">
        <f t="shared" si="433"/>
        <v>-5.680540775491183E-3</v>
      </c>
      <c r="O9012" s="9">
        <f t="shared" si="434"/>
        <v>0.19110564568459631</v>
      </c>
    </row>
    <row r="9013" spans="1:15" x14ac:dyDescent="0.15">
      <c r="A9013">
        <f t="shared" si="435"/>
        <v>3</v>
      </c>
      <c r="B9013" s="3" t="s">
        <v>9012</v>
      </c>
      <c r="C9013" s="4">
        <v>12.8615523315659</v>
      </c>
      <c r="K9013" s="8">
        <v>42265</v>
      </c>
      <c r="L9013">
        <v>1958.03</v>
      </c>
      <c r="M9013">
        <v>5151.2464</v>
      </c>
      <c r="N9013" s="9">
        <f t="shared" si="433"/>
        <v>-2.6514398218121071E-2</v>
      </c>
      <c r="O9013" s="9">
        <f t="shared" si="434"/>
        <v>0.19380901855817245</v>
      </c>
    </row>
    <row r="9014" spans="1:15" x14ac:dyDescent="0.15">
      <c r="A9014">
        <f t="shared" si="435"/>
        <v>4</v>
      </c>
      <c r="B9014" s="3" t="s">
        <v>9013</v>
      </c>
      <c r="C9014" s="4">
        <v>14.607456091008</v>
      </c>
      <c r="K9014" s="8">
        <v>42268</v>
      </c>
      <c r="L9014">
        <v>1966.97</v>
      </c>
      <c r="M9014">
        <v>5141.3136000000004</v>
      </c>
      <c r="N9014" s="9">
        <f t="shared" si="433"/>
        <v>-2.1602666136092297E-2</v>
      </c>
      <c r="O9014" s="9">
        <f t="shared" si="434"/>
        <v>0.19051131669328036</v>
      </c>
    </row>
    <row r="9015" spans="1:15" x14ac:dyDescent="0.15">
      <c r="A9015">
        <f t="shared" si="435"/>
        <v>5</v>
      </c>
      <c r="B9015" s="3" t="s">
        <v>9014</v>
      </c>
      <c r="C9015" s="4">
        <v>15.771410091423199</v>
      </c>
      <c r="K9015" s="8">
        <v>42269</v>
      </c>
      <c r="L9015">
        <v>1942.74</v>
      </c>
      <c r="M9015">
        <v>5163.5212000000001</v>
      </c>
      <c r="N9015" s="9">
        <f t="shared" si="433"/>
        <v>-2.5848798319201283E-2</v>
      </c>
      <c r="O9015" s="9">
        <f t="shared" si="434"/>
        <v>0.20007221553361898</v>
      </c>
    </row>
    <row r="9016" spans="1:15" x14ac:dyDescent="0.15">
      <c r="A9016">
        <f t="shared" si="435"/>
        <v>6</v>
      </c>
      <c r="B9016" s="3" t="s">
        <v>9015</v>
      </c>
      <c r="C9016" s="4">
        <v>15.338809232860299</v>
      </c>
      <c r="K9016" s="8">
        <v>42270</v>
      </c>
      <c r="L9016">
        <v>1938.76</v>
      </c>
      <c r="M9016">
        <v>5102.9141</v>
      </c>
      <c r="N9016" s="9">
        <f t="shared" si="433"/>
        <v>-2.2196220439082648E-2</v>
      </c>
      <c r="O9016" s="9">
        <f t="shared" si="434"/>
        <v>0.18550063479830259</v>
      </c>
    </row>
    <row r="9017" spans="1:15" x14ac:dyDescent="0.15">
      <c r="A9017">
        <f t="shared" si="435"/>
        <v>7</v>
      </c>
      <c r="B9017" s="3" t="s">
        <v>9016</v>
      </c>
      <c r="C9017" s="4">
        <v>15.338809232860299</v>
      </c>
      <c r="K9017" s="8">
        <v>42271</v>
      </c>
      <c r="L9017">
        <v>1932.24</v>
      </c>
      <c r="M9017">
        <v>5155.3235000000004</v>
      </c>
      <c r="N9017" s="9">
        <f t="shared" si="433"/>
        <v>-3.3058099384476791E-2</v>
      </c>
      <c r="O9017" s="9">
        <f t="shared" si="434"/>
        <v>0.1976583821242992</v>
      </c>
    </row>
    <row r="9018" spans="1:15" x14ac:dyDescent="0.15">
      <c r="A9018">
        <f t="shared" si="435"/>
        <v>1</v>
      </c>
      <c r="B9018" s="3" t="s">
        <v>9017</v>
      </c>
      <c r="C9018" s="4">
        <v>15.6968621783967</v>
      </c>
      <c r="K9018" s="8">
        <v>42272</v>
      </c>
      <c r="L9018">
        <v>1931.34</v>
      </c>
      <c r="M9018">
        <v>5143.5213999999996</v>
      </c>
      <c r="N9018" s="9">
        <f t="shared" si="433"/>
        <v>-1.7624708162299996E-2</v>
      </c>
      <c r="O9018" s="9">
        <f t="shared" si="434"/>
        <v>0.1800012021348445</v>
      </c>
    </row>
    <row r="9019" spans="1:15" x14ac:dyDescent="0.15">
      <c r="A9019">
        <f t="shared" si="435"/>
        <v>2</v>
      </c>
      <c r="B9019" s="3" t="s">
        <v>9018</v>
      </c>
      <c r="C9019" s="4">
        <v>15.193836840274701</v>
      </c>
      <c r="K9019" s="8">
        <v>42275</v>
      </c>
      <c r="L9019">
        <v>1881.77</v>
      </c>
      <c r="M9019">
        <v>5169.3220000000001</v>
      </c>
      <c r="N9019" s="9">
        <f t="shared" si="433"/>
        <v>-5.0977128880147271E-2</v>
      </c>
      <c r="O9019" s="9">
        <f t="shared" si="434"/>
        <v>0.18395973514209918</v>
      </c>
    </row>
    <row r="9020" spans="1:15" x14ac:dyDescent="0.15">
      <c r="A9020">
        <f t="shared" si="435"/>
        <v>3</v>
      </c>
      <c r="B9020" s="3" t="s">
        <v>9019</v>
      </c>
      <c r="C9020" s="4">
        <v>15.848147477436299</v>
      </c>
      <c r="K9020" s="8">
        <v>42276</v>
      </c>
      <c r="L9020">
        <v>1884.09</v>
      </c>
      <c r="M9020">
        <v>5178.4529000000002</v>
      </c>
      <c r="N9020" s="9">
        <f t="shared" si="433"/>
        <v>-4.7380928304176395E-2</v>
      </c>
      <c r="O9020" s="9">
        <f t="shared" si="434"/>
        <v>0.18768872662487057</v>
      </c>
    </row>
    <row r="9021" spans="1:15" x14ac:dyDescent="0.15">
      <c r="A9021">
        <f t="shared" si="435"/>
        <v>4</v>
      </c>
      <c r="B9021" s="3" t="s">
        <v>9020</v>
      </c>
      <c r="C9021" s="4">
        <v>15.1839884876011</v>
      </c>
      <c r="K9021" s="8">
        <v>42277</v>
      </c>
      <c r="L9021">
        <v>1920.03</v>
      </c>
      <c r="M9021">
        <v>5181.0330000000004</v>
      </c>
      <c r="N9021" s="9">
        <f t="shared" si="433"/>
        <v>-2.6497117563847095E-2</v>
      </c>
      <c r="O9021" s="9">
        <f t="shared" si="434"/>
        <v>0.19508417331807171</v>
      </c>
    </row>
    <row r="9022" spans="1:15" x14ac:dyDescent="0.15">
      <c r="A9022">
        <f t="shared" si="435"/>
        <v>5</v>
      </c>
      <c r="B9022" s="3" t="s">
        <v>9021</v>
      </c>
      <c r="C9022" s="4">
        <v>14.6412940620752</v>
      </c>
      <c r="K9022" s="8">
        <v>42278</v>
      </c>
      <c r="L9022">
        <v>1923.82</v>
      </c>
      <c r="M9022">
        <v>5156.0087000000003</v>
      </c>
      <c r="N9022" s="9">
        <f t="shared" si="433"/>
        <v>-1.1479015086118372E-2</v>
      </c>
      <c r="O9022" s="9">
        <f t="shared" si="434"/>
        <v>0.19347699259860351</v>
      </c>
    </row>
    <row r="9023" spans="1:15" x14ac:dyDescent="0.15">
      <c r="A9023">
        <f t="shared" si="435"/>
        <v>6</v>
      </c>
      <c r="B9023" s="3" t="s">
        <v>9022</v>
      </c>
      <c r="C9023" s="4">
        <v>14.154707771725301</v>
      </c>
      <c r="K9023" s="8">
        <v>42279</v>
      </c>
      <c r="L9023">
        <v>1951.36</v>
      </c>
      <c r="M9023">
        <v>5157.5045</v>
      </c>
      <c r="N9023" s="9">
        <f t="shared" si="433"/>
        <v>2.6667762836749542E-3</v>
      </c>
      <c r="O9023" s="9">
        <f t="shared" si="434"/>
        <v>0.18893147830216361</v>
      </c>
    </row>
    <row r="9024" spans="1:15" x14ac:dyDescent="0.15">
      <c r="A9024">
        <f t="shared" si="435"/>
        <v>7</v>
      </c>
      <c r="B9024" s="3" t="s">
        <v>9023</v>
      </c>
      <c r="C9024" s="4">
        <v>14.154707771725301</v>
      </c>
      <c r="K9024" s="8">
        <v>42282</v>
      </c>
      <c r="L9024">
        <v>1987.05</v>
      </c>
      <c r="M9024">
        <v>5134.3969999999999</v>
      </c>
      <c r="N9024" s="9">
        <f t="shared" si="433"/>
        <v>9.7311855277197878E-3</v>
      </c>
      <c r="O9024" s="9">
        <f t="shared" si="434"/>
        <v>0.1876241918523065</v>
      </c>
    </row>
    <row r="9025" spans="1:15" x14ac:dyDescent="0.15">
      <c r="A9025">
        <f t="shared" si="435"/>
        <v>1</v>
      </c>
      <c r="B9025" s="3" t="s">
        <v>9024</v>
      </c>
      <c r="C9025" s="4">
        <v>14.154707771725301</v>
      </c>
      <c r="K9025" s="8">
        <v>42283</v>
      </c>
      <c r="L9025">
        <v>1979.92</v>
      </c>
      <c r="M9025">
        <v>5135.5667999999996</v>
      </c>
      <c r="N9025" s="9">
        <f t="shared" si="433"/>
        <v>7.6851823576715717E-3</v>
      </c>
      <c r="O9025" s="9">
        <f t="shared" si="434"/>
        <v>0.18922799231447507</v>
      </c>
    </row>
    <row r="9026" spans="1:15" x14ac:dyDescent="0.15">
      <c r="A9026">
        <f t="shared" si="435"/>
        <v>2</v>
      </c>
      <c r="B9026" s="3" t="s">
        <v>9025</v>
      </c>
      <c r="C9026" s="4">
        <v>12.982751811094101</v>
      </c>
      <c r="K9026" s="8">
        <v>42284</v>
      </c>
      <c r="L9026">
        <v>1995.83</v>
      </c>
      <c r="M9026">
        <v>5033.1695</v>
      </c>
      <c r="N9026" s="9">
        <f t="shared" ref="N9026:N9089" si="436">L9026/L8774-1</f>
        <v>3.1383391039222719E-2</v>
      </c>
      <c r="O9026" s="9">
        <f t="shared" ref="O9026:O9089" si="437">M9026/M8774-1</f>
        <v>0.16203068285669753</v>
      </c>
    </row>
    <row r="9027" spans="1:15" x14ac:dyDescent="0.15">
      <c r="A9027">
        <f t="shared" si="435"/>
        <v>3</v>
      </c>
      <c r="B9027" s="3" t="s">
        <v>9026</v>
      </c>
      <c r="C9027" s="4">
        <v>13.357048197289799</v>
      </c>
      <c r="K9027" s="8">
        <v>42285</v>
      </c>
      <c r="L9027">
        <v>2013.43</v>
      </c>
      <c r="M9027">
        <v>5018.7816000000003</v>
      </c>
      <c r="N9027" s="9">
        <f t="shared" si="436"/>
        <v>2.2621883396228393E-2</v>
      </c>
      <c r="O9027" s="9">
        <f t="shared" si="437"/>
        <v>0.16450311953774621</v>
      </c>
    </row>
    <row r="9028" spans="1:15" x14ac:dyDescent="0.15">
      <c r="A9028">
        <f t="shared" ref="A9028:A9091" si="438">WEEKDAY(B9028,2)</f>
        <v>4</v>
      </c>
      <c r="B9028" s="3" t="s">
        <v>9027</v>
      </c>
      <c r="C9028" s="4">
        <v>13.3417788384122</v>
      </c>
      <c r="K9028" s="8">
        <v>42286</v>
      </c>
      <c r="L9028">
        <v>2014.89</v>
      </c>
      <c r="M9028">
        <v>5054.8873000000003</v>
      </c>
      <c r="N9028" s="9">
        <f t="shared" si="436"/>
        <v>4.4953609824656127E-2</v>
      </c>
      <c r="O9028" s="9">
        <f t="shared" si="437"/>
        <v>0.18967213999441901</v>
      </c>
    </row>
    <row r="9029" spans="1:15" x14ac:dyDescent="0.15">
      <c r="A9029">
        <f t="shared" si="438"/>
        <v>5</v>
      </c>
      <c r="B9029" s="3" t="s">
        <v>9028</v>
      </c>
      <c r="C9029" s="4">
        <v>12.0131936570859</v>
      </c>
      <c r="K9029" s="8">
        <v>42289</v>
      </c>
      <c r="L9029">
        <v>2017.46</v>
      </c>
      <c r="M9029">
        <v>5006.3918000000003</v>
      </c>
      <c r="N9029" s="9">
        <f t="shared" si="436"/>
        <v>5.8406299675258122E-2</v>
      </c>
      <c r="O9029" s="9">
        <f t="shared" si="437"/>
        <v>0.1821048712249953</v>
      </c>
    </row>
    <row r="9030" spans="1:15" x14ac:dyDescent="0.15">
      <c r="A9030">
        <f t="shared" si="438"/>
        <v>6</v>
      </c>
      <c r="B9030" s="3" t="s">
        <v>9029</v>
      </c>
      <c r="C9030" s="4">
        <v>11.8062322159705</v>
      </c>
      <c r="K9030" s="8">
        <v>42290</v>
      </c>
      <c r="L9030">
        <v>2003.69</v>
      </c>
      <c r="M9030">
        <v>5007.9912000000004</v>
      </c>
      <c r="N9030" s="9">
        <f t="shared" si="436"/>
        <v>6.8782871224809972E-2</v>
      </c>
      <c r="O9030" s="9">
        <f t="shared" si="437"/>
        <v>0.18942336663360448</v>
      </c>
    </row>
    <row r="9031" spans="1:15" x14ac:dyDescent="0.15">
      <c r="A9031">
        <f t="shared" si="438"/>
        <v>7</v>
      </c>
      <c r="B9031" s="3" t="s">
        <v>9030</v>
      </c>
      <c r="C9031" s="4">
        <v>11.8062322159705</v>
      </c>
      <c r="K9031" s="8">
        <v>42291</v>
      </c>
      <c r="L9031">
        <v>1994.24</v>
      </c>
      <c r="M9031">
        <v>4981.3629000000001</v>
      </c>
      <c r="N9031" s="9">
        <f t="shared" si="436"/>
        <v>6.2065292645257397E-2</v>
      </c>
      <c r="O9031" s="9">
        <f t="shared" si="437"/>
        <v>0.17854849270820039</v>
      </c>
    </row>
    <row r="9032" spans="1:15" x14ac:dyDescent="0.15">
      <c r="A9032">
        <f t="shared" si="438"/>
        <v>1</v>
      </c>
      <c r="B9032" s="3" t="s">
        <v>9031</v>
      </c>
      <c r="C9032" s="4">
        <v>12.047797585508199</v>
      </c>
      <c r="K9032" s="8">
        <v>42292</v>
      </c>
      <c r="L9032">
        <v>2023.86</v>
      </c>
      <c r="M9032">
        <v>5038.9287000000004</v>
      </c>
      <c r="N9032" s="9">
        <f t="shared" si="436"/>
        <v>8.6642075930609019E-2</v>
      </c>
      <c r="O9032" s="9">
        <f t="shared" si="437"/>
        <v>0.19904037815494102</v>
      </c>
    </row>
    <row r="9033" spans="1:15" x14ac:dyDescent="0.15">
      <c r="A9033">
        <f t="shared" si="438"/>
        <v>2</v>
      </c>
      <c r="B9033" s="3" t="s">
        <v>9032</v>
      </c>
      <c r="C9033" s="4">
        <v>11.8489135579961</v>
      </c>
      <c r="K9033" s="8">
        <v>42293</v>
      </c>
      <c r="L9033">
        <v>2033.11</v>
      </c>
      <c r="M9033">
        <v>5053.7776999999996</v>
      </c>
      <c r="N9033" s="9">
        <f t="shared" si="436"/>
        <v>9.1450321029010739E-2</v>
      </c>
      <c r="O9033" s="9">
        <f t="shared" si="437"/>
        <v>0.19228506671345436</v>
      </c>
    </row>
    <row r="9034" spans="1:15" x14ac:dyDescent="0.15">
      <c r="A9034">
        <f t="shared" si="438"/>
        <v>3</v>
      </c>
      <c r="B9034" s="3" t="s">
        <v>9033</v>
      </c>
      <c r="C9034" s="4">
        <v>12.1433210864702</v>
      </c>
      <c r="K9034" s="8">
        <v>42296</v>
      </c>
      <c r="L9034">
        <v>2033.66</v>
      </c>
      <c r="M9034">
        <v>5045.7705999999998</v>
      </c>
      <c r="N9034" s="9">
        <f t="shared" si="436"/>
        <v>7.7858339163433765E-2</v>
      </c>
      <c r="O9034" s="9">
        <f t="shared" si="437"/>
        <v>0.18553704050656239</v>
      </c>
    </row>
    <row r="9035" spans="1:15" x14ac:dyDescent="0.15">
      <c r="A9035">
        <f t="shared" si="438"/>
        <v>4</v>
      </c>
      <c r="B9035" s="3" t="s">
        <v>9034</v>
      </c>
      <c r="C9035" s="4">
        <v>10.948701654212099</v>
      </c>
      <c r="K9035" s="8">
        <v>42297</v>
      </c>
      <c r="L9035">
        <v>2030.77</v>
      </c>
      <c r="M9035">
        <v>5080.8960999999999</v>
      </c>
      <c r="N9035" s="9">
        <f t="shared" si="436"/>
        <v>6.6575280592013675E-2</v>
      </c>
      <c r="O9035" s="9">
        <f t="shared" si="437"/>
        <v>0.19861708230112396</v>
      </c>
    </row>
    <row r="9036" spans="1:15" x14ac:dyDescent="0.15">
      <c r="A9036">
        <f t="shared" si="438"/>
        <v>5</v>
      </c>
      <c r="B9036" s="3" t="s">
        <v>9035</v>
      </c>
      <c r="C9036" s="4">
        <v>10.068159721009099</v>
      </c>
      <c r="K9036" s="8">
        <v>42298</v>
      </c>
      <c r="L9036">
        <v>2018.94</v>
      </c>
      <c r="M9036">
        <v>5103.2305999999999</v>
      </c>
      <c r="N9036" s="9">
        <f t="shared" si="436"/>
        <v>4.0004533091568595E-2</v>
      </c>
      <c r="O9036" s="9">
        <f t="shared" si="437"/>
        <v>0.2233048728242315</v>
      </c>
    </row>
    <row r="9037" spans="1:15" x14ac:dyDescent="0.15">
      <c r="A9037">
        <f t="shared" si="438"/>
        <v>6</v>
      </c>
      <c r="B9037" s="3" t="s">
        <v>9036</v>
      </c>
      <c r="C9037" s="4">
        <v>9.54520745988561</v>
      </c>
      <c r="K9037" s="8">
        <v>42299</v>
      </c>
      <c r="L9037">
        <v>2052.5100000000002</v>
      </c>
      <c r="M9037">
        <v>5103.5281000000004</v>
      </c>
      <c r="N9037" s="9">
        <f t="shared" si="436"/>
        <v>6.5071531983125208E-2</v>
      </c>
      <c r="O9037" s="9">
        <f t="shared" si="437"/>
        <v>0.21979295637321661</v>
      </c>
    </row>
    <row r="9038" spans="1:15" x14ac:dyDescent="0.15">
      <c r="A9038">
        <f t="shared" si="438"/>
        <v>7</v>
      </c>
      <c r="B9038" s="3" t="s">
        <v>9037</v>
      </c>
      <c r="C9038" s="4">
        <v>9.54520745988561</v>
      </c>
      <c r="K9038" s="8">
        <v>42300</v>
      </c>
      <c r="L9038">
        <v>2075.15</v>
      </c>
      <c r="M9038">
        <v>5147.4008000000003</v>
      </c>
      <c r="N9038" s="9">
        <f t="shared" si="436"/>
        <v>6.3732174162659971E-2</v>
      </c>
      <c r="O9038" s="9">
        <f t="shared" si="437"/>
        <v>0.22769178429758763</v>
      </c>
    </row>
    <row r="9039" spans="1:15" x14ac:dyDescent="0.15">
      <c r="A9039">
        <f t="shared" si="438"/>
        <v>1</v>
      </c>
      <c r="B9039" s="3" t="s">
        <v>9038</v>
      </c>
      <c r="C9039" s="4">
        <v>8.8544227701345495</v>
      </c>
      <c r="K9039" s="8">
        <v>42303</v>
      </c>
      <c r="L9039">
        <v>2071.1799999999998</v>
      </c>
      <c r="M9039">
        <v>5174.1629000000003</v>
      </c>
      <c r="N9039" s="9">
        <f t="shared" si="436"/>
        <v>5.4260961630475668E-2</v>
      </c>
      <c r="O9039" s="9">
        <f t="shared" si="437"/>
        <v>0.23789990934953442</v>
      </c>
    </row>
    <row r="9040" spans="1:15" x14ac:dyDescent="0.15">
      <c r="A9040">
        <f t="shared" si="438"/>
        <v>2</v>
      </c>
      <c r="B9040" s="3" t="s">
        <v>9039</v>
      </c>
      <c r="C9040" s="4">
        <v>8.7952930266764504</v>
      </c>
      <c r="K9040" s="8">
        <v>42304</v>
      </c>
      <c r="L9040">
        <v>2065.89</v>
      </c>
      <c r="M9040">
        <v>5187.3306000000002</v>
      </c>
      <c r="N9040" s="9">
        <f t="shared" si="436"/>
        <v>5.3149676544506308E-2</v>
      </c>
      <c r="O9040" s="9">
        <f t="shared" si="437"/>
        <v>0.24105023432989836</v>
      </c>
    </row>
    <row r="9041" spans="1:15" x14ac:dyDescent="0.15">
      <c r="A9041">
        <f t="shared" si="438"/>
        <v>3</v>
      </c>
      <c r="B9041" s="3" t="s">
        <v>9040</v>
      </c>
      <c r="C9041" s="4">
        <v>10.1392084780322</v>
      </c>
      <c r="K9041" s="8">
        <v>42305</v>
      </c>
      <c r="L9041">
        <v>2090.35</v>
      </c>
      <c r="M9041">
        <v>5202.7623999999996</v>
      </c>
      <c r="N9041" s="9">
        <f t="shared" si="436"/>
        <v>5.3046522757613124E-2</v>
      </c>
      <c r="O9041" s="9">
        <f t="shared" si="437"/>
        <v>0.23951203545390265</v>
      </c>
    </row>
    <row r="9042" spans="1:15" x14ac:dyDescent="0.15">
      <c r="A9042">
        <f t="shared" si="438"/>
        <v>4</v>
      </c>
      <c r="B9042" s="3" t="s">
        <v>9041</v>
      </c>
      <c r="C9042" s="4">
        <v>10.7419774468478</v>
      </c>
      <c r="K9042" s="8">
        <v>42306</v>
      </c>
      <c r="L9042">
        <v>2089.41</v>
      </c>
      <c r="M9042">
        <v>5193.0798000000004</v>
      </c>
      <c r="N9042" s="9">
        <f t="shared" si="436"/>
        <v>5.4033193764818632E-2</v>
      </c>
      <c r="O9042" s="9">
        <f t="shared" si="437"/>
        <v>0.22695891388137746</v>
      </c>
    </row>
    <row r="9043" spans="1:15" x14ac:dyDescent="0.15">
      <c r="A9043">
        <f t="shared" si="438"/>
        <v>5</v>
      </c>
      <c r="B9043" s="3" t="s">
        <v>9042</v>
      </c>
      <c r="C9043" s="4">
        <v>10.727766161443</v>
      </c>
      <c r="K9043" s="8">
        <v>42307</v>
      </c>
      <c r="L9043">
        <v>2079.36</v>
      </c>
      <c r="M9043">
        <v>5218.0240000000003</v>
      </c>
      <c r="N9043" s="9">
        <f t="shared" si="436"/>
        <v>4.2468603514401071E-2</v>
      </c>
      <c r="O9043" s="9">
        <f t="shared" si="437"/>
        <v>0.23132659799051636</v>
      </c>
    </row>
    <row r="9044" spans="1:15" x14ac:dyDescent="0.15">
      <c r="A9044">
        <f t="shared" si="438"/>
        <v>6</v>
      </c>
      <c r="B9044" s="3" t="s">
        <v>9043</v>
      </c>
      <c r="C9044" s="4">
        <v>10.3799857052643</v>
      </c>
      <c r="K9044" s="8">
        <v>42310</v>
      </c>
      <c r="L9044">
        <v>2104.0500000000002</v>
      </c>
      <c r="M9044">
        <v>5223.5528000000004</v>
      </c>
      <c r="N9044" s="9">
        <f t="shared" si="436"/>
        <v>4.2615396050643017E-2</v>
      </c>
      <c r="O9044" s="9">
        <f t="shared" si="437"/>
        <v>0.2324084932672037</v>
      </c>
    </row>
    <row r="9045" spans="1:15" x14ac:dyDescent="0.15">
      <c r="A9045">
        <f t="shared" si="438"/>
        <v>7</v>
      </c>
      <c r="B9045" s="3" t="s">
        <v>9044</v>
      </c>
      <c r="C9045" s="4">
        <v>10.3799857052643</v>
      </c>
      <c r="K9045" s="8">
        <v>42311</v>
      </c>
      <c r="L9045">
        <v>2109.79</v>
      </c>
      <c r="M9045">
        <v>5224.8832000000002</v>
      </c>
      <c r="N9045" s="9">
        <f t="shared" si="436"/>
        <v>4.558407382260965E-2</v>
      </c>
      <c r="O9045" s="9">
        <f t="shared" si="437"/>
        <v>0.22045850929935429</v>
      </c>
    </row>
    <row r="9046" spans="1:15" x14ac:dyDescent="0.15">
      <c r="A9046">
        <f t="shared" si="438"/>
        <v>1</v>
      </c>
      <c r="B9046" s="3" t="s">
        <v>9045</v>
      </c>
      <c r="C9046" s="4">
        <v>9.8719318224458998</v>
      </c>
      <c r="K9046" s="8">
        <v>42312</v>
      </c>
      <c r="L9046">
        <v>2102.31</v>
      </c>
      <c r="M9046">
        <v>5216.7417999999998</v>
      </c>
      <c r="N9046" s="9">
        <f t="shared" si="436"/>
        <v>4.4833755777545781E-2</v>
      </c>
      <c r="O9046" s="9">
        <f t="shared" si="437"/>
        <v>0.20965889362650936</v>
      </c>
    </row>
    <row r="9047" spans="1:15" x14ac:dyDescent="0.15">
      <c r="A9047">
        <f t="shared" si="438"/>
        <v>2</v>
      </c>
      <c r="B9047" s="3" t="s">
        <v>9046</v>
      </c>
      <c r="C9047" s="4">
        <v>10.405858346368399</v>
      </c>
      <c r="K9047" s="8">
        <v>42313</v>
      </c>
      <c r="L9047">
        <v>2099.9299999999998</v>
      </c>
      <c r="M9047">
        <v>5234.5029999999997</v>
      </c>
      <c r="N9047" s="9">
        <f t="shared" si="436"/>
        <v>3.7735289611923406E-2</v>
      </c>
      <c r="O9047" s="9">
        <f t="shared" si="437"/>
        <v>0.20991730822642518</v>
      </c>
    </row>
    <row r="9048" spans="1:15" x14ac:dyDescent="0.15">
      <c r="A9048">
        <f t="shared" si="438"/>
        <v>3</v>
      </c>
      <c r="B9048" s="3" t="s">
        <v>9047</v>
      </c>
      <c r="C9048" s="4">
        <v>10.3847188333823</v>
      </c>
      <c r="K9048" s="8">
        <v>42314</v>
      </c>
      <c r="L9048">
        <v>2099.1999999999998</v>
      </c>
      <c r="M9048">
        <v>5234.5029999999997</v>
      </c>
      <c r="N9048" s="9">
        <f t="shared" si="436"/>
        <v>3.3472659153903184E-2</v>
      </c>
      <c r="O9048" s="9">
        <f t="shared" si="437"/>
        <v>0.21367624654588213</v>
      </c>
    </row>
    <row r="9049" spans="1:15" x14ac:dyDescent="0.15">
      <c r="A9049">
        <f t="shared" si="438"/>
        <v>4</v>
      </c>
      <c r="B9049" s="3" t="s">
        <v>9048</v>
      </c>
      <c r="C9049" s="4">
        <v>10.636733410826601</v>
      </c>
      <c r="K9049" s="8">
        <v>42317</v>
      </c>
      <c r="L9049">
        <v>2078.58</v>
      </c>
      <c r="M9049">
        <v>5231.8737000000001</v>
      </c>
      <c r="N9049" s="9">
        <f t="shared" si="436"/>
        <v>2.2963502500098265E-2</v>
      </c>
      <c r="O9049" s="9">
        <f t="shared" si="437"/>
        <v>0.20977031035912796</v>
      </c>
    </row>
    <row r="9050" spans="1:15" x14ac:dyDescent="0.15">
      <c r="A9050">
        <f t="shared" si="438"/>
        <v>5</v>
      </c>
      <c r="B9050" s="3" t="s">
        <v>9049</v>
      </c>
      <c r="C9050" s="4">
        <v>9.8942857634415802</v>
      </c>
      <c r="K9050" s="8">
        <v>42318</v>
      </c>
      <c r="L9050">
        <v>2081.7199999999998</v>
      </c>
      <c r="M9050">
        <v>5228.7583000000004</v>
      </c>
      <c r="N9050" s="9">
        <f t="shared" si="436"/>
        <v>2.1322108072571622E-2</v>
      </c>
      <c r="O9050" s="9">
        <f t="shared" si="437"/>
        <v>0.20220066923528135</v>
      </c>
    </row>
    <row r="9051" spans="1:15" x14ac:dyDescent="0.15">
      <c r="A9051">
        <f t="shared" si="438"/>
        <v>6</v>
      </c>
      <c r="B9051" s="3" t="s">
        <v>9050</v>
      </c>
      <c r="C9051" s="4">
        <v>9.7038800178405005</v>
      </c>
      <c r="K9051" s="8">
        <v>42319</v>
      </c>
      <c r="L9051">
        <v>2075</v>
      </c>
      <c r="M9051">
        <v>5220.8928999999998</v>
      </c>
      <c r="N9051" s="9">
        <f t="shared" si="436"/>
        <v>1.7316441794791304E-2</v>
      </c>
      <c r="O9051" s="9">
        <f t="shared" si="437"/>
        <v>0.19533251199186252</v>
      </c>
    </row>
    <row r="9052" spans="1:15" x14ac:dyDescent="0.15">
      <c r="A9052">
        <f t="shared" si="438"/>
        <v>7</v>
      </c>
      <c r="B9052" s="3" t="s">
        <v>9051</v>
      </c>
      <c r="C9052" s="4">
        <v>9.7038800178405005</v>
      </c>
      <c r="K9052" s="8">
        <v>42320</v>
      </c>
      <c r="L9052">
        <v>2045.97</v>
      </c>
      <c r="M9052">
        <v>5247.3051999999998</v>
      </c>
      <c r="N9052" s="9">
        <f t="shared" si="436"/>
        <v>3.7875628602968003E-3</v>
      </c>
      <c r="O9052" s="9">
        <f t="shared" si="437"/>
        <v>0.18691371976169902</v>
      </c>
    </row>
    <row r="9053" spans="1:15" x14ac:dyDescent="0.15">
      <c r="A9053">
        <f t="shared" si="438"/>
        <v>1</v>
      </c>
      <c r="B9053" s="3" t="s">
        <v>9052</v>
      </c>
      <c r="C9053" s="4">
        <v>10.372428097180901</v>
      </c>
      <c r="K9053" s="8">
        <v>42321</v>
      </c>
      <c r="L9053">
        <v>2023.04</v>
      </c>
      <c r="M9053">
        <v>5232.0879000000004</v>
      </c>
      <c r="N9053" s="9">
        <f t="shared" si="436"/>
        <v>-7.9879176003883057E-3</v>
      </c>
      <c r="O9053" s="9">
        <f t="shared" si="437"/>
        <v>0.18547167691327937</v>
      </c>
    </row>
    <row r="9054" spans="1:15" x14ac:dyDescent="0.15">
      <c r="A9054">
        <f t="shared" si="438"/>
        <v>2</v>
      </c>
      <c r="B9054" s="3" t="s">
        <v>9053</v>
      </c>
      <c r="C9054" s="4">
        <v>10.4663171042589</v>
      </c>
      <c r="K9054" s="8">
        <v>42324</v>
      </c>
      <c r="L9054">
        <v>2053.19</v>
      </c>
      <c r="M9054">
        <v>5197.9164000000001</v>
      </c>
      <c r="N9054" s="9">
        <f t="shared" si="436"/>
        <v>6.5544999068545273E-3</v>
      </c>
      <c r="O9054" s="9">
        <f t="shared" si="437"/>
        <v>0.1862811837441718</v>
      </c>
    </row>
    <row r="9055" spans="1:15" x14ac:dyDescent="0.15">
      <c r="A9055">
        <f t="shared" si="438"/>
        <v>3</v>
      </c>
      <c r="B9055" s="3" t="s">
        <v>9054</v>
      </c>
      <c r="C9055" s="4">
        <v>10.3580269137053</v>
      </c>
      <c r="K9055" s="8">
        <v>42325</v>
      </c>
      <c r="L9055">
        <v>2050.44</v>
      </c>
      <c r="M9055">
        <v>5217.4079000000002</v>
      </c>
      <c r="N9055" s="9">
        <f t="shared" si="436"/>
        <v>4.4676973722885815E-3</v>
      </c>
      <c r="O9055" s="9">
        <f t="shared" si="437"/>
        <v>0.19637228754340419</v>
      </c>
    </row>
    <row r="9056" spans="1:15" x14ac:dyDescent="0.15">
      <c r="A9056">
        <f t="shared" si="438"/>
        <v>4</v>
      </c>
      <c r="B9056" s="3" t="s">
        <v>9055</v>
      </c>
      <c r="C9056" s="4">
        <v>9.4953024626778699</v>
      </c>
      <c r="K9056" s="8">
        <v>42326</v>
      </c>
      <c r="L9056">
        <v>2083.58</v>
      </c>
      <c r="M9056">
        <v>5223.4700999999995</v>
      </c>
      <c r="N9056" s="9">
        <f t="shared" si="436"/>
        <v>1.5488839068135141E-2</v>
      </c>
      <c r="O9056" s="9">
        <f t="shared" si="437"/>
        <v>0.20075769888130135</v>
      </c>
    </row>
    <row r="9057" spans="1:15" x14ac:dyDescent="0.15">
      <c r="A9057">
        <f t="shared" si="438"/>
        <v>5</v>
      </c>
      <c r="B9057" s="3" t="s">
        <v>9056</v>
      </c>
      <c r="C9057" s="4">
        <v>9.5823939562256193</v>
      </c>
      <c r="K9057" s="8">
        <v>42327</v>
      </c>
      <c r="L9057">
        <v>2081.2399999999998</v>
      </c>
      <c r="M9057">
        <v>5192.4345000000003</v>
      </c>
      <c r="N9057" s="9">
        <f t="shared" si="436"/>
        <v>1.5873325783904102E-2</v>
      </c>
      <c r="O9057" s="9">
        <f t="shared" si="437"/>
        <v>0.19686412342490534</v>
      </c>
    </row>
    <row r="9058" spans="1:15" x14ac:dyDescent="0.15">
      <c r="A9058">
        <f t="shared" si="438"/>
        <v>6</v>
      </c>
      <c r="B9058" s="3" t="s">
        <v>9057</v>
      </c>
      <c r="C9058" s="4">
        <v>9.3676455735281596</v>
      </c>
      <c r="K9058" s="8">
        <v>42328</v>
      </c>
      <c r="L9058">
        <v>2089.17</v>
      </c>
      <c r="M9058">
        <v>5188.7784000000001</v>
      </c>
      <c r="N9058" s="9">
        <f t="shared" si="436"/>
        <v>1.7742053343076325E-2</v>
      </c>
      <c r="O9058" s="9">
        <f t="shared" si="437"/>
        <v>0.19163865235506239</v>
      </c>
    </row>
    <row r="9059" spans="1:15" x14ac:dyDescent="0.15">
      <c r="A9059">
        <f t="shared" si="438"/>
        <v>7</v>
      </c>
      <c r="B9059" s="3" t="s">
        <v>9058</v>
      </c>
      <c r="C9059" s="4">
        <v>9.3676455735281596</v>
      </c>
      <c r="K9059" s="8">
        <v>42331</v>
      </c>
      <c r="L9059">
        <v>2086.59</v>
      </c>
      <c r="M9059">
        <v>5227.6781000000001</v>
      </c>
      <c r="N9059" s="9">
        <f t="shared" si="436"/>
        <v>1.1189726193360894E-2</v>
      </c>
      <c r="O9059" s="9">
        <f t="shared" si="437"/>
        <v>0.20541504951902301</v>
      </c>
    </row>
    <row r="9060" spans="1:15" x14ac:dyDescent="0.15">
      <c r="A9060">
        <f t="shared" si="438"/>
        <v>1</v>
      </c>
      <c r="B9060" s="3" t="s">
        <v>9059</v>
      </c>
      <c r="C9060" s="4">
        <v>7.0964018828189701</v>
      </c>
      <c r="K9060" s="8">
        <v>42332</v>
      </c>
      <c r="L9060">
        <v>2089.14</v>
      </c>
      <c r="M9060">
        <v>5234.5938999999998</v>
      </c>
      <c r="N9060" s="9">
        <f t="shared" si="436"/>
        <v>9.534118420226001E-3</v>
      </c>
      <c r="O9060" s="9">
        <f t="shared" si="437"/>
        <v>0.21427541476115786</v>
      </c>
    </row>
    <row r="9061" spans="1:15" x14ac:dyDescent="0.15">
      <c r="A9061">
        <f t="shared" si="438"/>
        <v>2</v>
      </c>
      <c r="B9061" s="3" t="s">
        <v>9060</v>
      </c>
      <c r="C9061" s="4">
        <v>7.4227942374664799</v>
      </c>
      <c r="K9061" s="8">
        <v>42333</v>
      </c>
      <c r="L9061">
        <v>2088.87</v>
      </c>
      <c r="M9061">
        <v>5260.9133000000002</v>
      </c>
      <c r="N9061" s="9">
        <f t="shared" si="436"/>
        <v>1.0565884384841961E-2</v>
      </c>
      <c r="O9061" s="9">
        <f t="shared" si="437"/>
        <v>0.21061566585499691</v>
      </c>
    </row>
    <row r="9062" spans="1:15" x14ac:dyDescent="0.15">
      <c r="A9062">
        <f t="shared" si="438"/>
        <v>3</v>
      </c>
      <c r="B9062" s="3" t="s">
        <v>9061</v>
      </c>
      <c r="C9062" s="4">
        <v>7.4571742273739803</v>
      </c>
      <c r="K9062" s="8">
        <v>42335</v>
      </c>
      <c r="L9062">
        <v>2090.11</v>
      </c>
      <c r="M9062">
        <v>5258.4822999999997</v>
      </c>
      <c r="N9062" s="9">
        <f t="shared" si="436"/>
        <v>8.3364289401446356E-3</v>
      </c>
      <c r="O9062" s="9">
        <f t="shared" si="437"/>
        <v>0.21062974945278601</v>
      </c>
    </row>
    <row r="9063" spans="1:15" x14ac:dyDescent="0.15">
      <c r="A9063">
        <f t="shared" si="438"/>
        <v>4</v>
      </c>
      <c r="B9063" s="3" t="s">
        <v>9062</v>
      </c>
      <c r="C9063" s="4">
        <v>7.3466771468080996</v>
      </c>
      <c r="K9063" s="8">
        <v>42338</v>
      </c>
      <c r="L9063">
        <v>2080.41</v>
      </c>
      <c r="M9063">
        <v>5216.3442999999997</v>
      </c>
      <c r="N9063" s="9">
        <f t="shared" si="436"/>
        <v>6.2150554276538816E-3</v>
      </c>
      <c r="O9063" s="9">
        <f t="shared" si="437"/>
        <v>0.21180629830062814</v>
      </c>
    </row>
    <row r="9064" spans="1:15" x14ac:dyDescent="0.15">
      <c r="A9064">
        <f t="shared" si="438"/>
        <v>5</v>
      </c>
      <c r="B9064" s="3" t="s">
        <v>9063</v>
      </c>
      <c r="C9064" s="4">
        <v>6.7613842380099998</v>
      </c>
      <c r="K9064" s="8">
        <v>42339</v>
      </c>
      <c r="L9064">
        <v>2102.63</v>
      </c>
      <c r="M9064">
        <v>5186.7523000000001</v>
      </c>
      <c r="N9064" s="9">
        <f t="shared" si="436"/>
        <v>2.3954924419510748E-2</v>
      </c>
      <c r="O9064" s="9">
        <f t="shared" si="437"/>
        <v>0.19645414216542445</v>
      </c>
    </row>
    <row r="9065" spans="1:15" x14ac:dyDescent="0.15">
      <c r="A9065">
        <f t="shared" si="438"/>
        <v>6</v>
      </c>
      <c r="B9065" s="3" t="s">
        <v>9064</v>
      </c>
      <c r="C9065" s="4">
        <v>6.7613842380099998</v>
      </c>
      <c r="K9065" s="8">
        <v>42340</v>
      </c>
      <c r="L9065">
        <v>2079.5100000000002</v>
      </c>
      <c r="M9065">
        <v>5227.4591</v>
      </c>
      <c r="N9065" s="9">
        <f t="shared" si="436"/>
        <v>6.2713217681642508E-3</v>
      </c>
      <c r="O9065" s="9">
        <f t="shared" si="437"/>
        <v>0.21618445089674165</v>
      </c>
    </row>
    <row r="9066" spans="1:15" x14ac:dyDescent="0.15">
      <c r="A9066">
        <f t="shared" si="438"/>
        <v>7</v>
      </c>
      <c r="B9066" s="3" t="s">
        <v>9065</v>
      </c>
      <c r="C9066" s="4">
        <v>6.7613842380099998</v>
      </c>
      <c r="K9066" s="8">
        <v>42341</v>
      </c>
      <c r="L9066">
        <v>2049.62</v>
      </c>
      <c r="M9066">
        <v>5142.9377000000004</v>
      </c>
      <c r="N9066" s="9">
        <f t="shared" si="436"/>
        <v>-1.1912280109722229E-2</v>
      </c>
      <c r="O9066" s="9">
        <f t="shared" si="437"/>
        <v>0.21108730300283129</v>
      </c>
    </row>
    <row r="9067" spans="1:15" x14ac:dyDescent="0.15">
      <c r="A9067">
        <f t="shared" si="438"/>
        <v>1</v>
      </c>
      <c r="B9067" s="3" t="s">
        <v>9066</v>
      </c>
      <c r="C9067" s="4">
        <v>6.3526427191333799</v>
      </c>
      <c r="K9067" s="8">
        <v>42342</v>
      </c>
      <c r="L9067">
        <v>2091.69</v>
      </c>
      <c r="M9067">
        <v>5188.0243</v>
      </c>
      <c r="N9067" s="9">
        <f t="shared" si="436"/>
        <v>9.5418742036372795E-3</v>
      </c>
      <c r="O9067" s="9">
        <f t="shared" si="437"/>
        <v>0.22088306943626956</v>
      </c>
    </row>
    <row r="9068" spans="1:15" x14ac:dyDescent="0.15">
      <c r="A9068">
        <f t="shared" si="438"/>
        <v>2</v>
      </c>
      <c r="B9068" s="3" t="s">
        <v>9067</v>
      </c>
      <c r="C9068" s="4">
        <v>7.41792898990286</v>
      </c>
      <c r="K9068" s="8">
        <v>42345</v>
      </c>
      <c r="L9068">
        <v>2077.0700000000002</v>
      </c>
      <c r="M9068">
        <v>5175.2425999999996</v>
      </c>
      <c r="N9068" s="9">
        <f t="shared" si="436"/>
        <v>8.1913104651221147E-4</v>
      </c>
      <c r="O9068" s="9">
        <f t="shared" si="437"/>
        <v>0.19167446591596593</v>
      </c>
    </row>
    <row r="9069" spans="1:15" x14ac:dyDescent="0.15">
      <c r="A9069">
        <f t="shared" si="438"/>
        <v>3</v>
      </c>
      <c r="B9069" s="3" t="s">
        <v>9068</v>
      </c>
      <c r="C9069" s="4">
        <v>6.3794139749915804</v>
      </c>
      <c r="K9069" s="8">
        <v>42346</v>
      </c>
      <c r="L9069">
        <v>2063.59</v>
      </c>
      <c r="M9069">
        <v>5161.1100999999999</v>
      </c>
      <c r="N9069" s="9">
        <f t="shared" si="436"/>
        <v>1.5919934378807454E-3</v>
      </c>
      <c r="O9069" s="9">
        <f t="shared" si="437"/>
        <v>0.18099179227069828</v>
      </c>
    </row>
    <row r="9070" spans="1:15" x14ac:dyDescent="0.15">
      <c r="A9070">
        <f t="shared" si="438"/>
        <v>4</v>
      </c>
      <c r="B9070" s="3" t="s">
        <v>9069</v>
      </c>
      <c r="C9070" s="4">
        <v>6.1213554187569104</v>
      </c>
      <c r="K9070" s="8">
        <v>42347</v>
      </c>
      <c r="L9070">
        <v>2047.62</v>
      </c>
      <c r="M9070">
        <v>5093.1828999999998</v>
      </c>
      <c r="N9070" s="9">
        <f t="shared" si="436"/>
        <v>-5.9228476274627573E-3</v>
      </c>
      <c r="O9070" s="9">
        <f t="shared" si="437"/>
        <v>0.16071879847288351</v>
      </c>
    </row>
    <row r="9071" spans="1:15" x14ac:dyDescent="0.15">
      <c r="A9071">
        <f t="shared" si="438"/>
        <v>5</v>
      </c>
      <c r="B9071" s="3" t="s">
        <v>9070</v>
      </c>
      <c r="C9071" s="4">
        <v>7.8765772281344804</v>
      </c>
      <c r="K9071" s="8">
        <v>42348</v>
      </c>
      <c r="L9071">
        <v>2052.23</v>
      </c>
      <c r="M9071">
        <v>5093.6525000000001</v>
      </c>
      <c r="N9071" s="9">
        <f t="shared" si="436"/>
        <v>1.2876701511247868E-2</v>
      </c>
      <c r="O9071" s="9">
        <f t="shared" si="437"/>
        <v>0.16907998466459029</v>
      </c>
    </row>
    <row r="9072" spans="1:15" x14ac:dyDescent="0.15">
      <c r="A9072">
        <f t="shared" si="438"/>
        <v>6</v>
      </c>
      <c r="B9072" s="3" t="s">
        <v>9071</v>
      </c>
      <c r="C9072" s="4">
        <v>7.7077717544784798</v>
      </c>
      <c r="K9072" s="8">
        <v>42349</v>
      </c>
      <c r="L9072">
        <v>2012.37</v>
      </c>
      <c r="M9072">
        <v>5150.5878000000002</v>
      </c>
      <c r="N9072" s="9">
        <f t="shared" si="436"/>
        <v>-1.1280725975640338E-2</v>
      </c>
      <c r="O9072" s="9">
        <f t="shared" si="437"/>
        <v>0.16589546013185408</v>
      </c>
    </row>
    <row r="9073" spans="1:15" x14ac:dyDescent="0.15">
      <c r="A9073">
        <f t="shared" si="438"/>
        <v>7</v>
      </c>
      <c r="B9073" s="3" t="s">
        <v>9072</v>
      </c>
      <c r="C9073" s="4">
        <v>7.7077717544784798</v>
      </c>
      <c r="K9073" s="8">
        <v>42352</v>
      </c>
      <c r="L9073">
        <v>2021.94</v>
      </c>
      <c r="M9073">
        <v>5142.6593000000003</v>
      </c>
      <c r="N9073" s="9">
        <f t="shared" si="436"/>
        <v>9.7935904671058172E-3</v>
      </c>
      <c r="O9073" s="9">
        <f t="shared" si="437"/>
        <v>0.1562465270117015</v>
      </c>
    </row>
    <row r="9074" spans="1:15" x14ac:dyDescent="0.15">
      <c r="A9074">
        <f t="shared" si="438"/>
        <v>1</v>
      </c>
      <c r="B9074" s="3" t="s">
        <v>9073</v>
      </c>
      <c r="C9074" s="4">
        <v>8.9094516733465792</v>
      </c>
      <c r="K9074" s="8">
        <v>42353</v>
      </c>
      <c r="L9074">
        <v>2043.41</v>
      </c>
      <c r="M9074">
        <v>5064.9078</v>
      </c>
      <c r="N9074" s="9">
        <f t="shared" si="436"/>
        <v>2.7030151334670238E-2</v>
      </c>
      <c r="O9074" s="9">
        <f t="shared" si="437"/>
        <v>0.13132857515942309</v>
      </c>
    </row>
    <row r="9075" spans="1:15" x14ac:dyDescent="0.15">
      <c r="A9075">
        <f t="shared" si="438"/>
        <v>2</v>
      </c>
      <c r="B9075" s="3" t="s">
        <v>9074</v>
      </c>
      <c r="C9075" s="4">
        <v>8.8676729523543099</v>
      </c>
      <c r="K9075" s="8">
        <v>42354</v>
      </c>
      <c r="L9075">
        <v>2073.0700000000002</v>
      </c>
      <c r="M9075">
        <v>5155.0985000000001</v>
      </c>
      <c r="N9075" s="9">
        <f t="shared" si="436"/>
        <v>5.0858197228220714E-2</v>
      </c>
      <c r="O9075" s="9">
        <f t="shared" si="437"/>
        <v>0.15135288637871724</v>
      </c>
    </row>
    <row r="9076" spans="1:15" x14ac:dyDescent="0.15">
      <c r="A9076">
        <f t="shared" si="438"/>
        <v>3</v>
      </c>
      <c r="B9076" s="3" t="s">
        <v>9075</v>
      </c>
      <c r="C9076" s="4">
        <v>8.9993160985434493</v>
      </c>
      <c r="K9076" s="8">
        <v>42355</v>
      </c>
      <c r="L9076">
        <v>2041.89</v>
      </c>
      <c r="M9076">
        <v>5048.8517000000002</v>
      </c>
      <c r="N9076" s="9">
        <f t="shared" si="436"/>
        <v>1.4407145944388411E-2</v>
      </c>
      <c r="O9076" s="9">
        <f t="shared" si="437"/>
        <v>0.12119060749108357</v>
      </c>
    </row>
    <row r="9077" spans="1:15" x14ac:dyDescent="0.15">
      <c r="A9077">
        <f t="shared" si="438"/>
        <v>4</v>
      </c>
      <c r="B9077" s="3" t="s">
        <v>9076</v>
      </c>
      <c r="C9077" s="4">
        <v>9.4032932845775203</v>
      </c>
      <c r="K9077" s="8">
        <v>42356</v>
      </c>
      <c r="L9077">
        <v>2005.55</v>
      </c>
      <c r="M9077">
        <v>4991.5469999999996</v>
      </c>
      <c r="N9077" s="9">
        <f t="shared" si="436"/>
        <v>-2.7012997093968205E-2</v>
      </c>
      <c r="O9077" s="9">
        <f t="shared" si="437"/>
        <v>0.11371310975804305</v>
      </c>
    </row>
    <row r="9078" spans="1:15" x14ac:dyDescent="0.15">
      <c r="A9078">
        <f t="shared" si="438"/>
        <v>5</v>
      </c>
      <c r="B9078" s="3" t="s">
        <v>9077</v>
      </c>
      <c r="C9078" s="4">
        <v>10.8254033644921</v>
      </c>
      <c r="K9078" s="8">
        <v>42359</v>
      </c>
      <c r="L9078">
        <v>2021.15</v>
      </c>
      <c r="M9078">
        <v>4909.3465999999999</v>
      </c>
      <c r="N9078" s="9">
        <f t="shared" si="436"/>
        <v>-2.390553690870012E-2</v>
      </c>
      <c r="O9078" s="9">
        <f t="shared" si="437"/>
        <v>9.1800483400622523E-2</v>
      </c>
    </row>
    <row r="9079" spans="1:15" x14ac:dyDescent="0.15">
      <c r="A9079">
        <f t="shared" si="438"/>
        <v>6</v>
      </c>
      <c r="B9079" s="3" t="s">
        <v>9078</v>
      </c>
      <c r="C9079" s="4">
        <v>9.6988028283200496</v>
      </c>
      <c r="K9079" s="8">
        <v>42360</v>
      </c>
      <c r="L9079">
        <v>2038.97</v>
      </c>
      <c r="M9079">
        <v>4917.1215000000002</v>
      </c>
      <c r="N9079" s="9">
        <f t="shared" si="436"/>
        <v>-1.9037401252802399E-2</v>
      </c>
      <c r="O9079" s="9">
        <f t="shared" si="437"/>
        <v>8.8744765208925713E-2</v>
      </c>
    </row>
    <row r="9080" spans="1:15" x14ac:dyDescent="0.15">
      <c r="A9080">
        <f t="shared" si="438"/>
        <v>7</v>
      </c>
      <c r="B9080" s="3" t="s">
        <v>9079</v>
      </c>
      <c r="C9080" s="4">
        <v>9.6988028283200496</v>
      </c>
      <c r="K9080" s="8">
        <v>42361</v>
      </c>
      <c r="L9080">
        <v>2064.29</v>
      </c>
      <c r="M9080">
        <v>4877.7530999999999</v>
      </c>
      <c r="N9080" s="9">
        <f t="shared" si="436"/>
        <v>-8.5871950897381533E-3</v>
      </c>
      <c r="O9080" s="9">
        <f t="shared" si="437"/>
        <v>7.8585522031523025E-2</v>
      </c>
    </row>
    <row r="9081" spans="1:15" x14ac:dyDescent="0.15">
      <c r="A9081">
        <f t="shared" si="438"/>
        <v>1</v>
      </c>
      <c r="B9081" s="3" t="s">
        <v>9080</v>
      </c>
      <c r="C9081" s="4">
        <v>9.7860462859423691</v>
      </c>
      <c r="K9081" s="8">
        <v>42362</v>
      </c>
      <c r="L9081">
        <v>2060.9899999999998</v>
      </c>
      <c r="M9081">
        <v>4878.6121999999996</v>
      </c>
      <c r="N9081" s="9">
        <f t="shared" si="436"/>
        <v>-1.0034199857820947E-2</v>
      </c>
      <c r="O9081" s="9">
        <f t="shared" si="437"/>
        <v>7.2726312835859508E-2</v>
      </c>
    </row>
    <row r="9082" spans="1:15" x14ac:dyDescent="0.15">
      <c r="A9082">
        <f t="shared" si="438"/>
        <v>2</v>
      </c>
      <c r="B9082" s="3" t="s">
        <v>9081</v>
      </c>
      <c r="C9082" s="4">
        <v>9.5730587429295095</v>
      </c>
      <c r="K9082" s="8">
        <v>42366</v>
      </c>
      <c r="L9082">
        <v>2056.5</v>
      </c>
      <c r="M9082">
        <v>4941.4687999999996</v>
      </c>
      <c r="N9082" s="9">
        <f t="shared" si="436"/>
        <v>-1.5449283549648807E-2</v>
      </c>
      <c r="O9082" s="9">
        <f t="shared" si="437"/>
        <v>9.1785602046396741E-2</v>
      </c>
    </row>
    <row r="9083" spans="1:15" x14ac:dyDescent="0.15">
      <c r="A9083">
        <f t="shared" si="438"/>
        <v>3</v>
      </c>
      <c r="B9083" s="3" t="s">
        <v>9082</v>
      </c>
      <c r="C9083" s="4">
        <v>8.7772142913557207</v>
      </c>
      <c r="K9083" s="8">
        <v>42367</v>
      </c>
      <c r="L9083">
        <v>2078.36</v>
      </c>
      <c r="M9083">
        <v>4986.7421000000004</v>
      </c>
      <c r="N9083" s="9">
        <f t="shared" si="436"/>
        <v>-5.8405123961408068E-3</v>
      </c>
      <c r="O9083" s="9">
        <f t="shared" si="437"/>
        <v>0.10594829580676901</v>
      </c>
    </row>
    <row r="9084" spans="1:15" x14ac:dyDescent="0.15">
      <c r="A9084">
        <f t="shared" si="438"/>
        <v>4</v>
      </c>
      <c r="B9084" s="3" t="s">
        <v>9083</v>
      </c>
      <c r="C9084" s="4">
        <v>7.9762757515551703</v>
      </c>
      <c r="K9084" s="8">
        <v>42368</v>
      </c>
      <c r="L9084">
        <v>2063.36</v>
      </c>
      <c r="M9084">
        <v>5084.4488000000001</v>
      </c>
      <c r="N9084" s="9">
        <f t="shared" si="436"/>
        <v>-8.1668949936307689E-3</v>
      </c>
      <c r="O9084" s="9">
        <f t="shared" si="437"/>
        <v>0.12435236861491283</v>
      </c>
    </row>
    <row r="9085" spans="1:15" x14ac:dyDescent="0.15">
      <c r="A9085">
        <f t="shared" si="438"/>
        <v>5</v>
      </c>
      <c r="B9085" s="3" t="s">
        <v>9084</v>
      </c>
      <c r="C9085" s="4">
        <v>6.7675928365732698</v>
      </c>
      <c r="K9085" s="8">
        <v>42369</v>
      </c>
      <c r="L9085">
        <v>2043.94</v>
      </c>
      <c r="M9085">
        <v>5047.9102999999996</v>
      </c>
      <c r="N9085" s="9">
        <f t="shared" si="436"/>
        <v>-7.26601583369757E-3</v>
      </c>
      <c r="O9085" s="9">
        <f t="shared" si="437"/>
        <v>0.11228995816785581</v>
      </c>
    </row>
    <row r="9086" spans="1:15" x14ac:dyDescent="0.15">
      <c r="A9086">
        <f t="shared" si="438"/>
        <v>6</v>
      </c>
      <c r="B9086" s="3" t="s">
        <v>9085</v>
      </c>
      <c r="C9086" s="4">
        <v>7.2858683841232397</v>
      </c>
      <c r="K9086" s="8">
        <v>42373</v>
      </c>
      <c r="L9086">
        <v>2012.66</v>
      </c>
      <c r="M9086">
        <v>5110.0167000000001</v>
      </c>
      <c r="N9086" s="9">
        <f t="shared" si="436"/>
        <v>-2.2126129627830005E-2</v>
      </c>
      <c r="O9086" s="9">
        <f t="shared" si="437"/>
        <v>0.12901975842193503</v>
      </c>
    </row>
    <row r="9087" spans="1:15" x14ac:dyDescent="0.15">
      <c r="A9087">
        <f t="shared" si="438"/>
        <v>7</v>
      </c>
      <c r="B9087" s="3" t="s">
        <v>9086</v>
      </c>
      <c r="C9087" s="4">
        <v>7.2858683841232397</v>
      </c>
      <c r="K9087" s="8">
        <v>42374</v>
      </c>
      <c r="L9087">
        <v>2016.71</v>
      </c>
      <c r="M9087">
        <v>5146.1166000000003</v>
      </c>
      <c r="N9087" s="9">
        <f t="shared" si="436"/>
        <v>-1.915291648932449E-3</v>
      </c>
      <c r="O9087" s="9">
        <f t="shared" si="437"/>
        <v>0.13154494647117709</v>
      </c>
    </row>
    <row r="9088" spans="1:15" x14ac:dyDescent="0.15">
      <c r="A9088">
        <f t="shared" si="438"/>
        <v>1</v>
      </c>
      <c r="B9088" s="3" t="s">
        <v>9087</v>
      </c>
      <c r="C9088" s="4">
        <v>6.6666362132743</v>
      </c>
      <c r="K9088" s="8">
        <v>42375</v>
      </c>
      <c r="L9088">
        <v>1990.26</v>
      </c>
      <c r="M9088">
        <v>5138.4345000000003</v>
      </c>
      <c r="N9088" s="9">
        <f t="shared" si="436"/>
        <v>-6.1669521274736461E-3</v>
      </c>
      <c r="O9088" s="9">
        <f t="shared" si="437"/>
        <v>0.14468884338639221</v>
      </c>
    </row>
    <row r="9089" spans="1:15" x14ac:dyDescent="0.15">
      <c r="A9089">
        <f t="shared" si="438"/>
        <v>2</v>
      </c>
      <c r="B9089" s="3" t="s">
        <v>9088</v>
      </c>
      <c r="C9089" s="4">
        <v>7.9570679292790203</v>
      </c>
      <c r="K9089" s="8">
        <v>42376</v>
      </c>
      <c r="L9089">
        <v>1943.09</v>
      </c>
      <c r="M9089">
        <v>5199.7825999999995</v>
      </c>
      <c r="N9089" s="9">
        <f t="shared" si="436"/>
        <v>-4.0875660200404895E-2</v>
      </c>
      <c r="O9089" s="9">
        <f t="shared" si="437"/>
        <v>0.14299068366493839</v>
      </c>
    </row>
    <row r="9090" spans="1:15" x14ac:dyDescent="0.15">
      <c r="A9090">
        <f t="shared" si="438"/>
        <v>3</v>
      </c>
      <c r="B9090" s="3" t="s">
        <v>9089</v>
      </c>
      <c r="C9090" s="4">
        <v>9.2498999245080906</v>
      </c>
      <c r="K9090" s="8">
        <v>42377</v>
      </c>
      <c r="L9090">
        <v>1922.03</v>
      </c>
      <c r="M9090">
        <v>5193.098</v>
      </c>
      <c r="N9090" s="9">
        <f t="shared" ref="N9090:N9153" si="439">L9090/L8838-1</f>
        <v>-6.7943980525085546E-2</v>
      </c>
      <c r="O9090" s="9">
        <f t="shared" ref="O9090:O9153" si="440">M9090/M8838-1</f>
        <v>0.14069666629837618</v>
      </c>
    </row>
    <row r="9091" spans="1:15" x14ac:dyDescent="0.15">
      <c r="A9091">
        <f t="shared" si="438"/>
        <v>4</v>
      </c>
      <c r="B9091" s="3" t="s">
        <v>9090</v>
      </c>
      <c r="C9091" s="4">
        <v>9.2372544092450308</v>
      </c>
      <c r="K9091" s="8">
        <v>42380</v>
      </c>
      <c r="L9091">
        <v>1923.67</v>
      </c>
      <c r="M9091">
        <v>5225.8208999999997</v>
      </c>
      <c r="N9091" s="9">
        <f t="shared" si="439"/>
        <v>-5.9242668022945866E-2</v>
      </c>
      <c r="O9091" s="9">
        <f t="shared" si="440"/>
        <v>0.15053103142037094</v>
      </c>
    </row>
    <row r="9092" spans="1:15" x14ac:dyDescent="0.15">
      <c r="A9092">
        <f t="shared" ref="A9092:A9155" si="441">WEEKDAY(B9092,2)</f>
        <v>5</v>
      </c>
      <c r="B9092" s="3" t="s">
        <v>9091</v>
      </c>
      <c r="C9092" s="4">
        <v>11.207082559854699</v>
      </c>
      <c r="K9092" s="8">
        <v>42381</v>
      </c>
      <c r="L9092">
        <v>1938.68</v>
      </c>
      <c r="M9092">
        <v>5287.1462000000001</v>
      </c>
      <c r="N9092" s="9">
        <f t="shared" si="439"/>
        <v>-4.4165935333734252E-2</v>
      </c>
      <c r="O9092" s="9">
        <f t="shared" si="440"/>
        <v>0.15434704004849031</v>
      </c>
    </row>
    <row r="9093" spans="1:15" x14ac:dyDescent="0.15">
      <c r="A9093">
        <f t="shared" si="441"/>
        <v>6</v>
      </c>
      <c r="B9093" s="3" t="s">
        <v>9092</v>
      </c>
      <c r="C9093" s="4">
        <v>11.5260124594435</v>
      </c>
      <c r="K9093" s="8">
        <v>42382</v>
      </c>
      <c r="L9093">
        <v>1890.28</v>
      </c>
      <c r="M9093">
        <v>5286.5535</v>
      </c>
      <c r="N9093" s="9">
        <f t="shared" si="439"/>
        <v>-6.5619392693138545E-2</v>
      </c>
      <c r="O9093" s="9">
        <f t="shared" si="440"/>
        <v>0.1484464488957038</v>
      </c>
    </row>
    <row r="9094" spans="1:15" x14ac:dyDescent="0.15">
      <c r="A9094">
        <f t="shared" si="441"/>
        <v>7</v>
      </c>
      <c r="B9094" s="3" t="s">
        <v>9093</v>
      </c>
      <c r="C9094" s="4">
        <v>11.5260124594435</v>
      </c>
      <c r="K9094" s="8">
        <v>42383</v>
      </c>
      <c r="L9094">
        <v>1921.84</v>
      </c>
      <c r="M9094">
        <v>5271.6287000000002</v>
      </c>
      <c r="N9094" s="9">
        <f t="shared" si="439"/>
        <v>-4.4464442864458831E-2</v>
      </c>
      <c r="O9094" s="9">
        <f t="shared" si="440"/>
        <v>0.14038019821342274</v>
      </c>
    </row>
    <row r="9095" spans="1:15" x14ac:dyDescent="0.15">
      <c r="A9095">
        <f t="shared" si="441"/>
        <v>1</v>
      </c>
      <c r="B9095" s="3" t="s">
        <v>9094</v>
      </c>
      <c r="C9095" s="4">
        <v>11.218827323632199</v>
      </c>
      <c r="K9095" s="8">
        <v>42384</v>
      </c>
      <c r="L9095">
        <v>1880.33</v>
      </c>
      <c r="M9095">
        <v>5303.4971999999998</v>
      </c>
      <c r="N9095" s="9">
        <f t="shared" si="439"/>
        <v>-5.6376620313448811E-2</v>
      </c>
      <c r="O9095" s="9">
        <f t="shared" si="440"/>
        <v>0.15147665478909222</v>
      </c>
    </row>
    <row r="9096" spans="1:15" x14ac:dyDescent="0.15">
      <c r="A9096">
        <f t="shared" si="441"/>
        <v>2</v>
      </c>
      <c r="B9096" s="3" t="s">
        <v>9095</v>
      </c>
      <c r="C9096" s="4">
        <v>10.179157615193001</v>
      </c>
      <c r="K9096" s="8">
        <v>42388</v>
      </c>
      <c r="L9096">
        <v>1881.33</v>
      </c>
      <c r="M9096">
        <v>5325.1507000000001</v>
      </c>
      <c r="N9096" s="9">
        <f t="shared" si="439"/>
        <v>-6.8381020292955452E-2</v>
      </c>
      <c r="O9096" s="9">
        <f t="shared" si="440"/>
        <v>0.15832602720381672</v>
      </c>
    </row>
    <row r="9097" spans="1:15" x14ac:dyDescent="0.15">
      <c r="A9097">
        <f t="shared" si="441"/>
        <v>3</v>
      </c>
      <c r="B9097" s="3" t="s">
        <v>9096</v>
      </c>
      <c r="C9097" s="4">
        <v>11.634975748415901</v>
      </c>
      <c r="K9097" s="8">
        <v>42389</v>
      </c>
      <c r="L9097">
        <v>1859.33</v>
      </c>
      <c r="M9097">
        <v>5328.0196999999998</v>
      </c>
      <c r="N9097" s="9">
        <f t="shared" si="439"/>
        <v>-8.0700106301451191E-2</v>
      </c>
      <c r="O9097" s="9">
        <f t="shared" si="440"/>
        <v>0.1631273278287575</v>
      </c>
    </row>
    <row r="9098" spans="1:15" x14ac:dyDescent="0.15">
      <c r="A9098">
        <f t="shared" si="441"/>
        <v>4</v>
      </c>
      <c r="B9098" s="3" t="s">
        <v>9097</v>
      </c>
      <c r="C9098" s="4">
        <v>10.765610641890101</v>
      </c>
      <c r="K9098" s="8">
        <v>42390</v>
      </c>
      <c r="L9098">
        <v>1868.99</v>
      </c>
      <c r="M9098">
        <v>5344.9544999999998</v>
      </c>
      <c r="N9098" s="9">
        <f t="shared" si="439"/>
        <v>-8.0275771115878913E-2</v>
      </c>
      <c r="O9098" s="9">
        <f t="shared" si="440"/>
        <v>0.15734369842861273</v>
      </c>
    </row>
    <row r="9099" spans="1:15" x14ac:dyDescent="0.15">
      <c r="A9099">
        <f t="shared" si="441"/>
        <v>5</v>
      </c>
      <c r="B9099" s="3" t="s">
        <v>9098</v>
      </c>
      <c r="C9099" s="4">
        <v>11.0413188769417</v>
      </c>
      <c r="K9099" s="8">
        <v>42391</v>
      </c>
      <c r="L9099">
        <v>1906.9</v>
      </c>
      <c r="M9099">
        <v>5348.6782000000003</v>
      </c>
      <c r="N9099" s="9">
        <f t="shared" si="439"/>
        <v>-7.5733708164699598E-2</v>
      </c>
      <c r="O9099" s="9">
        <f t="shared" si="440"/>
        <v>0.15227285222289799</v>
      </c>
    </row>
    <row r="9100" spans="1:15" x14ac:dyDescent="0.15">
      <c r="A9100">
        <f t="shared" si="441"/>
        <v>6</v>
      </c>
      <c r="B9100" s="3" t="s">
        <v>9099</v>
      </c>
      <c r="C9100" s="4">
        <v>9.7726253790186206</v>
      </c>
      <c r="K9100" s="8">
        <v>42394</v>
      </c>
      <c r="L9100">
        <v>1877.08</v>
      </c>
      <c r="M9100">
        <v>5346.4636</v>
      </c>
      <c r="N9100" s="9">
        <f t="shared" si="439"/>
        <v>-8.516341589418186E-2</v>
      </c>
      <c r="O9100" s="9">
        <f t="shared" si="440"/>
        <v>0.15323001294154404</v>
      </c>
    </row>
    <row r="9101" spans="1:15" x14ac:dyDescent="0.15">
      <c r="A9101">
        <f t="shared" si="441"/>
        <v>7</v>
      </c>
      <c r="B9101" s="3" t="s">
        <v>9100</v>
      </c>
      <c r="C9101" s="4">
        <v>9.7726253790186206</v>
      </c>
      <c r="K9101" s="8">
        <v>42395</v>
      </c>
      <c r="L9101">
        <v>1903.63</v>
      </c>
      <c r="M9101">
        <v>5349.7637999999997</v>
      </c>
      <c r="N9101" s="9">
        <f t="shared" si="439"/>
        <v>-7.4600527930231531E-2</v>
      </c>
      <c r="O9101" s="9">
        <f t="shared" si="440"/>
        <v>0.15364711231858585</v>
      </c>
    </row>
    <row r="9102" spans="1:15" x14ac:dyDescent="0.15">
      <c r="A9102">
        <f t="shared" si="441"/>
        <v>1</v>
      </c>
      <c r="B9102" s="3" t="s">
        <v>9101</v>
      </c>
      <c r="C9102" s="4">
        <v>11.1813398391325</v>
      </c>
      <c r="K9102" s="8">
        <v>42396</v>
      </c>
      <c r="L9102">
        <v>1882.95</v>
      </c>
      <c r="M9102">
        <v>5351.6854000000003</v>
      </c>
      <c r="N9102" s="9">
        <f t="shared" si="439"/>
        <v>-7.2232760956862263E-2</v>
      </c>
      <c r="O9102" s="9">
        <f t="shared" si="440"/>
        <v>0.15093196559939148</v>
      </c>
    </row>
    <row r="9103" spans="1:15" x14ac:dyDescent="0.15">
      <c r="A9103">
        <f t="shared" si="441"/>
        <v>2</v>
      </c>
      <c r="B9103" s="3" t="s">
        <v>9102</v>
      </c>
      <c r="C9103" s="4">
        <v>9.8160134474315708</v>
      </c>
      <c r="K9103" s="8">
        <v>42397</v>
      </c>
      <c r="L9103">
        <v>1893.36</v>
      </c>
      <c r="M9103">
        <v>5355.8968000000004</v>
      </c>
      <c r="N9103" s="9">
        <f t="shared" si="439"/>
        <v>-5.4341311383705682E-2</v>
      </c>
      <c r="O9103" s="9">
        <f t="shared" si="440"/>
        <v>0.15183766810573185</v>
      </c>
    </row>
    <row r="9104" spans="1:15" x14ac:dyDescent="0.15">
      <c r="A9104">
        <f t="shared" si="441"/>
        <v>3</v>
      </c>
      <c r="B9104" s="3" t="s">
        <v>9103</v>
      </c>
      <c r="C9104" s="4">
        <v>10.1200220757619</v>
      </c>
      <c r="K9104" s="8">
        <v>42398</v>
      </c>
      <c r="L9104">
        <v>1940.24</v>
      </c>
      <c r="M9104">
        <v>5384.4682000000003</v>
      </c>
      <c r="N9104" s="9">
        <f t="shared" si="439"/>
        <v>-4.0079158936301762E-2</v>
      </c>
      <c r="O9104" s="9">
        <f t="shared" si="440"/>
        <v>0.15884752218449072</v>
      </c>
    </row>
    <row r="9105" spans="1:15" x14ac:dyDescent="0.15">
      <c r="A9105">
        <f t="shared" si="441"/>
        <v>4</v>
      </c>
      <c r="B9105" s="3" t="s">
        <v>9104</v>
      </c>
      <c r="C9105" s="4">
        <v>9.2356619436504399</v>
      </c>
      <c r="K9105" s="8">
        <v>42401</v>
      </c>
      <c r="L9105">
        <v>1939.38</v>
      </c>
      <c r="M9105">
        <v>5376.7083000000002</v>
      </c>
      <c r="N9105" s="9">
        <f t="shared" si="439"/>
        <v>-2.7874826440232758E-2</v>
      </c>
      <c r="O9105" s="9">
        <f t="shared" si="440"/>
        <v>0.1602817568132433</v>
      </c>
    </row>
    <row r="9106" spans="1:15" x14ac:dyDescent="0.15">
      <c r="A9106">
        <f t="shared" si="441"/>
        <v>5</v>
      </c>
      <c r="B9106" s="3" t="s">
        <v>9105</v>
      </c>
      <c r="C9106" s="4">
        <v>9.1835805861775004</v>
      </c>
      <c r="K9106" s="8">
        <v>42402</v>
      </c>
      <c r="L9106">
        <v>1903.03</v>
      </c>
      <c r="M9106">
        <v>5387.5123000000003</v>
      </c>
      <c r="N9106" s="9">
        <f t="shared" si="439"/>
        <v>-5.8302199569488011E-2</v>
      </c>
      <c r="O9106" s="9">
        <f t="shared" si="440"/>
        <v>0.16627211942322151</v>
      </c>
    </row>
    <row r="9107" spans="1:15" x14ac:dyDescent="0.15">
      <c r="A9107">
        <f t="shared" si="441"/>
        <v>6</v>
      </c>
      <c r="B9107" s="3" t="s">
        <v>9106</v>
      </c>
      <c r="C9107" s="4">
        <v>9.1772037682950494</v>
      </c>
      <c r="K9107" s="8">
        <v>42403</v>
      </c>
      <c r="L9107">
        <v>1912.53</v>
      </c>
      <c r="M9107">
        <v>5416.4830000000002</v>
      </c>
      <c r="N9107" s="9">
        <f t="shared" si="439"/>
        <v>-6.7072189187475373E-2</v>
      </c>
      <c r="O9107" s="9">
        <f t="shared" si="440"/>
        <v>0.17376956047658343</v>
      </c>
    </row>
    <row r="9108" spans="1:15" x14ac:dyDescent="0.15">
      <c r="A9108">
        <f t="shared" si="441"/>
        <v>7</v>
      </c>
      <c r="B9108" s="3" t="s">
        <v>9107</v>
      </c>
      <c r="C9108" s="4">
        <v>9.1772037682950494</v>
      </c>
      <c r="K9108" s="8">
        <v>42404</v>
      </c>
      <c r="L9108">
        <v>1915.45</v>
      </c>
      <c r="M9108">
        <v>5432.0745999999999</v>
      </c>
      <c r="N9108" s="9">
        <f t="shared" si="439"/>
        <v>-6.174841171485812E-2</v>
      </c>
      <c r="O9108" s="9">
        <f t="shared" si="440"/>
        <v>0.18224068183184383</v>
      </c>
    </row>
    <row r="9109" spans="1:15" x14ac:dyDescent="0.15">
      <c r="A9109">
        <f t="shared" si="441"/>
        <v>1</v>
      </c>
      <c r="B9109" s="3" t="s">
        <v>9108</v>
      </c>
      <c r="C9109" s="4">
        <v>9.76668690552793</v>
      </c>
      <c r="K9109" s="8">
        <v>42405</v>
      </c>
      <c r="L9109">
        <v>1880.05</v>
      </c>
      <c r="M9109">
        <v>5426.3922000000002</v>
      </c>
      <c r="N9109" s="9">
        <f t="shared" si="439"/>
        <v>-8.8469445144774395E-2</v>
      </c>
      <c r="O9109" s="9">
        <f t="shared" si="440"/>
        <v>0.16777265639092409</v>
      </c>
    </row>
    <row r="9110" spans="1:15" x14ac:dyDescent="0.15">
      <c r="A9110">
        <f t="shared" si="441"/>
        <v>2</v>
      </c>
      <c r="B9110" s="3" t="s">
        <v>9109</v>
      </c>
      <c r="C9110" s="4">
        <v>8.5660139974075094</v>
      </c>
      <c r="K9110" s="8">
        <v>42408</v>
      </c>
      <c r="L9110">
        <v>1853.44</v>
      </c>
      <c r="M9110">
        <v>5442.8687</v>
      </c>
      <c r="N9110" s="9">
        <f t="shared" si="439"/>
        <v>-9.8288955810593048E-2</v>
      </c>
      <c r="O9110" s="9">
        <f t="shared" si="440"/>
        <v>0.16914388807395064</v>
      </c>
    </row>
    <row r="9111" spans="1:15" x14ac:dyDescent="0.15">
      <c r="A9111">
        <f t="shared" si="441"/>
        <v>3</v>
      </c>
      <c r="B9111" s="3" t="s">
        <v>9110</v>
      </c>
      <c r="C9111" s="4">
        <v>7.1198848728858399</v>
      </c>
      <c r="K9111" s="8">
        <v>42409</v>
      </c>
      <c r="L9111">
        <v>1852.21</v>
      </c>
      <c r="M9111">
        <v>5442.8687</v>
      </c>
      <c r="N9111" s="9">
        <f t="shared" si="439"/>
        <v>-9.5043825791258252E-2</v>
      </c>
      <c r="O9111" s="9">
        <f t="shared" si="440"/>
        <v>0.17286559655273082</v>
      </c>
    </row>
    <row r="9112" spans="1:15" x14ac:dyDescent="0.15">
      <c r="A9112">
        <f t="shared" si="441"/>
        <v>4</v>
      </c>
      <c r="B9112" s="3" t="s">
        <v>9111</v>
      </c>
      <c r="C9112" s="4">
        <v>4.5940345563488103</v>
      </c>
      <c r="K9112" s="8">
        <v>42410</v>
      </c>
      <c r="L9112">
        <v>1851.86</v>
      </c>
      <c r="M9112">
        <v>5429.2766000000001</v>
      </c>
      <c r="N9112" s="9">
        <f t="shared" si="439"/>
        <v>-0.10477184942400386</v>
      </c>
      <c r="O9112" s="9">
        <f t="shared" si="440"/>
        <v>0.18319958745072107</v>
      </c>
    </row>
    <row r="9113" spans="1:15" x14ac:dyDescent="0.15">
      <c r="A9113">
        <f t="shared" si="441"/>
        <v>5</v>
      </c>
      <c r="B9113" s="3" t="s">
        <v>9112</v>
      </c>
      <c r="C9113" s="4">
        <v>0.97858463299043097</v>
      </c>
      <c r="K9113" s="8">
        <v>42411</v>
      </c>
      <c r="L9113">
        <v>1829.08</v>
      </c>
      <c r="M9113">
        <v>5392.4328999999998</v>
      </c>
      <c r="N9113" s="9">
        <f t="shared" si="439"/>
        <v>-0.11575853383803969</v>
      </c>
      <c r="O9113" s="9">
        <f t="shared" si="440"/>
        <v>0.17930013718323501</v>
      </c>
    </row>
    <row r="9114" spans="1:15" x14ac:dyDescent="0.15">
      <c r="A9114">
        <f t="shared" si="441"/>
        <v>6</v>
      </c>
      <c r="B9114" s="3" t="s">
        <v>9113</v>
      </c>
      <c r="C9114" s="4">
        <v>1.1665351969603901</v>
      </c>
      <c r="K9114" s="8">
        <v>42412</v>
      </c>
      <c r="L9114">
        <v>1864.78</v>
      </c>
      <c r="M9114">
        <v>5427.1436000000003</v>
      </c>
      <c r="N9114" s="9">
        <f t="shared" si="439"/>
        <v>-0.1071113920171608</v>
      </c>
      <c r="O9114" s="9">
        <f t="shared" si="440"/>
        <v>0.18698764395398459</v>
      </c>
    </row>
    <row r="9115" spans="1:15" x14ac:dyDescent="0.15">
      <c r="A9115">
        <f t="shared" si="441"/>
        <v>7</v>
      </c>
      <c r="B9115" s="3" t="s">
        <v>9114</v>
      </c>
      <c r="C9115" s="4">
        <v>1.1665351969603901</v>
      </c>
      <c r="K9115" s="8">
        <v>42416</v>
      </c>
      <c r="L9115">
        <v>1895.58</v>
      </c>
      <c r="M9115">
        <v>5448.9935999999998</v>
      </c>
      <c r="N9115" s="9">
        <f t="shared" si="439"/>
        <v>-9.604719145060292E-2</v>
      </c>
      <c r="O9115" s="9">
        <f t="shared" si="440"/>
        <v>0.18426685829977196</v>
      </c>
    </row>
    <row r="9116" spans="1:15" x14ac:dyDescent="0.15">
      <c r="A9116">
        <f t="shared" si="441"/>
        <v>1</v>
      </c>
      <c r="B9116" s="3" t="s">
        <v>9115</v>
      </c>
      <c r="C9116" s="4">
        <v>-2.8180190618401402</v>
      </c>
      <c r="K9116" s="8">
        <v>42417</v>
      </c>
      <c r="L9116">
        <v>1926.82</v>
      </c>
      <c r="M9116">
        <v>5442.7767000000003</v>
      </c>
      <c r="N9116" s="9">
        <f t="shared" si="439"/>
        <v>-8.2615195634992533E-2</v>
      </c>
      <c r="O9116" s="9">
        <f t="shared" si="440"/>
        <v>0.18658602230650878</v>
      </c>
    </row>
    <row r="9117" spans="1:15" x14ac:dyDescent="0.15">
      <c r="A9117">
        <f t="shared" si="441"/>
        <v>2</v>
      </c>
      <c r="B9117" s="3" t="s">
        <v>9116</v>
      </c>
      <c r="C9117" s="4">
        <v>-4.5893262986484098</v>
      </c>
      <c r="K9117" s="8">
        <v>42418</v>
      </c>
      <c r="L9117">
        <v>1917.83</v>
      </c>
      <c r="M9117">
        <v>5451.8720999999996</v>
      </c>
      <c r="N9117" s="9">
        <f t="shared" si="439"/>
        <v>-8.6608435571134623E-2</v>
      </c>
      <c r="O9117" s="9">
        <f t="shared" si="440"/>
        <v>0.16908388077706538</v>
      </c>
    </row>
    <row r="9118" spans="1:15" x14ac:dyDescent="0.15">
      <c r="A9118">
        <f t="shared" si="441"/>
        <v>3</v>
      </c>
      <c r="B9118" s="3" t="s">
        <v>9117</v>
      </c>
      <c r="C9118" s="4">
        <v>-0.96211807590248499</v>
      </c>
      <c r="K9118" s="8">
        <v>42419</v>
      </c>
      <c r="L9118">
        <v>1917.78</v>
      </c>
      <c r="M9118">
        <v>5413.1055999999999</v>
      </c>
      <c r="N9118" s="9">
        <f t="shared" si="439"/>
        <v>-8.5661159979975587E-2</v>
      </c>
      <c r="O9118" s="9">
        <f t="shared" si="440"/>
        <v>0.16128296760212435</v>
      </c>
    </row>
    <row r="9119" spans="1:15" x14ac:dyDescent="0.15">
      <c r="A9119">
        <f t="shared" si="441"/>
        <v>4</v>
      </c>
      <c r="B9119" s="3" t="s">
        <v>9118</v>
      </c>
      <c r="C9119" s="4">
        <v>1.4285994729768401</v>
      </c>
      <c r="K9119" s="8">
        <v>42422</v>
      </c>
      <c r="L9119">
        <v>1945.5</v>
      </c>
      <c r="M9119">
        <v>5411.8680000000004</v>
      </c>
      <c r="N9119" s="9">
        <f t="shared" si="439"/>
        <v>-7.8093162109652781E-2</v>
      </c>
      <c r="O9119" s="9">
        <f t="shared" si="440"/>
        <v>0.15544964292276453</v>
      </c>
    </row>
    <row r="9120" spans="1:15" x14ac:dyDescent="0.15">
      <c r="A9120">
        <f t="shared" si="441"/>
        <v>5</v>
      </c>
      <c r="B9120" s="3" t="s">
        <v>9119</v>
      </c>
      <c r="C9120" s="4">
        <v>1.6611570117388801</v>
      </c>
      <c r="K9120" s="8">
        <v>42423</v>
      </c>
      <c r="L9120">
        <v>1921.27</v>
      </c>
      <c r="M9120">
        <v>5323.7428</v>
      </c>
      <c r="N9120" s="9">
        <f t="shared" si="439"/>
        <v>-8.9298749561540713E-2</v>
      </c>
      <c r="O9120" s="9">
        <f t="shared" si="440"/>
        <v>0.13045102949589871</v>
      </c>
    </row>
    <row r="9121" spans="1:15" x14ac:dyDescent="0.15">
      <c r="A9121">
        <f t="shared" si="441"/>
        <v>6</v>
      </c>
      <c r="B9121" s="3" t="s">
        <v>9120</v>
      </c>
      <c r="C9121" s="4">
        <v>1.31635073379277</v>
      </c>
      <c r="K9121" s="8">
        <v>42424</v>
      </c>
      <c r="L9121">
        <v>1929.8</v>
      </c>
      <c r="M9121">
        <v>5349.3496999999998</v>
      </c>
      <c r="N9121" s="9">
        <f t="shared" si="439"/>
        <v>-8.7772042278820961E-2</v>
      </c>
      <c r="O9121" s="9">
        <f t="shared" si="440"/>
        <v>0.13251824449341321</v>
      </c>
    </row>
    <row r="9122" spans="1:15" x14ac:dyDescent="0.15">
      <c r="A9122">
        <f t="shared" si="441"/>
        <v>7</v>
      </c>
      <c r="B9122" s="3" t="s">
        <v>9121</v>
      </c>
      <c r="C9122" s="4">
        <v>1.31635073379277</v>
      </c>
      <c r="K9122" s="8">
        <v>42425</v>
      </c>
      <c r="L9122">
        <v>1951.7</v>
      </c>
      <c r="M9122">
        <v>5262.8095999999996</v>
      </c>
      <c r="N9122" s="9">
        <f t="shared" si="439"/>
        <v>-7.6712743511869297E-2</v>
      </c>
      <c r="O9122" s="9">
        <f t="shared" si="440"/>
        <v>0.11419671989196778</v>
      </c>
    </row>
    <row r="9123" spans="1:15" x14ac:dyDescent="0.15">
      <c r="A9123">
        <f t="shared" si="441"/>
        <v>1</v>
      </c>
      <c r="B9123" s="3" t="s">
        <v>9122</v>
      </c>
      <c r="C9123" s="4">
        <v>0.47790948803993999</v>
      </c>
      <c r="K9123" s="8">
        <v>42426</v>
      </c>
      <c r="L9123">
        <v>1948.05</v>
      </c>
      <c r="M9123">
        <v>5229.5907999999999</v>
      </c>
      <c r="N9123" s="9">
        <f t="shared" si="439"/>
        <v>-7.7077233576849702E-2</v>
      </c>
      <c r="O9123" s="9">
        <f t="shared" si="440"/>
        <v>0.10193173000888844</v>
      </c>
    </row>
    <row r="9124" spans="1:15" x14ac:dyDescent="0.15">
      <c r="A9124">
        <f t="shared" si="441"/>
        <v>2</v>
      </c>
      <c r="B9124" s="3" t="s">
        <v>9123</v>
      </c>
      <c r="C9124" s="4">
        <v>-2.4890440768647002</v>
      </c>
      <c r="K9124" s="8">
        <v>42429</v>
      </c>
      <c r="L9124">
        <v>1932.23</v>
      </c>
      <c r="M9124">
        <v>5185.1967999999997</v>
      </c>
      <c r="N9124" s="9">
        <f t="shared" si="439"/>
        <v>-8.1857923497267726E-2</v>
      </c>
      <c r="O9124" s="9">
        <f t="shared" si="440"/>
        <v>9.2743235886323605E-2</v>
      </c>
    </row>
    <row r="9125" spans="1:15" x14ac:dyDescent="0.15">
      <c r="A9125">
        <f t="shared" si="441"/>
        <v>3</v>
      </c>
      <c r="B9125" s="3" t="s">
        <v>9124</v>
      </c>
      <c r="C9125" s="4">
        <v>-0.63902510051801997</v>
      </c>
      <c r="K9125" s="8">
        <v>42430</v>
      </c>
      <c r="L9125">
        <v>1978.35</v>
      </c>
      <c r="M9125">
        <v>5290.8846999999996</v>
      </c>
      <c r="N9125" s="9">
        <f t="shared" si="439"/>
        <v>-6.566574887007115E-2</v>
      </c>
      <c r="O9125" s="9">
        <f t="shared" si="440"/>
        <v>0.11513368659807299</v>
      </c>
    </row>
    <row r="9126" spans="1:15" x14ac:dyDescent="0.15">
      <c r="A9126">
        <f t="shared" si="441"/>
        <v>4</v>
      </c>
      <c r="B9126" s="3" t="s">
        <v>9125</v>
      </c>
      <c r="C9126" s="4">
        <v>-0.45870172505960699</v>
      </c>
      <c r="K9126" s="8">
        <v>42431</v>
      </c>
      <c r="L9126">
        <v>1986.45</v>
      </c>
      <c r="M9126">
        <v>5418.7685000000001</v>
      </c>
      <c r="N9126" s="9">
        <f t="shared" si="439"/>
        <v>-5.7562933512985248E-2</v>
      </c>
      <c r="O9126" s="9">
        <f t="shared" si="440"/>
        <v>0.13750984447777093</v>
      </c>
    </row>
    <row r="9127" spans="1:15" x14ac:dyDescent="0.15">
      <c r="A9127">
        <f t="shared" si="441"/>
        <v>5</v>
      </c>
      <c r="B9127" s="3" t="s">
        <v>9126</v>
      </c>
      <c r="C9127" s="4">
        <v>-1.82887699749879</v>
      </c>
      <c r="K9127" s="8">
        <v>42432</v>
      </c>
      <c r="L9127">
        <v>1993.4</v>
      </c>
      <c r="M9127">
        <v>5443.5698000000002</v>
      </c>
      <c r="N9127" s="9">
        <f t="shared" si="439"/>
        <v>-5.00969726427547E-2</v>
      </c>
      <c r="O9127" s="9">
        <f t="shared" si="440"/>
        <v>0.14271614234892871</v>
      </c>
    </row>
    <row r="9128" spans="1:15" x14ac:dyDescent="0.15">
      <c r="A9128">
        <f t="shared" si="441"/>
        <v>6</v>
      </c>
      <c r="B9128" s="3" t="s">
        <v>9127</v>
      </c>
      <c r="C9128" s="4">
        <v>-2.3230672046804202</v>
      </c>
      <c r="K9128" s="8">
        <v>42433</v>
      </c>
      <c r="L9128">
        <v>1999.99</v>
      </c>
      <c r="M9128">
        <v>5465.0778</v>
      </c>
      <c r="N9128" s="9">
        <f t="shared" si="439"/>
        <v>-4.8095229029432973E-2</v>
      </c>
      <c r="O9128" s="9">
        <f t="shared" si="440"/>
        <v>0.15732322001828525</v>
      </c>
    </row>
    <row r="9129" spans="1:15" x14ac:dyDescent="0.15">
      <c r="A9129">
        <f t="shared" si="441"/>
        <v>7</v>
      </c>
      <c r="B9129" s="3" t="s">
        <v>9128</v>
      </c>
      <c r="C9129" s="4">
        <v>-2.3230672046804202</v>
      </c>
      <c r="K9129" s="8">
        <v>42436</v>
      </c>
      <c r="L9129">
        <v>2001.76</v>
      </c>
      <c r="M9129">
        <v>5474.8909000000003</v>
      </c>
      <c r="N9129" s="9">
        <f t="shared" si="439"/>
        <v>-3.3554454776319798E-2</v>
      </c>
      <c r="O9129" s="9">
        <f t="shared" si="440"/>
        <v>0.15975052517092214</v>
      </c>
    </row>
    <row r="9130" spans="1:15" x14ac:dyDescent="0.15">
      <c r="A9130">
        <f t="shared" si="441"/>
        <v>1</v>
      </c>
      <c r="B9130" s="3" t="s">
        <v>9129</v>
      </c>
      <c r="C9130" s="4">
        <v>-2.3230672046804202</v>
      </c>
      <c r="K9130" s="8">
        <v>42437</v>
      </c>
      <c r="L9130">
        <v>1979.26</v>
      </c>
      <c r="M9130">
        <v>5474.1394</v>
      </c>
      <c r="N9130" s="9">
        <f t="shared" si="439"/>
        <v>-4.8171854787129043E-2</v>
      </c>
      <c r="O9130" s="9">
        <f t="shared" si="440"/>
        <v>0.16249286998462065</v>
      </c>
    </row>
    <row r="9131" spans="1:15" x14ac:dyDescent="0.15">
      <c r="A9131">
        <f t="shared" si="441"/>
        <v>2</v>
      </c>
      <c r="B9131" s="3" t="s">
        <v>9130</v>
      </c>
      <c r="C9131" s="4">
        <v>0.43001174498793499</v>
      </c>
      <c r="K9131" s="8">
        <v>42438</v>
      </c>
      <c r="L9131">
        <v>1989.26</v>
      </c>
      <c r="M9131">
        <v>5474.1394</v>
      </c>
      <c r="N9131" s="9">
        <f t="shared" si="439"/>
        <v>-2.6856997495303792E-2</v>
      </c>
      <c r="O9131" s="9">
        <f t="shared" si="440"/>
        <v>0.15545394780529076</v>
      </c>
    </row>
    <row r="9132" spans="1:15" x14ac:dyDescent="0.15">
      <c r="A9132">
        <f t="shared" si="441"/>
        <v>3</v>
      </c>
      <c r="B9132" s="3" t="s">
        <v>9131</v>
      </c>
      <c r="C9132" s="4">
        <v>-0.30633056385580598</v>
      </c>
      <c r="K9132" s="8">
        <v>42439</v>
      </c>
      <c r="L9132">
        <v>1989.57</v>
      </c>
      <c r="M9132">
        <v>5492.2673999999997</v>
      </c>
      <c r="N9132" s="9">
        <f t="shared" si="439"/>
        <v>-2.483531349253032E-2</v>
      </c>
      <c r="O9132" s="9">
        <f t="shared" si="440"/>
        <v>0.15918374221380183</v>
      </c>
    </row>
    <row r="9133" spans="1:15" x14ac:dyDescent="0.15">
      <c r="A9133">
        <f t="shared" si="441"/>
        <v>4</v>
      </c>
      <c r="B9133" s="3" t="s">
        <v>9132</v>
      </c>
      <c r="C9133" s="4">
        <v>-0.14609520296275899</v>
      </c>
      <c r="K9133" s="8">
        <v>42440</v>
      </c>
      <c r="L9133">
        <v>2022.19</v>
      </c>
      <c r="M9133">
        <v>5497.9291000000003</v>
      </c>
      <c r="N9133" s="9">
        <f t="shared" si="439"/>
        <v>-2.1181538759408425E-2</v>
      </c>
      <c r="O9133" s="9">
        <f t="shared" si="440"/>
        <v>0.15997465745493966</v>
      </c>
    </row>
    <row r="9134" spans="1:15" x14ac:dyDescent="0.15">
      <c r="A9134">
        <f t="shared" si="441"/>
        <v>5</v>
      </c>
      <c r="B9134" s="3" t="s">
        <v>9133</v>
      </c>
      <c r="C9134" s="4">
        <v>0.21685732539351599</v>
      </c>
      <c r="K9134" s="8">
        <v>42443</v>
      </c>
      <c r="L9134">
        <v>2019.64</v>
      </c>
      <c r="M9134">
        <v>5471.7088000000003</v>
      </c>
      <c r="N9134" s="9">
        <f t="shared" si="439"/>
        <v>-1.64410246420571E-2</v>
      </c>
      <c r="O9134" s="9">
        <f t="shared" si="440"/>
        <v>0.15178578608069415</v>
      </c>
    </row>
    <row r="9135" spans="1:15" x14ac:dyDescent="0.15">
      <c r="A9135">
        <f t="shared" si="441"/>
        <v>6</v>
      </c>
      <c r="B9135" s="3" t="s">
        <v>9134</v>
      </c>
      <c r="C9135" s="4">
        <v>0.81584582491514002</v>
      </c>
      <c r="K9135" s="8">
        <v>42444</v>
      </c>
      <c r="L9135">
        <v>2015.93</v>
      </c>
      <c r="M9135">
        <v>5415.3058000000001</v>
      </c>
      <c r="N9135" s="9">
        <f t="shared" si="439"/>
        <v>-3.1357060143475612E-2</v>
      </c>
      <c r="O9135" s="9">
        <f t="shared" si="440"/>
        <v>0.15430387150626967</v>
      </c>
    </row>
    <row r="9136" spans="1:15" x14ac:dyDescent="0.15">
      <c r="A9136">
        <f t="shared" si="441"/>
        <v>7</v>
      </c>
      <c r="B9136" s="3" t="s">
        <v>9135</v>
      </c>
      <c r="C9136" s="4">
        <v>0.81584582491514002</v>
      </c>
      <c r="K9136" s="8">
        <v>42445</v>
      </c>
      <c r="L9136">
        <v>2027.22</v>
      </c>
      <c r="M9136">
        <v>5415.3058000000001</v>
      </c>
      <c r="N9136" s="9">
        <f t="shared" si="439"/>
        <v>-2.26873903233894E-2</v>
      </c>
      <c r="O9136" s="9">
        <f t="shared" si="440"/>
        <v>0.14194457265554217</v>
      </c>
    </row>
    <row r="9137" spans="1:15" x14ac:dyDescent="0.15">
      <c r="A9137">
        <f t="shared" si="441"/>
        <v>1</v>
      </c>
      <c r="B9137" s="3" t="s">
        <v>9136</v>
      </c>
      <c r="C9137" s="4">
        <v>0.40987878830769398</v>
      </c>
      <c r="K9137" s="8">
        <v>42446</v>
      </c>
      <c r="L9137">
        <v>2040.59</v>
      </c>
      <c r="M9137">
        <v>5414.2066999999997</v>
      </c>
      <c r="N9137" s="9">
        <f t="shared" si="439"/>
        <v>-2.8059061681352748E-2</v>
      </c>
      <c r="O9137" s="9">
        <f t="shared" si="440"/>
        <v>0.13581342943841745</v>
      </c>
    </row>
    <row r="9138" spans="1:15" x14ac:dyDescent="0.15">
      <c r="A9138">
        <f t="shared" si="441"/>
        <v>2</v>
      </c>
      <c r="B9138" s="3" t="s">
        <v>9137</v>
      </c>
      <c r="C9138" s="4">
        <v>1.7709772105380299</v>
      </c>
      <c r="K9138" s="8">
        <v>42447</v>
      </c>
      <c r="L9138">
        <v>2049.58</v>
      </c>
      <c r="M9138">
        <v>5315.6054000000004</v>
      </c>
      <c r="N9138" s="9">
        <f t="shared" si="439"/>
        <v>-1.8997065960838055E-2</v>
      </c>
      <c r="O9138" s="9">
        <f t="shared" si="440"/>
        <v>0.11660571197983582</v>
      </c>
    </row>
    <row r="9139" spans="1:15" x14ac:dyDescent="0.15">
      <c r="A9139">
        <f t="shared" si="441"/>
        <v>3</v>
      </c>
      <c r="B9139" s="3" t="s">
        <v>9138</v>
      </c>
      <c r="C9139" s="4">
        <v>1.8971345171207701</v>
      </c>
      <c r="K9139" s="8">
        <v>42450</v>
      </c>
      <c r="L9139">
        <v>2051.6</v>
      </c>
      <c r="M9139">
        <v>5268.3311000000003</v>
      </c>
      <c r="N9139" s="9">
        <f t="shared" si="439"/>
        <v>-2.6801385133532585E-2</v>
      </c>
      <c r="O9139" s="9">
        <f t="shared" si="440"/>
        <v>0.11098273004907022</v>
      </c>
    </row>
    <row r="9140" spans="1:15" x14ac:dyDescent="0.15">
      <c r="A9140">
        <f t="shared" si="441"/>
        <v>4</v>
      </c>
      <c r="B9140" s="3" t="s">
        <v>9139</v>
      </c>
      <c r="C9140" s="4">
        <v>1.51906738963858</v>
      </c>
      <c r="K9140" s="8">
        <v>42451</v>
      </c>
      <c r="L9140">
        <v>2049.8000000000002</v>
      </c>
      <c r="M9140">
        <v>5331.268</v>
      </c>
      <c r="N9140" s="9">
        <f t="shared" si="439"/>
        <v>-2.595489493542158E-2</v>
      </c>
      <c r="O9140" s="9">
        <f t="shared" si="440"/>
        <v>0.12425482849079961</v>
      </c>
    </row>
    <row r="9141" spans="1:15" x14ac:dyDescent="0.15">
      <c r="A9141">
        <f t="shared" si="441"/>
        <v>5</v>
      </c>
      <c r="B9141" s="3" t="s">
        <v>9140</v>
      </c>
      <c r="C9141" s="4">
        <v>-0.62122255450955999</v>
      </c>
      <c r="K9141" s="8">
        <v>42452</v>
      </c>
      <c r="L9141">
        <v>2036.71</v>
      </c>
      <c r="M9141">
        <v>5426.7411000000002</v>
      </c>
      <c r="N9141" s="9">
        <f t="shared" si="439"/>
        <v>-2.6196509682046343E-2</v>
      </c>
      <c r="O9141" s="9">
        <f t="shared" si="440"/>
        <v>0.1412000331840717</v>
      </c>
    </row>
    <row r="9142" spans="1:15" x14ac:dyDescent="0.15">
      <c r="A9142">
        <f t="shared" si="441"/>
        <v>6</v>
      </c>
      <c r="B9142" s="3" t="s">
        <v>9141</v>
      </c>
      <c r="C9142" s="4">
        <v>-0.57492893127696298</v>
      </c>
      <c r="K9142" s="8">
        <v>42453</v>
      </c>
      <c r="L9142">
        <v>2035.94</v>
      </c>
      <c r="M9142">
        <v>5381.1598999999997</v>
      </c>
      <c r="N9142" s="9">
        <f t="shared" si="439"/>
        <v>-1.2183110550447629E-2</v>
      </c>
      <c r="O9142" s="9">
        <f t="shared" si="440"/>
        <v>0.13082309833295858</v>
      </c>
    </row>
    <row r="9143" spans="1:15" x14ac:dyDescent="0.15">
      <c r="A9143">
        <f t="shared" si="441"/>
        <v>7</v>
      </c>
      <c r="B9143" s="3" t="s">
        <v>9142</v>
      </c>
      <c r="C9143" s="4">
        <v>-0.57492893127696298</v>
      </c>
      <c r="K9143" s="8">
        <v>42457</v>
      </c>
      <c r="L9143">
        <v>2037.05</v>
      </c>
      <c r="M9143">
        <v>5337.6066000000001</v>
      </c>
      <c r="N9143" s="9">
        <f t="shared" si="439"/>
        <v>-9.2892055540695351E-3</v>
      </c>
      <c r="O9143" s="9">
        <f t="shared" si="440"/>
        <v>0.1317223921650712</v>
      </c>
    </row>
    <row r="9144" spans="1:15" x14ac:dyDescent="0.15">
      <c r="A9144">
        <f t="shared" si="441"/>
        <v>1</v>
      </c>
      <c r="B9144" s="3" t="s">
        <v>9143</v>
      </c>
      <c r="C9144" s="4">
        <v>-0.119980836493527</v>
      </c>
      <c r="K9144" s="8">
        <v>42458</v>
      </c>
      <c r="L9144">
        <v>2055.0100000000002</v>
      </c>
      <c r="M9144">
        <v>5324.3933999999999</v>
      </c>
      <c r="N9144" s="9">
        <f t="shared" si="439"/>
        <v>-2.9160318677158292E-3</v>
      </c>
      <c r="O9144" s="9">
        <f t="shared" si="440"/>
        <v>0.15297942930479147</v>
      </c>
    </row>
    <row r="9145" spans="1:15" x14ac:dyDescent="0.15">
      <c r="A9145">
        <f t="shared" si="441"/>
        <v>2</v>
      </c>
      <c r="B9145" s="3" t="s">
        <v>9144</v>
      </c>
      <c r="C9145" s="4">
        <v>-0.55081450071192695</v>
      </c>
      <c r="K9145" s="8">
        <v>42459</v>
      </c>
      <c r="L9145">
        <v>2063.9499999999998</v>
      </c>
      <c r="M9145">
        <v>5293.5971</v>
      </c>
      <c r="N9145" s="9">
        <f t="shared" si="439"/>
        <v>-1.0684293274024093E-2</v>
      </c>
      <c r="O9145" s="9">
        <f t="shared" si="440"/>
        <v>0.15188854249332118</v>
      </c>
    </row>
    <row r="9146" spans="1:15" x14ac:dyDescent="0.15">
      <c r="A9146">
        <f t="shared" si="441"/>
        <v>3</v>
      </c>
      <c r="B9146" s="3" t="s">
        <v>9145</v>
      </c>
      <c r="C9146" s="4">
        <v>-0.18321400638066099</v>
      </c>
      <c r="K9146" s="8">
        <v>42460</v>
      </c>
      <c r="L9146">
        <v>2059.7399999999998</v>
      </c>
      <c r="M9146">
        <v>5244.7782999999999</v>
      </c>
      <c r="N9146" s="9">
        <f t="shared" si="439"/>
        <v>-3.9412154418272394E-3</v>
      </c>
      <c r="O9146" s="9">
        <f t="shared" si="440"/>
        <v>0.13429716117646873</v>
      </c>
    </row>
    <row r="9147" spans="1:15" x14ac:dyDescent="0.15">
      <c r="A9147">
        <f t="shared" si="441"/>
        <v>4</v>
      </c>
      <c r="B9147" s="3" t="s">
        <v>9146</v>
      </c>
      <c r="C9147" s="4">
        <v>-1.29380334175593</v>
      </c>
      <c r="K9147" s="8">
        <v>42461</v>
      </c>
      <c r="L9147">
        <v>2072.7800000000002</v>
      </c>
      <c r="M9147">
        <v>5315.2518</v>
      </c>
      <c r="N9147" s="9">
        <f t="shared" si="439"/>
        <v>6.3553253159456258E-3</v>
      </c>
      <c r="O9147" s="9">
        <f t="shared" si="440"/>
        <v>0.16127494301501644</v>
      </c>
    </row>
    <row r="9148" spans="1:15" x14ac:dyDescent="0.15">
      <c r="A9148">
        <f t="shared" si="441"/>
        <v>5</v>
      </c>
      <c r="B9148" s="3" t="s">
        <v>9147</v>
      </c>
      <c r="C9148" s="4">
        <v>0.282105720305315</v>
      </c>
      <c r="K9148" s="8">
        <v>42464</v>
      </c>
      <c r="L9148">
        <v>2066.13</v>
      </c>
      <c r="M9148">
        <v>5315.2518</v>
      </c>
      <c r="N9148" s="9">
        <f t="shared" si="439"/>
        <v>-4.0155590819368481E-4</v>
      </c>
      <c r="O9148" s="9">
        <f t="shared" si="440"/>
        <v>0.14826950265500161</v>
      </c>
    </row>
    <row r="9149" spans="1:15" x14ac:dyDescent="0.15">
      <c r="A9149">
        <f t="shared" si="441"/>
        <v>6</v>
      </c>
      <c r="B9149" s="3" t="s">
        <v>9148</v>
      </c>
      <c r="C9149" s="4">
        <v>-0.58907122402974699</v>
      </c>
      <c r="K9149" s="8">
        <v>42465</v>
      </c>
      <c r="L9149">
        <v>2045.17</v>
      </c>
      <c r="M9149">
        <v>5323.6697000000004</v>
      </c>
      <c r="N9149" s="9">
        <f t="shared" si="439"/>
        <v>-1.70381905393584E-2</v>
      </c>
      <c r="O9149" s="9">
        <f t="shared" si="440"/>
        <v>0.15756875475034349</v>
      </c>
    </row>
    <row r="9150" spans="1:15" x14ac:dyDescent="0.15">
      <c r="A9150">
        <f t="shared" si="441"/>
        <v>7</v>
      </c>
      <c r="B9150" s="3" t="s">
        <v>9149</v>
      </c>
      <c r="C9150" s="4">
        <v>-0.58907122402974699</v>
      </c>
      <c r="K9150" s="8">
        <v>42466</v>
      </c>
      <c r="L9150">
        <v>2066.66</v>
      </c>
      <c r="M9150">
        <v>5349.4898999999996</v>
      </c>
      <c r="N9150" s="9">
        <f t="shared" si="439"/>
        <v>-4.657255831202245E-3</v>
      </c>
      <c r="O9150" s="9">
        <f t="shared" si="440"/>
        <v>0.19036130621299674</v>
      </c>
    </row>
    <row r="9151" spans="1:15" x14ac:dyDescent="0.15">
      <c r="A9151">
        <f t="shared" si="441"/>
        <v>1</v>
      </c>
      <c r="B9151" s="3" t="s">
        <v>9150</v>
      </c>
      <c r="C9151" s="4">
        <v>-3.11182055572952</v>
      </c>
      <c r="K9151" s="8">
        <v>42467</v>
      </c>
      <c r="L9151">
        <v>2041.91</v>
      </c>
      <c r="M9151">
        <v>5431.2253000000001</v>
      </c>
      <c r="N9151" s="9">
        <f t="shared" si="439"/>
        <v>-1.9208415389788125E-2</v>
      </c>
      <c r="O9151" s="9">
        <f t="shared" si="440"/>
        <v>0.19932523916227374</v>
      </c>
    </row>
    <row r="9152" spans="1:15" x14ac:dyDescent="0.15">
      <c r="A9152">
        <f t="shared" si="441"/>
        <v>2</v>
      </c>
      <c r="B9152" s="3" t="s">
        <v>9151</v>
      </c>
      <c r="C9152" s="4">
        <v>-2.74752983534913</v>
      </c>
      <c r="K9152" s="8">
        <v>42468</v>
      </c>
      <c r="L9152">
        <v>2047.6</v>
      </c>
      <c r="M9152">
        <v>5401.3990999999996</v>
      </c>
      <c r="N9152" s="9">
        <f t="shared" si="439"/>
        <v>-2.0839908568368037E-2</v>
      </c>
      <c r="O9152" s="9">
        <f t="shared" si="440"/>
        <v>0.19480043838702832</v>
      </c>
    </row>
    <row r="9153" spans="1:15" x14ac:dyDescent="0.15">
      <c r="A9153">
        <f t="shared" si="441"/>
        <v>3</v>
      </c>
      <c r="B9153" s="3" t="s">
        <v>9152</v>
      </c>
      <c r="C9153" s="4">
        <v>-0.61451919288967305</v>
      </c>
      <c r="K9153" s="8">
        <v>42471</v>
      </c>
      <c r="L9153">
        <v>2041.99</v>
      </c>
      <c r="M9153">
        <v>5415.3117000000002</v>
      </c>
      <c r="N9153" s="9">
        <f t="shared" si="439"/>
        <v>-2.8576729493924979E-2</v>
      </c>
      <c r="O9153" s="9">
        <f t="shared" si="440"/>
        <v>0.18255835343894389</v>
      </c>
    </row>
    <row r="9154" spans="1:15" x14ac:dyDescent="0.15">
      <c r="A9154">
        <f t="shared" si="441"/>
        <v>4</v>
      </c>
      <c r="B9154" s="3" t="s">
        <v>9153</v>
      </c>
      <c r="C9154" s="4">
        <v>0.91661125470332605</v>
      </c>
      <c r="K9154" s="8">
        <v>42472</v>
      </c>
      <c r="L9154">
        <v>2061.7199999999998</v>
      </c>
      <c r="M9154">
        <v>5342.8145000000004</v>
      </c>
      <c r="N9154" s="9">
        <f t="shared" ref="N9154:N9217" si="442">L9154/L8902-1</f>
        <v>-1.4676715589052036E-2</v>
      </c>
      <c r="O9154" s="9">
        <f t="shared" ref="O9154:O9217" si="443">M9154/M8902-1</f>
        <v>0.15141094761954288</v>
      </c>
    </row>
    <row r="9155" spans="1:15" x14ac:dyDescent="0.15">
      <c r="A9155">
        <f t="shared" si="441"/>
        <v>5</v>
      </c>
      <c r="B9155" s="3" t="s">
        <v>9154</v>
      </c>
      <c r="C9155" s="4">
        <v>2.3620333980257602</v>
      </c>
      <c r="K9155" s="8">
        <v>42473</v>
      </c>
      <c r="L9155">
        <v>2082.42</v>
      </c>
      <c r="M9155">
        <v>5271.1725999999999</v>
      </c>
      <c r="N9155" s="9">
        <f t="shared" si="442"/>
        <v>-6.4031605466066122E-3</v>
      </c>
      <c r="O9155" s="9">
        <f t="shared" si="443"/>
        <v>0.13416739422632373</v>
      </c>
    </row>
    <row r="9156" spans="1:15" x14ac:dyDescent="0.15">
      <c r="A9156">
        <f t="shared" ref="A9156:A9219" si="444">WEEKDAY(B9156,2)</f>
        <v>6</v>
      </c>
      <c r="B9156" s="3" t="s">
        <v>9155</v>
      </c>
      <c r="C9156" s="4">
        <v>1.2302384390614001</v>
      </c>
      <c r="K9156" s="8">
        <v>42474</v>
      </c>
      <c r="L9156">
        <v>2082.7800000000002</v>
      </c>
      <c r="M9156">
        <v>5321.7973000000002</v>
      </c>
      <c r="N9156" s="9">
        <f t="shared" si="442"/>
        <v>-1.1321399581321834E-2</v>
      </c>
      <c r="O9156" s="9">
        <f t="shared" si="443"/>
        <v>0.1324720599968332</v>
      </c>
    </row>
    <row r="9157" spans="1:15" x14ac:dyDescent="0.15">
      <c r="A9157">
        <f t="shared" si="444"/>
        <v>7</v>
      </c>
      <c r="B9157" s="3" t="s">
        <v>9156</v>
      </c>
      <c r="C9157" s="4">
        <v>1.2302384390614001</v>
      </c>
      <c r="K9157" s="8">
        <v>42475</v>
      </c>
      <c r="L9157">
        <v>2080.73</v>
      </c>
      <c r="M9157">
        <v>5252.7474000000002</v>
      </c>
      <c r="N9157" s="9">
        <f t="shared" si="442"/>
        <v>-1.1524995368148883E-2</v>
      </c>
      <c r="O9157" s="9">
        <f t="shared" si="443"/>
        <v>0.11753692293611362</v>
      </c>
    </row>
    <row r="9158" spans="1:15" x14ac:dyDescent="0.15">
      <c r="A9158">
        <f t="shared" si="444"/>
        <v>1</v>
      </c>
      <c r="B9158" s="3" t="s">
        <v>9157</v>
      </c>
      <c r="C9158" s="4">
        <v>3.0871180455046798</v>
      </c>
      <c r="K9158" s="8">
        <v>42478</v>
      </c>
      <c r="L9158">
        <v>2094.34</v>
      </c>
      <c r="M9158">
        <v>5320.9678000000004</v>
      </c>
      <c r="N9158" s="9">
        <f t="shared" si="442"/>
        <v>6.3233357998828676E-3</v>
      </c>
      <c r="O9158" s="9">
        <f t="shared" si="443"/>
        <v>0.12539220822026476</v>
      </c>
    </row>
    <row r="9159" spans="1:15" x14ac:dyDescent="0.15">
      <c r="A9159">
        <f t="shared" si="444"/>
        <v>2</v>
      </c>
      <c r="B9159" s="3" t="s">
        <v>9158</v>
      </c>
      <c r="C9159" s="4">
        <v>2.87510074735378</v>
      </c>
      <c r="K9159" s="8">
        <v>42479</v>
      </c>
      <c r="L9159">
        <v>2100.8000000000002</v>
      </c>
      <c r="M9159">
        <v>5397.9155000000001</v>
      </c>
      <c r="N9159" s="9">
        <f t="shared" si="442"/>
        <v>1.9043991620648626E-4</v>
      </c>
      <c r="O9159" s="9">
        <f t="shared" si="443"/>
        <v>0.13611354224553218</v>
      </c>
    </row>
    <row r="9160" spans="1:15" x14ac:dyDescent="0.15">
      <c r="A9160">
        <f t="shared" si="444"/>
        <v>3</v>
      </c>
      <c r="B9160" s="3" t="s">
        <v>9159</v>
      </c>
      <c r="C9160" s="4">
        <v>5.3347478135178799</v>
      </c>
      <c r="K9160" s="8">
        <v>42480</v>
      </c>
      <c r="L9160">
        <v>2102.4</v>
      </c>
      <c r="M9160">
        <v>5377.0982000000004</v>
      </c>
      <c r="N9160" s="9">
        <f t="shared" si="442"/>
        <v>2.4364775495997471E-3</v>
      </c>
      <c r="O9160" s="9">
        <f t="shared" si="443"/>
        <v>0.13173207009336774</v>
      </c>
    </row>
    <row r="9161" spans="1:15" x14ac:dyDescent="0.15">
      <c r="A9161">
        <f t="shared" si="444"/>
        <v>4</v>
      </c>
      <c r="B9161" s="3" t="s">
        <v>9160</v>
      </c>
      <c r="C9161" s="4">
        <v>4.4049945749644399</v>
      </c>
      <c r="K9161" s="8">
        <v>42481</v>
      </c>
      <c r="L9161">
        <v>2091.48</v>
      </c>
      <c r="M9161">
        <v>5433.5132999999996</v>
      </c>
      <c r="N9161" s="9">
        <f t="shared" si="442"/>
        <v>-7.8179851610087336E-3</v>
      </c>
      <c r="O9161" s="9">
        <f t="shared" si="443"/>
        <v>0.14209799914631338</v>
      </c>
    </row>
    <row r="9162" spans="1:15" x14ac:dyDescent="0.15">
      <c r="A9162">
        <f t="shared" si="444"/>
        <v>5</v>
      </c>
      <c r="B9162" s="3" t="s">
        <v>9161</v>
      </c>
      <c r="C9162" s="4">
        <v>6.6828182872585602</v>
      </c>
      <c r="K9162" s="8">
        <v>42482</v>
      </c>
      <c r="L9162">
        <v>2091.58</v>
      </c>
      <c r="M9162">
        <v>5416.3918000000003</v>
      </c>
      <c r="N9162" s="9">
        <f t="shared" si="442"/>
        <v>-1.0104452111522777E-2</v>
      </c>
      <c r="O9162" s="9">
        <f t="shared" si="443"/>
        <v>0.14591918422549011</v>
      </c>
    </row>
    <row r="9163" spans="1:15" x14ac:dyDescent="0.15">
      <c r="A9163">
        <f t="shared" si="444"/>
        <v>6</v>
      </c>
      <c r="B9163" s="3" t="s">
        <v>9162</v>
      </c>
      <c r="C9163" s="4">
        <v>7.9074610116386799</v>
      </c>
      <c r="K9163" s="8">
        <v>42485</v>
      </c>
      <c r="L9163">
        <v>2087.79</v>
      </c>
      <c r="M9163">
        <v>5393.6405000000004</v>
      </c>
      <c r="N9163" s="9">
        <f t="shared" si="442"/>
        <v>-1.411915813929332E-2</v>
      </c>
      <c r="O9163" s="9">
        <f t="shared" si="443"/>
        <v>0.13406576913907164</v>
      </c>
    </row>
    <row r="9164" spans="1:15" x14ac:dyDescent="0.15">
      <c r="A9164">
        <f t="shared" si="444"/>
        <v>7</v>
      </c>
      <c r="B9164" s="3" t="s">
        <v>9163</v>
      </c>
      <c r="C9164" s="4">
        <v>7.9074610116386799</v>
      </c>
      <c r="K9164" s="8">
        <v>42486</v>
      </c>
      <c r="L9164">
        <v>2091.6999999999998</v>
      </c>
      <c r="M9164">
        <v>5451.4793</v>
      </c>
      <c r="N9164" s="9">
        <f t="shared" si="442"/>
        <v>-8.1653168446409463E-3</v>
      </c>
      <c r="O9164" s="9">
        <f t="shared" si="443"/>
        <v>0.14827074066766621</v>
      </c>
    </row>
    <row r="9165" spans="1:15" x14ac:dyDescent="0.15">
      <c r="A9165">
        <f t="shared" si="444"/>
        <v>1</v>
      </c>
      <c r="B9165" s="3" t="s">
        <v>9164</v>
      </c>
      <c r="C9165" s="4">
        <v>8.0447532004766202</v>
      </c>
      <c r="K9165" s="8">
        <v>42487</v>
      </c>
      <c r="L9165">
        <v>2095.15</v>
      </c>
      <c r="M9165">
        <v>5453.2053999999998</v>
      </c>
      <c r="N9165" s="9">
        <f t="shared" si="442"/>
        <v>-9.2729198585183026E-3</v>
      </c>
      <c r="O9165" s="9">
        <f t="shared" si="443"/>
        <v>0.14156611612721171</v>
      </c>
    </row>
    <row r="9166" spans="1:15" x14ac:dyDescent="0.15">
      <c r="A9166">
        <f t="shared" si="444"/>
        <v>2</v>
      </c>
      <c r="B9166" s="3" t="s">
        <v>9165</v>
      </c>
      <c r="C9166" s="4">
        <v>9.1150626184441492</v>
      </c>
      <c r="K9166" s="8">
        <v>42488</v>
      </c>
      <c r="L9166">
        <v>2075.81</v>
      </c>
      <c r="M9166">
        <v>5507.1205</v>
      </c>
      <c r="N9166" s="9">
        <f t="shared" si="442"/>
        <v>-1.4732895080333153E-2</v>
      </c>
      <c r="O9166" s="9">
        <f t="shared" si="443"/>
        <v>0.15438030366350208</v>
      </c>
    </row>
    <row r="9167" spans="1:15" x14ac:dyDescent="0.15">
      <c r="A9167">
        <f t="shared" si="444"/>
        <v>3</v>
      </c>
      <c r="B9167" s="3" t="s">
        <v>9166</v>
      </c>
      <c r="C9167" s="4">
        <v>8.4348837955453106</v>
      </c>
      <c r="K9167" s="8">
        <v>42489</v>
      </c>
      <c r="L9167">
        <v>2065.3000000000002</v>
      </c>
      <c r="M9167">
        <v>5530.027</v>
      </c>
      <c r="N9167" s="9">
        <f t="shared" si="442"/>
        <v>-9.690675182569275E-3</v>
      </c>
      <c r="O9167" s="9">
        <f t="shared" si="443"/>
        <v>0.15893342599166904</v>
      </c>
    </row>
    <row r="9168" spans="1:15" x14ac:dyDescent="0.15">
      <c r="A9168">
        <f t="shared" si="444"/>
        <v>4</v>
      </c>
      <c r="B9168" s="3" t="s">
        <v>9167</v>
      </c>
      <c r="C9168" s="4">
        <v>10.9392895535129</v>
      </c>
      <c r="K9168" s="8">
        <v>42492</v>
      </c>
      <c r="L9168">
        <v>2081.4299999999998</v>
      </c>
      <c r="M9168">
        <v>5530.027</v>
      </c>
      <c r="N9168" s="9">
        <f t="shared" si="442"/>
        <v>-1.2740182802176259E-2</v>
      </c>
      <c r="O9168" s="9">
        <f t="shared" si="443"/>
        <v>0.15306430660368164</v>
      </c>
    </row>
    <row r="9169" spans="1:15" x14ac:dyDescent="0.15">
      <c r="A9169">
        <f t="shared" si="444"/>
        <v>5</v>
      </c>
      <c r="B9169" s="3" t="s">
        <v>9168</v>
      </c>
      <c r="C9169" s="4">
        <v>11.4264571351067</v>
      </c>
      <c r="K9169" s="8">
        <v>42493</v>
      </c>
      <c r="L9169">
        <v>2063.37</v>
      </c>
      <c r="M9169">
        <v>5539.7178999999996</v>
      </c>
      <c r="N9169" s="9">
        <f t="shared" si="442"/>
        <v>-2.4176042449952417E-2</v>
      </c>
      <c r="O9169" s="9">
        <f t="shared" si="443"/>
        <v>0.15186538191511278</v>
      </c>
    </row>
    <row r="9170" spans="1:15" x14ac:dyDescent="0.15">
      <c r="A9170">
        <f t="shared" si="444"/>
        <v>6</v>
      </c>
      <c r="B9170" s="3" t="s">
        <v>9169</v>
      </c>
      <c r="C9170" s="4">
        <v>10.009093426528899</v>
      </c>
      <c r="K9170" s="8">
        <v>42494</v>
      </c>
      <c r="L9170">
        <v>2051.12</v>
      </c>
      <c r="M9170">
        <v>5538.2370000000001</v>
      </c>
      <c r="N9170" s="9">
        <f t="shared" si="442"/>
        <v>-1.8349238559245085E-2</v>
      </c>
      <c r="O9170" s="9">
        <f t="shared" si="443"/>
        <v>0.16005958823207833</v>
      </c>
    </row>
    <row r="9171" spans="1:15" x14ac:dyDescent="0.15">
      <c r="A9171">
        <f t="shared" si="444"/>
        <v>7</v>
      </c>
      <c r="B9171" s="3" t="s">
        <v>9170</v>
      </c>
      <c r="C9171" s="4">
        <v>10.009093426528899</v>
      </c>
      <c r="K9171" s="8">
        <v>42495</v>
      </c>
      <c r="L9171">
        <v>2050.63</v>
      </c>
      <c r="M9171">
        <v>5533.2404999999999</v>
      </c>
      <c r="N9171" s="9">
        <f t="shared" si="442"/>
        <v>-1.4191284282383476E-2</v>
      </c>
      <c r="O9171" s="9">
        <f t="shared" si="443"/>
        <v>0.14156449389876502</v>
      </c>
    </row>
    <row r="9172" spans="1:15" x14ac:dyDescent="0.15">
      <c r="A9172">
        <f t="shared" si="444"/>
        <v>1</v>
      </c>
      <c r="B9172" s="3" t="s">
        <v>9171</v>
      </c>
      <c r="C9172" s="4">
        <v>10.0406602282547</v>
      </c>
      <c r="K9172" s="8">
        <v>42496</v>
      </c>
      <c r="L9172">
        <v>2057.14</v>
      </c>
      <c r="M9172">
        <v>5567.8235000000004</v>
      </c>
      <c r="N9172" s="9">
        <f t="shared" si="442"/>
        <v>-1.477969348659014E-2</v>
      </c>
      <c r="O9172" s="9">
        <f t="shared" si="443"/>
        <v>0.14854127333863243</v>
      </c>
    </row>
    <row r="9173" spans="1:15" x14ac:dyDescent="0.15">
      <c r="A9173">
        <f t="shared" si="444"/>
        <v>2</v>
      </c>
      <c r="B9173" s="3" t="s">
        <v>9172</v>
      </c>
      <c r="C9173" s="4">
        <v>8.8894269471880794</v>
      </c>
      <c r="K9173" s="8">
        <v>42499</v>
      </c>
      <c r="L9173">
        <v>2058.69</v>
      </c>
      <c r="M9173">
        <v>5566.1931999999997</v>
      </c>
      <c r="N9173" s="9">
        <f t="shared" si="442"/>
        <v>-2.7130097821463917E-2</v>
      </c>
      <c r="O9173" s="9">
        <f t="shared" si="443"/>
        <v>0.14603039741146961</v>
      </c>
    </row>
    <row r="9174" spans="1:15" x14ac:dyDescent="0.15">
      <c r="A9174">
        <f t="shared" si="444"/>
        <v>3</v>
      </c>
      <c r="B9174" s="3" t="s">
        <v>9173</v>
      </c>
      <c r="C9174" s="4">
        <v>6.1885622913060701</v>
      </c>
      <c r="K9174" s="8">
        <v>42500</v>
      </c>
      <c r="L9174">
        <v>2084.39</v>
      </c>
      <c r="M9174">
        <v>5581.7142000000003</v>
      </c>
      <c r="N9174" s="9">
        <f t="shared" si="442"/>
        <v>-9.946184208651454E-3</v>
      </c>
      <c r="O9174" s="9">
        <f t="shared" si="443"/>
        <v>0.1485208569680041</v>
      </c>
    </row>
    <row r="9175" spans="1:15" x14ac:dyDescent="0.15">
      <c r="A9175">
        <f t="shared" si="444"/>
        <v>4</v>
      </c>
      <c r="B9175" s="3" t="s">
        <v>9174</v>
      </c>
      <c r="C9175" s="4">
        <v>8.73852396871537</v>
      </c>
      <c r="K9175" s="8">
        <v>42501</v>
      </c>
      <c r="L9175">
        <v>2064.46</v>
      </c>
      <c r="M9175">
        <v>5578.3678</v>
      </c>
      <c r="N9175" s="9">
        <f t="shared" si="442"/>
        <v>-1.6511681085407126E-2</v>
      </c>
      <c r="O9175" s="9">
        <f t="shared" si="443"/>
        <v>0.1482948009903502</v>
      </c>
    </row>
    <row r="9176" spans="1:15" x14ac:dyDescent="0.15">
      <c r="A9176">
        <f t="shared" si="444"/>
        <v>5</v>
      </c>
      <c r="B9176" s="3" t="s">
        <v>9175</v>
      </c>
      <c r="C9176" s="4">
        <v>8.6022978193324402</v>
      </c>
      <c r="K9176" s="8">
        <v>42502</v>
      </c>
      <c r="L9176">
        <v>2064.11</v>
      </c>
      <c r="M9176">
        <v>5571.0550999999996</v>
      </c>
      <c r="N9176" s="9">
        <f t="shared" si="442"/>
        <v>-1.637852159658415E-2</v>
      </c>
      <c r="O9176" s="9">
        <f t="shared" si="443"/>
        <v>0.15259568352944441</v>
      </c>
    </row>
    <row r="9177" spans="1:15" x14ac:dyDescent="0.15">
      <c r="A9177">
        <f t="shared" si="444"/>
        <v>6</v>
      </c>
      <c r="B9177" s="3" t="s">
        <v>9176</v>
      </c>
      <c r="C9177" s="4">
        <v>7.84055298101622</v>
      </c>
      <c r="K9177" s="8">
        <v>42503</v>
      </c>
      <c r="L9177">
        <v>2046.61</v>
      </c>
      <c r="M9177">
        <v>5554.6233000000002</v>
      </c>
      <c r="N9177" s="9">
        <f t="shared" si="442"/>
        <v>-3.5118570553014927E-2</v>
      </c>
      <c r="O9177" s="9">
        <f t="shared" si="443"/>
        <v>0.14854723114454327</v>
      </c>
    </row>
    <row r="9178" spans="1:15" x14ac:dyDescent="0.15">
      <c r="A9178">
        <f t="shared" si="444"/>
        <v>7</v>
      </c>
      <c r="B9178" s="3" t="s">
        <v>9177</v>
      </c>
      <c r="C9178" s="4">
        <v>7.84055298101622</v>
      </c>
      <c r="K9178" s="8">
        <v>42506</v>
      </c>
      <c r="L9178">
        <v>2066.66</v>
      </c>
      <c r="M9178">
        <v>5588.9703</v>
      </c>
      <c r="N9178" s="9">
        <f t="shared" si="442"/>
        <v>-2.6414098825568999E-2</v>
      </c>
      <c r="O9178" s="9">
        <f t="shared" si="443"/>
        <v>0.16918871992358997</v>
      </c>
    </row>
    <row r="9179" spans="1:15" x14ac:dyDescent="0.15">
      <c r="A9179">
        <f t="shared" si="444"/>
        <v>1</v>
      </c>
      <c r="B9179" s="3" t="s">
        <v>9178</v>
      </c>
      <c r="C9179" s="4">
        <v>7.6350486303982601</v>
      </c>
      <c r="K9179" s="8">
        <v>42507</v>
      </c>
      <c r="L9179">
        <v>2047.21</v>
      </c>
      <c r="M9179">
        <v>5563.6837999999998</v>
      </c>
      <c r="N9179" s="9">
        <f t="shared" si="442"/>
        <v>-3.8507420627465594E-2</v>
      </c>
      <c r="O9179" s="9">
        <f t="shared" si="443"/>
        <v>0.16716184357103336</v>
      </c>
    </row>
    <row r="9180" spans="1:15" x14ac:dyDescent="0.15">
      <c r="A9180">
        <f t="shared" si="444"/>
        <v>2</v>
      </c>
      <c r="B9180" s="3" t="s">
        <v>9179</v>
      </c>
      <c r="C9180" s="4">
        <v>7.5206713904545097</v>
      </c>
      <c r="K9180" s="8">
        <v>42508</v>
      </c>
      <c r="L9180">
        <v>2047.63</v>
      </c>
      <c r="M9180">
        <v>5540.3855999999996</v>
      </c>
      <c r="N9180" s="9">
        <f t="shared" si="442"/>
        <v>-3.7690980952425623E-2</v>
      </c>
      <c r="O9180" s="9">
        <f t="shared" si="443"/>
        <v>0.15120247716544122</v>
      </c>
    </row>
    <row r="9181" spans="1:15" x14ac:dyDescent="0.15">
      <c r="A9181">
        <f t="shared" si="444"/>
        <v>3</v>
      </c>
      <c r="B9181" s="3" t="s">
        <v>9180</v>
      </c>
      <c r="C9181" s="4">
        <v>7.5206976713466203</v>
      </c>
      <c r="K9181" s="8">
        <v>42509</v>
      </c>
      <c r="L9181">
        <v>2040.04</v>
      </c>
      <c r="M9181">
        <v>5547.2641999999996</v>
      </c>
      <c r="N9181" s="9">
        <f t="shared" si="442"/>
        <v>-4.0365030458404894E-2</v>
      </c>
      <c r="O9181" s="9">
        <f t="shared" si="443"/>
        <v>0.14433996636580493</v>
      </c>
    </row>
    <row r="9182" spans="1:15" x14ac:dyDescent="0.15">
      <c r="A9182">
        <f t="shared" si="444"/>
        <v>4</v>
      </c>
      <c r="B9182" s="3" t="s">
        <v>9181</v>
      </c>
      <c r="C9182" s="4">
        <v>7.6223356313515698</v>
      </c>
      <c r="K9182" s="8">
        <v>42510</v>
      </c>
      <c r="L9182">
        <v>2052.3200000000002</v>
      </c>
      <c r="M9182">
        <v>5469.3262999999997</v>
      </c>
      <c r="N9182" s="9">
        <f t="shared" si="442"/>
        <v>-3.6840277451873016E-2</v>
      </c>
      <c r="O9182" s="9">
        <f t="shared" si="443"/>
        <v>0.13522304764233795</v>
      </c>
    </row>
    <row r="9183" spans="1:15" x14ac:dyDescent="0.15">
      <c r="A9183">
        <f t="shared" si="444"/>
        <v>5</v>
      </c>
      <c r="B9183" s="3" t="s">
        <v>9182</v>
      </c>
      <c r="C9183" s="4">
        <v>6.4340474374961403</v>
      </c>
      <c r="K9183" s="8">
        <v>42513</v>
      </c>
      <c r="L9183">
        <v>2048.04</v>
      </c>
      <c r="M9183">
        <v>5491.4363000000003</v>
      </c>
      <c r="N9183" s="9">
        <f t="shared" si="442"/>
        <v>-3.6696988796176999E-2</v>
      </c>
      <c r="O9183" s="9">
        <f t="shared" si="443"/>
        <v>0.1329502349833922</v>
      </c>
    </row>
    <row r="9184" spans="1:15" x14ac:dyDescent="0.15">
      <c r="A9184">
        <f t="shared" si="444"/>
        <v>6</v>
      </c>
      <c r="B9184" s="3" t="s">
        <v>9183</v>
      </c>
      <c r="C9184" s="4">
        <v>5.1995372506423099</v>
      </c>
      <c r="K9184" s="8">
        <v>42514</v>
      </c>
      <c r="L9184">
        <v>2076.06</v>
      </c>
      <c r="M9184">
        <v>5398.6284999999998</v>
      </c>
      <c r="N9184" s="9">
        <f t="shared" si="442"/>
        <v>-1.3373253493013881E-2</v>
      </c>
      <c r="O9184" s="9">
        <f t="shared" si="443"/>
        <v>0.11707582271964134</v>
      </c>
    </row>
    <row r="9185" spans="1:15" x14ac:dyDescent="0.15">
      <c r="A9185">
        <f t="shared" si="444"/>
        <v>7</v>
      </c>
      <c r="B9185" s="3" t="s">
        <v>9184</v>
      </c>
      <c r="C9185" s="4">
        <v>5.1995372506423099</v>
      </c>
      <c r="K9185" s="8">
        <v>42515</v>
      </c>
      <c r="L9185">
        <v>2090.54</v>
      </c>
      <c r="M9185">
        <v>5389.1265999999996</v>
      </c>
      <c r="N9185" s="9">
        <f t="shared" si="442"/>
        <v>-1.5512272307721342E-2</v>
      </c>
      <c r="O9185" s="9">
        <f t="shared" si="443"/>
        <v>0.12056086694150281</v>
      </c>
    </row>
    <row r="9186" spans="1:15" x14ac:dyDescent="0.15">
      <c r="A9186">
        <f t="shared" si="444"/>
        <v>1</v>
      </c>
      <c r="B9186" s="3" t="s">
        <v>9185</v>
      </c>
      <c r="C9186" s="4">
        <v>6.4488146317760897</v>
      </c>
      <c r="K9186" s="8">
        <v>42516</v>
      </c>
      <c r="L9186">
        <v>2090.1</v>
      </c>
      <c r="M9186">
        <v>5458.3890000000001</v>
      </c>
      <c r="N9186" s="9">
        <f t="shared" si="442"/>
        <v>-1.4471022590638372E-2</v>
      </c>
      <c r="O9186" s="9">
        <f t="shared" si="443"/>
        <v>0.12987274126425108</v>
      </c>
    </row>
    <row r="9187" spans="1:15" x14ac:dyDescent="0.15">
      <c r="A9187">
        <f t="shared" si="444"/>
        <v>2</v>
      </c>
      <c r="B9187" s="3" t="s">
        <v>9186</v>
      </c>
      <c r="C9187" s="4">
        <v>6.75272657848571</v>
      </c>
      <c r="K9187" s="8">
        <v>42517</v>
      </c>
      <c r="L9187">
        <v>2099.06</v>
      </c>
      <c r="M9187">
        <v>5425.3681999999999</v>
      </c>
      <c r="N9187" s="9">
        <f t="shared" si="442"/>
        <v>-3.9527567275159381E-3</v>
      </c>
      <c r="O9187" s="9">
        <f t="shared" si="443"/>
        <v>0.13091979396185671</v>
      </c>
    </row>
    <row r="9188" spans="1:15" x14ac:dyDescent="0.15">
      <c r="A9188">
        <f t="shared" si="444"/>
        <v>3</v>
      </c>
      <c r="B9188" s="3" t="s">
        <v>9187</v>
      </c>
      <c r="C9188" s="4">
        <v>6.7137713653704099</v>
      </c>
      <c r="K9188" s="8">
        <v>42521</v>
      </c>
      <c r="L9188">
        <v>2096.9499999999998</v>
      </c>
      <c r="M9188">
        <v>5498.8815000000004</v>
      </c>
      <c r="N9188" s="9">
        <f t="shared" si="442"/>
        <v>-6.9990008192336584E-3</v>
      </c>
      <c r="O9188" s="9">
        <f t="shared" si="443"/>
        <v>0.14822726511136408</v>
      </c>
    </row>
    <row r="9189" spans="1:15" x14ac:dyDescent="0.15">
      <c r="A9189">
        <f t="shared" si="444"/>
        <v>4</v>
      </c>
      <c r="B9189" s="3" t="s">
        <v>9188</v>
      </c>
      <c r="C9189" s="4">
        <v>5.9737694852754402</v>
      </c>
      <c r="K9189" s="8">
        <v>42522</v>
      </c>
      <c r="L9189">
        <v>2099.33</v>
      </c>
      <c r="M9189">
        <v>5480.6478999999999</v>
      </c>
      <c r="N9189" s="9">
        <f t="shared" si="442"/>
        <v>-4.8682214637846277E-3</v>
      </c>
      <c r="O9189" s="9">
        <f t="shared" si="443"/>
        <v>0.13908921337500924</v>
      </c>
    </row>
    <row r="9190" spans="1:15" x14ac:dyDescent="0.15">
      <c r="A9190">
        <f t="shared" si="444"/>
        <v>5</v>
      </c>
      <c r="B9190" s="3" t="s">
        <v>9189</v>
      </c>
      <c r="C9190" s="4">
        <v>5.5184143505847798</v>
      </c>
      <c r="K9190" s="8">
        <v>42523</v>
      </c>
      <c r="L9190">
        <v>2105.2600000000002</v>
      </c>
      <c r="M9190">
        <v>5547.4069</v>
      </c>
      <c r="N9190" s="9">
        <f t="shared" si="442"/>
        <v>-4.1673170708632634E-3</v>
      </c>
      <c r="O9190" s="9">
        <f t="shared" si="443"/>
        <v>0.14384669842259723</v>
      </c>
    </row>
    <row r="9191" spans="1:15" x14ac:dyDescent="0.15">
      <c r="A9191">
        <f t="shared" si="444"/>
        <v>6</v>
      </c>
      <c r="B9191" s="3" t="s">
        <v>9190</v>
      </c>
      <c r="C9191" s="4">
        <v>5.46115556383449</v>
      </c>
      <c r="K9191" s="8">
        <v>42524</v>
      </c>
      <c r="L9191">
        <v>2099.13</v>
      </c>
      <c r="M9191">
        <v>5520.4362000000001</v>
      </c>
      <c r="N9191" s="9">
        <f t="shared" si="442"/>
        <v>1.5697763188029512E-3</v>
      </c>
      <c r="O9191" s="9">
        <f t="shared" si="443"/>
        <v>0.13025564198689144</v>
      </c>
    </row>
    <row r="9192" spans="1:15" x14ac:dyDescent="0.15">
      <c r="A9192">
        <f t="shared" si="444"/>
        <v>7</v>
      </c>
      <c r="B9192" s="3" t="s">
        <v>9191</v>
      </c>
      <c r="C9192" s="4">
        <v>5.46115556383449</v>
      </c>
      <c r="K9192" s="8">
        <v>42527</v>
      </c>
      <c r="L9192">
        <v>2109.41</v>
      </c>
      <c r="M9192">
        <v>5570.2102999999997</v>
      </c>
      <c r="N9192" s="9">
        <f t="shared" si="442"/>
        <v>7.9222870467261508E-3</v>
      </c>
      <c r="O9192" s="9">
        <f t="shared" si="443"/>
        <v>0.13700287803959199</v>
      </c>
    </row>
    <row r="9193" spans="1:15" x14ac:dyDescent="0.15">
      <c r="A9193">
        <f t="shared" si="444"/>
        <v>1</v>
      </c>
      <c r="B9193" s="3" t="s">
        <v>9192</v>
      </c>
      <c r="C9193" s="4">
        <v>4.4469583408426301</v>
      </c>
      <c r="K9193" s="8">
        <v>42528</v>
      </c>
      <c r="L9193">
        <v>2112.13</v>
      </c>
      <c r="M9193">
        <v>5560.4867000000004</v>
      </c>
      <c r="N9193" s="9">
        <f t="shared" si="442"/>
        <v>1.5798738024700887E-2</v>
      </c>
      <c r="O9193" s="9">
        <f t="shared" si="443"/>
        <v>0.13628507681902202</v>
      </c>
    </row>
    <row r="9194" spans="1:15" x14ac:dyDescent="0.15">
      <c r="A9194">
        <f t="shared" si="444"/>
        <v>2</v>
      </c>
      <c r="B9194" s="3" t="s">
        <v>9193</v>
      </c>
      <c r="C9194" s="4">
        <v>4.3002221322610898</v>
      </c>
      <c r="K9194" s="8">
        <v>42529</v>
      </c>
      <c r="L9194">
        <v>2119.12</v>
      </c>
      <c r="M9194">
        <v>5526.8100999999997</v>
      </c>
      <c r="N9194" s="9">
        <f t="shared" si="442"/>
        <v>1.8734225897170775E-2</v>
      </c>
      <c r="O9194" s="9">
        <f t="shared" si="443"/>
        <v>0.14370699285281696</v>
      </c>
    </row>
    <row r="9195" spans="1:15" x14ac:dyDescent="0.15">
      <c r="A9195">
        <f t="shared" si="444"/>
        <v>3</v>
      </c>
      <c r="B9195" s="3" t="s">
        <v>9194</v>
      </c>
      <c r="C9195" s="4">
        <v>3.8914118756507201</v>
      </c>
      <c r="K9195" s="8">
        <v>42530</v>
      </c>
      <c r="L9195">
        <v>2115.48</v>
      </c>
      <c r="M9195">
        <v>5446.4723999999997</v>
      </c>
      <c r="N9195" s="9">
        <f t="shared" si="442"/>
        <v>4.8831464943950298E-3</v>
      </c>
      <c r="O9195" s="9">
        <f t="shared" si="443"/>
        <v>0.13931822926980986</v>
      </c>
    </row>
    <row r="9196" spans="1:15" x14ac:dyDescent="0.15">
      <c r="A9196">
        <f t="shared" si="444"/>
        <v>4</v>
      </c>
      <c r="B9196" s="3" t="s">
        <v>9195</v>
      </c>
      <c r="C9196" s="4">
        <v>2.4990281127622098</v>
      </c>
      <c r="K9196" s="8">
        <v>42531</v>
      </c>
      <c r="L9196">
        <v>2096.0700000000002</v>
      </c>
      <c r="M9196">
        <v>5433.6632</v>
      </c>
      <c r="N9196" s="9">
        <f t="shared" si="442"/>
        <v>-6.0648881386151654E-3</v>
      </c>
      <c r="O9196" s="9">
        <f t="shared" si="443"/>
        <v>0.132021067230365</v>
      </c>
    </row>
    <row r="9197" spans="1:15" x14ac:dyDescent="0.15">
      <c r="A9197">
        <f t="shared" si="444"/>
        <v>5</v>
      </c>
      <c r="B9197" s="3" t="s">
        <v>9196</v>
      </c>
      <c r="C9197" s="4">
        <v>1.28915551484414</v>
      </c>
      <c r="K9197" s="8">
        <v>42534</v>
      </c>
      <c r="L9197">
        <v>2079.06</v>
      </c>
      <c r="M9197">
        <v>5447.5715</v>
      </c>
      <c r="N9197" s="9">
        <f t="shared" si="442"/>
        <v>-7.1868239968292391E-3</v>
      </c>
      <c r="O9197" s="9">
        <f t="shared" si="443"/>
        <v>0.12256564094534883</v>
      </c>
    </row>
    <row r="9198" spans="1:15" x14ac:dyDescent="0.15">
      <c r="A9198">
        <f t="shared" si="444"/>
        <v>6</v>
      </c>
      <c r="B9198" s="3" t="s">
        <v>9197</v>
      </c>
      <c r="C9198" s="4">
        <v>1.2527345816787401</v>
      </c>
      <c r="K9198" s="8">
        <v>42535</v>
      </c>
      <c r="L9198">
        <v>2075.3200000000002</v>
      </c>
      <c r="M9198">
        <v>5514.7523000000001</v>
      </c>
      <c r="N9198" s="9">
        <f t="shared" si="442"/>
        <v>-4.3704993691319194E-3</v>
      </c>
      <c r="O9198" s="9">
        <f t="shared" si="443"/>
        <v>0.16064613283750706</v>
      </c>
    </row>
    <row r="9199" spans="1:15" x14ac:dyDescent="0.15">
      <c r="A9199">
        <f t="shared" si="444"/>
        <v>7</v>
      </c>
      <c r="B9199" s="3" t="s">
        <v>9198</v>
      </c>
      <c r="C9199" s="4">
        <v>1.2527345816787401</v>
      </c>
      <c r="K9199" s="8">
        <v>42536</v>
      </c>
      <c r="L9199">
        <v>2071.5</v>
      </c>
      <c r="M9199">
        <v>5466.7956000000004</v>
      </c>
      <c r="N9199" s="9">
        <f t="shared" si="442"/>
        <v>-1.1825653893306698E-2</v>
      </c>
      <c r="O9199" s="9">
        <f t="shared" si="443"/>
        <v>0.16145321734995144</v>
      </c>
    </row>
    <row r="9200" spans="1:15" x14ac:dyDescent="0.15">
      <c r="A9200">
        <f t="shared" si="444"/>
        <v>1</v>
      </c>
      <c r="B9200" s="3" t="s">
        <v>9199</v>
      </c>
      <c r="C9200" s="4">
        <v>2.7795088079852799</v>
      </c>
      <c r="K9200" s="8">
        <v>42537</v>
      </c>
      <c r="L9200">
        <v>2077.9899999999998</v>
      </c>
      <c r="M9200">
        <v>5445.7915999999996</v>
      </c>
      <c r="N9200" s="9">
        <f t="shared" si="442"/>
        <v>-1.0688236750395319E-2</v>
      </c>
      <c r="O9200" s="9">
        <f t="shared" si="443"/>
        <v>0.14755616813340033</v>
      </c>
    </row>
    <row r="9201" spans="1:15" x14ac:dyDescent="0.15">
      <c r="A9201">
        <f t="shared" si="444"/>
        <v>2</v>
      </c>
      <c r="B9201" s="3" t="s">
        <v>9200</v>
      </c>
      <c r="C9201" s="4">
        <v>2.5828431587668201</v>
      </c>
      <c r="K9201" s="8">
        <v>42538</v>
      </c>
      <c r="L9201">
        <v>2071.2199999999998</v>
      </c>
      <c r="M9201">
        <v>5465.1570000000002</v>
      </c>
      <c r="N9201" s="9">
        <f t="shared" si="442"/>
        <v>-2.3580547227093573E-2</v>
      </c>
      <c r="O9201" s="9">
        <f t="shared" si="443"/>
        <v>0.14390585805932199</v>
      </c>
    </row>
    <row r="9202" spans="1:15" x14ac:dyDescent="0.15">
      <c r="A9202">
        <f t="shared" si="444"/>
        <v>3</v>
      </c>
      <c r="B9202" s="3" t="s">
        <v>9201</v>
      </c>
      <c r="C9202" s="4">
        <v>3.6962606325463301</v>
      </c>
      <c r="K9202" s="8">
        <v>42541</v>
      </c>
      <c r="L9202">
        <v>2083.25</v>
      </c>
      <c r="M9202">
        <v>5465.1570000000002</v>
      </c>
      <c r="N9202" s="9">
        <f t="shared" si="442"/>
        <v>-1.2673045843819009E-2</v>
      </c>
      <c r="O9202" s="9">
        <f t="shared" si="443"/>
        <v>0.13200469143950655</v>
      </c>
    </row>
    <row r="9203" spans="1:15" x14ac:dyDescent="0.15">
      <c r="A9203">
        <f t="shared" si="444"/>
        <v>4</v>
      </c>
      <c r="B9203" s="3" t="s">
        <v>9202</v>
      </c>
      <c r="C9203" s="4">
        <v>3.7333629505867898</v>
      </c>
      <c r="K9203" s="8">
        <v>42542</v>
      </c>
      <c r="L9203">
        <v>2088.9</v>
      </c>
      <c r="M9203">
        <v>5501.3293000000003</v>
      </c>
      <c r="N9203" s="9">
        <f t="shared" si="442"/>
        <v>-1.5992651388463508E-2</v>
      </c>
      <c r="O9203" s="9">
        <f t="shared" si="443"/>
        <v>0.13789460069788229</v>
      </c>
    </row>
    <row r="9204" spans="1:15" x14ac:dyDescent="0.15">
      <c r="A9204">
        <f t="shared" si="444"/>
        <v>5</v>
      </c>
      <c r="B9204" s="3" t="s">
        <v>9203</v>
      </c>
      <c r="C9204" s="4">
        <v>3.9357259237699198</v>
      </c>
      <c r="K9204" s="8">
        <v>42543</v>
      </c>
      <c r="L9204">
        <v>2085.4499999999998</v>
      </c>
      <c r="M9204">
        <v>5490.0715</v>
      </c>
      <c r="N9204" s="9">
        <f t="shared" si="442"/>
        <v>-1.8242161755013697E-2</v>
      </c>
      <c r="O9204" s="9">
        <f t="shared" si="443"/>
        <v>0.13556603806562229</v>
      </c>
    </row>
    <row r="9205" spans="1:15" x14ac:dyDescent="0.15">
      <c r="A9205">
        <f t="shared" si="444"/>
        <v>6</v>
      </c>
      <c r="B9205" s="3" t="s">
        <v>9204</v>
      </c>
      <c r="C9205" s="4">
        <v>3.3798046664692998</v>
      </c>
      <c r="K9205" s="8">
        <v>42544</v>
      </c>
      <c r="L9205">
        <v>2113.3200000000002</v>
      </c>
      <c r="M9205">
        <v>5506.9016000000001</v>
      </c>
      <c r="N9205" s="9">
        <f t="shared" si="442"/>
        <v>2.2479583416328275E-3</v>
      </c>
      <c r="O9205" s="9">
        <f t="shared" si="443"/>
        <v>0.1347437844107362</v>
      </c>
    </row>
    <row r="9206" spans="1:15" x14ac:dyDescent="0.15">
      <c r="A9206">
        <f t="shared" si="444"/>
        <v>7</v>
      </c>
      <c r="B9206" s="3" t="s">
        <v>9205</v>
      </c>
      <c r="C9206" s="4">
        <v>3.3798046664692998</v>
      </c>
      <c r="K9206" s="8">
        <v>42545</v>
      </c>
      <c r="L9206">
        <v>2037.41</v>
      </c>
      <c r="M9206">
        <v>5531.4650000000001</v>
      </c>
      <c r="N9206" s="9">
        <f t="shared" si="442"/>
        <v>-3.0870804020339482E-2</v>
      </c>
      <c r="O9206" s="9">
        <f t="shared" si="443"/>
        <v>0.13516007530869723</v>
      </c>
    </row>
    <row r="9207" spans="1:15" x14ac:dyDescent="0.15">
      <c r="A9207">
        <f t="shared" si="444"/>
        <v>1</v>
      </c>
      <c r="B9207" s="3" t="s">
        <v>9206</v>
      </c>
      <c r="C9207" s="4">
        <v>3.2564323423548198</v>
      </c>
      <c r="K9207" s="8">
        <v>42548</v>
      </c>
      <c r="L9207">
        <v>2000.54</v>
      </c>
      <c r="M9207">
        <v>5560.2440999999999</v>
      </c>
      <c r="N9207" s="9">
        <f t="shared" si="442"/>
        <v>-4.8037344931453285E-2</v>
      </c>
      <c r="O9207" s="9">
        <f t="shared" si="443"/>
        <v>0.14345107380457289</v>
      </c>
    </row>
    <row r="9208" spans="1:15" x14ac:dyDescent="0.15">
      <c r="A9208">
        <f t="shared" si="444"/>
        <v>2</v>
      </c>
      <c r="B9208" s="3" t="s">
        <v>9207</v>
      </c>
      <c r="C9208" s="4">
        <v>3.0888220716341199</v>
      </c>
      <c r="K9208" s="8">
        <v>42549</v>
      </c>
      <c r="L9208">
        <v>2036.09</v>
      </c>
      <c r="M9208">
        <v>5535.2627000000002</v>
      </c>
      <c r="N9208" s="9">
        <f t="shared" si="442"/>
        <v>-1.0473163429948862E-2</v>
      </c>
      <c r="O9208" s="9">
        <f t="shared" si="443"/>
        <v>0.13633600988152783</v>
      </c>
    </row>
    <row r="9209" spans="1:15" x14ac:dyDescent="0.15">
      <c r="A9209">
        <f t="shared" si="444"/>
        <v>3</v>
      </c>
      <c r="B9209" s="3" t="s">
        <v>9208</v>
      </c>
      <c r="C9209" s="4">
        <v>3.19386429107742</v>
      </c>
      <c r="K9209" s="8">
        <v>42550</v>
      </c>
      <c r="L9209">
        <v>2070.77</v>
      </c>
      <c r="M9209">
        <v>5544.3109000000004</v>
      </c>
      <c r="N9209" s="9">
        <f t="shared" si="442"/>
        <v>3.7128412929994248E-3</v>
      </c>
      <c r="O9209" s="9">
        <f t="shared" si="443"/>
        <v>0.14748403707200453</v>
      </c>
    </row>
    <row r="9210" spans="1:15" x14ac:dyDescent="0.15">
      <c r="A9210">
        <f t="shared" si="444"/>
        <v>4</v>
      </c>
      <c r="B9210" s="3" t="s">
        <v>9209</v>
      </c>
      <c r="C9210" s="4">
        <v>2.8813689677159799</v>
      </c>
      <c r="K9210" s="8">
        <v>42551</v>
      </c>
      <c r="L9210">
        <v>2098.86</v>
      </c>
      <c r="M9210">
        <v>5572.857</v>
      </c>
      <c r="N9210" s="9">
        <f t="shared" si="442"/>
        <v>1.032049368928778E-2</v>
      </c>
      <c r="O9210" s="9">
        <f t="shared" si="443"/>
        <v>0.14959707063680661</v>
      </c>
    </row>
    <row r="9211" spans="1:15" x14ac:dyDescent="0.15">
      <c r="A9211">
        <f t="shared" si="444"/>
        <v>5</v>
      </c>
      <c r="B9211" s="3" t="s">
        <v>9210</v>
      </c>
      <c r="C9211" s="4">
        <v>2.9650075109300298</v>
      </c>
      <c r="K9211" s="8">
        <v>42552</v>
      </c>
      <c r="L9211">
        <v>2102.9499999999998</v>
      </c>
      <c r="M9211">
        <v>5568.6553999999996</v>
      </c>
      <c r="N9211" s="9">
        <f t="shared" si="442"/>
        <v>1.2601238455685948E-2</v>
      </c>
      <c r="O9211" s="9">
        <f t="shared" si="443"/>
        <v>0.14326903612493824</v>
      </c>
    </row>
    <row r="9212" spans="1:15" x14ac:dyDescent="0.15">
      <c r="A9212">
        <f t="shared" si="444"/>
        <v>6</v>
      </c>
      <c r="B9212" s="3" t="s">
        <v>9211</v>
      </c>
      <c r="C9212" s="4">
        <v>3.22265153390244</v>
      </c>
      <c r="K9212" s="8">
        <v>42556</v>
      </c>
      <c r="L9212">
        <v>2088.5500000000002</v>
      </c>
      <c r="M9212">
        <v>5505.6670999999997</v>
      </c>
      <c r="N9212" s="9">
        <f t="shared" si="442"/>
        <v>9.5661169009455538E-3</v>
      </c>
      <c r="O9212" s="9">
        <f t="shared" si="443"/>
        <v>0.12691299726098149</v>
      </c>
    </row>
    <row r="9213" spans="1:15" x14ac:dyDescent="0.15">
      <c r="A9213">
        <f t="shared" si="444"/>
        <v>7</v>
      </c>
      <c r="B9213" s="3" t="s">
        <v>9212</v>
      </c>
      <c r="C9213" s="4">
        <v>3.22265153390244</v>
      </c>
      <c r="K9213" s="8">
        <v>42557</v>
      </c>
      <c r="L9213">
        <v>2099.73</v>
      </c>
      <c r="M9213">
        <v>5556.6388999999999</v>
      </c>
      <c r="N9213" s="9">
        <f t="shared" si="442"/>
        <v>8.8356539537028933E-3</v>
      </c>
      <c r="O9213" s="9">
        <f t="shared" si="443"/>
        <v>0.13743586871511781</v>
      </c>
    </row>
    <row r="9214" spans="1:15" x14ac:dyDescent="0.15">
      <c r="A9214">
        <f t="shared" si="444"/>
        <v>1</v>
      </c>
      <c r="B9214" s="3" t="s">
        <v>9213</v>
      </c>
      <c r="C9214" s="4">
        <v>2.74897847532467</v>
      </c>
      <c r="K9214" s="8">
        <v>42558</v>
      </c>
      <c r="L9214">
        <v>2097.9</v>
      </c>
      <c r="M9214">
        <v>5548.5081</v>
      </c>
      <c r="N9214" s="9">
        <f t="shared" si="442"/>
        <v>2.5025895596771264E-2</v>
      </c>
      <c r="O9214" s="9">
        <f t="shared" si="443"/>
        <v>0.13730508344191361</v>
      </c>
    </row>
    <row r="9215" spans="1:15" x14ac:dyDescent="0.15">
      <c r="A9215">
        <f t="shared" si="444"/>
        <v>2</v>
      </c>
      <c r="B9215" s="3" t="s">
        <v>9214</v>
      </c>
      <c r="C9215" s="4">
        <v>4.5644008961773297</v>
      </c>
      <c r="K9215" s="8">
        <v>42559</v>
      </c>
      <c r="L9215">
        <v>2129.9</v>
      </c>
      <c r="M9215">
        <v>5576.9067999999997</v>
      </c>
      <c r="N9215" s="9">
        <f t="shared" si="442"/>
        <v>3.8312102997596797E-2</v>
      </c>
      <c r="O9215" s="9">
        <f t="shared" si="443"/>
        <v>0.14090430195824766</v>
      </c>
    </row>
    <row r="9216" spans="1:15" x14ac:dyDescent="0.15">
      <c r="A9216">
        <f t="shared" si="444"/>
        <v>3</v>
      </c>
      <c r="B9216" s="3" t="s">
        <v>9215</v>
      </c>
      <c r="C9216" s="4">
        <v>2.7773574142282702</v>
      </c>
      <c r="K9216" s="8">
        <v>42562</v>
      </c>
      <c r="L9216">
        <v>2137.16</v>
      </c>
      <c r="M9216">
        <v>5590.6077999999998</v>
      </c>
      <c r="N9216" s="9">
        <f t="shared" si="442"/>
        <v>2.9153143088287647E-2</v>
      </c>
      <c r="O9216" s="9">
        <f t="shared" si="443"/>
        <v>0.15405602566126886</v>
      </c>
    </row>
    <row r="9217" spans="1:15" x14ac:dyDescent="0.15">
      <c r="A9217">
        <f t="shared" si="444"/>
        <v>4</v>
      </c>
      <c r="B9217" s="3" t="s">
        <v>9216</v>
      </c>
      <c r="C9217" s="4">
        <v>0.89775965969427496</v>
      </c>
      <c r="K9217" s="8">
        <v>42563</v>
      </c>
      <c r="L9217">
        <v>2152.14</v>
      </c>
      <c r="M9217">
        <v>5603.2250000000004</v>
      </c>
      <c r="N9217" s="9">
        <f t="shared" si="442"/>
        <v>2.5023814059820904E-2</v>
      </c>
      <c r="O9217" s="9">
        <f t="shared" si="443"/>
        <v>0.14971319880539702</v>
      </c>
    </row>
    <row r="9218" spans="1:15" x14ac:dyDescent="0.15">
      <c r="A9218">
        <f t="shared" si="444"/>
        <v>5</v>
      </c>
      <c r="B9218" s="3" t="s">
        <v>9217</v>
      </c>
      <c r="C9218" s="4">
        <v>3.0876253834374099</v>
      </c>
      <c r="K9218" s="8">
        <v>42564</v>
      </c>
      <c r="L9218">
        <v>2152.4299999999998</v>
      </c>
      <c r="M9218">
        <v>5580.0311000000002</v>
      </c>
      <c r="N9218" s="9">
        <f t="shared" ref="N9218:N9281" si="445">L9218/L8966-1</f>
        <v>2.061689466322103E-2</v>
      </c>
      <c r="O9218" s="9">
        <f t="shared" ref="O9218:O9281" si="446">M9218/M8966-1</f>
        <v>0.1462397373342601</v>
      </c>
    </row>
    <row r="9219" spans="1:15" x14ac:dyDescent="0.15">
      <c r="A9219">
        <f t="shared" si="444"/>
        <v>6</v>
      </c>
      <c r="B9219" s="3" t="s">
        <v>9218</v>
      </c>
      <c r="C9219" s="4">
        <v>2.9155123964557101</v>
      </c>
      <c r="K9219" s="8">
        <v>42565</v>
      </c>
      <c r="L9219">
        <v>2163.75</v>
      </c>
      <c r="M9219">
        <v>5595.9971999999998</v>
      </c>
      <c r="N9219" s="9">
        <f t="shared" si="445"/>
        <v>2.6739109803549432E-2</v>
      </c>
      <c r="O9219" s="9">
        <f t="shared" si="446"/>
        <v>0.14756690368638004</v>
      </c>
    </row>
    <row r="9220" spans="1:15" x14ac:dyDescent="0.15">
      <c r="A9220">
        <f t="shared" ref="A9220:A9283" si="447">WEEKDAY(B9220,2)</f>
        <v>7</v>
      </c>
      <c r="B9220" s="3" t="s">
        <v>9219</v>
      </c>
      <c r="C9220" s="4">
        <v>2.9155123964557101</v>
      </c>
      <c r="K9220" s="8">
        <v>42566</v>
      </c>
      <c r="L9220">
        <v>2161.7399999999998</v>
      </c>
      <c r="M9220">
        <v>5575.4371000000001</v>
      </c>
      <c r="N9220" s="9">
        <f t="shared" si="445"/>
        <v>1.7629419711997718E-2</v>
      </c>
      <c r="O9220" s="9">
        <f t="shared" si="446"/>
        <v>0.13235927334921005</v>
      </c>
    </row>
    <row r="9221" spans="1:15" x14ac:dyDescent="0.15">
      <c r="A9221">
        <f t="shared" si="447"/>
        <v>1</v>
      </c>
      <c r="B9221" s="3" t="s">
        <v>9220</v>
      </c>
      <c r="C9221" s="4">
        <v>2.2037855652756702</v>
      </c>
      <c r="K9221" s="8">
        <v>42569</v>
      </c>
      <c r="L9221">
        <v>2166.89</v>
      </c>
      <c r="M9221">
        <v>5519.2227000000003</v>
      </c>
      <c r="N9221" s="9">
        <f t="shared" si="445"/>
        <v>1.8926569612158106E-2</v>
      </c>
      <c r="O9221" s="9">
        <f t="shared" si="446"/>
        <v>0.12019040317068286</v>
      </c>
    </row>
    <row r="9222" spans="1:15" x14ac:dyDescent="0.15">
      <c r="A9222">
        <f t="shared" si="447"/>
        <v>2</v>
      </c>
      <c r="B9222" s="3" t="s">
        <v>9221</v>
      </c>
      <c r="C9222" s="4">
        <v>2.2766322497664002</v>
      </c>
      <c r="K9222" s="8">
        <v>42570</v>
      </c>
      <c r="L9222">
        <v>2163.7800000000002</v>
      </c>
      <c r="M9222">
        <v>5579.5284000000001</v>
      </c>
      <c r="N9222" s="9">
        <f t="shared" si="445"/>
        <v>1.6680136072321217E-2</v>
      </c>
      <c r="O9222" s="9">
        <f t="shared" si="446"/>
        <v>0.13755740155361873</v>
      </c>
    </row>
    <row r="9223" spans="1:15" x14ac:dyDescent="0.15">
      <c r="A9223">
        <f t="shared" si="447"/>
        <v>3</v>
      </c>
      <c r="B9223" s="3" t="s">
        <v>9222</v>
      </c>
      <c r="C9223" s="4">
        <v>1.5151100500322401</v>
      </c>
      <c r="K9223" s="8">
        <v>42571</v>
      </c>
      <c r="L9223">
        <v>2173.02</v>
      </c>
      <c r="M9223">
        <v>5595.9364999999998</v>
      </c>
      <c r="N9223" s="9">
        <f t="shared" si="445"/>
        <v>2.5391537412526421E-2</v>
      </c>
      <c r="O9223" s="9">
        <f t="shared" si="446"/>
        <v>0.15146796753021019</v>
      </c>
    </row>
    <row r="9224" spans="1:15" x14ac:dyDescent="0.15">
      <c r="A9224">
        <f t="shared" si="447"/>
        <v>4</v>
      </c>
      <c r="B9224" s="3" t="s">
        <v>9223</v>
      </c>
      <c r="C9224" s="4">
        <v>3.4388410118325798</v>
      </c>
      <c r="K9224" s="8">
        <v>42572</v>
      </c>
      <c r="L9224">
        <v>2165.17</v>
      </c>
      <c r="M9224">
        <v>5530.2044999999998</v>
      </c>
      <c r="N9224" s="9">
        <f t="shared" si="445"/>
        <v>2.413263013504241E-2</v>
      </c>
      <c r="O9224" s="9">
        <f t="shared" si="446"/>
        <v>0.13368822270848524</v>
      </c>
    </row>
    <row r="9225" spans="1:15" x14ac:dyDescent="0.15">
      <c r="A9225">
        <f t="shared" si="447"/>
        <v>5</v>
      </c>
      <c r="B9225" s="3" t="s">
        <v>9224</v>
      </c>
      <c r="C9225" s="4">
        <v>0.96077323695606998</v>
      </c>
      <c r="K9225" s="8">
        <v>42573</v>
      </c>
      <c r="L9225">
        <v>2175.0300000000002</v>
      </c>
      <c r="M9225">
        <v>5507.6368000000002</v>
      </c>
      <c r="N9225" s="9">
        <f t="shared" si="445"/>
        <v>3.4669267178840668E-2</v>
      </c>
      <c r="O9225" s="9">
        <f t="shared" si="446"/>
        <v>0.12465724075859996</v>
      </c>
    </row>
    <row r="9226" spans="1:15" x14ac:dyDescent="0.15">
      <c r="A9226">
        <f t="shared" si="447"/>
        <v>6</v>
      </c>
      <c r="B9226" s="3" t="s">
        <v>9225</v>
      </c>
      <c r="C9226" s="4">
        <v>2.6205555976364101</v>
      </c>
      <c r="K9226" s="8">
        <v>42576</v>
      </c>
      <c r="L9226">
        <v>2168.48</v>
      </c>
      <c r="M9226">
        <v>5529.7999</v>
      </c>
      <c r="N9226" s="9">
        <f t="shared" si="445"/>
        <v>4.2713918207390567E-2</v>
      </c>
      <c r="O9226" s="9">
        <f t="shared" si="446"/>
        <v>0.1365313083572397</v>
      </c>
    </row>
    <row r="9227" spans="1:15" x14ac:dyDescent="0.15">
      <c r="A9227">
        <f t="shared" si="447"/>
        <v>7</v>
      </c>
      <c r="B9227" s="3" t="s">
        <v>9226</v>
      </c>
      <c r="C9227" s="4">
        <v>2.6205555976364101</v>
      </c>
      <c r="K9227" s="8">
        <v>42577</v>
      </c>
      <c r="L9227">
        <v>2169.1799999999998</v>
      </c>
      <c r="M9227">
        <v>5604.3383000000003</v>
      </c>
      <c r="N9227" s="9">
        <f t="shared" si="445"/>
        <v>4.9109129248805283E-2</v>
      </c>
      <c r="O9227" s="9">
        <f t="shared" si="446"/>
        <v>0.14241541983444095</v>
      </c>
    </row>
    <row r="9228" spans="1:15" x14ac:dyDescent="0.15">
      <c r="A9228">
        <f t="shared" si="447"/>
        <v>1</v>
      </c>
      <c r="B9228" s="3" t="s">
        <v>9227</v>
      </c>
      <c r="C9228" s="4">
        <v>3.1154596691576701</v>
      </c>
      <c r="K9228" s="8">
        <v>42578</v>
      </c>
      <c r="L9228">
        <v>2166.58</v>
      </c>
      <c r="M9228">
        <v>5576.9279999999999</v>
      </c>
      <c r="N9228" s="9">
        <f t="shared" si="445"/>
        <v>3.5031649349098304E-2</v>
      </c>
      <c r="O9228" s="9">
        <f t="shared" si="446"/>
        <v>0.13399221225826619</v>
      </c>
    </row>
    <row r="9229" spans="1:15" x14ac:dyDescent="0.15">
      <c r="A9229">
        <f t="shared" si="447"/>
        <v>2</v>
      </c>
      <c r="B9229" s="3" t="s">
        <v>9228</v>
      </c>
      <c r="C9229" s="4">
        <v>4.8734121274198303</v>
      </c>
      <c r="K9229" s="8">
        <v>42579</v>
      </c>
      <c r="L9229">
        <v>2170.06</v>
      </c>
      <c r="M9229">
        <v>5560.7808999999997</v>
      </c>
      <c r="N9229" s="9">
        <f t="shared" si="445"/>
        <v>2.9161943876655716E-2</v>
      </c>
      <c r="O9229" s="9">
        <f t="shared" si="446"/>
        <v>0.12590947954732479</v>
      </c>
    </row>
    <row r="9230" spans="1:15" x14ac:dyDescent="0.15">
      <c r="A9230">
        <f t="shared" si="447"/>
        <v>3</v>
      </c>
      <c r="B9230" s="3" t="s">
        <v>9229</v>
      </c>
      <c r="C9230" s="4">
        <v>7.3165040156118097</v>
      </c>
      <c r="K9230" s="8">
        <v>42580</v>
      </c>
      <c r="L9230">
        <v>2173.6</v>
      </c>
      <c r="M9230">
        <v>5560.3009000000002</v>
      </c>
      <c r="N9230" s="9">
        <f t="shared" si="445"/>
        <v>3.0811474749007584E-2</v>
      </c>
      <c r="O9230" s="9">
        <f t="shared" si="446"/>
        <v>0.12581229237884961</v>
      </c>
    </row>
    <row r="9231" spans="1:15" x14ac:dyDescent="0.15">
      <c r="A9231">
        <f t="shared" si="447"/>
        <v>4</v>
      </c>
      <c r="B9231" s="3" t="s">
        <v>9230</v>
      </c>
      <c r="C9231" s="4">
        <v>3.6050553549843398</v>
      </c>
      <c r="K9231" s="8">
        <v>42583</v>
      </c>
      <c r="L9231">
        <v>2170.84</v>
      </c>
      <c r="M9231">
        <v>5620.8723</v>
      </c>
      <c r="N9231" s="9">
        <f t="shared" si="445"/>
        <v>3.1846528253099082E-2</v>
      </c>
      <c r="O9231" s="9">
        <f t="shared" si="446"/>
        <v>0.13129189243792161</v>
      </c>
    </row>
    <row r="9232" spans="1:15" x14ac:dyDescent="0.15">
      <c r="A9232">
        <f t="shared" si="447"/>
        <v>5</v>
      </c>
      <c r="B9232" s="3" t="s">
        <v>9231</v>
      </c>
      <c r="C9232" s="4">
        <v>-0.64052373342104996</v>
      </c>
      <c r="K9232" s="8">
        <v>42584</v>
      </c>
      <c r="L9232">
        <v>2157.0300000000002</v>
      </c>
      <c r="M9232">
        <v>5625.8449000000001</v>
      </c>
      <c r="N9232" s="9">
        <f t="shared" si="445"/>
        <v>2.8116718461040024E-2</v>
      </c>
      <c r="O9232" s="9">
        <f t="shared" si="446"/>
        <v>0.13338465871408656</v>
      </c>
    </row>
    <row r="9233" spans="1:15" x14ac:dyDescent="0.15">
      <c r="A9233">
        <f t="shared" si="447"/>
        <v>6</v>
      </c>
      <c r="B9233" s="3" t="s">
        <v>9232</v>
      </c>
      <c r="C9233" s="4">
        <v>-1.0930617488071199</v>
      </c>
      <c r="K9233" s="8">
        <v>42585</v>
      </c>
      <c r="L9233">
        <v>2163.79</v>
      </c>
      <c r="M9233">
        <v>5643.3101999999999</v>
      </c>
      <c r="N9233" s="9">
        <f t="shared" si="445"/>
        <v>3.3664227160682403E-2</v>
      </c>
      <c r="O9233" s="9">
        <f t="shared" si="446"/>
        <v>0.13068848251212795</v>
      </c>
    </row>
    <row r="9234" spans="1:15" x14ac:dyDescent="0.15">
      <c r="A9234">
        <f t="shared" si="447"/>
        <v>7</v>
      </c>
      <c r="B9234" s="3" t="s">
        <v>9233</v>
      </c>
      <c r="C9234" s="4">
        <v>-1.0930617488071199</v>
      </c>
      <c r="K9234" s="8">
        <v>42586</v>
      </c>
      <c r="L9234">
        <v>2164.25</v>
      </c>
      <c r="M9234">
        <v>5640.8319000000001</v>
      </c>
      <c r="N9234" s="9">
        <f t="shared" si="445"/>
        <v>3.0673765620237603E-2</v>
      </c>
      <c r="O9234" s="9">
        <f t="shared" si="446"/>
        <v>0.12810715437439546</v>
      </c>
    </row>
    <row r="9235" spans="1:15" x14ac:dyDescent="0.15">
      <c r="A9235">
        <f t="shared" si="447"/>
        <v>1</v>
      </c>
      <c r="B9235" s="3" t="s">
        <v>9234</v>
      </c>
      <c r="C9235" s="4">
        <v>-0.31196053070015101</v>
      </c>
      <c r="K9235" s="8">
        <v>42587</v>
      </c>
      <c r="L9235">
        <v>2182.87</v>
      </c>
      <c r="M9235">
        <v>5636.1821</v>
      </c>
      <c r="N9235" s="9">
        <f t="shared" si="445"/>
        <v>4.7663614198775184E-2</v>
      </c>
      <c r="O9235" s="9">
        <f t="shared" si="446"/>
        <v>0.12625119797703377</v>
      </c>
    </row>
    <row r="9236" spans="1:15" x14ac:dyDescent="0.15">
      <c r="A9236">
        <f t="shared" si="447"/>
        <v>2</v>
      </c>
      <c r="B9236" s="3" t="s">
        <v>9235</v>
      </c>
      <c r="C9236" s="4">
        <v>0.18146542923607201</v>
      </c>
      <c r="K9236" s="8">
        <v>42590</v>
      </c>
      <c r="L9236">
        <v>2180.89</v>
      </c>
      <c r="M9236">
        <v>5650.1473999999998</v>
      </c>
      <c r="N9236" s="9">
        <f t="shared" si="445"/>
        <v>4.9731176326188731E-2</v>
      </c>
      <c r="O9236" s="9">
        <f t="shared" si="446"/>
        <v>0.12941505562144084</v>
      </c>
    </row>
    <row r="9237" spans="1:15" x14ac:dyDescent="0.15">
      <c r="A9237">
        <f t="shared" si="447"/>
        <v>3</v>
      </c>
      <c r="B9237" s="3" t="s">
        <v>9236</v>
      </c>
      <c r="C9237" s="4">
        <v>1.25167293409483</v>
      </c>
      <c r="K9237" s="8">
        <v>42591</v>
      </c>
      <c r="L9237">
        <v>2181.7399999999998</v>
      </c>
      <c r="M9237">
        <v>5637.5870999999997</v>
      </c>
      <c r="N9237" s="9">
        <f t="shared" si="445"/>
        <v>3.685996445171047E-2</v>
      </c>
      <c r="O9237" s="9">
        <f t="shared" si="446"/>
        <v>0.12457032602081686</v>
      </c>
    </row>
    <row r="9238" spans="1:15" x14ac:dyDescent="0.15">
      <c r="A9238">
        <f t="shared" si="447"/>
        <v>4</v>
      </c>
      <c r="B9238" s="3" t="s">
        <v>9237</v>
      </c>
      <c r="C9238" s="4">
        <v>1.1002283000987501</v>
      </c>
      <c r="K9238" s="8">
        <v>42592</v>
      </c>
      <c r="L9238">
        <v>2175.4899999999998</v>
      </c>
      <c r="M9238">
        <v>5637.5870999999997</v>
      </c>
      <c r="N9238" s="9">
        <f t="shared" si="445"/>
        <v>4.3866088950946791E-2</v>
      </c>
      <c r="O9238" s="9">
        <f t="shared" si="446"/>
        <v>0.11720747194252334</v>
      </c>
    </row>
    <row r="9239" spans="1:15" x14ac:dyDescent="0.15">
      <c r="A9239">
        <f t="shared" si="447"/>
        <v>5</v>
      </c>
      <c r="B9239" s="3" t="s">
        <v>9238</v>
      </c>
      <c r="C9239" s="4">
        <v>1.1002283000987501</v>
      </c>
      <c r="K9239" s="8">
        <v>42593</v>
      </c>
      <c r="L9239">
        <v>2185.79</v>
      </c>
      <c r="M9239">
        <v>5579.7147999999997</v>
      </c>
      <c r="N9239" s="9">
        <f t="shared" si="445"/>
        <v>4.7812852040938436E-2</v>
      </c>
      <c r="O9239" s="9">
        <f t="shared" si="446"/>
        <v>0.1004868858057113</v>
      </c>
    </row>
    <row r="9240" spans="1:15" x14ac:dyDescent="0.15">
      <c r="A9240">
        <f t="shared" si="447"/>
        <v>6</v>
      </c>
      <c r="B9240" s="3" t="s">
        <v>9239</v>
      </c>
      <c r="C9240" s="4">
        <v>0.76679675714561601</v>
      </c>
      <c r="K9240" s="8">
        <v>42594</v>
      </c>
      <c r="L9240">
        <v>2184.0500000000002</v>
      </c>
      <c r="M9240">
        <v>5631.7741999999998</v>
      </c>
      <c r="N9240" s="9">
        <f t="shared" si="445"/>
        <v>4.8315485818785975E-2</v>
      </c>
      <c r="O9240" s="9">
        <f t="shared" si="446"/>
        <v>0.1096592399731362</v>
      </c>
    </row>
    <row r="9241" spans="1:15" x14ac:dyDescent="0.15">
      <c r="A9241">
        <f t="shared" si="447"/>
        <v>7</v>
      </c>
      <c r="B9241" s="3" t="s">
        <v>9240</v>
      </c>
      <c r="C9241" s="4">
        <v>0.76679675714561601</v>
      </c>
      <c r="K9241" s="8">
        <v>42597</v>
      </c>
      <c r="L9241">
        <v>2190.15</v>
      </c>
      <c r="M9241">
        <v>5625.6058000000003</v>
      </c>
      <c r="N9241" s="9">
        <f t="shared" si="445"/>
        <v>4.7147078229438755E-2</v>
      </c>
      <c r="O9241" s="9">
        <f t="shared" si="446"/>
        <v>0.10871068959897001</v>
      </c>
    </row>
    <row r="9242" spans="1:15" x14ac:dyDescent="0.15">
      <c r="A9242">
        <f t="shared" si="447"/>
        <v>1</v>
      </c>
      <c r="B9242" s="3" t="s">
        <v>9241</v>
      </c>
      <c r="C9242" s="4">
        <v>0.54762896857132304</v>
      </c>
      <c r="K9242" s="8">
        <v>42598</v>
      </c>
      <c r="L9242">
        <v>2178.15</v>
      </c>
      <c r="M9242">
        <v>5590.2066999999997</v>
      </c>
      <c r="N9242" s="9">
        <f t="shared" si="445"/>
        <v>3.6010540134320035E-2</v>
      </c>
      <c r="O9242" s="9">
        <f t="shared" si="446"/>
        <v>0.10551884065697981</v>
      </c>
    </row>
    <row r="9243" spans="1:15" x14ac:dyDescent="0.15">
      <c r="A9243">
        <f t="shared" si="447"/>
        <v>2</v>
      </c>
      <c r="B9243" s="3" t="s">
        <v>9242</v>
      </c>
      <c r="C9243" s="4">
        <v>1.5311809222188399</v>
      </c>
      <c r="K9243" s="8">
        <v>42599</v>
      </c>
      <c r="L9243">
        <v>2182.2199999999998</v>
      </c>
      <c r="M9243">
        <v>5602.2794999999996</v>
      </c>
      <c r="N9243" s="9">
        <f t="shared" si="445"/>
        <v>4.0678709726646556E-2</v>
      </c>
      <c r="O9243" s="9">
        <f t="shared" si="446"/>
        <v>0.11550060092057834</v>
      </c>
    </row>
    <row r="9244" spans="1:15" x14ac:dyDescent="0.15">
      <c r="A9244">
        <f t="shared" si="447"/>
        <v>3</v>
      </c>
      <c r="B9244" s="3" t="s">
        <v>9243</v>
      </c>
      <c r="C9244" s="4">
        <v>1.2920451471016601</v>
      </c>
      <c r="K9244" s="8">
        <v>42600</v>
      </c>
      <c r="L9244">
        <v>2187.02</v>
      </c>
      <c r="M9244">
        <v>5596.9241000000002</v>
      </c>
      <c r="N9244" s="9">
        <f t="shared" si="445"/>
        <v>5.1649107284538864E-2</v>
      </c>
      <c r="O9244" s="9">
        <f t="shared" si="446"/>
        <v>0.11093094655736357</v>
      </c>
    </row>
    <row r="9245" spans="1:15" x14ac:dyDescent="0.15">
      <c r="A9245">
        <f t="shared" si="447"/>
        <v>4</v>
      </c>
      <c r="B9245" s="3" t="s">
        <v>9244</v>
      </c>
      <c r="C9245" s="4">
        <v>1.38383290850819</v>
      </c>
      <c r="K9245" s="8">
        <v>42601</v>
      </c>
      <c r="L9245">
        <v>2183.87</v>
      </c>
      <c r="M9245">
        <v>5609.8285999999998</v>
      </c>
      <c r="N9245" s="9">
        <f t="shared" si="445"/>
        <v>7.2769964582729552E-2</v>
      </c>
      <c r="O9245" s="9">
        <f t="shared" si="446"/>
        <v>0.1125572902702463</v>
      </c>
    </row>
    <row r="9246" spans="1:15" x14ac:dyDescent="0.15">
      <c r="A9246">
        <f t="shared" si="447"/>
        <v>5</v>
      </c>
      <c r="B9246" s="3" t="s">
        <v>9245</v>
      </c>
      <c r="C9246" s="4">
        <v>1.38383290850819</v>
      </c>
      <c r="K9246" s="8">
        <v>42604</v>
      </c>
      <c r="L9246">
        <v>2182.64</v>
      </c>
      <c r="M9246">
        <v>5561.5425999999998</v>
      </c>
      <c r="N9246" s="9">
        <f t="shared" si="445"/>
        <v>0.10743877131651169</v>
      </c>
      <c r="O9246" s="9">
        <f t="shared" si="446"/>
        <v>0.10056681477783447</v>
      </c>
    </row>
    <row r="9247" spans="1:15" x14ac:dyDescent="0.15">
      <c r="A9247">
        <f t="shared" si="447"/>
        <v>6</v>
      </c>
      <c r="B9247" s="3" t="s">
        <v>9246</v>
      </c>
      <c r="C9247" s="4">
        <v>1.4042949760283201</v>
      </c>
      <c r="K9247" s="8">
        <v>42605</v>
      </c>
      <c r="L9247">
        <v>2186.9</v>
      </c>
      <c r="M9247">
        <v>5553.7821000000004</v>
      </c>
      <c r="N9247" s="9">
        <f t="shared" si="445"/>
        <v>0.15512806291959169</v>
      </c>
      <c r="O9247" s="9">
        <f t="shared" si="446"/>
        <v>9.0602864301765784E-2</v>
      </c>
    </row>
    <row r="9248" spans="1:15" x14ac:dyDescent="0.15">
      <c r="A9248">
        <f t="shared" si="447"/>
        <v>7</v>
      </c>
      <c r="B9248" s="3" t="s">
        <v>9247</v>
      </c>
      <c r="C9248" s="4">
        <v>1.4042949760283201</v>
      </c>
      <c r="K9248" s="8">
        <v>42606</v>
      </c>
      <c r="L9248">
        <v>2175.44</v>
      </c>
      <c r="M9248">
        <v>5518.7618000000002</v>
      </c>
      <c r="N9248" s="9">
        <f t="shared" si="445"/>
        <v>0.16482563276058726</v>
      </c>
      <c r="O9248" s="9">
        <f t="shared" si="446"/>
        <v>8.2191427316992582E-2</v>
      </c>
    </row>
    <row r="9249" spans="1:15" x14ac:dyDescent="0.15">
      <c r="A9249">
        <f t="shared" si="447"/>
        <v>1</v>
      </c>
      <c r="B9249" s="3" t="s">
        <v>9248</v>
      </c>
      <c r="C9249" s="4">
        <v>-0.124531614547052</v>
      </c>
      <c r="K9249" s="8">
        <v>42607</v>
      </c>
      <c r="L9249">
        <v>2172.4699999999998</v>
      </c>
      <c r="M9249">
        <v>5521.2093000000004</v>
      </c>
      <c r="N9249" s="9">
        <f t="shared" si="445"/>
        <v>0.11953558600574077</v>
      </c>
      <c r="O9249" s="9">
        <f t="shared" si="446"/>
        <v>8.0794985504957006E-2</v>
      </c>
    </row>
    <row r="9250" spans="1:15" x14ac:dyDescent="0.15">
      <c r="A9250">
        <f t="shared" si="447"/>
        <v>2</v>
      </c>
      <c r="B9250" s="3" t="s">
        <v>9249</v>
      </c>
      <c r="C9250" s="4">
        <v>1.9334018837956899</v>
      </c>
      <c r="K9250" s="8">
        <v>42608</v>
      </c>
      <c r="L9250">
        <v>2169.04</v>
      </c>
      <c r="M9250">
        <v>5588.0708000000004</v>
      </c>
      <c r="N9250" s="9">
        <f t="shared" si="445"/>
        <v>9.1253031202519486E-2</v>
      </c>
      <c r="O9250" s="9">
        <f t="shared" si="446"/>
        <v>9.4025375624487539E-2</v>
      </c>
    </row>
    <row r="9251" spans="1:15" x14ac:dyDescent="0.15">
      <c r="A9251">
        <f t="shared" si="447"/>
        <v>3</v>
      </c>
      <c r="B9251" s="3" t="s">
        <v>9250</v>
      </c>
      <c r="C9251" s="4">
        <v>1.53528718016709</v>
      </c>
      <c r="K9251" s="8">
        <v>42611</v>
      </c>
      <c r="L9251">
        <v>2180.38</v>
      </c>
      <c r="M9251">
        <v>5599.4218000000001</v>
      </c>
      <c r="N9251" s="9">
        <f t="shared" si="445"/>
        <v>9.6290858628266474E-2</v>
      </c>
      <c r="O9251" s="9">
        <f t="shared" si="446"/>
        <v>0.10325178029041293</v>
      </c>
    </row>
    <row r="9252" spans="1:15" x14ac:dyDescent="0.15">
      <c r="A9252">
        <f t="shared" si="447"/>
        <v>4</v>
      </c>
      <c r="B9252" s="3" t="s">
        <v>9251</v>
      </c>
      <c r="C9252" s="4">
        <v>-2.0385366133550198</v>
      </c>
      <c r="K9252" s="8">
        <v>42612</v>
      </c>
      <c r="L9252">
        <v>2176.12</v>
      </c>
      <c r="M9252">
        <v>5560.6018999999997</v>
      </c>
      <c r="N9252" s="9">
        <f t="shared" si="445"/>
        <v>0.10340841099696774</v>
      </c>
      <c r="O9252" s="9">
        <f t="shared" si="446"/>
        <v>9.0236092715640925E-2</v>
      </c>
    </row>
    <row r="9253" spans="1:15" x14ac:dyDescent="0.15">
      <c r="A9253">
        <f t="shared" si="447"/>
        <v>5</v>
      </c>
      <c r="B9253" s="3" t="s">
        <v>9252</v>
      </c>
      <c r="C9253" s="4">
        <v>-4.8047985597579501</v>
      </c>
      <c r="K9253" s="8">
        <v>42613</v>
      </c>
      <c r="L9253">
        <v>2170.9499999999998</v>
      </c>
      <c r="M9253">
        <v>5535.0087999999996</v>
      </c>
      <c r="N9253" s="9">
        <f t="shared" si="445"/>
        <v>0.13433654675131268</v>
      </c>
      <c r="O9253" s="9">
        <f t="shared" si="446"/>
        <v>8.6311864233802993E-2</v>
      </c>
    </row>
    <row r="9254" spans="1:15" x14ac:dyDescent="0.15">
      <c r="A9254">
        <f t="shared" si="447"/>
        <v>6</v>
      </c>
      <c r="B9254" s="3" t="s">
        <v>9253</v>
      </c>
      <c r="C9254" s="4">
        <v>-3.99827582562909</v>
      </c>
      <c r="K9254" s="8">
        <v>42614</v>
      </c>
      <c r="L9254">
        <v>2170.86</v>
      </c>
      <c r="M9254">
        <v>5566.5751</v>
      </c>
      <c r="N9254" s="9">
        <f t="shared" si="445"/>
        <v>0.11391274899171844</v>
      </c>
      <c r="O9254" s="9">
        <f t="shared" si="446"/>
        <v>9.0366554880709993E-2</v>
      </c>
    </row>
    <row r="9255" spans="1:15" x14ac:dyDescent="0.15">
      <c r="A9255">
        <f t="shared" si="447"/>
        <v>7</v>
      </c>
      <c r="B9255" s="3" t="s">
        <v>9254</v>
      </c>
      <c r="C9255" s="4">
        <v>-3.99827582562909</v>
      </c>
      <c r="K9255" s="8">
        <v>42615</v>
      </c>
      <c r="L9255">
        <v>2179.98</v>
      </c>
      <c r="M9255">
        <v>5577.7079999999996</v>
      </c>
      <c r="N9255" s="9">
        <f t="shared" si="445"/>
        <v>0.11729100572488749</v>
      </c>
      <c r="O9255" s="9">
        <f t="shared" si="446"/>
        <v>9.2905494406619216E-2</v>
      </c>
    </row>
    <row r="9256" spans="1:15" x14ac:dyDescent="0.15">
      <c r="A9256">
        <f t="shared" si="447"/>
        <v>1</v>
      </c>
      <c r="B9256" s="3" t="s">
        <v>9255</v>
      </c>
      <c r="C9256" s="4">
        <v>-3.9163596394701798</v>
      </c>
      <c r="K9256" s="8">
        <v>42619</v>
      </c>
      <c r="L9256">
        <v>2186.48</v>
      </c>
      <c r="M9256">
        <v>5633.6746999999996</v>
      </c>
      <c r="N9256" s="9">
        <f t="shared" si="445"/>
        <v>0.13806851896190953</v>
      </c>
      <c r="O9256" s="9">
        <f t="shared" si="446"/>
        <v>9.6350250614372968E-2</v>
      </c>
    </row>
    <row r="9257" spans="1:15" x14ac:dyDescent="0.15">
      <c r="A9257">
        <f t="shared" si="447"/>
        <v>2</v>
      </c>
      <c r="B9257" s="3" t="s">
        <v>9256</v>
      </c>
      <c r="C9257" s="4">
        <v>-2.3764938351697</v>
      </c>
      <c r="K9257" s="8">
        <v>42620</v>
      </c>
      <c r="L9257">
        <v>2186.16</v>
      </c>
      <c r="M9257">
        <v>5603.7965000000004</v>
      </c>
      <c r="N9257" s="9">
        <f t="shared" si="445"/>
        <v>0.11005834234618472</v>
      </c>
      <c r="O9257" s="9">
        <f t="shared" si="446"/>
        <v>8.9754329067236238E-2</v>
      </c>
    </row>
    <row r="9258" spans="1:15" x14ac:dyDescent="0.15">
      <c r="A9258">
        <f t="shared" si="447"/>
        <v>3</v>
      </c>
      <c r="B9258" s="3" t="s">
        <v>9257</v>
      </c>
      <c r="C9258" s="4">
        <v>-4.5662968516046201</v>
      </c>
      <c r="K9258" s="8">
        <v>42621</v>
      </c>
      <c r="L9258">
        <v>2181.3000000000002</v>
      </c>
      <c r="M9258">
        <v>5637.9506000000001</v>
      </c>
      <c r="N9258" s="9">
        <f t="shared" si="445"/>
        <v>0.12320034602788832</v>
      </c>
      <c r="O9258" s="9">
        <f t="shared" si="446"/>
        <v>9.0417735770861762E-2</v>
      </c>
    </row>
    <row r="9259" spans="1:15" x14ac:dyDescent="0.15">
      <c r="A9259">
        <f t="shared" si="447"/>
        <v>4</v>
      </c>
      <c r="B9259" s="3" t="s">
        <v>9258</v>
      </c>
      <c r="C9259" s="4">
        <v>-2.4070830118507698</v>
      </c>
      <c r="K9259" s="8">
        <v>42622</v>
      </c>
      <c r="L9259">
        <v>2127.81</v>
      </c>
      <c r="M9259">
        <v>5642.0018</v>
      </c>
      <c r="N9259" s="9">
        <f t="shared" si="445"/>
        <v>8.9904676047103615E-2</v>
      </c>
      <c r="O9259" s="9">
        <f t="shared" si="446"/>
        <v>9.1201265220579808E-2</v>
      </c>
    </row>
    <row r="9260" spans="1:15" x14ac:dyDescent="0.15">
      <c r="A9260">
        <f t="shared" si="447"/>
        <v>5</v>
      </c>
      <c r="B9260" s="3" t="s">
        <v>9259</v>
      </c>
      <c r="C9260" s="4">
        <v>-3.62187691612686</v>
      </c>
      <c r="K9260" s="8">
        <v>42625</v>
      </c>
      <c r="L9260">
        <v>2159.04</v>
      </c>
      <c r="M9260">
        <v>5600.6930000000002</v>
      </c>
      <c r="N9260" s="9">
        <f t="shared" si="445"/>
        <v>0.10096121975472316</v>
      </c>
      <c r="O9260" s="9">
        <f t="shared" si="446"/>
        <v>8.7439806975358358E-2</v>
      </c>
    </row>
    <row r="9261" spans="1:15" x14ac:dyDescent="0.15">
      <c r="A9261">
        <f t="shared" si="447"/>
        <v>6</v>
      </c>
      <c r="B9261" s="3" t="s">
        <v>9260</v>
      </c>
      <c r="C9261" s="4">
        <v>-4.8996505564937696</v>
      </c>
      <c r="K9261" s="8">
        <v>42626</v>
      </c>
      <c r="L9261">
        <v>2127.02</v>
      </c>
      <c r="M9261">
        <v>5584.2509</v>
      </c>
      <c r="N9261" s="9">
        <f t="shared" si="445"/>
        <v>8.9087213202050153E-2</v>
      </c>
      <c r="O9261" s="9">
        <f t="shared" si="446"/>
        <v>9.1622286805669084E-2</v>
      </c>
    </row>
    <row r="9262" spans="1:15" x14ac:dyDescent="0.15">
      <c r="A9262">
        <f t="shared" si="447"/>
        <v>7</v>
      </c>
      <c r="B9262" s="3" t="s">
        <v>9261</v>
      </c>
      <c r="C9262" s="4">
        <v>-4.8996505564937696</v>
      </c>
      <c r="K9262" s="8">
        <v>42627</v>
      </c>
      <c r="L9262">
        <v>2125.77</v>
      </c>
      <c r="M9262">
        <v>5583.0745999999999</v>
      </c>
      <c r="N9262" s="9">
        <f t="shared" si="445"/>
        <v>7.4657877043006193E-2</v>
      </c>
      <c r="O9262" s="9">
        <f t="shared" si="446"/>
        <v>8.6281444854481082E-2</v>
      </c>
    </row>
    <row r="9263" spans="1:15" x14ac:dyDescent="0.15">
      <c r="A9263">
        <f t="shared" si="447"/>
        <v>1</v>
      </c>
      <c r="B9263" s="3" t="s">
        <v>9262</v>
      </c>
      <c r="C9263" s="4">
        <v>-4.8996505564937696</v>
      </c>
      <c r="K9263" s="8">
        <v>42628</v>
      </c>
      <c r="L9263">
        <v>2147.2600000000002</v>
      </c>
      <c r="M9263">
        <v>5467.1208999999999</v>
      </c>
      <c r="N9263" s="9">
        <f t="shared" si="445"/>
        <v>7.6153580145441158E-2</v>
      </c>
      <c r="O9263" s="9">
        <f t="shared" si="446"/>
        <v>6.8133283283724255E-2</v>
      </c>
    </row>
    <row r="9264" spans="1:15" x14ac:dyDescent="0.15">
      <c r="A9264">
        <f t="shared" si="447"/>
        <v>2</v>
      </c>
      <c r="B9264" s="3" t="s">
        <v>9263</v>
      </c>
      <c r="C9264" s="4">
        <v>-4.8485474776736304</v>
      </c>
      <c r="K9264" s="8">
        <v>42629</v>
      </c>
      <c r="L9264">
        <v>2139.16</v>
      </c>
      <c r="M9264">
        <v>5481.9903999999997</v>
      </c>
      <c r="N9264" s="9">
        <f t="shared" si="445"/>
        <v>7.4846749070444973E-2</v>
      </c>
      <c r="O9264" s="9">
        <f t="shared" si="446"/>
        <v>6.9363835081726055E-2</v>
      </c>
    </row>
    <row r="9265" spans="1:15" x14ac:dyDescent="0.15">
      <c r="A9265">
        <f t="shared" si="447"/>
        <v>3</v>
      </c>
      <c r="B9265" s="3" t="s">
        <v>9264</v>
      </c>
      <c r="C9265" s="4">
        <v>-6.0959449019326399</v>
      </c>
      <c r="K9265" s="8">
        <v>42632</v>
      </c>
      <c r="L9265">
        <v>2139.12</v>
      </c>
      <c r="M9265">
        <v>5521.3518000000004</v>
      </c>
      <c r="N9265" s="9">
        <f t="shared" si="445"/>
        <v>9.2485814824083246E-2</v>
      </c>
      <c r="O9265" s="9">
        <f t="shared" si="446"/>
        <v>7.1847737665975409E-2</v>
      </c>
    </row>
    <row r="9266" spans="1:15" x14ac:dyDescent="0.15">
      <c r="A9266">
        <f t="shared" si="447"/>
        <v>4</v>
      </c>
      <c r="B9266" s="3" t="s">
        <v>9265</v>
      </c>
      <c r="C9266" s="4">
        <v>-6.0609559908642696</v>
      </c>
      <c r="K9266" s="8">
        <v>42633</v>
      </c>
      <c r="L9266">
        <v>2139.7600000000002</v>
      </c>
      <c r="M9266">
        <v>5519.6508000000003</v>
      </c>
      <c r="N9266" s="9">
        <f t="shared" si="445"/>
        <v>8.7845772940105871E-2</v>
      </c>
      <c r="O9266" s="9">
        <f t="shared" si="446"/>
        <v>7.3587652774185885E-2</v>
      </c>
    </row>
    <row r="9267" spans="1:15" x14ac:dyDescent="0.15">
      <c r="A9267">
        <f t="shared" si="447"/>
        <v>5</v>
      </c>
      <c r="B9267" s="3" t="s">
        <v>9266</v>
      </c>
      <c r="C9267" s="4">
        <v>-5.5973016470259997</v>
      </c>
      <c r="K9267" s="8">
        <v>42634</v>
      </c>
      <c r="L9267">
        <v>2163.12</v>
      </c>
      <c r="M9267">
        <v>5519.6508000000003</v>
      </c>
      <c r="N9267" s="9">
        <f t="shared" si="445"/>
        <v>0.11343772198029578</v>
      </c>
      <c r="O9267" s="9">
        <f t="shared" si="446"/>
        <v>6.8970298795326013E-2</v>
      </c>
    </row>
    <row r="9268" spans="1:15" x14ac:dyDescent="0.15">
      <c r="A9268">
        <f t="shared" si="447"/>
        <v>6</v>
      </c>
      <c r="B9268" s="3" t="s">
        <v>9267</v>
      </c>
      <c r="C9268" s="4">
        <v>-5.0763035926432201</v>
      </c>
      <c r="K9268" s="8">
        <v>42635</v>
      </c>
      <c r="L9268">
        <v>2177.1799999999998</v>
      </c>
      <c r="M9268">
        <v>5498.5159999999996</v>
      </c>
      <c r="N9268" s="9">
        <f t="shared" si="445"/>
        <v>0.1229755101198704</v>
      </c>
      <c r="O9268" s="9">
        <f t="shared" si="446"/>
        <v>7.752470299274683E-2</v>
      </c>
    </row>
    <row r="9269" spans="1:15" x14ac:dyDescent="0.15">
      <c r="A9269">
        <f t="shared" si="447"/>
        <v>7</v>
      </c>
      <c r="B9269" s="3" t="s">
        <v>9268</v>
      </c>
      <c r="C9269" s="4">
        <v>-5.0763035926432201</v>
      </c>
      <c r="K9269" s="8">
        <v>42636</v>
      </c>
      <c r="L9269">
        <v>2164.69</v>
      </c>
      <c r="M9269">
        <v>5531.9988999999996</v>
      </c>
      <c r="N9269" s="9">
        <f t="shared" si="445"/>
        <v>0.12030079079203415</v>
      </c>
      <c r="O9269" s="9">
        <f t="shared" si="446"/>
        <v>7.3065327520183576E-2</v>
      </c>
    </row>
    <row r="9270" spans="1:15" x14ac:dyDescent="0.15">
      <c r="A9270">
        <f t="shared" si="447"/>
        <v>1</v>
      </c>
      <c r="B9270" s="3" t="s">
        <v>9269</v>
      </c>
      <c r="C9270" s="4">
        <v>-6.5602653354754397</v>
      </c>
      <c r="K9270" s="8">
        <v>42639</v>
      </c>
      <c r="L9270">
        <v>2146.1</v>
      </c>
      <c r="M9270">
        <v>5441.4966999999997</v>
      </c>
      <c r="N9270" s="9">
        <f t="shared" si="445"/>
        <v>0.11119740698168101</v>
      </c>
      <c r="O9270" s="9">
        <f t="shared" si="446"/>
        <v>5.793215908463023E-2</v>
      </c>
    </row>
    <row r="9271" spans="1:15" x14ac:dyDescent="0.15">
      <c r="A9271">
        <f t="shared" si="447"/>
        <v>2</v>
      </c>
      <c r="B9271" s="3" t="s">
        <v>9270</v>
      </c>
      <c r="C9271" s="4">
        <v>-5.4820016395476001</v>
      </c>
      <c r="K9271" s="8">
        <v>42640</v>
      </c>
      <c r="L9271">
        <v>2159.9299999999998</v>
      </c>
      <c r="M9271">
        <v>5453.8478999999998</v>
      </c>
      <c r="N9271" s="9">
        <f t="shared" si="445"/>
        <v>0.14781827747280474</v>
      </c>
      <c r="O9271" s="9">
        <f t="shared" si="446"/>
        <v>5.5041241385233919E-2</v>
      </c>
    </row>
    <row r="9272" spans="1:15" x14ac:dyDescent="0.15">
      <c r="A9272">
        <f t="shared" si="447"/>
        <v>3</v>
      </c>
      <c r="B9272" s="3" t="s">
        <v>9271</v>
      </c>
      <c r="C9272" s="4">
        <v>-5.2340022542905498</v>
      </c>
      <c r="K9272" s="8">
        <v>42641</v>
      </c>
      <c r="L9272">
        <v>2171.37</v>
      </c>
      <c r="M9272">
        <v>5521.14</v>
      </c>
      <c r="N9272" s="9">
        <f t="shared" si="445"/>
        <v>0.15247679250991197</v>
      </c>
      <c r="O9272" s="9">
        <f t="shared" si="446"/>
        <v>6.617557533447882E-2</v>
      </c>
    </row>
    <row r="9273" spans="1:15" x14ac:dyDescent="0.15">
      <c r="A9273">
        <f t="shared" si="447"/>
        <v>4</v>
      </c>
      <c r="B9273" s="3" t="s">
        <v>9272</v>
      </c>
      <c r="C9273" s="4">
        <v>-3.4059912112029398</v>
      </c>
      <c r="K9273" s="8">
        <v>42642</v>
      </c>
      <c r="L9273">
        <v>2151.13</v>
      </c>
      <c r="M9273">
        <v>5582.7362000000003</v>
      </c>
      <c r="N9273" s="9">
        <f t="shared" si="445"/>
        <v>0.12036270266610427</v>
      </c>
      <c r="O9273" s="9">
        <f t="shared" si="446"/>
        <v>7.7533418528698883E-2</v>
      </c>
    </row>
    <row r="9274" spans="1:15" x14ac:dyDescent="0.15">
      <c r="A9274">
        <f t="shared" si="447"/>
        <v>5</v>
      </c>
      <c r="B9274" s="3" t="s">
        <v>9273</v>
      </c>
      <c r="C9274" s="4">
        <v>-1.9542291075929299</v>
      </c>
      <c r="K9274" s="8">
        <v>42643</v>
      </c>
      <c r="L9274">
        <v>2168.27</v>
      </c>
      <c r="M9274">
        <v>5607.6237000000001</v>
      </c>
      <c r="N9274" s="9">
        <f t="shared" si="445"/>
        <v>0.1270649021218202</v>
      </c>
      <c r="O9274" s="9">
        <f t="shared" si="446"/>
        <v>8.7590038395396697E-2</v>
      </c>
    </row>
    <row r="9275" spans="1:15" x14ac:dyDescent="0.15">
      <c r="A9275">
        <f t="shared" si="447"/>
        <v>6</v>
      </c>
      <c r="B9275" s="3" t="s">
        <v>9274</v>
      </c>
      <c r="C9275" s="4">
        <v>-0.66531127255645695</v>
      </c>
      <c r="K9275" s="8">
        <v>42646</v>
      </c>
      <c r="L9275">
        <v>2161.1999999999998</v>
      </c>
      <c r="M9275">
        <v>5603.5915000000005</v>
      </c>
      <c r="N9275" s="9">
        <f t="shared" si="445"/>
        <v>0.10753525746146275</v>
      </c>
      <c r="O9275" s="9">
        <f t="shared" si="446"/>
        <v>8.6492798988347941E-2</v>
      </c>
    </row>
    <row r="9276" spans="1:15" x14ac:dyDescent="0.15">
      <c r="A9276">
        <f t="shared" si="447"/>
        <v>7</v>
      </c>
      <c r="B9276" s="3" t="s">
        <v>9275</v>
      </c>
      <c r="C9276" s="4">
        <v>-0.66531127255645695</v>
      </c>
      <c r="K9276" s="8">
        <v>42647</v>
      </c>
      <c r="L9276">
        <v>2150.4899999999998</v>
      </c>
      <c r="M9276">
        <v>5648.6575999999995</v>
      </c>
      <c r="N9276" s="9">
        <f t="shared" si="445"/>
        <v>8.225258549105452E-2</v>
      </c>
      <c r="O9276" s="9">
        <f t="shared" si="446"/>
        <v>0.10015988245552498</v>
      </c>
    </row>
    <row r="9277" spans="1:15" x14ac:dyDescent="0.15">
      <c r="A9277">
        <f t="shared" si="447"/>
        <v>1</v>
      </c>
      <c r="B9277" s="3" t="s">
        <v>9276</v>
      </c>
      <c r="C9277" s="4">
        <v>-0.70632343725372004</v>
      </c>
      <c r="K9277" s="8">
        <v>42648</v>
      </c>
      <c r="L9277">
        <v>2159.73</v>
      </c>
      <c r="M9277">
        <v>5654.9063999999998</v>
      </c>
      <c r="N9277" s="9">
        <f t="shared" si="445"/>
        <v>9.0816800678815257E-2</v>
      </c>
      <c r="O9277" s="9">
        <f t="shared" si="446"/>
        <v>0.10112605292175347</v>
      </c>
    </row>
    <row r="9278" spans="1:15" x14ac:dyDescent="0.15">
      <c r="A9278">
        <f t="shared" si="447"/>
        <v>2</v>
      </c>
      <c r="B9278" s="3" t="s">
        <v>9277</v>
      </c>
      <c r="C9278" s="4">
        <v>-3.8137036171954999</v>
      </c>
      <c r="K9278" s="8">
        <v>42649</v>
      </c>
      <c r="L9278">
        <v>2160.77</v>
      </c>
      <c r="M9278">
        <v>5659.4048000000003</v>
      </c>
      <c r="N9278" s="9">
        <f t="shared" si="445"/>
        <v>8.2642309214712606E-2</v>
      </c>
      <c r="O9278" s="9">
        <f t="shared" si="446"/>
        <v>0.12442165915532954</v>
      </c>
    </row>
    <row r="9279" spans="1:15" x14ac:dyDescent="0.15">
      <c r="A9279">
        <f t="shared" si="447"/>
        <v>3</v>
      </c>
      <c r="B9279" s="3" t="s">
        <v>9278</v>
      </c>
      <c r="C9279" s="4">
        <v>-4.6790475338207198</v>
      </c>
      <c r="K9279" s="8">
        <v>42650</v>
      </c>
      <c r="L9279">
        <v>2153.7399999999998</v>
      </c>
      <c r="M9279">
        <v>5635.5024999999996</v>
      </c>
      <c r="N9279" s="9">
        <f t="shared" si="445"/>
        <v>6.9687051449516257E-2</v>
      </c>
      <c r="O9279" s="9">
        <f t="shared" si="446"/>
        <v>0.12288259365579868</v>
      </c>
    </row>
    <row r="9280" spans="1:15" x14ac:dyDescent="0.15">
      <c r="A9280">
        <f t="shared" si="447"/>
        <v>4</v>
      </c>
      <c r="B9280" s="3" t="s">
        <v>9279</v>
      </c>
      <c r="C9280" s="4">
        <v>-4.1446614086174796</v>
      </c>
      <c r="K9280" s="8">
        <v>42653</v>
      </c>
      <c r="L9280">
        <v>2163.66</v>
      </c>
      <c r="M9280">
        <v>5622.6316999999999</v>
      </c>
      <c r="N9280" s="9">
        <f t="shared" si="445"/>
        <v>7.3835296219644686E-2</v>
      </c>
      <c r="O9280" s="9">
        <f t="shared" si="446"/>
        <v>0.11231593630188352</v>
      </c>
    </row>
    <row r="9281" spans="1:15" x14ac:dyDescent="0.15">
      <c r="A9281">
        <f t="shared" si="447"/>
        <v>5</v>
      </c>
      <c r="B9281" s="3" t="s">
        <v>9280</v>
      </c>
      <c r="C9281" s="4">
        <v>-6.8880704587499801</v>
      </c>
      <c r="K9281" s="8">
        <v>42654</v>
      </c>
      <c r="L9281">
        <v>2136.73</v>
      </c>
      <c r="M9281">
        <v>5591.0902999999998</v>
      </c>
      <c r="N9281" s="9">
        <f t="shared" si="445"/>
        <v>5.9118892072209661E-2</v>
      </c>
      <c r="O9281" s="9">
        <f t="shared" si="446"/>
        <v>0.11679039982448036</v>
      </c>
    </row>
    <row r="9282" spans="1:15" x14ac:dyDescent="0.15">
      <c r="A9282">
        <f t="shared" si="447"/>
        <v>6</v>
      </c>
      <c r="B9282" s="3" t="s">
        <v>9281</v>
      </c>
      <c r="C9282" s="4">
        <v>-6.5937694581687403</v>
      </c>
      <c r="K9282" s="8">
        <v>42655</v>
      </c>
      <c r="L9282">
        <v>2139.1799999999998</v>
      </c>
      <c r="M9282">
        <v>5531.27</v>
      </c>
      <c r="N9282" s="9">
        <f t="shared" ref="N9282:N9345" si="448">L9282/L9030-1</f>
        <v>6.7620240655989594E-2</v>
      </c>
      <c r="O9282" s="9">
        <f t="shared" ref="O9282:O9345" si="449">M9282/M9030-1</f>
        <v>0.10448876188121092</v>
      </c>
    </row>
    <row r="9283" spans="1:15" x14ac:dyDescent="0.15">
      <c r="A9283">
        <f t="shared" si="447"/>
        <v>7</v>
      </c>
      <c r="B9283" s="3" t="s">
        <v>9282</v>
      </c>
      <c r="C9283" s="4">
        <v>-6.5937694581687403</v>
      </c>
      <c r="K9283" s="8">
        <v>42656</v>
      </c>
      <c r="L9283">
        <v>2132.5500000000002</v>
      </c>
      <c r="M9283">
        <v>5499.3377</v>
      </c>
      <c r="N9283" s="9">
        <f t="shared" si="448"/>
        <v>6.9354741655969221E-2</v>
      </c>
      <c r="O9283" s="9">
        <f t="shared" si="449"/>
        <v>0.10398254662393702</v>
      </c>
    </row>
    <row r="9284" spans="1:15" x14ac:dyDescent="0.15">
      <c r="A9284">
        <f t="shared" ref="A9284:A9347" si="450">WEEKDAY(B9284,2)</f>
        <v>1</v>
      </c>
      <c r="B9284" s="3" t="s">
        <v>9283</v>
      </c>
      <c r="C9284" s="4">
        <v>-7.9072827964786203</v>
      </c>
      <c r="K9284" s="8">
        <v>42657</v>
      </c>
      <c r="L9284">
        <v>2132.98</v>
      </c>
      <c r="M9284">
        <v>5567.4852000000001</v>
      </c>
      <c r="N9284" s="9">
        <f t="shared" si="448"/>
        <v>5.3916772899311294E-2</v>
      </c>
      <c r="O9284" s="9">
        <f t="shared" si="449"/>
        <v>0.10489461777857656</v>
      </c>
    </row>
    <row r="9285" spans="1:15" x14ac:dyDescent="0.15">
      <c r="A9285">
        <f t="shared" si="450"/>
        <v>2</v>
      </c>
      <c r="B9285" s="3" t="s">
        <v>9284</v>
      </c>
      <c r="C9285" s="4">
        <v>-7.56074785082735</v>
      </c>
      <c r="K9285" s="8">
        <v>42660</v>
      </c>
      <c r="L9285">
        <v>2126.5</v>
      </c>
      <c r="M9285">
        <v>5608.9306999999999</v>
      </c>
      <c r="N9285" s="9">
        <f t="shared" si="448"/>
        <v>4.5934553467348094E-2</v>
      </c>
      <c r="O9285" s="9">
        <f t="shared" si="449"/>
        <v>0.10984911346615034</v>
      </c>
    </row>
    <row r="9286" spans="1:15" x14ac:dyDescent="0.15">
      <c r="A9286">
        <f t="shared" si="450"/>
        <v>3</v>
      </c>
      <c r="B9286" s="3" t="s">
        <v>9285</v>
      </c>
      <c r="C9286" s="4">
        <v>-8.5273737394064408</v>
      </c>
      <c r="K9286" s="8">
        <v>42661</v>
      </c>
      <c r="L9286">
        <v>2139.6</v>
      </c>
      <c r="M9286">
        <v>5609.5436</v>
      </c>
      <c r="N9286" s="9">
        <f t="shared" si="448"/>
        <v>5.2093270261498903E-2</v>
      </c>
      <c r="O9286" s="9">
        <f t="shared" si="449"/>
        <v>0.11173179375217734</v>
      </c>
    </row>
    <row r="9287" spans="1:15" x14ac:dyDescent="0.15">
      <c r="A9287">
        <f t="shared" si="450"/>
        <v>4</v>
      </c>
      <c r="B9287" s="3" t="s">
        <v>9286</v>
      </c>
      <c r="C9287" s="4">
        <v>-9.6641795809668096</v>
      </c>
      <c r="K9287" s="8">
        <v>42662</v>
      </c>
      <c r="L9287">
        <v>2144.29</v>
      </c>
      <c r="M9287">
        <v>5596.8621000000003</v>
      </c>
      <c r="N9287" s="9">
        <f t="shared" si="448"/>
        <v>5.5899978825765695E-2</v>
      </c>
      <c r="O9287" s="9">
        <f t="shared" si="449"/>
        <v>0.10155019702134838</v>
      </c>
    </row>
    <row r="9288" spans="1:15" x14ac:dyDescent="0.15">
      <c r="A9288">
        <f t="shared" si="450"/>
        <v>5</v>
      </c>
      <c r="B9288" s="3" t="s">
        <v>9287</v>
      </c>
      <c r="C9288" s="4">
        <v>-8.7930709179167295</v>
      </c>
      <c r="K9288" s="8">
        <v>42663</v>
      </c>
      <c r="L9288">
        <v>2141.34</v>
      </c>
      <c r="M9288">
        <v>5581.4348</v>
      </c>
      <c r="N9288" s="9">
        <f t="shared" si="448"/>
        <v>6.062587298285238E-2</v>
      </c>
      <c r="O9288" s="9">
        <f t="shared" si="449"/>
        <v>9.3706171145783612E-2</v>
      </c>
    </row>
    <row r="9289" spans="1:15" x14ac:dyDescent="0.15">
      <c r="A9289">
        <f t="shared" si="450"/>
        <v>6</v>
      </c>
      <c r="B9289" s="3" t="s">
        <v>9288</v>
      </c>
      <c r="C9289" s="4">
        <v>-9.1705692247426196</v>
      </c>
      <c r="K9289" s="8">
        <v>42664</v>
      </c>
      <c r="L9289">
        <v>2141.16</v>
      </c>
      <c r="M9289">
        <v>5569.027</v>
      </c>
      <c r="N9289" s="9">
        <f t="shared" si="448"/>
        <v>4.3191019775786543E-2</v>
      </c>
      <c r="O9289" s="9">
        <f t="shared" si="449"/>
        <v>9.1211195643264853E-2</v>
      </c>
    </row>
    <row r="9290" spans="1:15" x14ac:dyDescent="0.15">
      <c r="A9290">
        <f t="shared" si="450"/>
        <v>7</v>
      </c>
      <c r="B9290" s="3" t="s">
        <v>9289</v>
      </c>
      <c r="C9290" s="4">
        <v>-9.1705692247426196</v>
      </c>
      <c r="K9290" s="8">
        <v>42667</v>
      </c>
      <c r="L9290">
        <v>2151.33</v>
      </c>
      <c r="M9290">
        <v>5588.4966000000004</v>
      </c>
      <c r="N9290" s="9">
        <f t="shared" si="448"/>
        <v>3.6710599233790164E-2</v>
      </c>
      <c r="O9290" s="9">
        <f t="shared" si="449"/>
        <v>8.5692919035952997E-2</v>
      </c>
    </row>
    <row r="9291" spans="1:15" x14ac:dyDescent="0.15">
      <c r="A9291">
        <f t="shared" si="450"/>
        <v>1</v>
      </c>
      <c r="B9291" s="3" t="s">
        <v>9290</v>
      </c>
      <c r="C9291" s="4">
        <v>-9.1705692247426196</v>
      </c>
      <c r="K9291" s="8">
        <v>42668</v>
      </c>
      <c r="L9291">
        <v>2143.16</v>
      </c>
      <c r="M9291">
        <v>5546.7421999999997</v>
      </c>
      <c r="N9291" s="9">
        <f t="shared" si="448"/>
        <v>3.475313589354867E-2</v>
      </c>
      <c r="O9291" s="9">
        <f t="shared" si="449"/>
        <v>7.2007647845799161E-2</v>
      </c>
    </row>
    <row r="9292" spans="1:15" x14ac:dyDescent="0.15">
      <c r="A9292">
        <f t="shared" si="450"/>
        <v>2</v>
      </c>
      <c r="B9292" s="3" t="s">
        <v>9291</v>
      </c>
      <c r="C9292" s="4">
        <v>-7.6400482871116804</v>
      </c>
      <c r="K9292" s="8">
        <v>42669</v>
      </c>
      <c r="L9292">
        <v>2139.4299999999998</v>
      </c>
      <c r="M9292">
        <v>5530.9962999999998</v>
      </c>
      <c r="N9292" s="9">
        <f t="shared" si="448"/>
        <v>3.5597248643441715E-2</v>
      </c>
      <c r="O9292" s="9">
        <f t="shared" si="449"/>
        <v>6.6250973092017551E-2</v>
      </c>
    </row>
    <row r="9293" spans="1:15" x14ac:dyDescent="0.15">
      <c r="A9293">
        <f t="shared" si="450"/>
        <v>3</v>
      </c>
      <c r="B9293" s="3" t="s">
        <v>9292</v>
      </c>
      <c r="C9293" s="4">
        <v>-6.2727231308366198</v>
      </c>
      <c r="K9293" s="8">
        <v>42670</v>
      </c>
      <c r="L9293">
        <v>2133.04</v>
      </c>
      <c r="M9293">
        <v>5601.9647999999997</v>
      </c>
      <c r="N9293" s="9">
        <f t="shared" si="448"/>
        <v>2.0422417298538553E-2</v>
      </c>
      <c r="O9293" s="9">
        <f t="shared" si="449"/>
        <v>7.6728931538369016E-2</v>
      </c>
    </row>
    <row r="9294" spans="1:15" x14ac:dyDescent="0.15">
      <c r="A9294">
        <f t="shared" si="450"/>
        <v>4</v>
      </c>
      <c r="B9294" s="3" t="s">
        <v>9293</v>
      </c>
      <c r="C9294" s="4">
        <v>-6.6798048857610297</v>
      </c>
      <c r="K9294" s="8">
        <v>42671</v>
      </c>
      <c r="L9294">
        <v>2126.41</v>
      </c>
      <c r="M9294">
        <v>5549.4528</v>
      </c>
      <c r="N9294" s="9">
        <f t="shared" si="448"/>
        <v>1.7708348289708686E-2</v>
      </c>
      <c r="O9294" s="9">
        <f t="shared" si="449"/>
        <v>6.8624595370169184E-2</v>
      </c>
    </row>
    <row r="9295" spans="1:15" x14ac:dyDescent="0.15">
      <c r="A9295">
        <f t="shared" si="450"/>
        <v>5</v>
      </c>
      <c r="B9295" s="3" t="s">
        <v>9294</v>
      </c>
      <c r="C9295" s="4">
        <v>-6.5846422143998096</v>
      </c>
      <c r="K9295" s="8">
        <v>42674</v>
      </c>
      <c r="L9295">
        <v>2126.15</v>
      </c>
      <c r="M9295">
        <v>5556.0205999999998</v>
      </c>
      <c r="N9295" s="9">
        <f t="shared" si="448"/>
        <v>2.250211603570329E-2</v>
      </c>
      <c r="O9295" s="9">
        <f t="shared" si="449"/>
        <v>6.4774826639356187E-2</v>
      </c>
    </row>
    <row r="9296" spans="1:15" x14ac:dyDescent="0.15">
      <c r="A9296">
        <f t="shared" si="450"/>
        <v>6</v>
      </c>
      <c r="B9296" s="3" t="s">
        <v>9295</v>
      </c>
      <c r="C9296" s="4">
        <v>-7.1649334504240496</v>
      </c>
      <c r="K9296" s="8">
        <v>42675</v>
      </c>
      <c r="L9296">
        <v>2111.7199999999998</v>
      </c>
      <c r="M9296">
        <v>5549.7808999999997</v>
      </c>
      <c r="N9296" s="9">
        <f t="shared" si="448"/>
        <v>3.6453506333022911E-3</v>
      </c>
      <c r="O9296" s="9">
        <f t="shared" si="449"/>
        <v>6.2453298069466978E-2</v>
      </c>
    </row>
    <row r="9297" spans="1:15" x14ac:dyDescent="0.15">
      <c r="A9297">
        <f t="shared" si="450"/>
        <v>7</v>
      </c>
      <c r="B9297" s="3" t="s">
        <v>9296</v>
      </c>
      <c r="C9297" s="4">
        <v>-7.1649334504240496</v>
      </c>
      <c r="K9297" s="8">
        <v>42676</v>
      </c>
      <c r="L9297">
        <v>2097.94</v>
      </c>
      <c r="M9297">
        <v>5571.5030999999999</v>
      </c>
      <c r="N9297" s="9">
        <f t="shared" si="448"/>
        <v>-5.6166727494205704E-3</v>
      </c>
      <c r="O9297" s="9">
        <f t="shared" si="449"/>
        <v>6.6340219815822721E-2</v>
      </c>
    </row>
    <row r="9298" spans="1:15" x14ac:dyDescent="0.15">
      <c r="A9298">
        <f t="shared" si="450"/>
        <v>1</v>
      </c>
      <c r="B9298" s="3" t="s">
        <v>9297</v>
      </c>
      <c r="C9298" s="4">
        <v>-5.8231036932191804</v>
      </c>
      <c r="K9298" s="8">
        <v>42677</v>
      </c>
      <c r="L9298">
        <v>2088.66</v>
      </c>
      <c r="M9298">
        <v>5601.6049999999996</v>
      </c>
      <c r="N9298" s="9">
        <f t="shared" si="448"/>
        <v>-6.4928578563580031E-3</v>
      </c>
      <c r="O9298" s="9">
        <f t="shared" si="449"/>
        <v>7.3774630747490688E-2</v>
      </c>
    </row>
    <row r="9299" spans="1:15" x14ac:dyDescent="0.15">
      <c r="A9299">
        <f t="shared" si="450"/>
        <v>2</v>
      </c>
      <c r="B9299" s="3" t="s">
        <v>9298</v>
      </c>
      <c r="C9299" s="4">
        <v>-6.9628773017417398</v>
      </c>
      <c r="K9299" s="8">
        <v>42678</v>
      </c>
      <c r="L9299">
        <v>2085.1799999999998</v>
      </c>
      <c r="M9299">
        <v>5587.9445999999998</v>
      </c>
      <c r="N9299" s="9">
        <f t="shared" si="448"/>
        <v>-7.0240436585981003E-3</v>
      </c>
      <c r="O9299" s="9">
        <f t="shared" si="449"/>
        <v>6.7521520190168882E-2</v>
      </c>
    </row>
    <row r="9300" spans="1:15" x14ac:dyDescent="0.15">
      <c r="A9300">
        <f t="shared" si="450"/>
        <v>3</v>
      </c>
      <c r="B9300" s="3" t="s">
        <v>9299</v>
      </c>
      <c r="C9300" s="4">
        <v>-6.8052100848233499</v>
      </c>
      <c r="K9300" s="8">
        <v>42681</v>
      </c>
      <c r="L9300">
        <v>2131.52</v>
      </c>
      <c r="M9300">
        <v>5542.1764000000003</v>
      </c>
      <c r="N9300" s="9">
        <f t="shared" si="448"/>
        <v>1.539634146341462E-2</v>
      </c>
      <c r="O9300" s="9">
        <f t="shared" si="449"/>
        <v>5.8777958480489945E-2</v>
      </c>
    </row>
    <row r="9301" spans="1:15" x14ac:dyDescent="0.15">
      <c r="A9301">
        <f t="shared" si="450"/>
        <v>4</v>
      </c>
      <c r="B9301" s="3" t="s">
        <v>9300</v>
      </c>
      <c r="C9301" s="4">
        <v>-5.6685238294582101</v>
      </c>
      <c r="K9301" s="8">
        <v>42682</v>
      </c>
      <c r="L9301">
        <v>2139.56</v>
      </c>
      <c r="M9301">
        <v>5425.2424000000001</v>
      </c>
      <c r="N9301" s="9">
        <f t="shared" si="448"/>
        <v>2.9337336065968111E-2</v>
      </c>
      <c r="O9301" s="9">
        <f t="shared" si="449"/>
        <v>3.6959741593150408E-2</v>
      </c>
    </row>
    <row r="9302" spans="1:15" x14ac:dyDescent="0.15">
      <c r="A9302">
        <f t="shared" si="450"/>
        <v>5</v>
      </c>
      <c r="B9302" s="3" t="s">
        <v>9301</v>
      </c>
      <c r="C9302" s="4">
        <v>-5.7102636476676203</v>
      </c>
      <c r="K9302" s="8">
        <v>42683</v>
      </c>
      <c r="L9302">
        <v>2163.2600000000002</v>
      </c>
      <c r="M9302">
        <v>5253.3058000000001</v>
      </c>
      <c r="N9302" s="9">
        <f t="shared" si="448"/>
        <v>3.9169532886267344E-2</v>
      </c>
      <c r="O9302" s="9">
        <f t="shared" si="449"/>
        <v>4.6947092582190209E-3</v>
      </c>
    </row>
    <row r="9303" spans="1:15" x14ac:dyDescent="0.15">
      <c r="A9303">
        <f t="shared" si="450"/>
        <v>6</v>
      </c>
      <c r="B9303" s="3" t="s">
        <v>9302</v>
      </c>
      <c r="C9303" s="4">
        <v>-5.4313980390576297</v>
      </c>
      <c r="K9303" s="8">
        <v>42684</v>
      </c>
      <c r="L9303">
        <v>2167.48</v>
      </c>
      <c r="M9303">
        <v>5046.3856999999998</v>
      </c>
      <c r="N9303" s="9">
        <f t="shared" si="448"/>
        <v>4.4568674698795219E-2</v>
      </c>
      <c r="O9303" s="9">
        <f t="shared" si="449"/>
        <v>-3.3424780653899311E-2</v>
      </c>
    </row>
    <row r="9304" spans="1:15" x14ac:dyDescent="0.15">
      <c r="A9304">
        <f t="shared" si="450"/>
        <v>7</v>
      </c>
      <c r="B9304" s="3" t="s">
        <v>9303</v>
      </c>
      <c r="C9304" s="4">
        <v>-5.4313980390576297</v>
      </c>
      <c r="K9304" s="8">
        <v>42685</v>
      </c>
      <c r="L9304">
        <v>2164.4499999999998</v>
      </c>
      <c r="M9304">
        <v>4978.2107999999998</v>
      </c>
      <c r="N9304" s="9">
        <f t="shared" si="448"/>
        <v>5.7908962497006167E-2</v>
      </c>
      <c r="O9304" s="9">
        <f t="shared" si="449"/>
        <v>-5.1282399201784568E-2</v>
      </c>
    </row>
    <row r="9305" spans="1:15" x14ac:dyDescent="0.15">
      <c r="A9305">
        <f t="shared" si="450"/>
        <v>1</v>
      </c>
      <c r="B9305" s="3" t="s">
        <v>9304</v>
      </c>
      <c r="C9305" s="4">
        <v>-6.1906952522886396</v>
      </c>
      <c r="K9305" s="8">
        <v>42688</v>
      </c>
      <c r="L9305">
        <v>2164.1999999999998</v>
      </c>
      <c r="M9305">
        <v>5172.9377999999997</v>
      </c>
      <c r="N9305" s="9">
        <f t="shared" si="448"/>
        <v>6.9776178424549196E-2</v>
      </c>
      <c r="O9305" s="9">
        <f t="shared" si="449"/>
        <v>-1.1305257314197736E-2</v>
      </c>
    </row>
    <row r="9306" spans="1:15" x14ac:dyDescent="0.15">
      <c r="A9306">
        <f t="shared" si="450"/>
        <v>2</v>
      </c>
      <c r="B9306" s="3" t="s">
        <v>9305</v>
      </c>
      <c r="C9306" s="4">
        <v>-4.5402079928152599</v>
      </c>
      <c r="K9306" s="8">
        <v>42689</v>
      </c>
      <c r="L9306">
        <v>2180.39</v>
      </c>
      <c r="M9306">
        <v>5299.1678000000002</v>
      </c>
      <c r="N9306" s="9">
        <f t="shared" si="448"/>
        <v>6.1952376545765242E-2</v>
      </c>
      <c r="O9306" s="9">
        <f t="shared" si="449"/>
        <v>1.9479228253844294E-2</v>
      </c>
    </row>
    <row r="9307" spans="1:15" x14ac:dyDescent="0.15">
      <c r="A9307">
        <f t="shared" si="450"/>
        <v>3</v>
      </c>
      <c r="B9307" s="3" t="s">
        <v>9306</v>
      </c>
      <c r="C9307" s="4">
        <v>-3.6956791436754899</v>
      </c>
      <c r="K9307" s="8">
        <v>42690</v>
      </c>
      <c r="L9307">
        <v>2176.94</v>
      </c>
      <c r="M9307">
        <v>5303.0519999999997</v>
      </c>
      <c r="N9307" s="9">
        <f t="shared" si="448"/>
        <v>6.1694075417959127E-2</v>
      </c>
      <c r="O9307" s="9">
        <f t="shared" si="449"/>
        <v>1.6415066953074486E-2</v>
      </c>
    </row>
    <row r="9308" spans="1:15" x14ac:dyDescent="0.15">
      <c r="A9308">
        <f t="shared" si="450"/>
        <v>4</v>
      </c>
      <c r="B9308" s="3" t="s">
        <v>9307</v>
      </c>
      <c r="C9308" s="4">
        <v>-2.9426581755868102</v>
      </c>
      <c r="K9308" s="8">
        <v>42691</v>
      </c>
      <c r="L9308">
        <v>2187.12</v>
      </c>
      <c r="M9308">
        <v>5259.1579000000002</v>
      </c>
      <c r="N9308" s="9">
        <f t="shared" si="448"/>
        <v>4.9693316311348656E-2</v>
      </c>
      <c r="O9308" s="9">
        <f t="shared" si="449"/>
        <v>6.8322014516748464E-3</v>
      </c>
    </row>
    <row r="9309" spans="1:15" x14ac:dyDescent="0.15">
      <c r="A9309">
        <f t="shared" si="450"/>
        <v>5</v>
      </c>
      <c r="B9309" s="3" t="s">
        <v>9308</v>
      </c>
      <c r="C9309" s="4">
        <v>-2.74046384532343</v>
      </c>
      <c r="K9309" s="8">
        <v>42692</v>
      </c>
      <c r="L9309">
        <v>2181.9</v>
      </c>
      <c r="M9309">
        <v>5103.8681999999999</v>
      </c>
      <c r="N9309" s="9">
        <f t="shared" si="448"/>
        <v>4.8365397551459965E-2</v>
      </c>
      <c r="O9309" s="9">
        <f t="shared" si="449"/>
        <v>-1.7056796768452287E-2</v>
      </c>
    </row>
    <row r="9310" spans="1:15" x14ac:dyDescent="0.15">
      <c r="A9310">
        <f t="shared" si="450"/>
        <v>6</v>
      </c>
      <c r="B9310" s="3" t="s">
        <v>9309</v>
      </c>
      <c r="C9310" s="4">
        <v>-1.35451999591675</v>
      </c>
      <c r="K9310" s="8">
        <v>42695</v>
      </c>
      <c r="L9310">
        <v>2198.1799999999998</v>
      </c>
      <c r="M9310">
        <v>5198.1064999999999</v>
      </c>
      <c r="N9310" s="9">
        <f t="shared" si="448"/>
        <v>5.2178616388326438E-2</v>
      </c>
      <c r="O9310" s="9">
        <f t="shared" si="449"/>
        <v>1.7977449181487692E-3</v>
      </c>
    </row>
    <row r="9311" spans="1:15" x14ac:dyDescent="0.15">
      <c r="A9311">
        <f t="shared" si="450"/>
        <v>7</v>
      </c>
      <c r="B9311" s="3" t="s">
        <v>9310</v>
      </c>
      <c r="C9311" s="4">
        <v>-1.35451999591675</v>
      </c>
      <c r="K9311" s="8">
        <v>42696</v>
      </c>
      <c r="L9311">
        <v>2202.94</v>
      </c>
      <c r="M9311">
        <v>5204.4502000000002</v>
      </c>
      <c r="N9311" s="9">
        <f t="shared" si="448"/>
        <v>5.5760834663254322E-2</v>
      </c>
      <c r="O9311" s="9">
        <f t="shared" si="449"/>
        <v>-4.4432536884778662E-3</v>
      </c>
    </row>
    <row r="9312" spans="1:15" x14ac:dyDescent="0.15">
      <c r="A9312">
        <f t="shared" si="450"/>
        <v>1</v>
      </c>
      <c r="B9312" s="3" t="s">
        <v>9311</v>
      </c>
      <c r="C9312" s="4">
        <v>-1.26061341950204</v>
      </c>
      <c r="K9312" s="8">
        <v>42697</v>
      </c>
      <c r="L9312">
        <v>2204.7199999999998</v>
      </c>
      <c r="M9312">
        <v>5125.0658999999996</v>
      </c>
      <c r="N9312" s="9">
        <f t="shared" si="448"/>
        <v>5.5324200388676692E-2</v>
      </c>
      <c r="O9312" s="9">
        <f t="shared" si="449"/>
        <v>-2.092387720850708E-2</v>
      </c>
    </row>
    <row r="9313" spans="1:15" x14ac:dyDescent="0.15">
      <c r="A9313">
        <f t="shared" si="450"/>
        <v>2</v>
      </c>
      <c r="B9313" s="3" t="s">
        <v>9312</v>
      </c>
      <c r="C9313" s="4">
        <v>-2.7450036330999601</v>
      </c>
      <c r="K9313" s="8">
        <v>42699</v>
      </c>
      <c r="L9313">
        <v>2213.35</v>
      </c>
      <c r="M9313">
        <v>5125.0658999999996</v>
      </c>
      <c r="N9313" s="9">
        <f t="shared" si="448"/>
        <v>5.959202822578713E-2</v>
      </c>
      <c r="O9313" s="9">
        <f t="shared" si="449"/>
        <v>-2.5822018393650503E-2</v>
      </c>
    </row>
    <row r="9314" spans="1:15" x14ac:dyDescent="0.15">
      <c r="A9314">
        <f t="shared" si="450"/>
        <v>3</v>
      </c>
      <c r="B9314" s="3" t="s">
        <v>9313</v>
      </c>
      <c r="C9314" s="4">
        <v>-0.55647876114363104</v>
      </c>
      <c r="K9314" s="8">
        <v>42702</v>
      </c>
      <c r="L9314">
        <v>2201.7199999999998</v>
      </c>
      <c r="M9314">
        <v>5254.2340000000004</v>
      </c>
      <c r="N9314" s="9">
        <f t="shared" si="448"/>
        <v>5.3399103396471803E-2</v>
      </c>
      <c r="O9314" s="9">
        <f t="shared" si="449"/>
        <v>-8.0789470376263495E-4</v>
      </c>
    </row>
    <row r="9315" spans="1:15" x14ac:dyDescent="0.15">
      <c r="A9315">
        <f t="shared" si="450"/>
        <v>4</v>
      </c>
      <c r="B9315" s="3" t="s">
        <v>9314</v>
      </c>
      <c r="C9315" s="4">
        <v>-0.35901544365326599</v>
      </c>
      <c r="K9315" s="8">
        <v>42703</v>
      </c>
      <c r="L9315">
        <v>2204.66</v>
      </c>
      <c r="M9315">
        <v>5181.6745000000001</v>
      </c>
      <c r="N9315" s="9">
        <f t="shared" si="448"/>
        <v>5.9723804442393558E-2</v>
      </c>
      <c r="O9315" s="9">
        <f t="shared" si="449"/>
        <v>-6.6463787675977715E-3</v>
      </c>
    </row>
    <row r="9316" spans="1:15" x14ac:dyDescent="0.15">
      <c r="A9316">
        <f t="shared" si="450"/>
        <v>5</v>
      </c>
      <c r="B9316" s="3" t="s">
        <v>9315</v>
      </c>
      <c r="C9316" s="4">
        <v>1.6863539844647099E-2</v>
      </c>
      <c r="K9316" s="8">
        <v>42704</v>
      </c>
      <c r="L9316">
        <v>2198.81</v>
      </c>
      <c r="M9316">
        <v>5209.4606000000003</v>
      </c>
      <c r="N9316" s="9">
        <f t="shared" si="448"/>
        <v>4.5742712697906862E-2</v>
      </c>
      <c r="O9316" s="9">
        <f t="shared" si="449"/>
        <v>4.3781346566329482E-3</v>
      </c>
    </row>
    <row r="9317" spans="1:15" x14ac:dyDescent="0.15">
      <c r="A9317">
        <f t="shared" si="450"/>
        <v>6</v>
      </c>
      <c r="B9317" s="3" t="s">
        <v>9316</v>
      </c>
      <c r="C9317" s="4">
        <v>0.62589852406800295</v>
      </c>
      <c r="K9317" s="8">
        <v>42705</v>
      </c>
      <c r="L9317">
        <v>2191.08</v>
      </c>
      <c r="M9317">
        <v>5234.4575000000004</v>
      </c>
      <c r="N9317" s="9">
        <f t="shared" si="448"/>
        <v>5.3652062264667899E-2</v>
      </c>
      <c r="O9317" s="9">
        <f t="shared" si="449"/>
        <v>1.3387766152010983E-3</v>
      </c>
    </row>
    <row r="9318" spans="1:15" x14ac:dyDescent="0.15">
      <c r="A9318">
        <f t="shared" si="450"/>
        <v>7</v>
      </c>
      <c r="B9318" s="3" t="s">
        <v>9317</v>
      </c>
      <c r="C9318" s="4">
        <v>0.62589852406800295</v>
      </c>
      <c r="K9318" s="8">
        <v>42706</v>
      </c>
      <c r="L9318">
        <v>2191.9499999999998</v>
      </c>
      <c r="M9318">
        <v>5213.3782000000001</v>
      </c>
      <c r="N9318" s="9">
        <f t="shared" si="448"/>
        <v>6.9442140494335503E-2</v>
      </c>
      <c r="O9318" s="9">
        <f t="shared" si="449"/>
        <v>1.3696549347661735E-2</v>
      </c>
    </row>
    <row r="9319" spans="1:15" x14ac:dyDescent="0.15">
      <c r="A9319">
        <f t="shared" si="450"/>
        <v>1</v>
      </c>
      <c r="B9319" s="3" t="s">
        <v>9318</v>
      </c>
      <c r="C9319" s="4">
        <v>0.50554763375518796</v>
      </c>
      <c r="K9319" s="8">
        <v>42709</v>
      </c>
      <c r="L9319">
        <v>2204.71</v>
      </c>
      <c r="M9319">
        <v>5280.3415000000005</v>
      </c>
      <c r="N9319" s="9">
        <f t="shared" si="448"/>
        <v>5.4032863378416396E-2</v>
      </c>
      <c r="O9319" s="9">
        <f t="shared" si="449"/>
        <v>1.7794288280415405E-2</v>
      </c>
    </row>
    <row r="9320" spans="1:15" x14ac:dyDescent="0.15">
      <c r="A9320">
        <f t="shared" si="450"/>
        <v>2</v>
      </c>
      <c r="B9320" s="3" t="s">
        <v>9319</v>
      </c>
      <c r="C9320" s="4">
        <v>-1.0187571225771099</v>
      </c>
      <c r="K9320" s="8">
        <v>42710</v>
      </c>
      <c r="L9320">
        <v>2212.23</v>
      </c>
      <c r="M9320">
        <v>5326.5088999999998</v>
      </c>
      <c r="N9320" s="9">
        <f t="shared" si="448"/>
        <v>6.5072433764870707E-2</v>
      </c>
      <c r="O9320" s="9">
        <f t="shared" si="449"/>
        <v>2.922883267346732E-2</v>
      </c>
    </row>
    <row r="9321" spans="1:15" x14ac:dyDescent="0.15">
      <c r="A9321">
        <f t="shared" si="450"/>
        <v>3</v>
      </c>
      <c r="B9321" s="3" t="s">
        <v>9320</v>
      </c>
      <c r="C9321" s="4">
        <v>-0.12639931152638201</v>
      </c>
      <c r="K9321" s="8">
        <v>42711</v>
      </c>
      <c r="L9321">
        <v>2241.35</v>
      </c>
      <c r="M9321">
        <v>5313.7404999999999</v>
      </c>
      <c r="N9321" s="9">
        <f t="shared" si="448"/>
        <v>8.6141142378088453E-2</v>
      </c>
      <c r="O9321" s="9">
        <f t="shared" si="449"/>
        <v>2.9573172639738798E-2</v>
      </c>
    </row>
    <row r="9322" spans="1:15" x14ac:dyDescent="0.15">
      <c r="A9322">
        <f t="shared" si="450"/>
        <v>4</v>
      </c>
      <c r="B9322" s="3" t="s">
        <v>9321</v>
      </c>
      <c r="C9322" s="4">
        <v>-0.67658592511105098</v>
      </c>
      <c r="K9322" s="8">
        <v>42712</v>
      </c>
      <c r="L9322">
        <v>2246.19</v>
      </c>
      <c r="M9322">
        <v>5227.893</v>
      </c>
      <c r="N9322" s="9">
        <f t="shared" si="448"/>
        <v>9.6976001406511081E-2</v>
      </c>
      <c r="O9322" s="9">
        <f t="shared" si="449"/>
        <v>2.6449099245974494E-2</v>
      </c>
    </row>
    <row r="9323" spans="1:15" x14ac:dyDescent="0.15">
      <c r="A9323">
        <f t="shared" si="450"/>
        <v>5</v>
      </c>
      <c r="B9323" s="3" t="s">
        <v>9322</v>
      </c>
      <c r="C9323" s="4">
        <v>0.247994027163778</v>
      </c>
      <c r="K9323" s="8">
        <v>42713</v>
      </c>
      <c r="L9323">
        <v>2259.5300000000002</v>
      </c>
      <c r="M9323">
        <v>5251.8216000000002</v>
      </c>
      <c r="N9323" s="9">
        <f t="shared" si="448"/>
        <v>0.10101206979724497</v>
      </c>
      <c r="O9323" s="9">
        <f t="shared" si="449"/>
        <v>3.1052196827325851E-2</v>
      </c>
    </row>
    <row r="9324" spans="1:15" x14ac:dyDescent="0.15">
      <c r="A9324">
        <f t="shared" si="450"/>
        <v>6</v>
      </c>
      <c r="B9324" s="3" t="s">
        <v>9323</v>
      </c>
      <c r="C9324" s="4">
        <v>-0.64746408086834295</v>
      </c>
      <c r="K9324" s="8">
        <v>42716</v>
      </c>
      <c r="L9324">
        <v>2256.96</v>
      </c>
      <c r="M9324">
        <v>5187.2596999999996</v>
      </c>
      <c r="N9324" s="9">
        <f t="shared" si="448"/>
        <v>0.12154325496802287</v>
      </c>
      <c r="O9324" s="9">
        <f t="shared" si="449"/>
        <v>7.1199446401049027E-3</v>
      </c>
    </row>
    <row r="9325" spans="1:15" x14ac:dyDescent="0.15">
      <c r="A9325">
        <f t="shared" si="450"/>
        <v>7</v>
      </c>
      <c r="B9325" s="3" t="s">
        <v>9324</v>
      </c>
      <c r="C9325" s="4">
        <v>-0.64746408086834295</v>
      </c>
      <c r="K9325" s="8">
        <v>42717</v>
      </c>
      <c r="L9325">
        <v>2271.7199999999998</v>
      </c>
      <c r="M9325">
        <v>5176.9021000000002</v>
      </c>
      <c r="N9325" s="9">
        <f t="shared" si="448"/>
        <v>0.12353482299178009</v>
      </c>
      <c r="O9325" s="9">
        <f t="shared" si="449"/>
        <v>6.6585783740331639E-3</v>
      </c>
    </row>
    <row r="9326" spans="1:15" x14ac:dyDescent="0.15">
      <c r="A9326">
        <f t="shared" si="450"/>
        <v>1</v>
      </c>
      <c r="B9326" s="3" t="s">
        <v>9325</v>
      </c>
      <c r="C9326" s="4">
        <v>-0.54898278091504205</v>
      </c>
      <c r="K9326" s="8">
        <v>42718</v>
      </c>
      <c r="L9326">
        <v>2253.2800000000002</v>
      </c>
      <c r="M9326">
        <v>5159.4922999999999</v>
      </c>
      <c r="N9326" s="9">
        <f t="shared" si="448"/>
        <v>0.10270577123533697</v>
      </c>
      <c r="O9326" s="9">
        <f t="shared" si="449"/>
        <v>1.8674476167167331E-2</v>
      </c>
    </row>
    <row r="9327" spans="1:15" x14ac:dyDescent="0.15">
      <c r="A9327">
        <f t="shared" si="450"/>
        <v>2</v>
      </c>
      <c r="B9327" s="3" t="s">
        <v>9326</v>
      </c>
      <c r="C9327" s="4">
        <v>-0.44734772196165501</v>
      </c>
      <c r="K9327" s="8">
        <v>42719</v>
      </c>
      <c r="L9327">
        <v>2262.0300000000002</v>
      </c>
      <c r="M9327">
        <v>5157.1095999999998</v>
      </c>
      <c r="N9327" s="9">
        <f t="shared" si="448"/>
        <v>9.1149840574606733E-2</v>
      </c>
      <c r="O9327" s="9">
        <f t="shared" si="449"/>
        <v>3.9011863691840176E-4</v>
      </c>
    </row>
    <row r="9328" spans="1:15" x14ac:dyDescent="0.15">
      <c r="A9328">
        <f t="shared" si="450"/>
        <v>3</v>
      </c>
      <c r="B9328" s="3" t="s">
        <v>9327</v>
      </c>
      <c r="C9328" s="4">
        <v>-0.48022200219271</v>
      </c>
      <c r="K9328" s="8">
        <v>42720</v>
      </c>
      <c r="L9328">
        <v>2258.0700000000002</v>
      </c>
      <c r="M9328">
        <v>5026.2402000000002</v>
      </c>
      <c r="N9328" s="9">
        <f t="shared" si="448"/>
        <v>0.10587250047749874</v>
      </c>
      <c r="O9328" s="9">
        <f t="shared" si="449"/>
        <v>-4.478543111099853E-3</v>
      </c>
    </row>
    <row r="9329" spans="1:15" x14ac:dyDescent="0.15">
      <c r="A9329">
        <f t="shared" si="450"/>
        <v>4</v>
      </c>
      <c r="B9329" s="3" t="s">
        <v>9328</v>
      </c>
      <c r="C9329" s="4">
        <v>0.94984087999843103</v>
      </c>
      <c r="K9329" s="8">
        <v>42723</v>
      </c>
      <c r="L9329">
        <v>2262.5300000000002</v>
      </c>
      <c r="M9329">
        <v>5032.7318999999998</v>
      </c>
      <c r="N9329" s="9">
        <f t="shared" si="448"/>
        <v>0.12813442696517185</v>
      </c>
      <c r="O9329" s="9">
        <f t="shared" si="449"/>
        <v>8.2509290206023156E-3</v>
      </c>
    </row>
    <row r="9330" spans="1:15" x14ac:dyDescent="0.15">
      <c r="A9330">
        <f t="shared" si="450"/>
        <v>5</v>
      </c>
      <c r="B9330" s="3" t="s">
        <v>9329</v>
      </c>
      <c r="C9330" s="4">
        <v>1.187751898136</v>
      </c>
      <c r="K9330" s="8">
        <v>42724</v>
      </c>
      <c r="L9330">
        <v>2270.7600000000002</v>
      </c>
      <c r="M9330">
        <v>5129.0493999999999</v>
      </c>
      <c r="N9330" s="9">
        <f t="shared" si="448"/>
        <v>0.12349899809514397</v>
      </c>
      <c r="O9330" s="9">
        <f t="shared" si="449"/>
        <v>4.4751943160827201E-2</v>
      </c>
    </row>
    <row r="9331" spans="1:15" x14ac:dyDescent="0.15">
      <c r="A9331">
        <f t="shared" si="450"/>
        <v>6</v>
      </c>
      <c r="B9331" s="3" t="s">
        <v>9330</v>
      </c>
      <c r="C9331" s="4">
        <v>0.92925034100843595</v>
      </c>
      <c r="K9331" s="8">
        <v>42725</v>
      </c>
      <c r="L9331">
        <v>2265.1799999999998</v>
      </c>
      <c r="M9331">
        <v>5139.5276000000003</v>
      </c>
      <c r="N9331" s="9">
        <f t="shared" si="448"/>
        <v>0.1109432703767097</v>
      </c>
      <c r="O9331" s="9">
        <f t="shared" si="449"/>
        <v>4.5230954736424689E-2</v>
      </c>
    </row>
    <row r="9332" spans="1:15" x14ac:dyDescent="0.15">
      <c r="A9332">
        <f t="shared" si="450"/>
        <v>7</v>
      </c>
      <c r="B9332" s="3" t="s">
        <v>9331</v>
      </c>
      <c r="C9332" s="4">
        <v>0.92925034100843595</v>
      </c>
      <c r="K9332" s="8">
        <v>42726</v>
      </c>
      <c r="L9332">
        <v>2260.96</v>
      </c>
      <c r="M9332">
        <v>5213.6112999999996</v>
      </c>
      <c r="N9332" s="9">
        <f t="shared" si="448"/>
        <v>9.527246656235322E-2</v>
      </c>
      <c r="O9332" s="9">
        <f t="shared" si="449"/>
        <v>6.8855104617738805E-2</v>
      </c>
    </row>
    <row r="9333" spans="1:15" x14ac:dyDescent="0.15">
      <c r="A9333">
        <f t="shared" si="450"/>
        <v>1</v>
      </c>
      <c r="B9333" s="3" t="s">
        <v>9332</v>
      </c>
      <c r="C9333" s="4">
        <v>0.98520415310419096</v>
      </c>
      <c r="K9333" s="8">
        <v>42727</v>
      </c>
      <c r="L9333">
        <v>2263.79</v>
      </c>
      <c r="M9333">
        <v>5309.2336999999998</v>
      </c>
      <c r="N9333" s="9">
        <f t="shared" si="448"/>
        <v>9.8399312951542806E-2</v>
      </c>
      <c r="O9333" s="9">
        <f t="shared" si="449"/>
        <v>8.8267212548683416E-2</v>
      </c>
    </row>
    <row r="9334" spans="1:15" x14ac:dyDescent="0.15">
      <c r="A9334">
        <f t="shared" si="450"/>
        <v>2</v>
      </c>
      <c r="B9334" s="3" t="s">
        <v>9333</v>
      </c>
      <c r="C9334" s="4">
        <v>0.65521637823520196</v>
      </c>
      <c r="K9334" s="8">
        <v>42731</v>
      </c>
      <c r="L9334">
        <v>2268.88</v>
      </c>
      <c r="M9334">
        <v>5290.1895999999997</v>
      </c>
      <c r="N9334" s="9">
        <f t="shared" si="448"/>
        <v>0.10327255044979333</v>
      </c>
      <c r="O9334" s="9">
        <f t="shared" si="449"/>
        <v>7.057027254730408E-2</v>
      </c>
    </row>
    <row r="9335" spans="1:15" x14ac:dyDescent="0.15">
      <c r="A9335">
        <f t="shared" si="450"/>
        <v>3</v>
      </c>
      <c r="B9335" s="3" t="s">
        <v>9334</v>
      </c>
      <c r="C9335" s="4">
        <v>1.99047298068769</v>
      </c>
      <c r="K9335" s="8">
        <v>42732</v>
      </c>
      <c r="L9335">
        <v>2249.92</v>
      </c>
      <c r="M9335">
        <v>5334.7597999999998</v>
      </c>
      <c r="N9335" s="9">
        <f t="shared" si="448"/>
        <v>8.254585346138299E-2</v>
      </c>
      <c r="O9335" s="9">
        <f t="shared" si="449"/>
        <v>6.9788590029550512E-2</v>
      </c>
    </row>
    <row r="9336" spans="1:15" x14ac:dyDescent="0.15">
      <c r="A9336">
        <f t="shared" si="450"/>
        <v>4</v>
      </c>
      <c r="B9336" s="3" t="s">
        <v>9335</v>
      </c>
      <c r="C9336" s="4">
        <v>2.1751896428613899</v>
      </c>
      <c r="K9336" s="8">
        <v>42733</v>
      </c>
      <c r="L9336">
        <v>2249.2600000000002</v>
      </c>
      <c r="M9336">
        <v>5381.8177999999998</v>
      </c>
      <c r="N9336" s="9">
        <f t="shared" si="448"/>
        <v>9.0095766129032251E-2</v>
      </c>
      <c r="O9336" s="9">
        <f t="shared" si="449"/>
        <v>5.8485985737529722E-2</v>
      </c>
    </row>
    <row r="9337" spans="1:15" x14ac:dyDescent="0.15">
      <c r="A9337">
        <f t="shared" si="450"/>
        <v>5</v>
      </c>
      <c r="B9337" s="3" t="s">
        <v>9336</v>
      </c>
      <c r="C9337" s="4">
        <v>2.4582950470368501</v>
      </c>
      <c r="K9337" s="8">
        <v>42734</v>
      </c>
      <c r="L9337">
        <v>2238.83</v>
      </c>
      <c r="M9337">
        <v>5385.8852999999999</v>
      </c>
      <c r="N9337" s="9">
        <f t="shared" si="448"/>
        <v>9.5350157049619799E-2</v>
      </c>
      <c r="O9337" s="9">
        <f t="shared" si="449"/>
        <v>6.6953448043639119E-2</v>
      </c>
    </row>
    <row r="9338" spans="1:15" x14ac:dyDescent="0.15">
      <c r="A9338">
        <f t="shared" si="450"/>
        <v>6</v>
      </c>
      <c r="B9338" s="3" t="s">
        <v>9337</v>
      </c>
      <c r="C9338" s="4">
        <v>2.4582950470368501</v>
      </c>
      <c r="K9338" s="8">
        <v>42738</v>
      </c>
      <c r="L9338">
        <v>2257.83</v>
      </c>
      <c r="M9338">
        <v>5392.7550000000001</v>
      </c>
      <c r="N9338" s="9">
        <f t="shared" si="448"/>
        <v>0.12181391789969487</v>
      </c>
      <c r="O9338" s="9">
        <f t="shared" si="449"/>
        <v>5.5330210564673799E-2</v>
      </c>
    </row>
    <row r="9339" spans="1:15" x14ac:dyDescent="0.15">
      <c r="A9339">
        <f t="shared" si="450"/>
        <v>7</v>
      </c>
      <c r="B9339" s="3" t="s">
        <v>9338</v>
      </c>
      <c r="C9339" s="4">
        <v>2.4582950470368501</v>
      </c>
      <c r="K9339" s="8">
        <v>42739</v>
      </c>
      <c r="L9339">
        <v>2270.75</v>
      </c>
      <c r="M9339">
        <v>5356.4665999999997</v>
      </c>
      <c r="N9339" s="9">
        <f t="shared" si="448"/>
        <v>0.12596754119332965</v>
      </c>
      <c r="O9339" s="9">
        <f t="shared" si="449"/>
        <v>4.0875482689218368E-2</v>
      </c>
    </row>
    <row r="9340" spans="1:15" x14ac:dyDescent="0.15">
      <c r="A9340">
        <f t="shared" si="450"/>
        <v>1</v>
      </c>
      <c r="B9340" s="3" t="s">
        <v>9339</v>
      </c>
      <c r="C9340" s="4">
        <v>2.1518189966059298</v>
      </c>
      <c r="K9340" s="8">
        <v>42740</v>
      </c>
      <c r="L9340">
        <v>2269</v>
      </c>
      <c r="M9340">
        <v>5331.5083999999997</v>
      </c>
      <c r="N9340" s="9">
        <f t="shared" si="448"/>
        <v>0.14005205350054761</v>
      </c>
      <c r="O9340" s="9">
        <f t="shared" si="449"/>
        <v>3.757445969195472E-2</v>
      </c>
    </row>
    <row r="9341" spans="1:15" x14ac:dyDescent="0.15">
      <c r="A9341">
        <f t="shared" si="450"/>
        <v>2</v>
      </c>
      <c r="B9341" s="3" t="s">
        <v>9340</v>
      </c>
      <c r="C9341" s="4">
        <v>0.45113811452948099</v>
      </c>
      <c r="K9341" s="8">
        <v>42741</v>
      </c>
      <c r="L9341">
        <v>2276.98</v>
      </c>
      <c r="M9341">
        <v>5410.9831000000004</v>
      </c>
      <c r="N9341" s="9">
        <f t="shared" si="448"/>
        <v>0.17183455218234878</v>
      </c>
      <c r="O9341" s="9">
        <f t="shared" si="449"/>
        <v>4.0617178879748028E-2</v>
      </c>
    </row>
    <row r="9342" spans="1:15" x14ac:dyDescent="0.15">
      <c r="A9342">
        <f t="shared" si="450"/>
        <v>3</v>
      </c>
      <c r="B9342" s="3" t="s">
        <v>9341</v>
      </c>
      <c r="C9342" s="4">
        <v>1.7513403246097099</v>
      </c>
      <c r="K9342" s="8">
        <v>42744</v>
      </c>
      <c r="L9342">
        <v>2268.9</v>
      </c>
      <c r="M9342">
        <v>5435.7138999999997</v>
      </c>
      <c r="N9342" s="9">
        <f t="shared" si="448"/>
        <v>0.18047064822089154</v>
      </c>
      <c r="O9342" s="9">
        <f t="shared" si="449"/>
        <v>4.6718914220374774E-2</v>
      </c>
    </row>
    <row r="9343" spans="1:15" x14ac:dyDescent="0.15">
      <c r="A9343">
        <f t="shared" si="450"/>
        <v>4</v>
      </c>
      <c r="B9343" s="3" t="s">
        <v>9342</v>
      </c>
      <c r="C9343" s="4">
        <v>0.22905833733464201</v>
      </c>
      <c r="K9343" s="8">
        <v>42745</v>
      </c>
      <c r="L9343">
        <v>2268.9</v>
      </c>
      <c r="M9343">
        <v>5437.2628999999997</v>
      </c>
      <c r="N9343" s="9">
        <f t="shared" si="448"/>
        <v>0.17946425322430559</v>
      </c>
      <c r="O9343" s="9">
        <f t="shared" si="449"/>
        <v>4.0461011589585816E-2</v>
      </c>
    </row>
    <row r="9344" spans="1:15" x14ac:dyDescent="0.15">
      <c r="A9344">
        <f t="shared" si="450"/>
        <v>5</v>
      </c>
      <c r="B9344" s="3" t="s">
        <v>9343</v>
      </c>
      <c r="C9344" s="4">
        <v>6.3144295605121997E-2</v>
      </c>
      <c r="K9344" s="8">
        <v>42746</v>
      </c>
      <c r="L9344">
        <v>2275.3200000000002</v>
      </c>
      <c r="M9344">
        <v>5429.6851999999999</v>
      </c>
      <c r="N9344" s="9">
        <f t="shared" si="448"/>
        <v>0.1736439226690325</v>
      </c>
      <c r="O9344" s="9">
        <f t="shared" si="449"/>
        <v>2.6959534427097864E-2</v>
      </c>
    </row>
    <row r="9345" spans="1:15" x14ac:dyDescent="0.15">
      <c r="A9345">
        <f t="shared" si="450"/>
        <v>6</v>
      </c>
      <c r="B9345" s="3" t="s">
        <v>9344</v>
      </c>
      <c r="C9345" s="4">
        <v>-0.45449403440944702</v>
      </c>
      <c r="K9345" s="8">
        <v>42747</v>
      </c>
      <c r="L9345">
        <v>2270.44</v>
      </c>
      <c r="M9345">
        <v>5398.7479999999996</v>
      </c>
      <c r="N9345" s="9">
        <f t="shared" si="448"/>
        <v>0.20111306261506234</v>
      </c>
      <c r="O9345" s="9">
        <f t="shared" si="449"/>
        <v>2.1222616965854924E-2</v>
      </c>
    </row>
    <row r="9346" spans="1:15" x14ac:dyDescent="0.15">
      <c r="A9346">
        <f t="shared" si="450"/>
        <v>7</v>
      </c>
      <c r="B9346" s="3" t="s">
        <v>9345</v>
      </c>
      <c r="C9346" s="4">
        <v>-0.45449403440944702</v>
      </c>
      <c r="K9346" s="8">
        <v>42748</v>
      </c>
      <c r="L9346">
        <v>2274.64</v>
      </c>
      <c r="M9346">
        <v>5488.6620000000003</v>
      </c>
      <c r="N9346" s="9">
        <f t="shared" ref="N9346:N9409" si="451">L9346/L9094-1</f>
        <v>0.18357407484494015</v>
      </c>
      <c r="O9346" s="9">
        <f t="shared" ref="O9346:O9409" si="452">M9346/M9094-1</f>
        <v>4.117006571422599E-2</v>
      </c>
    </row>
    <row r="9347" spans="1:15" x14ac:dyDescent="0.15">
      <c r="A9347">
        <f t="shared" si="450"/>
        <v>1</v>
      </c>
      <c r="B9347" s="3" t="s">
        <v>9346</v>
      </c>
      <c r="C9347" s="4">
        <v>-0.72728142450723099</v>
      </c>
      <c r="K9347" s="8">
        <v>42752</v>
      </c>
      <c r="L9347">
        <v>2267.89</v>
      </c>
      <c r="M9347">
        <v>5549.2287999999999</v>
      </c>
      <c r="N9347" s="9">
        <f t="shared" si="451"/>
        <v>0.20611275680332697</v>
      </c>
      <c r="O9347" s="9">
        <f t="shared" si="452"/>
        <v>4.6333879463535954E-2</v>
      </c>
    </row>
    <row r="9348" spans="1:15" x14ac:dyDescent="0.15">
      <c r="A9348">
        <f t="shared" ref="A9348:A9411" si="453">WEEKDAY(B9348,2)</f>
        <v>2</v>
      </c>
      <c r="B9348" s="3" t="s">
        <v>9347</v>
      </c>
      <c r="C9348" s="4">
        <v>0.68731855120520702</v>
      </c>
      <c r="K9348" s="8">
        <v>42753</v>
      </c>
      <c r="L9348">
        <v>2271.89</v>
      </c>
      <c r="M9348">
        <v>5538.6532999999999</v>
      </c>
      <c r="N9348" s="9">
        <f t="shared" si="451"/>
        <v>0.20759781643837072</v>
      </c>
      <c r="O9348" s="9">
        <f t="shared" si="452"/>
        <v>4.0093250318718576E-2</v>
      </c>
    </row>
    <row r="9349" spans="1:15" x14ac:dyDescent="0.15">
      <c r="A9349">
        <f t="shared" si="453"/>
        <v>3</v>
      </c>
      <c r="B9349" s="3" t="s">
        <v>9348</v>
      </c>
      <c r="C9349" s="4">
        <v>1.5476973952129001</v>
      </c>
      <c r="K9349" s="8">
        <v>42754</v>
      </c>
      <c r="L9349">
        <v>2263.69</v>
      </c>
      <c r="M9349">
        <v>5524.5069999999996</v>
      </c>
      <c r="N9349" s="9">
        <f t="shared" si="451"/>
        <v>0.21747618765899546</v>
      </c>
      <c r="O9349" s="9">
        <f t="shared" si="452"/>
        <v>3.6878110642120987E-2</v>
      </c>
    </row>
    <row r="9350" spans="1:15" x14ac:dyDescent="0.15">
      <c r="A9350">
        <f t="shared" si="453"/>
        <v>4</v>
      </c>
      <c r="B9350" s="3" t="s">
        <v>9349</v>
      </c>
      <c r="C9350" s="4">
        <v>1.05517171727187</v>
      </c>
      <c r="K9350" s="8">
        <v>42755</v>
      </c>
      <c r="L9350">
        <v>2271.31</v>
      </c>
      <c r="M9350">
        <v>5590.4476999999997</v>
      </c>
      <c r="N9350" s="9">
        <f t="shared" si="451"/>
        <v>0.21526064879961893</v>
      </c>
      <c r="O9350" s="9">
        <f t="shared" si="452"/>
        <v>4.592989519368218E-2</v>
      </c>
    </row>
    <row r="9351" spans="1:15" x14ac:dyDescent="0.15">
      <c r="A9351">
        <f t="shared" si="453"/>
        <v>5</v>
      </c>
      <c r="B9351" s="3" t="s">
        <v>9350</v>
      </c>
      <c r="C9351" s="4">
        <v>1.03189629813631</v>
      </c>
      <c r="K9351" s="8">
        <v>42758</v>
      </c>
      <c r="L9351">
        <v>2265.1999999999998</v>
      </c>
      <c r="M9351">
        <v>5588.5769</v>
      </c>
      <c r="N9351" s="9">
        <f t="shared" si="451"/>
        <v>0.18789658608212267</v>
      </c>
      <c r="O9351" s="9">
        <f t="shared" si="452"/>
        <v>4.4851959873001945E-2</v>
      </c>
    </row>
    <row r="9352" spans="1:15" x14ac:dyDescent="0.15">
      <c r="A9352">
        <f t="shared" si="453"/>
        <v>6</v>
      </c>
      <c r="B9352" s="3" t="s">
        <v>9351</v>
      </c>
      <c r="C9352" s="4">
        <v>2.1876700634715598</v>
      </c>
      <c r="K9352" s="8">
        <v>42759</v>
      </c>
      <c r="L9352">
        <v>2280.0700000000002</v>
      </c>
      <c r="M9352">
        <v>5561.6959999999999</v>
      </c>
      <c r="N9352" s="9">
        <f t="shared" si="451"/>
        <v>0.21468983740703651</v>
      </c>
      <c r="O9352" s="9">
        <f t="shared" si="452"/>
        <v>4.0256965370530029E-2</v>
      </c>
    </row>
    <row r="9353" spans="1:15" x14ac:dyDescent="0.15">
      <c r="A9353">
        <f t="shared" si="453"/>
        <v>7</v>
      </c>
      <c r="B9353" s="3" t="s">
        <v>9352</v>
      </c>
      <c r="C9353" s="4">
        <v>2.1876700634715598</v>
      </c>
      <c r="K9353" s="8">
        <v>42760</v>
      </c>
      <c r="L9353">
        <v>2298.37</v>
      </c>
      <c r="M9353">
        <v>5627.7449999999999</v>
      </c>
      <c r="N9353" s="9">
        <f t="shared" si="451"/>
        <v>0.20736172470490577</v>
      </c>
      <c r="O9353" s="9">
        <f t="shared" si="452"/>
        <v>5.1961396875129351E-2</v>
      </c>
    </row>
    <row r="9354" spans="1:15" x14ac:dyDescent="0.15">
      <c r="A9354">
        <f t="shared" si="453"/>
        <v>1</v>
      </c>
      <c r="B9354" s="3" t="s">
        <v>9353</v>
      </c>
      <c r="C9354" s="4">
        <v>2.85794885451693</v>
      </c>
      <c r="K9354" s="8">
        <v>42761</v>
      </c>
      <c r="L9354">
        <v>2296.6799999999998</v>
      </c>
      <c r="M9354">
        <v>5643.1912000000002</v>
      </c>
      <c r="N9354" s="9">
        <f t="shared" si="451"/>
        <v>0.21972436867681022</v>
      </c>
      <c r="O9354" s="9">
        <f t="shared" si="452"/>
        <v>5.4469905873017144E-2</v>
      </c>
    </row>
    <row r="9355" spans="1:15" x14ac:dyDescent="0.15">
      <c r="A9355">
        <f t="shared" si="453"/>
        <v>2</v>
      </c>
      <c r="B9355" s="3" t="s">
        <v>9354</v>
      </c>
      <c r="C9355" s="4">
        <v>2.2285410462473201</v>
      </c>
      <c r="K9355" s="8">
        <v>42762</v>
      </c>
      <c r="L9355">
        <v>2294.69</v>
      </c>
      <c r="M9355">
        <v>5625.1723000000002</v>
      </c>
      <c r="N9355" s="9">
        <f t="shared" si="451"/>
        <v>0.21196708497063432</v>
      </c>
      <c r="O9355" s="9">
        <f t="shared" si="452"/>
        <v>5.0276454169169149E-2</v>
      </c>
    </row>
    <row r="9356" spans="1:15" x14ac:dyDescent="0.15">
      <c r="A9356">
        <f t="shared" si="453"/>
        <v>3</v>
      </c>
      <c r="B9356" s="3" t="s">
        <v>9355</v>
      </c>
      <c r="C9356" s="4">
        <v>2.46221781357041</v>
      </c>
      <c r="K9356" s="8">
        <v>42765</v>
      </c>
      <c r="L9356">
        <v>2280.9</v>
      </c>
      <c r="M9356">
        <v>5619.9728999999998</v>
      </c>
      <c r="N9356" s="9">
        <f t="shared" si="451"/>
        <v>0.17557621737517004</v>
      </c>
      <c r="O9356" s="9">
        <f t="shared" si="452"/>
        <v>4.373778268390538E-2</v>
      </c>
    </row>
    <row r="9357" spans="1:15" x14ac:dyDescent="0.15">
      <c r="A9357">
        <f t="shared" si="453"/>
        <v>4</v>
      </c>
      <c r="B9357" s="3" t="s">
        <v>9356</v>
      </c>
      <c r="C9357" s="4">
        <v>1.41355492668005</v>
      </c>
      <c r="K9357" s="8">
        <v>42766</v>
      </c>
      <c r="L9357">
        <v>2278.87</v>
      </c>
      <c r="M9357">
        <v>5618.6531000000004</v>
      </c>
      <c r="N9357" s="9">
        <f t="shared" si="451"/>
        <v>0.17505078942754881</v>
      </c>
      <c r="O9357" s="9">
        <f t="shared" si="452"/>
        <v>4.4998684418122492E-2</v>
      </c>
    </row>
    <row r="9358" spans="1:15" x14ac:dyDescent="0.15">
      <c r="A9358">
        <f t="shared" si="453"/>
        <v>5</v>
      </c>
      <c r="B9358" s="3" t="s">
        <v>9357</v>
      </c>
      <c r="C9358" s="4">
        <v>1.1704073301623199</v>
      </c>
      <c r="K9358" s="8">
        <v>42767</v>
      </c>
      <c r="L9358">
        <v>2279.5500000000002</v>
      </c>
      <c r="M9358">
        <v>5564.6289999999999</v>
      </c>
      <c r="N9358" s="9">
        <f t="shared" si="451"/>
        <v>0.19785289774727688</v>
      </c>
      <c r="O9358" s="9">
        <f t="shared" si="452"/>
        <v>3.287541450253384E-2</v>
      </c>
    </row>
    <row r="9359" spans="1:15" x14ac:dyDescent="0.15">
      <c r="A9359">
        <f t="shared" si="453"/>
        <v>6</v>
      </c>
      <c r="B9359" s="3" t="s">
        <v>9358</v>
      </c>
      <c r="C9359" s="4">
        <v>0.942549136447002</v>
      </c>
      <c r="K9359" s="8">
        <v>42768</v>
      </c>
      <c r="L9359">
        <v>2280.85</v>
      </c>
      <c r="M9359">
        <v>5574.4840000000004</v>
      </c>
      <c r="N9359" s="9">
        <f t="shared" si="451"/>
        <v>0.19258260001150296</v>
      </c>
      <c r="O9359" s="9">
        <f t="shared" si="452"/>
        <v>2.9170404485715284E-2</v>
      </c>
    </row>
    <row r="9360" spans="1:15" x14ac:dyDescent="0.15">
      <c r="A9360">
        <f t="shared" si="453"/>
        <v>7</v>
      </c>
      <c r="B9360" s="3" t="s">
        <v>9359</v>
      </c>
      <c r="C9360" s="4">
        <v>0.942549136447002</v>
      </c>
      <c r="K9360" s="8">
        <v>42769</v>
      </c>
      <c r="L9360">
        <v>2297.42</v>
      </c>
      <c r="M9360">
        <v>5556.4890999999998</v>
      </c>
      <c r="N9360" s="9">
        <f t="shared" si="451"/>
        <v>0.19941528100446382</v>
      </c>
      <c r="O9360" s="9">
        <f t="shared" si="452"/>
        <v>2.2903680299235951E-2</v>
      </c>
    </row>
    <row r="9361" spans="1:15" x14ac:dyDescent="0.15">
      <c r="A9361">
        <f t="shared" si="453"/>
        <v>1</v>
      </c>
      <c r="B9361" s="3" t="s">
        <v>9360</v>
      </c>
      <c r="C9361" s="4">
        <v>0.75988915518909705</v>
      </c>
      <c r="K9361" s="8">
        <v>42772</v>
      </c>
      <c r="L9361">
        <v>2292.56</v>
      </c>
      <c r="M9361">
        <v>5479.7664999999997</v>
      </c>
      <c r="N9361" s="9">
        <f t="shared" si="451"/>
        <v>0.21941437727720015</v>
      </c>
      <c r="O9361" s="9">
        <f t="shared" si="452"/>
        <v>9.8360564501769332E-3</v>
      </c>
    </row>
    <row r="9362" spans="1:15" x14ac:dyDescent="0.15">
      <c r="A9362">
        <f t="shared" si="453"/>
        <v>2</v>
      </c>
      <c r="B9362" s="3" t="s">
        <v>9361</v>
      </c>
      <c r="C9362" s="4">
        <v>1.36784823827911</v>
      </c>
      <c r="K9362" s="8">
        <v>42773</v>
      </c>
      <c r="L9362">
        <v>2293.08</v>
      </c>
      <c r="M9362">
        <v>5418.4</v>
      </c>
      <c r="N9362" s="9">
        <f t="shared" si="451"/>
        <v>0.2372021754143645</v>
      </c>
      <c r="O9362" s="9">
        <f t="shared" si="452"/>
        <v>-4.4955521341164539E-3</v>
      </c>
    </row>
    <row r="9363" spans="1:15" x14ac:dyDescent="0.15">
      <c r="A9363">
        <f t="shared" si="453"/>
        <v>3</v>
      </c>
      <c r="B9363" s="3" t="s">
        <v>9362</v>
      </c>
      <c r="C9363" s="4">
        <v>1.2530333009339101</v>
      </c>
      <c r="K9363" s="8">
        <v>42774</v>
      </c>
      <c r="L9363">
        <v>2294.67</v>
      </c>
      <c r="M9363">
        <v>5500.1149999999998</v>
      </c>
      <c r="N9363" s="9">
        <f t="shared" si="451"/>
        <v>0.23888220018248463</v>
      </c>
      <c r="O9363" s="9">
        <f t="shared" si="452"/>
        <v>1.0517670580589167E-2</v>
      </c>
    </row>
    <row r="9364" spans="1:15" x14ac:dyDescent="0.15">
      <c r="A9364">
        <f t="shared" si="453"/>
        <v>4</v>
      </c>
      <c r="B9364" s="3" t="s">
        <v>9363</v>
      </c>
      <c r="C9364" s="4">
        <v>0.69522694591497303</v>
      </c>
      <c r="K9364" s="8">
        <v>42775</v>
      </c>
      <c r="L9364">
        <v>2307.87</v>
      </c>
      <c r="M9364">
        <v>5493.9117999999999</v>
      </c>
      <c r="N9364" s="9">
        <f t="shared" si="451"/>
        <v>0.24624431652500722</v>
      </c>
      <c r="O9364" s="9">
        <f t="shared" si="452"/>
        <v>1.1904937759111389E-2</v>
      </c>
    </row>
    <row r="9365" spans="1:15" x14ac:dyDescent="0.15">
      <c r="A9365">
        <f t="shared" si="453"/>
        <v>5</v>
      </c>
      <c r="B9365" s="3" t="s">
        <v>9364</v>
      </c>
      <c r="C9365" s="4">
        <v>1.2064906231360499</v>
      </c>
      <c r="K9365" s="8">
        <v>42776</v>
      </c>
      <c r="L9365">
        <v>2316.1</v>
      </c>
      <c r="M9365">
        <v>5583.1472999999996</v>
      </c>
      <c r="N9365" s="9">
        <f t="shared" si="451"/>
        <v>0.26626500754477656</v>
      </c>
      <c r="O9365" s="9">
        <f t="shared" si="452"/>
        <v>3.5367041841169566E-2</v>
      </c>
    </row>
    <row r="9366" spans="1:15" x14ac:dyDescent="0.15">
      <c r="A9366">
        <f t="shared" si="453"/>
        <v>6</v>
      </c>
      <c r="B9366" s="3" t="s">
        <v>9365</v>
      </c>
      <c r="C9366" s="4">
        <v>0.112773389154408</v>
      </c>
      <c r="K9366" s="8">
        <v>42779</v>
      </c>
      <c r="L9366">
        <v>2328.25</v>
      </c>
      <c r="M9366">
        <v>5577.1188000000002</v>
      </c>
      <c r="N9366" s="9">
        <f t="shared" si="451"/>
        <v>0.24853870161627656</v>
      </c>
      <c r="O9366" s="9">
        <f t="shared" si="452"/>
        <v>2.7634278923446942E-2</v>
      </c>
    </row>
    <row r="9367" spans="1:15" x14ac:dyDescent="0.15">
      <c r="A9367">
        <f t="shared" si="453"/>
        <v>7</v>
      </c>
      <c r="B9367" s="3" t="s">
        <v>9366</v>
      </c>
      <c r="C9367" s="4">
        <v>0.112773389154408</v>
      </c>
      <c r="K9367" s="8">
        <v>42780</v>
      </c>
      <c r="L9367">
        <v>2337.58</v>
      </c>
      <c r="M9367">
        <v>5599.2345999999998</v>
      </c>
      <c r="N9367" s="9">
        <f t="shared" si="451"/>
        <v>0.23317401534095117</v>
      </c>
      <c r="O9367" s="9">
        <f t="shared" si="452"/>
        <v>2.7572247469697997E-2</v>
      </c>
    </row>
    <row r="9368" spans="1:15" x14ac:dyDescent="0.15">
      <c r="A9368">
        <f t="shared" si="453"/>
        <v>1</v>
      </c>
      <c r="B9368" s="3" t="s">
        <v>9367</v>
      </c>
      <c r="C9368" s="4">
        <v>0.89553199231400304</v>
      </c>
      <c r="K9368" s="8">
        <v>42781</v>
      </c>
      <c r="L9368">
        <v>2349.25</v>
      </c>
      <c r="M9368">
        <v>5592.5424999999996</v>
      </c>
      <c r="N9368" s="9">
        <f t="shared" si="451"/>
        <v>0.21923687734194175</v>
      </c>
      <c r="O9368" s="9">
        <f t="shared" si="452"/>
        <v>2.7516432926597778E-2</v>
      </c>
    </row>
    <row r="9369" spans="1:15" x14ac:dyDescent="0.15">
      <c r="A9369">
        <f t="shared" si="453"/>
        <v>2</v>
      </c>
      <c r="B9369" s="3" t="s">
        <v>9368</v>
      </c>
      <c r="C9369" s="4">
        <v>-0.27041325375520803</v>
      </c>
      <c r="K9369" s="8">
        <v>42782</v>
      </c>
      <c r="L9369">
        <v>2347.2199999999998</v>
      </c>
      <c r="M9369">
        <v>5599.5308000000005</v>
      </c>
      <c r="N9369" s="9">
        <f t="shared" si="451"/>
        <v>0.22389367149330219</v>
      </c>
      <c r="O9369" s="9">
        <f t="shared" si="452"/>
        <v>2.7084035958950814E-2</v>
      </c>
    </row>
    <row r="9370" spans="1:15" x14ac:dyDescent="0.15">
      <c r="A9370">
        <f t="shared" si="453"/>
        <v>3</v>
      </c>
      <c r="B9370" s="3" t="s">
        <v>9369</v>
      </c>
      <c r="C9370" s="4">
        <v>0.33724475085734601</v>
      </c>
      <c r="K9370" s="8">
        <v>42783</v>
      </c>
      <c r="L9370">
        <v>2351.16</v>
      </c>
      <c r="M9370">
        <v>5599.3918999999996</v>
      </c>
      <c r="N9370" s="9">
        <f t="shared" si="451"/>
        <v>0.22598003942057998</v>
      </c>
      <c r="O9370" s="9">
        <f t="shared" si="452"/>
        <v>3.4413941601286968E-2</v>
      </c>
    </row>
    <row r="9371" spans="1:15" x14ac:dyDescent="0.15">
      <c r="A9371">
        <f t="shared" si="453"/>
        <v>4</v>
      </c>
      <c r="B9371" s="3" t="s">
        <v>9370</v>
      </c>
      <c r="C9371" s="4">
        <v>0.74879118303714498</v>
      </c>
      <c r="K9371" s="8">
        <v>42787</v>
      </c>
      <c r="L9371">
        <v>2365.38</v>
      </c>
      <c r="M9371">
        <v>5599.3918999999996</v>
      </c>
      <c r="N9371" s="9">
        <f t="shared" si="451"/>
        <v>0.21582112567463385</v>
      </c>
      <c r="O9371" s="9">
        <f t="shared" si="452"/>
        <v>3.4650494062308912E-2</v>
      </c>
    </row>
    <row r="9372" spans="1:15" x14ac:dyDescent="0.15">
      <c r="A9372">
        <f t="shared" si="453"/>
        <v>5</v>
      </c>
      <c r="B9372" s="3" t="s">
        <v>9371</v>
      </c>
      <c r="C9372" s="4">
        <v>0.67694681775909404</v>
      </c>
      <c r="K9372" s="8">
        <v>42788</v>
      </c>
      <c r="L9372">
        <v>2362.8200000000002</v>
      </c>
      <c r="M9372">
        <v>5603.9596000000001</v>
      </c>
      <c r="N9372" s="9">
        <f t="shared" si="451"/>
        <v>0.22982194069547757</v>
      </c>
      <c r="O9372" s="9">
        <f t="shared" si="452"/>
        <v>5.2635300112544803E-2</v>
      </c>
    </row>
    <row r="9373" spans="1:15" x14ac:dyDescent="0.15">
      <c r="A9373">
        <f t="shared" si="453"/>
        <v>6</v>
      </c>
      <c r="B9373" s="3" t="s">
        <v>9372</v>
      </c>
      <c r="C9373" s="4">
        <v>-0.66196641030249503</v>
      </c>
      <c r="K9373" s="8">
        <v>42789</v>
      </c>
      <c r="L9373">
        <v>2363.81</v>
      </c>
      <c r="M9373">
        <v>5578.2437</v>
      </c>
      <c r="N9373" s="9">
        <f t="shared" si="451"/>
        <v>0.22489895325940501</v>
      </c>
      <c r="O9373" s="9">
        <f t="shared" si="452"/>
        <v>4.2789126311932879E-2</v>
      </c>
    </row>
    <row r="9374" spans="1:15" x14ac:dyDescent="0.15">
      <c r="A9374">
        <f t="shared" si="453"/>
        <v>7</v>
      </c>
      <c r="B9374" s="3" t="s">
        <v>9373</v>
      </c>
      <c r="C9374" s="4">
        <v>-0.66196641030249503</v>
      </c>
      <c r="K9374" s="8">
        <v>42790</v>
      </c>
      <c r="L9374">
        <v>2367.34</v>
      </c>
      <c r="M9374">
        <v>5638.2583999999997</v>
      </c>
      <c r="N9374" s="9">
        <f t="shared" si="451"/>
        <v>0.2129630578470052</v>
      </c>
      <c r="O9374" s="9">
        <f t="shared" si="452"/>
        <v>7.1339992995376411E-2</v>
      </c>
    </row>
    <row r="9375" spans="1:15" x14ac:dyDescent="0.15">
      <c r="A9375">
        <f t="shared" si="453"/>
        <v>1</v>
      </c>
      <c r="B9375" s="3" t="s">
        <v>9374</v>
      </c>
      <c r="C9375" s="4">
        <v>-0.58615742764658296</v>
      </c>
      <c r="K9375" s="8">
        <v>42793</v>
      </c>
      <c r="L9375">
        <v>2369.75</v>
      </c>
      <c r="M9375">
        <v>5577.5847000000003</v>
      </c>
      <c r="N9375" s="9">
        <f t="shared" si="451"/>
        <v>0.21647288313954993</v>
      </c>
      <c r="O9375" s="9">
        <f t="shared" si="452"/>
        <v>6.6543236996669197E-2</v>
      </c>
    </row>
    <row r="9376" spans="1:15" x14ac:dyDescent="0.15">
      <c r="A9376">
        <f t="shared" si="453"/>
        <v>2</v>
      </c>
      <c r="B9376" s="3" t="s">
        <v>9375</v>
      </c>
      <c r="C9376" s="4">
        <v>1.1513356482092401</v>
      </c>
      <c r="K9376" s="8">
        <v>42794</v>
      </c>
      <c r="L9376">
        <v>2363.64</v>
      </c>
      <c r="M9376">
        <v>5497.6441999999997</v>
      </c>
      <c r="N9376" s="9">
        <f t="shared" si="451"/>
        <v>0.22327052162527217</v>
      </c>
      <c r="O9376" s="9">
        <f t="shared" si="452"/>
        <v>6.0257577880168389E-2</v>
      </c>
    </row>
    <row r="9377" spans="1:15" x14ac:dyDescent="0.15">
      <c r="A9377">
        <f t="shared" si="453"/>
        <v>3</v>
      </c>
      <c r="B9377" s="3" t="s">
        <v>9376</v>
      </c>
      <c r="C9377" s="4">
        <v>0.52809066896060097</v>
      </c>
      <c r="K9377" s="8">
        <v>42795</v>
      </c>
      <c r="L9377">
        <v>2395.96</v>
      </c>
      <c r="M9377">
        <v>5610.5258999999996</v>
      </c>
      <c r="N9377" s="9">
        <f t="shared" si="451"/>
        <v>0.21109004978896562</v>
      </c>
      <c r="O9377" s="9">
        <f t="shared" si="452"/>
        <v>6.0413563727820474E-2</v>
      </c>
    </row>
    <row r="9378" spans="1:15" x14ac:dyDescent="0.15">
      <c r="A9378">
        <f t="shared" si="453"/>
        <v>4</v>
      </c>
      <c r="B9378" s="3" t="s">
        <v>9377</v>
      </c>
      <c r="C9378" s="4">
        <v>0.52939765324211396</v>
      </c>
      <c r="K9378" s="8">
        <v>42796</v>
      </c>
      <c r="L9378">
        <v>2381.92</v>
      </c>
      <c r="M9378">
        <v>5571.7143999999998</v>
      </c>
      <c r="N9378" s="9">
        <f t="shared" si="451"/>
        <v>0.19908379269551202</v>
      </c>
      <c r="O9378" s="9">
        <f t="shared" si="452"/>
        <v>2.822521390238375E-2</v>
      </c>
    </row>
    <row r="9379" spans="1:15" x14ac:dyDescent="0.15">
      <c r="A9379">
        <f t="shared" si="453"/>
        <v>5</v>
      </c>
      <c r="B9379" s="3" t="s">
        <v>9378</v>
      </c>
      <c r="C9379" s="4">
        <v>-1.38903267588</v>
      </c>
      <c r="K9379" s="8">
        <v>42797</v>
      </c>
      <c r="L9379">
        <v>2383.12</v>
      </c>
      <c r="M9379">
        <v>5536.0383000000002</v>
      </c>
      <c r="N9379" s="9">
        <f t="shared" si="451"/>
        <v>0.19550516705126908</v>
      </c>
      <c r="O9379" s="9">
        <f t="shared" si="452"/>
        <v>1.6986739106385595E-2</v>
      </c>
    </row>
    <row r="9380" spans="1:15" x14ac:dyDescent="0.15">
      <c r="A9380">
        <f t="shared" si="453"/>
        <v>6</v>
      </c>
      <c r="B9380" s="3" t="s">
        <v>9379</v>
      </c>
      <c r="C9380" s="4">
        <v>-1.47660734611469</v>
      </c>
      <c r="K9380" s="8">
        <v>42800</v>
      </c>
      <c r="L9380">
        <v>2375.31</v>
      </c>
      <c r="M9380">
        <v>5493.5528000000004</v>
      </c>
      <c r="N9380" s="9">
        <f t="shared" si="451"/>
        <v>0.18766093830469144</v>
      </c>
      <c r="O9380" s="9">
        <f t="shared" si="452"/>
        <v>5.2103558342757594E-3</v>
      </c>
    </row>
    <row r="9381" spans="1:15" x14ac:dyDescent="0.15">
      <c r="A9381">
        <f t="shared" si="453"/>
        <v>7</v>
      </c>
      <c r="B9381" s="3" t="s">
        <v>9380</v>
      </c>
      <c r="C9381" s="4">
        <v>-1.47660734611469</v>
      </c>
      <c r="K9381" s="8">
        <v>42801</v>
      </c>
      <c r="L9381">
        <v>2368.39</v>
      </c>
      <c r="M9381">
        <v>5506.5281999999997</v>
      </c>
      <c r="N9381" s="9">
        <f t="shared" si="451"/>
        <v>0.18315382463432184</v>
      </c>
      <c r="O9381" s="9">
        <f t="shared" si="452"/>
        <v>5.7786174332714602E-3</v>
      </c>
    </row>
    <row r="9382" spans="1:15" x14ac:dyDescent="0.15">
      <c r="A9382">
        <f t="shared" si="453"/>
        <v>1</v>
      </c>
      <c r="B9382" s="3" t="s">
        <v>9381</v>
      </c>
      <c r="C9382" s="4">
        <v>-0.50148589370215801</v>
      </c>
      <c r="K9382" s="8">
        <v>42802</v>
      </c>
      <c r="L9382">
        <v>2362.98</v>
      </c>
      <c r="M9382">
        <v>5400.4389000000001</v>
      </c>
      <c r="N9382" s="9">
        <f t="shared" si="451"/>
        <v>0.19387043642573487</v>
      </c>
      <c r="O9382" s="9">
        <f t="shared" si="452"/>
        <v>-1.3463394812342488E-2</v>
      </c>
    </row>
    <row r="9383" spans="1:15" x14ac:dyDescent="0.15">
      <c r="A9383">
        <f t="shared" si="453"/>
        <v>2</v>
      </c>
      <c r="B9383" s="3" t="s">
        <v>9382</v>
      </c>
      <c r="C9383" s="4">
        <v>-1.71248964430243</v>
      </c>
      <c r="K9383" s="8">
        <v>42803</v>
      </c>
      <c r="L9383">
        <v>2364.87</v>
      </c>
      <c r="M9383">
        <v>5426.4944999999998</v>
      </c>
      <c r="N9383" s="9">
        <f t="shared" si="451"/>
        <v>0.1888189578034043</v>
      </c>
      <c r="O9383" s="9">
        <f t="shared" si="452"/>
        <v>-8.7036329400015378E-3</v>
      </c>
    </row>
    <row r="9384" spans="1:15" x14ac:dyDescent="0.15">
      <c r="A9384">
        <f t="shared" si="453"/>
        <v>3</v>
      </c>
      <c r="B9384" s="3" t="s">
        <v>9383</v>
      </c>
      <c r="C9384" s="4">
        <v>-1.6340444806947501</v>
      </c>
      <c r="K9384" s="8">
        <v>42804</v>
      </c>
      <c r="L9384">
        <v>2372.6</v>
      </c>
      <c r="M9384">
        <v>5484.1634999999997</v>
      </c>
      <c r="N9384" s="9">
        <f t="shared" si="451"/>
        <v>0.19251898651467392</v>
      </c>
      <c r="O9384" s="9">
        <f t="shared" si="452"/>
        <v>-1.4755108245457782E-3</v>
      </c>
    </row>
    <row r="9385" spans="1:15" x14ac:dyDescent="0.15">
      <c r="A9385">
        <f t="shared" si="453"/>
        <v>4</v>
      </c>
      <c r="B9385" s="3" t="s">
        <v>9384</v>
      </c>
      <c r="C9385" s="4">
        <v>-1.9169485622047699</v>
      </c>
      <c r="K9385" s="8">
        <v>42807</v>
      </c>
      <c r="L9385">
        <v>2373.4699999999998</v>
      </c>
      <c r="M9385">
        <v>5564.1251000000002</v>
      </c>
      <c r="N9385" s="9">
        <f t="shared" si="451"/>
        <v>0.17371265805883707</v>
      </c>
      <c r="O9385" s="9">
        <f t="shared" si="452"/>
        <v>1.2040169815940249E-2</v>
      </c>
    </row>
    <row r="9386" spans="1:15" x14ac:dyDescent="0.15">
      <c r="A9386">
        <f t="shared" si="453"/>
        <v>5</v>
      </c>
      <c r="B9386" s="3" t="s">
        <v>9385</v>
      </c>
      <c r="C9386" s="4">
        <v>-1.5547470085424</v>
      </c>
      <c r="K9386" s="8">
        <v>42808</v>
      </c>
      <c r="L9386">
        <v>2365.4499999999998</v>
      </c>
      <c r="M9386">
        <v>5481.2866999999997</v>
      </c>
      <c r="N9386" s="9">
        <f t="shared" si="451"/>
        <v>0.17122358440118024</v>
      </c>
      <c r="O9386" s="9">
        <f t="shared" si="452"/>
        <v>1.7504403743122676E-3</v>
      </c>
    </row>
    <row r="9387" spans="1:15" x14ac:dyDescent="0.15">
      <c r="A9387">
        <f t="shared" si="453"/>
        <v>6</v>
      </c>
      <c r="B9387" s="3" t="s">
        <v>9386</v>
      </c>
      <c r="C9387" s="4">
        <v>-1.3356242122875299</v>
      </c>
      <c r="K9387" s="8">
        <v>42809</v>
      </c>
      <c r="L9387">
        <v>2385.2600000000002</v>
      </c>
      <c r="M9387">
        <v>5383.7349999999997</v>
      </c>
      <c r="N9387" s="9">
        <f t="shared" si="451"/>
        <v>0.18320576607322692</v>
      </c>
      <c r="O9387" s="9">
        <f t="shared" si="452"/>
        <v>-5.8299200757970793E-3</v>
      </c>
    </row>
    <row r="9388" spans="1:15" x14ac:dyDescent="0.15">
      <c r="A9388">
        <f t="shared" si="453"/>
        <v>7</v>
      </c>
      <c r="B9388" s="3" t="s">
        <v>9387</v>
      </c>
      <c r="C9388" s="4">
        <v>-1.3356242122875299</v>
      </c>
      <c r="K9388" s="8">
        <v>42810</v>
      </c>
      <c r="L9388">
        <v>2381.38</v>
      </c>
      <c r="M9388">
        <v>5426.2514000000001</v>
      </c>
      <c r="N9388" s="9">
        <f t="shared" si="451"/>
        <v>0.17470230167421397</v>
      </c>
      <c r="O9388" s="9">
        <f t="shared" si="452"/>
        <v>2.0212339624476883E-3</v>
      </c>
    </row>
    <row r="9389" spans="1:15" x14ac:dyDescent="0.15">
      <c r="A9389">
        <f t="shared" si="453"/>
        <v>1</v>
      </c>
      <c r="B9389" s="3" t="s">
        <v>9388</v>
      </c>
      <c r="C9389" s="4">
        <v>-1.5378227274318601</v>
      </c>
      <c r="K9389" s="8">
        <v>42811</v>
      </c>
      <c r="L9389">
        <v>2378.25</v>
      </c>
      <c r="M9389">
        <v>5474.6598999999997</v>
      </c>
      <c r="N9389" s="9">
        <f t="shared" si="451"/>
        <v>0.1654717508171657</v>
      </c>
      <c r="O9389" s="9">
        <f t="shared" si="452"/>
        <v>1.1165661628692591E-2</v>
      </c>
    </row>
    <row r="9390" spans="1:15" x14ac:dyDescent="0.15">
      <c r="A9390">
        <f t="shared" si="453"/>
        <v>2</v>
      </c>
      <c r="B9390" s="3" t="s">
        <v>9389</v>
      </c>
      <c r="C9390" s="4">
        <v>-0.18843777517549801</v>
      </c>
      <c r="K9390" s="8">
        <v>42814</v>
      </c>
      <c r="L9390">
        <v>2373.4699999999998</v>
      </c>
      <c r="M9390">
        <v>5542.7704999999996</v>
      </c>
      <c r="N9390" s="9">
        <f t="shared" si="451"/>
        <v>0.15802749831672824</v>
      </c>
      <c r="O9390" s="9">
        <f t="shared" si="452"/>
        <v>4.2735508546213552E-2</v>
      </c>
    </row>
    <row r="9391" spans="1:15" x14ac:dyDescent="0.15">
      <c r="A9391">
        <f t="shared" si="453"/>
        <v>3</v>
      </c>
      <c r="B9391" s="3" t="s">
        <v>9390</v>
      </c>
      <c r="C9391" s="4">
        <v>1.5564470406395099</v>
      </c>
      <c r="K9391" s="8">
        <v>42815</v>
      </c>
      <c r="L9391">
        <v>2344.02</v>
      </c>
      <c r="M9391">
        <v>5533.9305999999997</v>
      </c>
      <c r="N9391" s="9">
        <f t="shared" si="451"/>
        <v>0.14253265743809718</v>
      </c>
      <c r="O9391" s="9">
        <f t="shared" si="452"/>
        <v>5.0414352279415375E-2</v>
      </c>
    </row>
    <row r="9392" spans="1:15" x14ac:dyDescent="0.15">
      <c r="A9392">
        <f t="shared" si="453"/>
        <v>4</v>
      </c>
      <c r="B9392" s="3" t="s">
        <v>9391</v>
      </c>
      <c r="C9392" s="4">
        <v>0.61082322303025505</v>
      </c>
      <c r="K9392" s="8">
        <v>42816</v>
      </c>
      <c r="L9392">
        <v>2348.4499999999998</v>
      </c>
      <c r="M9392">
        <v>5533.9305999999997</v>
      </c>
      <c r="N9392" s="9">
        <f t="shared" si="451"/>
        <v>0.14569714118450561</v>
      </c>
      <c r="O9392" s="9">
        <f t="shared" si="452"/>
        <v>3.8013958405392456E-2</v>
      </c>
    </row>
    <row r="9393" spans="1:15" x14ac:dyDescent="0.15">
      <c r="A9393">
        <f t="shared" si="453"/>
        <v>5</v>
      </c>
      <c r="B9393" s="3" t="s">
        <v>9392</v>
      </c>
      <c r="C9393" s="4">
        <v>1.17079880248023</v>
      </c>
      <c r="K9393" s="8">
        <v>42817</v>
      </c>
      <c r="L9393">
        <v>2345.96</v>
      </c>
      <c r="M9393">
        <v>5521.8878000000004</v>
      </c>
      <c r="N9393" s="9">
        <f t="shared" si="451"/>
        <v>0.1518380132664936</v>
      </c>
      <c r="O9393" s="9">
        <f t="shared" si="452"/>
        <v>1.7532935190145649E-2</v>
      </c>
    </row>
    <row r="9394" spans="1:15" x14ac:dyDescent="0.15">
      <c r="A9394">
        <f t="shared" si="453"/>
        <v>6</v>
      </c>
      <c r="B9394" s="3" t="s">
        <v>9393</v>
      </c>
      <c r="C9394" s="4">
        <v>1.81145599395349</v>
      </c>
      <c r="K9394" s="8">
        <v>42818</v>
      </c>
      <c r="L9394">
        <v>2343.98</v>
      </c>
      <c r="M9394">
        <v>5581.6094999999996</v>
      </c>
      <c r="N9394" s="9">
        <f t="shared" si="451"/>
        <v>0.15130111889348408</v>
      </c>
      <c r="O9394" s="9">
        <f t="shared" si="452"/>
        <v>3.7250259000852104E-2</v>
      </c>
    </row>
    <row r="9395" spans="1:15" x14ac:dyDescent="0.15">
      <c r="A9395">
        <f t="shared" si="453"/>
        <v>7</v>
      </c>
      <c r="B9395" s="3" t="s">
        <v>9394</v>
      </c>
      <c r="C9395" s="4">
        <v>1.81145599395349</v>
      </c>
      <c r="K9395" s="8">
        <v>42821</v>
      </c>
      <c r="L9395">
        <v>2341.59</v>
      </c>
      <c r="M9395">
        <v>5541.9031000000004</v>
      </c>
      <c r="N9395" s="9">
        <f t="shared" si="451"/>
        <v>0.1495005031786163</v>
      </c>
      <c r="O9395" s="9">
        <f t="shared" si="452"/>
        <v>3.8274926443623736E-2</v>
      </c>
    </row>
    <row r="9396" spans="1:15" x14ac:dyDescent="0.15">
      <c r="A9396">
        <f t="shared" si="453"/>
        <v>1</v>
      </c>
      <c r="B9396" s="3" t="s">
        <v>9395</v>
      </c>
      <c r="C9396" s="4">
        <v>1.81145599395349</v>
      </c>
      <c r="K9396" s="8">
        <v>42822</v>
      </c>
      <c r="L9396">
        <v>2358.5700000000002</v>
      </c>
      <c r="M9396">
        <v>5489.7595000000001</v>
      </c>
      <c r="N9396" s="9">
        <f t="shared" si="451"/>
        <v>0.14771704273945141</v>
      </c>
      <c r="O9396" s="9">
        <f t="shared" si="452"/>
        <v>3.1058204677362866E-2</v>
      </c>
    </row>
    <row r="9397" spans="1:15" x14ac:dyDescent="0.15">
      <c r="A9397">
        <f t="shared" si="453"/>
        <v>2</v>
      </c>
      <c r="B9397" s="3" t="s">
        <v>9396</v>
      </c>
      <c r="C9397" s="4">
        <v>1.4966892514726999</v>
      </c>
      <c r="K9397" s="8">
        <v>42823</v>
      </c>
      <c r="L9397">
        <v>2361.13</v>
      </c>
      <c r="M9397">
        <v>5489.7595000000001</v>
      </c>
      <c r="N9397" s="9">
        <f t="shared" si="451"/>
        <v>0.14398604617359934</v>
      </c>
      <c r="O9397" s="9">
        <f t="shared" si="452"/>
        <v>3.7056541382796349E-2</v>
      </c>
    </row>
    <row r="9398" spans="1:15" x14ac:dyDescent="0.15">
      <c r="A9398">
        <f t="shared" si="453"/>
        <v>3</v>
      </c>
      <c r="B9398" s="3" t="s">
        <v>9397</v>
      </c>
      <c r="C9398" s="4">
        <v>1.7261665785849301</v>
      </c>
      <c r="K9398" s="8">
        <v>42824</v>
      </c>
      <c r="L9398">
        <v>2368.06</v>
      </c>
      <c r="M9398">
        <v>5406.9862999999996</v>
      </c>
      <c r="N9398" s="9">
        <f t="shared" si="451"/>
        <v>0.14968879567324045</v>
      </c>
      <c r="O9398" s="9">
        <f t="shared" si="452"/>
        <v>3.092752271340049E-2</v>
      </c>
    </row>
    <row r="9399" spans="1:15" x14ac:dyDescent="0.15">
      <c r="A9399">
        <f t="shared" si="453"/>
        <v>4</v>
      </c>
      <c r="B9399" s="3" t="s">
        <v>9398</v>
      </c>
      <c r="C9399" s="4">
        <v>1.7907740767192799</v>
      </c>
      <c r="K9399" s="8">
        <v>42825</v>
      </c>
      <c r="L9399">
        <v>2362.7199999999998</v>
      </c>
      <c r="M9399">
        <v>5417.8666000000003</v>
      </c>
      <c r="N9399" s="9">
        <f t="shared" si="451"/>
        <v>0.13987977498817994</v>
      </c>
      <c r="O9399" s="9">
        <f t="shared" si="452"/>
        <v>1.9305726964807146E-2</v>
      </c>
    </row>
    <row r="9400" spans="1:15" x14ac:dyDescent="0.15">
      <c r="A9400">
        <f t="shared" si="453"/>
        <v>5</v>
      </c>
      <c r="B9400" s="3" t="s">
        <v>9399</v>
      </c>
      <c r="C9400" s="4">
        <v>2.3764671322373099</v>
      </c>
      <c r="K9400" s="8">
        <v>42828</v>
      </c>
      <c r="L9400">
        <v>2358.84</v>
      </c>
      <c r="M9400">
        <v>5348.7316000000001</v>
      </c>
      <c r="N9400" s="9">
        <f t="shared" si="451"/>
        <v>0.14167065963903536</v>
      </c>
      <c r="O9400" s="9">
        <f t="shared" si="452"/>
        <v>6.2988173015623428E-3</v>
      </c>
    </row>
    <row r="9401" spans="1:15" x14ac:dyDescent="0.15">
      <c r="A9401">
        <f t="shared" si="453"/>
        <v>6</v>
      </c>
      <c r="B9401" s="3" t="s">
        <v>9400</v>
      </c>
      <c r="C9401" s="4">
        <v>2.5196752006743099</v>
      </c>
      <c r="K9401" s="8">
        <v>42829</v>
      </c>
      <c r="L9401">
        <v>2360.16</v>
      </c>
      <c r="M9401">
        <v>5222.1054000000004</v>
      </c>
      <c r="N9401" s="9">
        <f t="shared" si="451"/>
        <v>0.15401653652263625</v>
      </c>
      <c r="O9401" s="9">
        <f t="shared" si="452"/>
        <v>-1.9077874046167786E-2</v>
      </c>
    </row>
    <row r="9402" spans="1:15" x14ac:dyDescent="0.15">
      <c r="A9402">
        <f t="shared" si="453"/>
        <v>7</v>
      </c>
      <c r="B9402" s="3" t="s">
        <v>9401</v>
      </c>
      <c r="C9402" s="4">
        <v>2.5196752006743099</v>
      </c>
      <c r="K9402" s="8">
        <v>42830</v>
      </c>
      <c r="L9402">
        <v>2352.9499999999998</v>
      </c>
      <c r="M9402">
        <v>5165.5227999999997</v>
      </c>
      <c r="N9402" s="9">
        <f t="shared" si="451"/>
        <v>0.13852786621892332</v>
      </c>
      <c r="O9402" s="9">
        <f t="shared" si="452"/>
        <v>-3.438965274053507E-2</v>
      </c>
    </row>
    <row r="9403" spans="1:15" x14ac:dyDescent="0.15">
      <c r="A9403">
        <f t="shared" si="453"/>
        <v>1</v>
      </c>
      <c r="B9403" s="3" t="s">
        <v>9402</v>
      </c>
      <c r="C9403" s="4">
        <v>3.02432425584986</v>
      </c>
      <c r="K9403" s="8">
        <v>42831</v>
      </c>
      <c r="L9403">
        <v>2357.4899999999998</v>
      </c>
      <c r="M9403">
        <v>5169.9304000000002</v>
      </c>
      <c r="N9403" s="9">
        <f t="shared" si="451"/>
        <v>0.15455137591764556</v>
      </c>
      <c r="O9403" s="9">
        <f t="shared" si="452"/>
        <v>-4.8109751587731009E-2</v>
      </c>
    </row>
    <row r="9404" spans="1:15" x14ac:dyDescent="0.15">
      <c r="A9404">
        <f t="shared" si="453"/>
        <v>2</v>
      </c>
      <c r="B9404" s="3" t="s">
        <v>9403</v>
      </c>
      <c r="C9404" s="4">
        <v>3.8140106661489299</v>
      </c>
      <c r="K9404" s="8">
        <v>42832</v>
      </c>
      <c r="L9404">
        <v>2355.54</v>
      </c>
      <c r="M9404">
        <v>5210.2969999999996</v>
      </c>
      <c r="N9404" s="9">
        <f t="shared" si="451"/>
        <v>0.15039070130884946</v>
      </c>
      <c r="O9404" s="9">
        <f t="shared" si="452"/>
        <v>-3.5380111053078811E-2</v>
      </c>
    </row>
    <row r="9405" spans="1:15" x14ac:dyDescent="0.15">
      <c r="A9405">
        <f t="shared" si="453"/>
        <v>3</v>
      </c>
      <c r="B9405" s="3" t="s">
        <v>9404</v>
      </c>
      <c r="C9405" s="4">
        <v>4.1326896245328104</v>
      </c>
      <c r="K9405" s="8">
        <v>42835</v>
      </c>
      <c r="L9405">
        <v>2357.16</v>
      </c>
      <c r="M9405">
        <v>5080.8041999999996</v>
      </c>
      <c r="N9405" s="9">
        <f t="shared" si="451"/>
        <v>0.15434453645708346</v>
      </c>
      <c r="O9405" s="9">
        <f t="shared" si="452"/>
        <v>-6.1770682562926282E-2</v>
      </c>
    </row>
    <row r="9406" spans="1:15" x14ac:dyDescent="0.15">
      <c r="A9406">
        <f t="shared" si="453"/>
        <v>4</v>
      </c>
      <c r="B9406" s="3" t="s">
        <v>9405</v>
      </c>
      <c r="C9406" s="4">
        <v>2.71444268358829</v>
      </c>
      <c r="K9406" s="8">
        <v>42836</v>
      </c>
      <c r="L9406">
        <v>2353.7800000000002</v>
      </c>
      <c r="M9406">
        <v>5165.7244000000001</v>
      </c>
      <c r="N9406" s="9">
        <f t="shared" si="451"/>
        <v>0.14165842112411009</v>
      </c>
      <c r="O9406" s="9">
        <f t="shared" si="452"/>
        <v>-3.314547042574667E-2</v>
      </c>
    </row>
    <row r="9407" spans="1:15" x14ac:dyDescent="0.15">
      <c r="A9407">
        <f t="shared" si="453"/>
        <v>5</v>
      </c>
      <c r="B9407" s="3" t="s">
        <v>9406</v>
      </c>
      <c r="C9407" s="4">
        <v>1.5674635010987801</v>
      </c>
      <c r="K9407" s="8">
        <v>42837</v>
      </c>
      <c r="L9407">
        <v>2344.9299999999998</v>
      </c>
      <c r="M9407">
        <v>5054.3653999999997</v>
      </c>
      <c r="N9407" s="9">
        <f t="shared" si="451"/>
        <v>0.12606006473237863</v>
      </c>
      <c r="O9407" s="9">
        <f t="shared" si="452"/>
        <v>-4.1130734364494215E-2</v>
      </c>
    </row>
    <row r="9408" spans="1:15" x14ac:dyDescent="0.15">
      <c r="A9408">
        <f t="shared" si="453"/>
        <v>6</v>
      </c>
      <c r="B9408" s="3" t="s">
        <v>9407</v>
      </c>
      <c r="C9408" s="4">
        <v>2.2765574141460099</v>
      </c>
      <c r="K9408" s="8">
        <v>42838</v>
      </c>
      <c r="L9408">
        <v>2328.9499999999998</v>
      </c>
      <c r="M9408">
        <v>5054.3653999999997</v>
      </c>
      <c r="N9408" s="9">
        <f t="shared" si="451"/>
        <v>0.1181929920586906</v>
      </c>
      <c r="O9408" s="9">
        <f t="shared" si="452"/>
        <v>-5.0252177022976907E-2</v>
      </c>
    </row>
    <row r="9409" spans="1:15" x14ac:dyDescent="0.15">
      <c r="A9409">
        <f t="shared" si="453"/>
        <v>7</v>
      </c>
      <c r="B9409" s="3" t="s">
        <v>9408</v>
      </c>
      <c r="C9409" s="4">
        <v>2.2765574141460099</v>
      </c>
      <c r="K9409" s="8">
        <v>42842</v>
      </c>
      <c r="L9409">
        <v>2349.0100000000002</v>
      </c>
      <c r="M9409">
        <v>5057.0667999999996</v>
      </c>
      <c r="N9409" s="9">
        <f t="shared" si="451"/>
        <v>0.12893551782307178</v>
      </c>
      <c r="O9409" s="9">
        <f t="shared" si="452"/>
        <v>-3.7253000210899279E-2</v>
      </c>
    </row>
    <row r="9410" spans="1:15" x14ac:dyDescent="0.15">
      <c r="A9410">
        <f t="shared" si="453"/>
        <v>1</v>
      </c>
      <c r="B9410" s="3" t="s">
        <v>9409</v>
      </c>
      <c r="C9410" s="4">
        <v>1.4768561472549</v>
      </c>
      <c r="K9410" s="8">
        <v>42843</v>
      </c>
      <c r="L9410">
        <v>2342.19</v>
      </c>
      <c r="M9410">
        <v>4998.683</v>
      </c>
      <c r="N9410" s="9">
        <f t="shared" ref="N9410:N9473" si="454">L9410/L9158-1</f>
        <v>0.1183427714697709</v>
      </c>
      <c r="O9410" s="9">
        <f t="shared" ref="O9410:O9473" si="455">M9410/M9158-1</f>
        <v>-6.0568831106251109E-2</v>
      </c>
    </row>
    <row r="9411" spans="1:15" x14ac:dyDescent="0.15">
      <c r="A9411">
        <f t="shared" si="453"/>
        <v>2</v>
      </c>
      <c r="B9411" s="3" t="s">
        <v>9410</v>
      </c>
      <c r="C9411" s="4">
        <v>1.76964376394608</v>
      </c>
      <c r="K9411" s="8">
        <v>42844</v>
      </c>
      <c r="L9411">
        <v>2338.17</v>
      </c>
      <c r="M9411">
        <v>5024.8127999999997</v>
      </c>
      <c r="N9411" s="9">
        <f t="shared" si="454"/>
        <v>0.1129902894135566</v>
      </c>
      <c r="O9411" s="9">
        <f t="shared" si="455"/>
        <v>-6.9119774105393161E-2</v>
      </c>
    </row>
    <row r="9412" spans="1:15" x14ac:dyDescent="0.15">
      <c r="A9412">
        <f t="shared" ref="A9412:A9475" si="456">WEEKDAY(B9412,2)</f>
        <v>3</v>
      </c>
      <c r="B9412" s="3" t="s">
        <v>9411</v>
      </c>
      <c r="C9412" s="4">
        <v>1.0139774494362099</v>
      </c>
      <c r="K9412" s="8">
        <v>42845</v>
      </c>
      <c r="L9412">
        <v>2355.84</v>
      </c>
      <c r="M9412">
        <v>5126.7344999999996</v>
      </c>
      <c r="N9412" s="9">
        <f t="shared" si="454"/>
        <v>0.1205479452054794</v>
      </c>
      <c r="O9412" s="9">
        <f t="shared" si="455"/>
        <v>-4.6561117295570442E-2</v>
      </c>
    </row>
    <row r="9413" spans="1:15" x14ac:dyDescent="0.15">
      <c r="A9413">
        <f t="shared" si="456"/>
        <v>4</v>
      </c>
      <c r="B9413" s="3" t="s">
        <v>9412</v>
      </c>
      <c r="C9413" s="4">
        <v>1.14473396122503</v>
      </c>
      <c r="K9413" s="8">
        <v>42846</v>
      </c>
      <c r="L9413">
        <v>2348.69</v>
      </c>
      <c r="M9413">
        <v>5046.6045999999997</v>
      </c>
      <c r="N9413" s="9">
        <f t="shared" si="454"/>
        <v>0.12297989940138088</v>
      </c>
      <c r="O9413" s="9">
        <f t="shared" si="455"/>
        <v>-7.1207831588449455E-2</v>
      </c>
    </row>
    <row r="9414" spans="1:15" x14ac:dyDescent="0.15">
      <c r="A9414">
        <f t="shared" si="456"/>
        <v>5</v>
      </c>
      <c r="B9414" s="3" t="s">
        <v>9413</v>
      </c>
      <c r="C9414" s="4">
        <v>-0.18561330900290801</v>
      </c>
      <c r="K9414" s="8">
        <v>42849</v>
      </c>
      <c r="L9414">
        <v>2374.15</v>
      </c>
      <c r="M9414">
        <v>5117.9875000000002</v>
      </c>
      <c r="N9414" s="9">
        <f t="shared" si="454"/>
        <v>0.13509882481186475</v>
      </c>
      <c r="O9414" s="9">
        <f t="shared" si="455"/>
        <v>-5.5092820279360133E-2</v>
      </c>
    </row>
    <row r="9415" spans="1:15" x14ac:dyDescent="0.15">
      <c r="A9415">
        <f t="shared" si="456"/>
        <v>6</v>
      </c>
      <c r="B9415" s="3" t="s">
        <v>9414</v>
      </c>
      <c r="C9415" s="4">
        <v>0.34643975742398903</v>
      </c>
      <c r="K9415" s="8">
        <v>42850</v>
      </c>
      <c r="L9415">
        <v>2388.61</v>
      </c>
      <c r="M9415">
        <v>5062.7317000000003</v>
      </c>
      <c r="N9415" s="9">
        <f t="shared" si="454"/>
        <v>0.1440853725709963</v>
      </c>
      <c r="O9415" s="9">
        <f t="shared" si="455"/>
        <v>-6.1351660348886838E-2</v>
      </c>
    </row>
    <row r="9416" spans="1:15" x14ac:dyDescent="0.15">
      <c r="A9416">
        <f t="shared" si="456"/>
        <v>7</v>
      </c>
      <c r="B9416" s="3" t="s">
        <v>9415</v>
      </c>
      <c r="C9416" s="4">
        <v>0.34643975742398903</v>
      </c>
      <c r="K9416" s="8">
        <v>42851</v>
      </c>
      <c r="L9416">
        <v>2387.4499999999998</v>
      </c>
      <c r="M9416">
        <v>5091.1732000000002</v>
      </c>
      <c r="N9416" s="9">
        <f t="shared" si="454"/>
        <v>0.1413921690490989</v>
      </c>
      <c r="O9416" s="9">
        <f t="shared" si="455"/>
        <v>-6.6093271233736428E-2</v>
      </c>
    </row>
    <row r="9417" spans="1:15" x14ac:dyDescent="0.15">
      <c r="A9417">
        <f t="shared" si="456"/>
        <v>1</v>
      </c>
      <c r="B9417" s="3" t="s">
        <v>9416</v>
      </c>
      <c r="C9417" s="4">
        <v>0.93000660668507396</v>
      </c>
      <c r="K9417" s="8">
        <v>42852</v>
      </c>
      <c r="L9417">
        <v>2388.77</v>
      </c>
      <c r="M9417">
        <v>5217.3271999999997</v>
      </c>
      <c r="N9417" s="9">
        <f t="shared" si="454"/>
        <v>0.1401427105457842</v>
      </c>
      <c r="O9417" s="9">
        <f t="shared" si="455"/>
        <v>-4.3254963401892055E-2</v>
      </c>
    </row>
    <row r="9418" spans="1:15" x14ac:dyDescent="0.15">
      <c r="A9418">
        <f t="shared" si="456"/>
        <v>2</v>
      </c>
      <c r="B9418" s="3" t="s">
        <v>9417</v>
      </c>
      <c r="C9418" s="4">
        <v>0.59963971433902896</v>
      </c>
      <c r="K9418" s="8">
        <v>42853</v>
      </c>
      <c r="L9418">
        <v>2384.1999999999998</v>
      </c>
      <c r="M9418">
        <v>5215.1741000000002</v>
      </c>
      <c r="N9418" s="9">
        <f t="shared" si="454"/>
        <v>0.14856369320891605</v>
      </c>
      <c r="O9418" s="9">
        <f t="shared" si="455"/>
        <v>-5.301253168511566E-2</v>
      </c>
    </row>
    <row r="9419" spans="1:15" x14ac:dyDescent="0.15">
      <c r="A9419">
        <f t="shared" si="456"/>
        <v>3</v>
      </c>
      <c r="B9419" s="3" t="s">
        <v>9418</v>
      </c>
      <c r="C9419" s="4">
        <v>0.36221122608401901</v>
      </c>
      <c r="K9419" s="8">
        <v>42856</v>
      </c>
      <c r="L9419">
        <v>2388.33</v>
      </c>
      <c r="M9419">
        <v>5117.5698000000002</v>
      </c>
      <c r="N9419" s="9">
        <f t="shared" si="454"/>
        <v>0.15640826998499002</v>
      </c>
      <c r="O9419" s="9">
        <f t="shared" si="455"/>
        <v>-7.4585024630078656E-2</v>
      </c>
    </row>
    <row r="9420" spans="1:15" x14ac:dyDescent="0.15">
      <c r="A9420">
        <f t="shared" si="456"/>
        <v>4</v>
      </c>
      <c r="B9420" s="3" t="s">
        <v>9419</v>
      </c>
      <c r="C9420" s="4">
        <v>2.4549311921847399</v>
      </c>
      <c r="K9420" s="8">
        <v>42857</v>
      </c>
      <c r="L9420">
        <v>2391.17</v>
      </c>
      <c r="M9420">
        <v>5144.8734000000004</v>
      </c>
      <c r="N9420" s="9">
        <f t="shared" si="454"/>
        <v>0.14881115387017596</v>
      </c>
      <c r="O9420" s="9">
        <f t="shared" si="455"/>
        <v>-6.9647688881084968E-2</v>
      </c>
    </row>
    <row r="9421" spans="1:15" x14ac:dyDescent="0.15">
      <c r="A9421">
        <f t="shared" si="456"/>
        <v>5</v>
      </c>
      <c r="B9421" s="3" t="s">
        <v>9420</v>
      </c>
      <c r="C9421" s="4">
        <v>-0.93485143930825998</v>
      </c>
      <c r="K9421" s="8">
        <v>42858</v>
      </c>
      <c r="L9421">
        <v>2388.13</v>
      </c>
      <c r="M9421">
        <v>5153.7735000000002</v>
      </c>
      <c r="N9421" s="9">
        <f t="shared" si="454"/>
        <v>0.15739300270916035</v>
      </c>
      <c r="O9421" s="9">
        <f t="shared" si="455"/>
        <v>-6.9668601717065681E-2</v>
      </c>
    </row>
    <row r="9422" spans="1:15" x14ac:dyDescent="0.15">
      <c r="A9422">
        <f t="shared" si="456"/>
        <v>6</v>
      </c>
      <c r="B9422" s="3" t="s">
        <v>9421</v>
      </c>
      <c r="C9422" s="4">
        <v>-0.91375938403760504</v>
      </c>
      <c r="K9422" s="8">
        <v>42859</v>
      </c>
      <c r="L9422">
        <v>2389.52</v>
      </c>
      <c r="M9422">
        <v>5058.7817999999997</v>
      </c>
      <c r="N9422" s="9">
        <f t="shared" si="454"/>
        <v>0.16498303365965916</v>
      </c>
      <c r="O9422" s="9">
        <f t="shared" si="455"/>
        <v>-8.6571809765454311E-2</v>
      </c>
    </row>
    <row r="9423" spans="1:15" x14ac:dyDescent="0.15">
      <c r="A9423">
        <f t="shared" si="456"/>
        <v>7</v>
      </c>
      <c r="B9423" s="3" t="s">
        <v>9422</v>
      </c>
      <c r="C9423" s="4">
        <v>-0.91375938403760504</v>
      </c>
      <c r="K9423" s="8">
        <v>42860</v>
      </c>
      <c r="L9423">
        <v>2399.29</v>
      </c>
      <c r="M9423">
        <v>4987.6670999999997</v>
      </c>
      <c r="N9423" s="9">
        <f t="shared" si="454"/>
        <v>0.17002579695020548</v>
      </c>
      <c r="O9423" s="9">
        <f t="shared" si="455"/>
        <v>-9.8599256620058418E-2</v>
      </c>
    </row>
    <row r="9424" spans="1:15" x14ac:dyDescent="0.15">
      <c r="A9424">
        <f t="shared" si="456"/>
        <v>1</v>
      </c>
      <c r="B9424" s="3" t="s">
        <v>9423</v>
      </c>
      <c r="C9424" s="4">
        <v>-2.7068748178612898</v>
      </c>
      <c r="K9424" s="8">
        <v>42863</v>
      </c>
      <c r="L9424">
        <v>2399.38</v>
      </c>
      <c r="M9424">
        <v>4985.3963000000003</v>
      </c>
      <c r="N9424" s="9">
        <f t="shared" si="454"/>
        <v>0.16636689773180247</v>
      </c>
      <c r="O9424" s="9">
        <f t="shared" si="455"/>
        <v>-0.10460590210878629</v>
      </c>
    </row>
    <row r="9425" spans="1:15" x14ac:dyDescent="0.15">
      <c r="A9425">
        <f t="shared" si="456"/>
        <v>2</v>
      </c>
      <c r="B9425" s="3" t="s">
        <v>9424</v>
      </c>
      <c r="C9425" s="4">
        <v>1.1441442067499099</v>
      </c>
      <c r="K9425" s="8">
        <v>42864</v>
      </c>
      <c r="L9425">
        <v>2396.92</v>
      </c>
      <c r="M9425">
        <v>4986.1558999999997</v>
      </c>
      <c r="N9425" s="9">
        <f t="shared" si="454"/>
        <v>0.16429379848350156</v>
      </c>
      <c r="O9425" s="9">
        <f t="shared" si="455"/>
        <v>-0.10420718059157563</v>
      </c>
    </row>
    <row r="9426" spans="1:15" x14ac:dyDescent="0.15">
      <c r="A9426">
        <f t="shared" si="456"/>
        <v>3</v>
      </c>
      <c r="B9426" s="3" t="s">
        <v>9425</v>
      </c>
      <c r="C9426" s="4">
        <v>2.60093277018525</v>
      </c>
      <c r="K9426" s="8">
        <v>42865</v>
      </c>
      <c r="L9426">
        <v>2399.63</v>
      </c>
      <c r="M9426">
        <v>4925.7586000000001</v>
      </c>
      <c r="N9426" s="9">
        <f t="shared" si="454"/>
        <v>0.15123849183694049</v>
      </c>
      <c r="O9426" s="9">
        <f t="shared" si="455"/>
        <v>-0.11751866478581086</v>
      </c>
    </row>
    <row r="9427" spans="1:15" x14ac:dyDescent="0.15">
      <c r="A9427">
        <f t="shared" si="456"/>
        <v>4</v>
      </c>
      <c r="B9427" s="3" t="s">
        <v>9426</v>
      </c>
      <c r="C9427" s="4">
        <v>3.2511473909532702</v>
      </c>
      <c r="K9427" s="8">
        <v>42866</v>
      </c>
      <c r="L9427">
        <v>2394.44</v>
      </c>
      <c r="M9427">
        <v>5022.4422999999997</v>
      </c>
      <c r="N9427" s="9">
        <f t="shared" si="454"/>
        <v>0.15983840810672034</v>
      </c>
      <c r="O9427" s="9">
        <f t="shared" si="455"/>
        <v>-9.9657376482059856E-2</v>
      </c>
    </row>
    <row r="9428" spans="1:15" x14ac:dyDescent="0.15">
      <c r="A9428">
        <f t="shared" si="456"/>
        <v>5</v>
      </c>
      <c r="B9428" s="3" t="s">
        <v>9427</v>
      </c>
      <c r="C9428" s="4">
        <v>3.50391272288193</v>
      </c>
      <c r="K9428" s="8">
        <v>42867</v>
      </c>
      <c r="L9428">
        <v>2390.9</v>
      </c>
      <c r="M9428">
        <v>5022.4422999999997</v>
      </c>
      <c r="N9428" s="9">
        <f t="shared" si="454"/>
        <v>0.15832005077248779</v>
      </c>
      <c r="O9428" s="9">
        <f t="shared" si="455"/>
        <v>-9.8475565247954533E-2</v>
      </c>
    </row>
    <row r="9429" spans="1:15" x14ac:dyDescent="0.15">
      <c r="A9429">
        <f t="shared" si="456"/>
        <v>6</v>
      </c>
      <c r="B9429" s="3" t="s">
        <v>9428</v>
      </c>
      <c r="C9429" s="4">
        <v>3.50391272288193</v>
      </c>
      <c r="K9429" s="8">
        <v>42870</v>
      </c>
      <c r="L9429">
        <v>2402.3200000000002</v>
      </c>
      <c r="M9429">
        <v>5107.0672000000004</v>
      </c>
      <c r="N9429" s="9">
        <f t="shared" si="454"/>
        <v>0.17380448644343582</v>
      </c>
      <c r="O9429" s="9">
        <f t="shared" si="455"/>
        <v>-8.0573618736665686E-2</v>
      </c>
    </row>
    <row r="9430" spans="1:15" x14ac:dyDescent="0.15">
      <c r="A9430">
        <f t="shared" si="456"/>
        <v>7</v>
      </c>
      <c r="B9430" s="3" t="s">
        <v>9429</v>
      </c>
      <c r="C9430" s="4">
        <v>3.50391272288193</v>
      </c>
      <c r="K9430" s="8">
        <v>42871</v>
      </c>
      <c r="L9430">
        <v>2400.67</v>
      </c>
      <c r="M9430">
        <v>5191.7485999999999</v>
      </c>
      <c r="N9430" s="9">
        <f t="shared" si="454"/>
        <v>0.16161826328472029</v>
      </c>
      <c r="O9430" s="9">
        <f t="shared" si="455"/>
        <v>-7.1072429925061464E-2</v>
      </c>
    </row>
    <row r="9431" spans="1:15" x14ac:dyDescent="0.15">
      <c r="A9431">
        <f t="shared" si="456"/>
        <v>1</v>
      </c>
      <c r="B9431" s="3" t="s">
        <v>9430</v>
      </c>
      <c r="C9431" s="4">
        <v>3.50391272288193</v>
      </c>
      <c r="K9431" s="8">
        <v>42872</v>
      </c>
      <c r="L9431">
        <v>2357.0300000000002</v>
      </c>
      <c r="M9431">
        <v>5167.8014000000003</v>
      </c>
      <c r="N9431" s="9">
        <f t="shared" si="454"/>
        <v>0.15133767420049726</v>
      </c>
      <c r="O9431" s="9">
        <f t="shared" si="455"/>
        <v>-7.1154726657902345E-2</v>
      </c>
    </row>
    <row r="9432" spans="1:15" x14ac:dyDescent="0.15">
      <c r="A9432">
        <f t="shared" si="456"/>
        <v>2</v>
      </c>
      <c r="B9432" s="3" t="s">
        <v>9431</v>
      </c>
      <c r="C9432" s="4">
        <v>3.1973208636304302</v>
      </c>
      <c r="K9432" s="8">
        <v>42873</v>
      </c>
      <c r="L9432">
        <v>2365.7199999999998</v>
      </c>
      <c r="M9432">
        <v>5168.4144999999999</v>
      </c>
      <c r="N9432" s="9">
        <f t="shared" si="454"/>
        <v>0.15534544815225382</v>
      </c>
      <c r="O9432" s="9">
        <f t="shared" si="455"/>
        <v>-6.7138124826546353E-2</v>
      </c>
    </row>
    <row r="9433" spans="1:15" x14ac:dyDescent="0.15">
      <c r="A9433">
        <f t="shared" si="456"/>
        <v>3</v>
      </c>
      <c r="B9433" s="3" t="s">
        <v>9432</v>
      </c>
      <c r="C9433" s="4">
        <v>3.1579764676706001</v>
      </c>
      <c r="K9433" s="8">
        <v>42874</v>
      </c>
      <c r="L9433">
        <v>2381.73</v>
      </c>
      <c r="M9433">
        <v>5243.1280999999999</v>
      </c>
      <c r="N9433" s="9">
        <f t="shared" si="454"/>
        <v>0.16749181388600221</v>
      </c>
      <c r="O9433" s="9">
        <f t="shared" si="455"/>
        <v>-5.4826323217127437E-2</v>
      </c>
    </row>
    <row r="9434" spans="1:15" x14ac:dyDescent="0.15">
      <c r="A9434">
        <f t="shared" si="456"/>
        <v>4</v>
      </c>
      <c r="B9434" s="3" t="s">
        <v>9433</v>
      </c>
      <c r="C9434" s="4">
        <v>4.7924477442841598</v>
      </c>
      <c r="K9434" s="8">
        <v>42877</v>
      </c>
      <c r="L9434">
        <v>2394.02</v>
      </c>
      <c r="M9434">
        <v>5178.1504000000004</v>
      </c>
      <c r="N9434" s="9">
        <f t="shared" si="454"/>
        <v>0.16649450378108677</v>
      </c>
      <c r="O9434" s="9">
        <f t="shared" si="455"/>
        <v>-5.3237982893797997E-2</v>
      </c>
    </row>
    <row r="9435" spans="1:15" x14ac:dyDescent="0.15">
      <c r="A9435">
        <f t="shared" si="456"/>
        <v>5</v>
      </c>
      <c r="B9435" s="3" t="s">
        <v>9434</v>
      </c>
      <c r="C9435" s="4">
        <v>6.15043273567544</v>
      </c>
      <c r="K9435" s="8">
        <v>42878</v>
      </c>
      <c r="L9435">
        <v>2398.42</v>
      </c>
      <c r="M9435">
        <v>5201.4089000000004</v>
      </c>
      <c r="N9435" s="9">
        <f t="shared" si="454"/>
        <v>0.17108064295619241</v>
      </c>
      <c r="O9435" s="9">
        <f t="shared" si="455"/>
        <v>-5.2814488624770117E-2</v>
      </c>
    </row>
    <row r="9436" spans="1:15" x14ac:dyDescent="0.15">
      <c r="A9436">
        <f t="shared" si="456"/>
        <v>6</v>
      </c>
      <c r="B9436" s="3" t="s">
        <v>9435</v>
      </c>
      <c r="C9436" s="4">
        <v>4.8568159776496902</v>
      </c>
      <c r="K9436" s="8">
        <v>42879</v>
      </c>
      <c r="L9436">
        <v>2404.39</v>
      </c>
      <c r="M9436">
        <v>5261.6845999999996</v>
      </c>
      <c r="N9436" s="9">
        <f t="shared" si="454"/>
        <v>0.15815053514830968</v>
      </c>
      <c r="O9436" s="9">
        <f t="shared" si="455"/>
        <v>-2.5366424083450134E-2</v>
      </c>
    </row>
    <row r="9437" spans="1:15" x14ac:dyDescent="0.15">
      <c r="A9437">
        <f t="shared" si="456"/>
        <v>7</v>
      </c>
      <c r="B9437" s="3" t="s">
        <v>9436</v>
      </c>
      <c r="C9437" s="4">
        <v>4.8568159776496902</v>
      </c>
      <c r="K9437" s="8">
        <v>42880</v>
      </c>
      <c r="L9437">
        <v>2415.0700000000002</v>
      </c>
      <c r="M9437">
        <v>5252.4490999999998</v>
      </c>
      <c r="N9437" s="9">
        <f t="shared" si="454"/>
        <v>0.15523740277631637</v>
      </c>
      <c r="O9437" s="9">
        <f t="shared" si="455"/>
        <v>-2.5361716312249927E-2</v>
      </c>
    </row>
    <row r="9438" spans="1:15" x14ac:dyDescent="0.15">
      <c r="A9438">
        <f t="shared" si="456"/>
        <v>1</v>
      </c>
      <c r="B9438" s="3" t="s">
        <v>9437</v>
      </c>
      <c r="C9438" s="4">
        <v>5.2143179800039601</v>
      </c>
      <c r="K9438" s="8">
        <v>42881</v>
      </c>
      <c r="L9438">
        <v>2415.8200000000002</v>
      </c>
      <c r="M9438">
        <v>5210.2969000000003</v>
      </c>
      <c r="N9438" s="9">
        <f t="shared" si="454"/>
        <v>0.15583943351992735</v>
      </c>
      <c r="O9438" s="9">
        <f t="shared" si="455"/>
        <v>-4.5451524250103792E-2</v>
      </c>
    </row>
    <row r="9439" spans="1:15" x14ac:dyDescent="0.15">
      <c r="A9439">
        <f t="shared" si="456"/>
        <v>2</v>
      </c>
      <c r="B9439" s="3" t="s">
        <v>9438</v>
      </c>
      <c r="C9439" s="4">
        <v>4.7833252455389097</v>
      </c>
      <c r="K9439" s="8">
        <v>42885</v>
      </c>
      <c r="L9439">
        <v>2412.91</v>
      </c>
      <c r="M9439">
        <v>5334.7471999999998</v>
      </c>
      <c r="N9439" s="9">
        <f t="shared" si="454"/>
        <v>0.14951930864291629</v>
      </c>
      <c r="O9439" s="9">
        <f t="shared" si="455"/>
        <v>-1.6703198135013198E-2</v>
      </c>
    </row>
    <row r="9440" spans="1:15" x14ac:dyDescent="0.15">
      <c r="A9440">
        <f t="shared" si="456"/>
        <v>3</v>
      </c>
      <c r="B9440" s="3" t="s">
        <v>9439</v>
      </c>
      <c r="C9440" s="4">
        <v>4.3416139459104199</v>
      </c>
      <c r="K9440" s="8">
        <v>42886</v>
      </c>
      <c r="L9440">
        <v>2411.8000000000002</v>
      </c>
      <c r="M9440">
        <v>5357.5631999999996</v>
      </c>
      <c r="N9440" s="9">
        <f t="shared" si="454"/>
        <v>0.15014664155082391</v>
      </c>
      <c r="O9440" s="9">
        <f t="shared" si="455"/>
        <v>-2.5699462699823705E-2</v>
      </c>
    </row>
    <row r="9441" spans="1:15" x14ac:dyDescent="0.15">
      <c r="A9441">
        <f t="shared" si="456"/>
        <v>4</v>
      </c>
      <c r="B9441" s="3" t="s">
        <v>9440</v>
      </c>
      <c r="C9441" s="4">
        <v>4.9682325808708701</v>
      </c>
      <c r="K9441" s="8">
        <v>42887</v>
      </c>
      <c r="L9441">
        <v>2430.06</v>
      </c>
      <c r="M9441">
        <v>5376.8635000000004</v>
      </c>
      <c r="N9441" s="9">
        <f t="shared" si="454"/>
        <v>0.15754073918821732</v>
      </c>
      <c r="O9441" s="9">
        <f t="shared" si="455"/>
        <v>-1.8936520260679268E-2</v>
      </c>
    </row>
    <row r="9442" spans="1:15" x14ac:dyDescent="0.15">
      <c r="A9442">
        <f t="shared" si="456"/>
        <v>5</v>
      </c>
      <c r="B9442" s="3" t="s">
        <v>9441</v>
      </c>
      <c r="C9442" s="4">
        <v>4.0345503500787796</v>
      </c>
      <c r="K9442" s="8">
        <v>42888</v>
      </c>
      <c r="L9442">
        <v>2439.0700000000002</v>
      </c>
      <c r="M9442">
        <v>5394.7650000000003</v>
      </c>
      <c r="N9442" s="9">
        <f t="shared" si="454"/>
        <v>0.15855998783998171</v>
      </c>
      <c r="O9442" s="9">
        <f t="shared" si="455"/>
        <v>-2.7515901168165602E-2</v>
      </c>
    </row>
    <row r="9443" spans="1:15" x14ac:dyDescent="0.15">
      <c r="A9443">
        <f t="shared" si="456"/>
        <v>6</v>
      </c>
      <c r="B9443" s="3" t="s">
        <v>9442</v>
      </c>
      <c r="C9443" s="4">
        <v>3.91922320396234</v>
      </c>
      <c r="K9443" s="8">
        <v>42891</v>
      </c>
      <c r="L9443">
        <v>2436.1</v>
      </c>
      <c r="M9443">
        <v>5399.8962000000001</v>
      </c>
      <c r="N9443" s="9">
        <f t="shared" si="454"/>
        <v>0.16052840938865143</v>
      </c>
      <c r="O9443" s="9">
        <f t="shared" si="455"/>
        <v>-2.1835231063806138E-2</v>
      </c>
    </row>
    <row r="9444" spans="1:15" x14ac:dyDescent="0.15">
      <c r="A9444">
        <f t="shared" si="456"/>
        <v>7</v>
      </c>
      <c r="B9444" s="3" t="s">
        <v>9443</v>
      </c>
      <c r="C9444" s="4">
        <v>3.91922320396234</v>
      </c>
      <c r="K9444" s="8">
        <v>42892</v>
      </c>
      <c r="L9444">
        <v>2429.33</v>
      </c>
      <c r="M9444">
        <v>5340.1963999999998</v>
      </c>
      <c r="N9444" s="9">
        <f t="shared" si="454"/>
        <v>0.15166326129107199</v>
      </c>
      <c r="O9444" s="9">
        <f t="shared" si="455"/>
        <v>-4.129357557649127E-2</v>
      </c>
    </row>
    <row r="9445" spans="1:15" x14ac:dyDescent="0.15">
      <c r="A9445">
        <f t="shared" si="456"/>
        <v>1</v>
      </c>
      <c r="B9445" s="3" t="s">
        <v>9444</v>
      </c>
      <c r="C9445" s="4">
        <v>4.1709693793297697</v>
      </c>
      <c r="K9445" s="8">
        <v>42893</v>
      </c>
      <c r="L9445">
        <v>2433.14</v>
      </c>
      <c r="M9445">
        <v>5368.0909000000001</v>
      </c>
      <c r="N9445" s="9">
        <f t="shared" si="454"/>
        <v>0.15198401613537027</v>
      </c>
      <c r="O9445" s="9">
        <f t="shared" si="455"/>
        <v>-3.4600532359874259E-2</v>
      </c>
    </row>
    <row r="9446" spans="1:15" x14ac:dyDescent="0.15">
      <c r="A9446">
        <f t="shared" si="456"/>
        <v>2</v>
      </c>
      <c r="B9446" s="3" t="s">
        <v>9445</v>
      </c>
      <c r="C9446" s="4">
        <v>3.9413547162484801</v>
      </c>
      <c r="K9446" s="8">
        <v>42894</v>
      </c>
      <c r="L9446">
        <v>2433.79</v>
      </c>
      <c r="M9446">
        <v>5369.2820000000002</v>
      </c>
      <c r="N9446" s="9">
        <f t="shared" si="454"/>
        <v>0.14849088300804114</v>
      </c>
      <c r="O9446" s="9">
        <f t="shared" si="455"/>
        <v>-2.8502535305130139E-2</v>
      </c>
    </row>
    <row r="9447" spans="1:15" x14ac:dyDescent="0.15">
      <c r="A9447">
        <f t="shared" si="456"/>
        <v>3</v>
      </c>
      <c r="B9447" s="3" t="s">
        <v>9446</v>
      </c>
      <c r="C9447" s="4">
        <v>4.8411557192759904</v>
      </c>
      <c r="K9447" s="8">
        <v>42895</v>
      </c>
      <c r="L9447">
        <v>2431.77</v>
      </c>
      <c r="M9447">
        <v>5458.8249999999998</v>
      </c>
      <c r="N9447" s="9">
        <f t="shared" si="454"/>
        <v>0.14951216745135865</v>
      </c>
      <c r="O9447" s="9">
        <f t="shared" si="455"/>
        <v>2.2680001095756186E-3</v>
      </c>
    </row>
    <row r="9448" spans="1:15" x14ac:dyDescent="0.15">
      <c r="A9448">
        <f t="shared" si="456"/>
        <v>4</v>
      </c>
      <c r="B9448" s="3" t="s">
        <v>9447</v>
      </c>
      <c r="C9448" s="4">
        <v>4.7032611010588301</v>
      </c>
      <c r="K9448" s="8">
        <v>42898</v>
      </c>
      <c r="L9448">
        <v>2429.39</v>
      </c>
      <c r="M9448">
        <v>5452.2946000000002</v>
      </c>
      <c r="N9448" s="9">
        <f t="shared" si="454"/>
        <v>0.15902140672782861</v>
      </c>
      <c r="O9448" s="9">
        <f t="shared" si="455"/>
        <v>3.4288838513214515E-3</v>
      </c>
    </row>
    <row r="9449" spans="1:15" x14ac:dyDescent="0.15">
      <c r="A9449">
        <f t="shared" si="456"/>
        <v>5</v>
      </c>
      <c r="B9449" s="3" t="s">
        <v>9448</v>
      </c>
      <c r="C9449" s="4">
        <v>5.7741171803546303</v>
      </c>
      <c r="K9449" s="8">
        <v>42899</v>
      </c>
      <c r="L9449">
        <v>2440.35</v>
      </c>
      <c r="M9449">
        <v>5442.3786</v>
      </c>
      <c r="N9449" s="9">
        <f t="shared" si="454"/>
        <v>0.1737756486104296</v>
      </c>
      <c r="O9449" s="9">
        <f t="shared" si="455"/>
        <v>-9.5325045297711686E-4</v>
      </c>
    </row>
    <row r="9450" spans="1:15" x14ac:dyDescent="0.15">
      <c r="A9450">
        <f t="shared" si="456"/>
        <v>6</v>
      </c>
      <c r="B9450" s="3" t="s">
        <v>9449</v>
      </c>
      <c r="C9450" s="4">
        <v>6.9179958108252197</v>
      </c>
      <c r="K9450" s="8">
        <v>42900</v>
      </c>
      <c r="L9450">
        <v>2437.92</v>
      </c>
      <c r="M9450">
        <v>5473.2196999999996</v>
      </c>
      <c r="N9450" s="9">
        <f t="shared" si="454"/>
        <v>0.17472004317406475</v>
      </c>
      <c r="O9450" s="9">
        <f t="shared" si="455"/>
        <v>-7.5311814095441187E-3</v>
      </c>
    </row>
    <row r="9451" spans="1:15" x14ac:dyDescent="0.15">
      <c r="A9451">
        <f t="shared" si="456"/>
        <v>7</v>
      </c>
      <c r="B9451" s="3" t="s">
        <v>9450</v>
      </c>
      <c r="C9451" s="4">
        <v>6.9179958108252197</v>
      </c>
      <c r="K9451" s="8">
        <v>42901</v>
      </c>
      <c r="L9451">
        <v>2432.46</v>
      </c>
      <c r="M9451">
        <v>5509.3710000000001</v>
      </c>
      <c r="N9451" s="9">
        <f t="shared" si="454"/>
        <v>0.17425054308472121</v>
      </c>
      <c r="O9451" s="9">
        <f t="shared" si="455"/>
        <v>7.7879992440177404E-3</v>
      </c>
    </row>
    <row r="9452" spans="1:15" x14ac:dyDescent="0.15">
      <c r="A9452">
        <f t="shared" si="456"/>
        <v>1</v>
      </c>
      <c r="B9452" s="3" t="s">
        <v>9451</v>
      </c>
      <c r="C9452" s="4">
        <v>6.5966047974875801</v>
      </c>
      <c r="K9452" s="8">
        <v>42902</v>
      </c>
      <c r="L9452">
        <v>2433.15</v>
      </c>
      <c r="M9452">
        <v>5533.643</v>
      </c>
      <c r="N9452" s="9">
        <f t="shared" si="454"/>
        <v>0.17091516321060274</v>
      </c>
      <c r="O9452" s="9">
        <f t="shared" si="455"/>
        <v>1.613197978416947E-2</v>
      </c>
    </row>
    <row r="9453" spans="1:15" x14ac:dyDescent="0.15">
      <c r="A9453">
        <f t="shared" si="456"/>
        <v>2</v>
      </c>
      <c r="B9453" s="3" t="s">
        <v>9452</v>
      </c>
      <c r="C9453" s="4">
        <v>7.2531877328071399</v>
      </c>
      <c r="K9453" s="8">
        <v>42905</v>
      </c>
      <c r="L9453">
        <v>2453.46</v>
      </c>
      <c r="M9453">
        <v>5539.1188000000002</v>
      </c>
      <c r="N9453" s="9">
        <f t="shared" si="454"/>
        <v>0.1845482372707874</v>
      </c>
      <c r="O9453" s="9">
        <f t="shared" si="455"/>
        <v>1.3533334906938643E-2</v>
      </c>
    </row>
    <row r="9454" spans="1:15" x14ac:dyDescent="0.15">
      <c r="A9454">
        <f t="shared" si="456"/>
        <v>3</v>
      </c>
      <c r="B9454" s="3" t="s">
        <v>9453</v>
      </c>
      <c r="C9454" s="4">
        <v>5.8173569627330899</v>
      </c>
      <c r="K9454" s="8">
        <v>42906</v>
      </c>
      <c r="L9454">
        <v>2437.0300000000002</v>
      </c>
      <c r="M9454">
        <v>5535.0989</v>
      </c>
      <c r="N9454" s="9">
        <f t="shared" si="454"/>
        <v>0.16982119284771402</v>
      </c>
      <c r="O9454" s="9">
        <f t="shared" si="455"/>
        <v>1.2797784217360997E-2</v>
      </c>
    </row>
    <row r="9455" spans="1:15" x14ac:dyDescent="0.15">
      <c r="A9455">
        <f t="shared" si="456"/>
        <v>4</v>
      </c>
      <c r="B9455" s="3" t="s">
        <v>9454</v>
      </c>
      <c r="C9455" s="4">
        <v>5.21340855320254</v>
      </c>
      <c r="K9455" s="8">
        <v>42907</v>
      </c>
      <c r="L9455">
        <v>2435.61</v>
      </c>
      <c r="M9455">
        <v>5499.7655999999997</v>
      </c>
      <c r="N9455" s="9">
        <f t="shared" si="454"/>
        <v>0.16597730863133697</v>
      </c>
      <c r="O9455" s="9">
        <f t="shared" si="455"/>
        <v>-2.8424039259034029E-4</v>
      </c>
    </row>
    <row r="9456" spans="1:15" x14ac:dyDescent="0.15">
      <c r="A9456">
        <f t="shared" si="456"/>
        <v>5</v>
      </c>
      <c r="B9456" s="3" t="s">
        <v>9455</v>
      </c>
      <c r="C9456" s="4">
        <v>5.3749731001057697</v>
      </c>
      <c r="K9456" s="8">
        <v>42908</v>
      </c>
      <c r="L9456">
        <v>2434.5</v>
      </c>
      <c r="M9456">
        <v>5497.7088999999996</v>
      </c>
      <c r="N9456" s="9">
        <f t="shared" si="454"/>
        <v>0.16737394806876216</v>
      </c>
      <c r="O9456" s="9">
        <f t="shared" si="455"/>
        <v>1.3911294233599492E-3</v>
      </c>
    </row>
    <row r="9457" spans="1:15" x14ac:dyDescent="0.15">
      <c r="A9457">
        <f t="shared" si="456"/>
        <v>6</v>
      </c>
      <c r="B9457" s="3" t="s">
        <v>9456</v>
      </c>
      <c r="C9457" s="4">
        <v>5.6139630602124004</v>
      </c>
      <c r="K9457" s="8">
        <v>42909</v>
      </c>
      <c r="L9457">
        <v>2438.3000000000002</v>
      </c>
      <c r="M9457">
        <v>5497.7088999999996</v>
      </c>
      <c r="N9457" s="9">
        <f t="shared" si="454"/>
        <v>0.15377699543845713</v>
      </c>
      <c r="O9457" s="9">
        <f t="shared" si="455"/>
        <v>-1.6693052950138565E-3</v>
      </c>
    </row>
    <row r="9458" spans="1:15" x14ac:dyDescent="0.15">
      <c r="A9458">
        <f t="shared" si="456"/>
        <v>7</v>
      </c>
      <c r="B9458" s="3" t="s">
        <v>9457</v>
      </c>
      <c r="C9458" s="4">
        <v>5.6139630602124004</v>
      </c>
      <c r="K9458" s="8">
        <v>42912</v>
      </c>
      <c r="L9458">
        <v>2439.0700000000002</v>
      </c>
      <c r="M9458">
        <v>5500.7471999999998</v>
      </c>
      <c r="N9458" s="9">
        <f t="shared" si="454"/>
        <v>0.19714245046406953</v>
      </c>
      <c r="O9458" s="9">
        <f t="shared" si="455"/>
        <v>-5.5532847084814874E-3</v>
      </c>
    </row>
    <row r="9459" spans="1:15" x14ac:dyDescent="0.15">
      <c r="A9459">
        <f t="shared" si="456"/>
        <v>1</v>
      </c>
      <c r="B9459" s="3" t="s">
        <v>9458</v>
      </c>
      <c r="C9459" s="4">
        <v>5.4798495505834</v>
      </c>
      <c r="K9459" s="8">
        <v>42913</v>
      </c>
      <c r="L9459">
        <v>2419.38</v>
      </c>
      <c r="M9459">
        <v>5550.3635000000004</v>
      </c>
      <c r="N9459" s="9">
        <f t="shared" si="454"/>
        <v>0.20936347186259718</v>
      </c>
      <c r="O9459" s="9">
        <f t="shared" si="455"/>
        <v>-1.7770083151564808E-3</v>
      </c>
    </row>
    <row r="9460" spans="1:15" x14ac:dyDescent="0.15">
      <c r="A9460">
        <f t="shared" si="456"/>
        <v>2</v>
      </c>
      <c r="B9460" s="3" t="s">
        <v>9459</v>
      </c>
      <c r="C9460" s="4">
        <v>5.1010610518359396</v>
      </c>
      <c r="K9460" s="8">
        <v>42914</v>
      </c>
      <c r="L9460">
        <v>2440.69</v>
      </c>
      <c r="M9460">
        <v>5575.1076000000003</v>
      </c>
      <c r="N9460" s="9">
        <f t="shared" si="454"/>
        <v>0.19871420222092362</v>
      </c>
      <c r="O9460" s="9">
        <f t="shared" si="455"/>
        <v>7.1983756073583649E-3</v>
      </c>
    </row>
    <row r="9461" spans="1:15" x14ac:dyDescent="0.15">
      <c r="A9461">
        <f t="shared" si="456"/>
        <v>3</v>
      </c>
      <c r="B9461" s="3" t="s">
        <v>9460</v>
      </c>
      <c r="C9461" s="4">
        <v>5.6975224948807801</v>
      </c>
      <c r="K9461" s="8">
        <v>42915</v>
      </c>
      <c r="L9461">
        <v>2419.6999999999998</v>
      </c>
      <c r="M9461">
        <v>5563.7404999999999</v>
      </c>
      <c r="N9461" s="9">
        <f t="shared" si="454"/>
        <v>0.16850253770336621</v>
      </c>
      <c r="O9461" s="9">
        <f t="shared" si="455"/>
        <v>3.5044210814367815E-3</v>
      </c>
    </row>
    <row r="9462" spans="1:15" x14ac:dyDescent="0.15">
      <c r="A9462">
        <f t="shared" si="456"/>
        <v>4</v>
      </c>
      <c r="B9462" s="3" t="s">
        <v>9461</v>
      </c>
      <c r="C9462" s="4">
        <v>5.3783216006901204</v>
      </c>
      <c r="K9462" s="8">
        <v>42916</v>
      </c>
      <c r="L9462">
        <v>2423.41</v>
      </c>
      <c r="M9462">
        <v>5599.0126</v>
      </c>
      <c r="N9462" s="9">
        <f t="shared" si="454"/>
        <v>0.15463156189550498</v>
      </c>
      <c r="O9462" s="9">
        <f t="shared" si="455"/>
        <v>4.6933915584053132E-3</v>
      </c>
    </row>
    <row r="9463" spans="1:15" x14ac:dyDescent="0.15">
      <c r="A9463">
        <f t="shared" si="456"/>
        <v>5</v>
      </c>
      <c r="B9463" s="3" t="s">
        <v>9462</v>
      </c>
      <c r="C9463" s="4">
        <v>7.0873980091869599</v>
      </c>
      <c r="K9463" s="8">
        <v>42919</v>
      </c>
      <c r="L9463">
        <v>2429.0100000000002</v>
      </c>
      <c r="M9463">
        <v>5582.2637000000004</v>
      </c>
      <c r="N9463" s="9">
        <f t="shared" si="454"/>
        <v>0.15504885993485362</v>
      </c>
      <c r="O9463" s="9">
        <f t="shared" si="455"/>
        <v>2.4437317489605093E-3</v>
      </c>
    </row>
    <row r="9464" spans="1:15" x14ac:dyDescent="0.15">
      <c r="A9464">
        <f t="shared" si="456"/>
        <v>6</v>
      </c>
      <c r="B9464" s="3" t="s">
        <v>9463</v>
      </c>
      <c r="C9464" s="4">
        <v>7.3922643562503998</v>
      </c>
      <c r="K9464" s="8">
        <v>42921</v>
      </c>
      <c r="L9464">
        <v>2432.54</v>
      </c>
      <c r="M9464">
        <v>5525.6475</v>
      </c>
      <c r="N9464" s="9">
        <f t="shared" si="454"/>
        <v>0.16470278422829221</v>
      </c>
      <c r="O9464" s="9">
        <f t="shared" si="455"/>
        <v>3.6290606818563109E-3</v>
      </c>
    </row>
    <row r="9465" spans="1:15" x14ac:dyDescent="0.15">
      <c r="A9465">
        <f t="shared" si="456"/>
        <v>7</v>
      </c>
      <c r="B9465" s="3" t="s">
        <v>9464</v>
      </c>
      <c r="C9465" s="4">
        <v>7.3922643562503998</v>
      </c>
      <c r="K9465" s="8">
        <v>42922</v>
      </c>
      <c r="L9465">
        <v>2409.75</v>
      </c>
      <c r="M9465">
        <v>5585.7097999999996</v>
      </c>
      <c r="N9465" s="9">
        <f t="shared" si="454"/>
        <v>0.14764755468560242</v>
      </c>
      <c r="O9465" s="9">
        <f t="shared" si="455"/>
        <v>5.2317417998855031E-3</v>
      </c>
    </row>
    <row r="9466" spans="1:15" x14ac:dyDescent="0.15">
      <c r="A9466">
        <f t="shared" si="456"/>
        <v>1</v>
      </c>
      <c r="B9466" s="3" t="s">
        <v>9465</v>
      </c>
      <c r="C9466" s="4">
        <v>7.3047809206453298</v>
      </c>
      <c r="K9466" s="8">
        <v>42923</v>
      </c>
      <c r="L9466">
        <v>2425.1799999999998</v>
      </c>
      <c r="M9466">
        <v>5519.0183999999999</v>
      </c>
      <c r="N9466" s="9">
        <f t="shared" si="454"/>
        <v>0.15600362267028922</v>
      </c>
      <c r="O9466" s="9">
        <f t="shared" si="455"/>
        <v>-5.3148881588548358E-3</v>
      </c>
    </row>
    <row r="9467" spans="1:15" x14ac:dyDescent="0.15">
      <c r="A9467">
        <f t="shared" si="456"/>
        <v>2</v>
      </c>
      <c r="B9467" s="3" t="s">
        <v>9466</v>
      </c>
      <c r="C9467" s="4">
        <v>5.9905941543034498</v>
      </c>
      <c r="K9467" s="8">
        <v>42926</v>
      </c>
      <c r="L9467">
        <v>2427.4299999999998</v>
      </c>
      <c r="M9467">
        <v>5534.4647000000004</v>
      </c>
      <c r="N9467" s="9">
        <f t="shared" si="454"/>
        <v>0.13969200431945139</v>
      </c>
      <c r="O9467" s="9">
        <f t="shared" si="455"/>
        <v>-7.6103297978727946E-3</v>
      </c>
    </row>
    <row r="9468" spans="1:15" x14ac:dyDescent="0.15">
      <c r="A9468">
        <f t="shared" si="456"/>
        <v>3</v>
      </c>
      <c r="B9468" s="3" t="s">
        <v>9467</v>
      </c>
      <c r="C9468" s="4">
        <v>6.7266177511415801</v>
      </c>
      <c r="K9468" s="8">
        <v>42927</v>
      </c>
      <c r="L9468">
        <v>2425.5300000000002</v>
      </c>
      <c r="M9468">
        <v>5519.3014999999996</v>
      </c>
      <c r="N9468" s="9">
        <f t="shared" si="454"/>
        <v>0.13493140429354855</v>
      </c>
      <c r="O9468" s="9">
        <f t="shared" si="455"/>
        <v>-1.2754659699076076E-2</v>
      </c>
    </row>
    <row r="9469" spans="1:15" x14ac:dyDescent="0.15">
      <c r="A9469">
        <f t="shared" si="456"/>
        <v>4</v>
      </c>
      <c r="B9469" s="3" t="s">
        <v>9468</v>
      </c>
      <c r="C9469" s="4">
        <v>7.1197328900832302</v>
      </c>
      <c r="K9469" s="8">
        <v>42928</v>
      </c>
      <c r="L9469">
        <v>2443.25</v>
      </c>
      <c r="M9469">
        <v>5572.8032999999996</v>
      </c>
      <c r="N9469" s="9">
        <f t="shared" si="454"/>
        <v>0.13526536377744947</v>
      </c>
      <c r="O9469" s="9">
        <f t="shared" si="455"/>
        <v>-5.4293197221244593E-3</v>
      </c>
    </row>
    <row r="9470" spans="1:15" x14ac:dyDescent="0.15">
      <c r="A9470">
        <f t="shared" si="456"/>
        <v>5</v>
      </c>
      <c r="B9470" s="3" t="s">
        <v>9469</v>
      </c>
      <c r="C9470" s="4">
        <v>7.1602045620038597</v>
      </c>
      <c r="K9470" s="8">
        <v>42929</v>
      </c>
      <c r="L9470">
        <v>2447.83</v>
      </c>
      <c r="M9470">
        <v>5629.5933000000005</v>
      </c>
      <c r="N9470" s="9">
        <f t="shared" si="454"/>
        <v>0.13724023545481168</v>
      </c>
      <c r="O9470" s="9">
        <f t="shared" si="455"/>
        <v>8.8820651913570359E-3</v>
      </c>
    </row>
    <row r="9471" spans="1:15" x14ac:dyDescent="0.15">
      <c r="A9471">
        <f t="shared" si="456"/>
        <v>6</v>
      </c>
      <c r="B9471" s="3" t="s">
        <v>9470</v>
      </c>
      <c r="C9471" s="4">
        <v>6.7420825388474901</v>
      </c>
      <c r="K9471" s="8">
        <v>42930</v>
      </c>
      <c r="L9471">
        <v>2459.27</v>
      </c>
      <c r="M9471">
        <v>5631.1292000000003</v>
      </c>
      <c r="N9471" s="9">
        <f t="shared" si="454"/>
        <v>0.13657770075101094</v>
      </c>
      <c r="O9471" s="9">
        <f t="shared" si="455"/>
        <v>6.2780588953834648E-3</v>
      </c>
    </row>
    <row r="9472" spans="1:15" x14ac:dyDescent="0.15">
      <c r="A9472">
        <f t="shared" si="456"/>
        <v>7</v>
      </c>
      <c r="B9472" s="3" t="s">
        <v>9471</v>
      </c>
      <c r="C9472" s="4">
        <v>6.7420825388474901</v>
      </c>
      <c r="K9472" s="8">
        <v>42933</v>
      </c>
      <c r="L9472">
        <v>2459.14</v>
      </c>
      <c r="M9472">
        <v>5625.5865999999996</v>
      </c>
      <c r="N9472" s="9">
        <f t="shared" si="454"/>
        <v>0.13757436139406232</v>
      </c>
      <c r="O9472" s="9">
        <f t="shared" si="455"/>
        <v>8.9947207905904936E-3</v>
      </c>
    </row>
    <row r="9473" spans="1:15" x14ac:dyDescent="0.15">
      <c r="A9473">
        <f t="shared" si="456"/>
        <v>1</v>
      </c>
      <c r="B9473" s="3" t="s">
        <v>9472</v>
      </c>
      <c r="C9473" s="4">
        <v>7.05300602161409</v>
      </c>
      <c r="K9473" s="8">
        <v>42934</v>
      </c>
      <c r="L9473">
        <v>2460.61</v>
      </c>
      <c r="M9473">
        <v>5662.4937</v>
      </c>
      <c r="N9473" s="9">
        <f t="shared" si="454"/>
        <v>0.1355491049384141</v>
      </c>
      <c r="O9473" s="9">
        <f t="shared" si="455"/>
        <v>2.5958546662739224E-2</v>
      </c>
    </row>
    <row r="9474" spans="1:15" x14ac:dyDescent="0.15">
      <c r="A9474">
        <f t="shared" si="456"/>
        <v>2</v>
      </c>
      <c r="B9474" s="3" t="s">
        <v>9473</v>
      </c>
      <c r="C9474" s="4">
        <v>5.9135180857667002</v>
      </c>
      <c r="K9474" s="8">
        <v>42935</v>
      </c>
      <c r="L9474">
        <v>2473.83</v>
      </c>
      <c r="M9474">
        <v>5679.9597000000003</v>
      </c>
      <c r="N9474" s="9">
        <f t="shared" ref="N9474:N9537" si="457">L9474/L9222-1</f>
        <v>0.14329090757840435</v>
      </c>
      <c r="O9474" s="9">
        <f t="shared" ref="O9474:O9537" si="458">M9474/M9222-1</f>
        <v>1.7999962147338566E-2</v>
      </c>
    </row>
    <row r="9475" spans="1:15" x14ac:dyDescent="0.15">
      <c r="A9475">
        <f t="shared" si="456"/>
        <v>3</v>
      </c>
      <c r="B9475" s="3" t="s">
        <v>9474</v>
      </c>
      <c r="C9475" s="4">
        <v>6.3970439248541604</v>
      </c>
      <c r="K9475" s="8">
        <v>42936</v>
      </c>
      <c r="L9475">
        <v>2473.4499999999998</v>
      </c>
      <c r="M9475">
        <v>5684.6129000000001</v>
      </c>
      <c r="N9475" s="9">
        <f t="shared" si="457"/>
        <v>0.13825459498762083</v>
      </c>
      <c r="O9475" s="9">
        <f t="shared" si="458"/>
        <v>1.5846570095997325E-2</v>
      </c>
    </row>
    <row r="9476" spans="1:15" x14ac:dyDescent="0.15">
      <c r="A9476">
        <f t="shared" ref="A9476:A9539" si="459">WEEKDAY(B9476,2)</f>
        <v>4</v>
      </c>
      <c r="B9476" s="3" t="s">
        <v>9475</v>
      </c>
      <c r="C9476" s="4">
        <v>7.5145438929885104</v>
      </c>
      <c r="K9476" s="8">
        <v>42937</v>
      </c>
      <c r="L9476">
        <v>2472.54</v>
      </c>
      <c r="M9476">
        <v>5655.2255999999998</v>
      </c>
      <c r="N9476" s="9">
        <f t="shared" si="457"/>
        <v>0.14196113931007726</v>
      </c>
      <c r="O9476" s="9">
        <f t="shared" si="458"/>
        <v>2.2606957843964048E-2</v>
      </c>
    </row>
    <row r="9477" spans="1:15" x14ac:dyDescent="0.15">
      <c r="A9477">
        <f t="shared" si="459"/>
        <v>5</v>
      </c>
      <c r="B9477" s="3" t="s">
        <v>9476</v>
      </c>
      <c r="C9477" s="4">
        <v>9.6884485568915899</v>
      </c>
      <c r="K9477" s="8">
        <v>42940</v>
      </c>
      <c r="L9477">
        <v>2469.91</v>
      </c>
      <c r="M9477">
        <v>5655.5227999999997</v>
      </c>
      <c r="N9477" s="9">
        <f t="shared" si="457"/>
        <v>0.13557514149230099</v>
      </c>
      <c r="O9477" s="9">
        <f t="shared" si="458"/>
        <v>2.685108066675701E-2</v>
      </c>
    </row>
    <row r="9478" spans="1:15" x14ac:dyDescent="0.15">
      <c r="A9478">
        <f t="shared" si="459"/>
        <v>6</v>
      </c>
      <c r="B9478" s="3" t="s">
        <v>9477</v>
      </c>
      <c r="C9478" s="4">
        <v>13.278750634891299</v>
      </c>
      <c r="K9478" s="8">
        <v>42941</v>
      </c>
      <c r="L9478">
        <v>2477.13</v>
      </c>
      <c r="M9478">
        <v>5645.2771000000002</v>
      </c>
      <c r="N9478" s="9">
        <f t="shared" si="457"/>
        <v>0.14233472293957061</v>
      </c>
      <c r="O9478" s="9">
        <f t="shared" si="458"/>
        <v>2.0882708613018774E-2</v>
      </c>
    </row>
    <row r="9479" spans="1:15" x14ac:dyDescent="0.15">
      <c r="A9479">
        <f t="shared" si="459"/>
        <v>7</v>
      </c>
      <c r="B9479" s="3" t="s">
        <v>9478</v>
      </c>
      <c r="C9479" s="4">
        <v>13.278750634891299</v>
      </c>
      <c r="K9479" s="8">
        <v>42942</v>
      </c>
      <c r="L9479">
        <v>2477.83</v>
      </c>
      <c r="M9479">
        <v>5655.8495000000003</v>
      </c>
      <c r="N9479" s="9">
        <f t="shared" si="457"/>
        <v>0.14228879115610504</v>
      </c>
      <c r="O9479" s="9">
        <f t="shared" si="458"/>
        <v>9.1913080978711648E-3</v>
      </c>
    </row>
    <row r="9480" spans="1:15" x14ac:dyDescent="0.15">
      <c r="A9480">
        <f t="shared" si="459"/>
        <v>1</v>
      </c>
      <c r="B9480" s="3" t="s">
        <v>9479</v>
      </c>
      <c r="C9480" s="4">
        <v>13.2170466494027</v>
      </c>
      <c r="K9480" s="8">
        <v>42943</v>
      </c>
      <c r="L9480">
        <v>2475.42</v>
      </c>
      <c r="M9480">
        <v>5665.5933000000005</v>
      </c>
      <c r="N9480" s="9">
        <f t="shared" si="457"/>
        <v>0.14254724035115252</v>
      </c>
      <c r="O9480" s="9">
        <f t="shared" si="458"/>
        <v>1.5898591482622848E-2</v>
      </c>
    </row>
    <row r="9481" spans="1:15" x14ac:dyDescent="0.15">
      <c r="A9481">
        <f t="shared" si="459"/>
        <v>2</v>
      </c>
      <c r="B9481" s="3" t="s">
        <v>9480</v>
      </c>
      <c r="C9481" s="4">
        <v>18.092327772038299</v>
      </c>
      <c r="K9481" s="8">
        <v>42944</v>
      </c>
      <c r="L9481">
        <v>2472.1</v>
      </c>
      <c r="M9481">
        <v>5613.6887999999999</v>
      </c>
      <c r="N9481" s="9">
        <f t="shared" si="457"/>
        <v>0.13918509165645188</v>
      </c>
      <c r="O9481" s="9">
        <f t="shared" si="458"/>
        <v>9.5144730482008555E-3</v>
      </c>
    </row>
    <row r="9482" spans="1:15" x14ac:dyDescent="0.15">
      <c r="A9482">
        <f t="shared" si="459"/>
        <v>3</v>
      </c>
      <c r="B9482" s="3" t="s">
        <v>9481</v>
      </c>
      <c r="C9482" s="4">
        <v>19.0889060397575</v>
      </c>
      <c r="K9482" s="8">
        <v>42947</v>
      </c>
      <c r="L9482">
        <v>2470.3000000000002</v>
      </c>
      <c r="M9482">
        <v>5585.3229000000001</v>
      </c>
      <c r="N9482" s="9">
        <f t="shared" si="457"/>
        <v>0.13650165623849841</v>
      </c>
      <c r="O9482" s="9">
        <f t="shared" si="458"/>
        <v>4.5001161717703742E-3</v>
      </c>
    </row>
    <row r="9483" spans="1:15" x14ac:dyDescent="0.15">
      <c r="A9483">
        <f t="shared" si="459"/>
        <v>4</v>
      </c>
      <c r="B9483" s="3" t="s">
        <v>9482</v>
      </c>
      <c r="C9483" s="4">
        <v>14.4514503571326</v>
      </c>
      <c r="K9483" s="8">
        <v>42948</v>
      </c>
      <c r="L9483">
        <v>2476.35</v>
      </c>
      <c r="M9483">
        <v>5628.9825000000001</v>
      </c>
      <c r="N9483" s="9">
        <f t="shared" si="457"/>
        <v>0.14073354093346335</v>
      </c>
      <c r="O9483" s="9">
        <f t="shared" si="458"/>
        <v>1.4428721321422255E-3</v>
      </c>
    </row>
    <row r="9484" spans="1:15" x14ac:dyDescent="0.15">
      <c r="A9484">
        <f t="shared" si="459"/>
        <v>5</v>
      </c>
      <c r="B9484" s="3" t="s">
        <v>9483</v>
      </c>
      <c r="C9484" s="4">
        <v>11.551255793699999</v>
      </c>
      <c r="K9484" s="8">
        <v>42949</v>
      </c>
      <c r="L9484">
        <v>2477.5700000000002</v>
      </c>
      <c r="M9484">
        <v>5580.2955000000002</v>
      </c>
      <c r="N9484" s="9">
        <f t="shared" si="457"/>
        <v>0.14860247655340908</v>
      </c>
      <c r="O9484" s="9">
        <f t="shared" si="458"/>
        <v>-8.096454987587709E-3</v>
      </c>
    </row>
    <row r="9485" spans="1:15" x14ac:dyDescent="0.15">
      <c r="A9485">
        <f t="shared" si="459"/>
        <v>6</v>
      </c>
      <c r="B9485" s="3" t="s">
        <v>9484</v>
      </c>
      <c r="C9485" s="4">
        <v>11.469612860230001</v>
      </c>
      <c r="K9485" s="8">
        <v>42950</v>
      </c>
      <c r="L9485">
        <v>2472.16</v>
      </c>
      <c r="M9485">
        <v>5548.3465999999999</v>
      </c>
      <c r="N9485" s="9">
        <f t="shared" si="457"/>
        <v>0.14251382990031369</v>
      </c>
      <c r="O9485" s="9">
        <f t="shared" si="458"/>
        <v>-1.6827641337171184E-2</v>
      </c>
    </row>
    <row r="9486" spans="1:15" x14ac:dyDescent="0.15">
      <c r="A9486">
        <f t="shared" si="459"/>
        <v>7</v>
      </c>
      <c r="B9486" s="3" t="s">
        <v>9485</v>
      </c>
      <c r="C9486" s="4">
        <v>11.469612860230001</v>
      </c>
      <c r="K9486" s="8">
        <v>42951</v>
      </c>
      <c r="L9486">
        <v>2476.83</v>
      </c>
      <c r="M9486">
        <v>5548.3625000000002</v>
      </c>
      <c r="N9486" s="9">
        <f t="shared" si="457"/>
        <v>0.14442878595356357</v>
      </c>
      <c r="O9486" s="9">
        <f t="shared" si="458"/>
        <v>-1.6392865740246565E-2</v>
      </c>
    </row>
    <row r="9487" spans="1:15" x14ac:dyDescent="0.15">
      <c r="A9487">
        <f t="shared" si="459"/>
        <v>1</v>
      </c>
      <c r="B9487" s="3" t="s">
        <v>9486</v>
      </c>
      <c r="C9487" s="4">
        <v>12.0675302921392</v>
      </c>
      <c r="K9487" s="8">
        <v>42954</v>
      </c>
      <c r="L9487">
        <v>2480.91</v>
      </c>
      <c r="M9487">
        <v>5566.7132000000001</v>
      </c>
      <c r="N9487" s="9">
        <f t="shared" si="457"/>
        <v>0.13653584501138405</v>
      </c>
      <c r="O9487" s="9">
        <f t="shared" si="458"/>
        <v>-1.2325524400639942E-2</v>
      </c>
    </row>
    <row r="9488" spans="1:15" x14ac:dyDescent="0.15">
      <c r="A9488">
        <f t="shared" si="459"/>
        <v>2</v>
      </c>
      <c r="B9488" s="3" t="s">
        <v>9487</v>
      </c>
      <c r="C9488" s="4">
        <v>12.800248048525001</v>
      </c>
      <c r="K9488" s="8">
        <v>42955</v>
      </c>
      <c r="L9488">
        <v>2474.92</v>
      </c>
      <c r="M9488">
        <v>5570.9651000000003</v>
      </c>
      <c r="N9488" s="9">
        <f t="shared" si="457"/>
        <v>0.13482110514514734</v>
      </c>
      <c r="O9488" s="9">
        <f t="shared" si="458"/>
        <v>-1.4014200762266782E-2</v>
      </c>
    </row>
    <row r="9489" spans="1:15" x14ac:dyDescent="0.15">
      <c r="A9489">
        <f t="shared" si="459"/>
        <v>3</v>
      </c>
      <c r="B9489" s="3" t="s">
        <v>9488</v>
      </c>
      <c r="C9489" s="4">
        <v>15.977640833365299</v>
      </c>
      <c r="K9489" s="8">
        <v>42956</v>
      </c>
      <c r="L9489">
        <v>2474.02</v>
      </c>
      <c r="M9489">
        <v>5640.6274999999996</v>
      </c>
      <c r="N9489" s="9">
        <f t="shared" si="457"/>
        <v>0.1339664671317391</v>
      </c>
      <c r="O9489" s="9">
        <f t="shared" si="458"/>
        <v>5.3930874079077817E-4</v>
      </c>
    </row>
    <row r="9490" spans="1:15" x14ac:dyDescent="0.15">
      <c r="A9490">
        <f t="shared" si="459"/>
        <v>4</v>
      </c>
      <c r="B9490" s="3" t="s">
        <v>9489</v>
      </c>
      <c r="C9490" s="4">
        <v>13.8719492414074</v>
      </c>
      <c r="K9490" s="8">
        <v>42957</v>
      </c>
      <c r="L9490">
        <v>2438.21</v>
      </c>
      <c r="M9490">
        <v>5589.6219000000001</v>
      </c>
      <c r="N9490" s="9">
        <f t="shared" si="457"/>
        <v>0.1207635980859485</v>
      </c>
      <c r="O9490" s="9">
        <f t="shared" si="458"/>
        <v>-8.5081080166370393E-3</v>
      </c>
    </row>
    <row r="9491" spans="1:15" x14ac:dyDescent="0.15">
      <c r="A9491">
        <f t="shared" si="459"/>
        <v>5</v>
      </c>
      <c r="B9491" s="3" t="s">
        <v>9490</v>
      </c>
      <c r="C9491" s="4">
        <v>14.2171962299343</v>
      </c>
      <c r="K9491" s="8">
        <v>42958</v>
      </c>
      <c r="L9491">
        <v>2441.3200000000002</v>
      </c>
      <c r="M9491">
        <v>5589.2286999999997</v>
      </c>
      <c r="N9491" s="9">
        <f t="shared" si="457"/>
        <v>0.11690510067298332</v>
      </c>
      <c r="O9491" s="9">
        <f t="shared" si="458"/>
        <v>1.7050871488986097E-3</v>
      </c>
    </row>
    <row r="9492" spans="1:15" x14ac:dyDescent="0.15">
      <c r="A9492">
        <f t="shared" si="459"/>
        <v>6</v>
      </c>
      <c r="B9492" s="3" t="s">
        <v>9491</v>
      </c>
      <c r="C9492" s="4">
        <v>15.9859557190728</v>
      </c>
      <c r="K9492" s="8">
        <v>42961</v>
      </c>
      <c r="L9492">
        <v>2465.84</v>
      </c>
      <c r="M9492">
        <v>5542.2714999999998</v>
      </c>
      <c r="N9492" s="9">
        <f t="shared" si="457"/>
        <v>0.12902177147959071</v>
      </c>
      <c r="O9492" s="9">
        <f t="shared" si="458"/>
        <v>-1.5892451796096552E-2</v>
      </c>
    </row>
    <row r="9493" spans="1:15" x14ac:dyDescent="0.15">
      <c r="A9493">
        <f t="shared" si="459"/>
        <v>7</v>
      </c>
      <c r="B9493" s="3" t="s">
        <v>9492</v>
      </c>
      <c r="C9493" s="4">
        <v>15.9859557190728</v>
      </c>
      <c r="K9493" s="8">
        <v>42962</v>
      </c>
      <c r="L9493">
        <v>2464.61</v>
      </c>
      <c r="M9493">
        <v>5597.1410999999998</v>
      </c>
      <c r="N9493" s="9">
        <f t="shared" si="457"/>
        <v>0.12531561765175891</v>
      </c>
      <c r="O9493" s="9">
        <f t="shared" si="458"/>
        <v>-5.0598461769220116E-3</v>
      </c>
    </row>
    <row r="9494" spans="1:15" x14ac:dyDescent="0.15">
      <c r="A9494">
        <f t="shared" si="459"/>
        <v>1</v>
      </c>
      <c r="B9494" s="3" t="s">
        <v>9493</v>
      </c>
      <c r="C9494" s="4">
        <v>15.9859557190728</v>
      </c>
      <c r="K9494" s="8">
        <v>42963</v>
      </c>
      <c r="L9494">
        <v>2468.11</v>
      </c>
      <c r="M9494">
        <v>5546.1855999999998</v>
      </c>
      <c r="N9494" s="9">
        <f t="shared" si="457"/>
        <v>0.1331221449395128</v>
      </c>
      <c r="O9494" s="9">
        <f t="shared" si="458"/>
        <v>-7.8746819862671735E-3</v>
      </c>
    </row>
    <row r="9495" spans="1:15" x14ac:dyDescent="0.15">
      <c r="A9495">
        <f t="shared" si="459"/>
        <v>2</v>
      </c>
      <c r="B9495" s="3" t="s">
        <v>9494</v>
      </c>
      <c r="C9495" s="4">
        <v>16.3339261346039</v>
      </c>
      <c r="K9495" s="8">
        <v>42964</v>
      </c>
      <c r="L9495">
        <v>2430.0100000000002</v>
      </c>
      <c r="M9495">
        <v>5548.1477000000004</v>
      </c>
      <c r="N9495" s="9">
        <f t="shared" si="457"/>
        <v>0.11354950463289692</v>
      </c>
      <c r="O9495" s="9">
        <f t="shared" si="458"/>
        <v>-9.6624597184055139E-3</v>
      </c>
    </row>
    <row r="9496" spans="1:15" x14ac:dyDescent="0.15">
      <c r="A9496">
        <f t="shared" si="459"/>
        <v>3</v>
      </c>
      <c r="B9496" s="3" t="s">
        <v>9495</v>
      </c>
      <c r="C9496" s="4">
        <v>13.4847724037751</v>
      </c>
      <c r="K9496" s="8">
        <v>42965</v>
      </c>
      <c r="L9496">
        <v>2425.5500000000002</v>
      </c>
      <c r="M9496">
        <v>5527.6332000000002</v>
      </c>
      <c r="N9496" s="9">
        <f t="shared" si="457"/>
        <v>0.10906621795868365</v>
      </c>
      <c r="O9496" s="9">
        <f t="shared" si="458"/>
        <v>-1.2380175032211005E-2</v>
      </c>
    </row>
    <row r="9497" spans="1:15" x14ac:dyDescent="0.15">
      <c r="A9497">
        <f t="shared" si="459"/>
        <v>4</v>
      </c>
      <c r="B9497" s="3" t="s">
        <v>9496</v>
      </c>
      <c r="C9497" s="4">
        <v>14.823433354922701</v>
      </c>
      <c r="K9497" s="8">
        <v>42968</v>
      </c>
      <c r="L9497">
        <v>2428.37</v>
      </c>
      <c r="M9497">
        <v>5561.7927</v>
      </c>
      <c r="N9497" s="9">
        <f t="shared" si="457"/>
        <v>0.11195721357040478</v>
      </c>
      <c r="O9497" s="9">
        <f t="shared" si="458"/>
        <v>-8.5628106356048228E-3</v>
      </c>
    </row>
    <row r="9498" spans="1:15" x14ac:dyDescent="0.15">
      <c r="A9498">
        <f t="shared" si="459"/>
        <v>5</v>
      </c>
      <c r="B9498" s="3" t="s">
        <v>9497</v>
      </c>
      <c r="C9498" s="4">
        <v>11.411863587792601</v>
      </c>
      <c r="K9498" s="8">
        <v>42969</v>
      </c>
      <c r="L9498">
        <v>2452.5100000000002</v>
      </c>
      <c r="M9498">
        <v>5550.3804</v>
      </c>
      <c r="N9498" s="9">
        <f t="shared" si="457"/>
        <v>0.12364384415203622</v>
      </c>
      <c r="O9498" s="9">
        <f t="shared" si="458"/>
        <v>-2.0070330846696516E-3</v>
      </c>
    </row>
    <row r="9499" spans="1:15" x14ac:dyDescent="0.15">
      <c r="A9499">
        <f t="shared" si="459"/>
        <v>6</v>
      </c>
      <c r="B9499" s="3" t="s">
        <v>9498</v>
      </c>
      <c r="C9499" s="4">
        <v>10.8798845935694</v>
      </c>
      <c r="K9499" s="8">
        <v>42970</v>
      </c>
      <c r="L9499">
        <v>2444.04</v>
      </c>
      <c r="M9499">
        <v>5626.4611000000004</v>
      </c>
      <c r="N9499" s="9">
        <f t="shared" si="457"/>
        <v>0.1175819653390644</v>
      </c>
      <c r="O9499" s="9">
        <f t="shared" si="458"/>
        <v>1.3086397465971844E-2</v>
      </c>
    </row>
    <row r="9500" spans="1:15" x14ac:dyDescent="0.15">
      <c r="A9500">
        <f t="shared" si="459"/>
        <v>7</v>
      </c>
      <c r="B9500" s="3" t="s">
        <v>9499</v>
      </c>
      <c r="C9500" s="4">
        <v>10.8798845935694</v>
      </c>
      <c r="K9500" s="8">
        <v>42971</v>
      </c>
      <c r="L9500">
        <v>2438.9699999999998</v>
      </c>
      <c r="M9500">
        <v>5666.0343999999996</v>
      </c>
      <c r="N9500" s="9">
        <f t="shared" si="457"/>
        <v>0.12113871216857275</v>
      </c>
      <c r="O9500" s="9">
        <f t="shared" si="458"/>
        <v>2.6685804775991473E-2</v>
      </c>
    </row>
    <row r="9501" spans="1:15" x14ac:dyDescent="0.15">
      <c r="A9501">
        <f t="shared" si="459"/>
        <v>1</v>
      </c>
      <c r="B9501" s="3" t="s">
        <v>9500</v>
      </c>
      <c r="C9501" s="4">
        <v>12.5134711376858</v>
      </c>
      <c r="K9501" s="8">
        <v>42972</v>
      </c>
      <c r="L9501">
        <v>2443.0500000000002</v>
      </c>
      <c r="M9501">
        <v>5665.6448</v>
      </c>
      <c r="N9501" s="9">
        <f t="shared" si="457"/>
        <v>0.12454947594213062</v>
      </c>
      <c r="O9501" s="9">
        <f t="shared" si="458"/>
        <v>2.6160120392465291E-2</v>
      </c>
    </row>
    <row r="9502" spans="1:15" x14ac:dyDescent="0.15">
      <c r="A9502">
        <f t="shared" si="459"/>
        <v>2</v>
      </c>
      <c r="B9502" s="3" t="s">
        <v>9501</v>
      </c>
      <c r="C9502" s="4">
        <v>11.3273559537701</v>
      </c>
      <c r="K9502" s="8">
        <v>42975</v>
      </c>
      <c r="L9502">
        <v>2444.2399999999998</v>
      </c>
      <c r="M9502">
        <v>5690.9503000000004</v>
      </c>
      <c r="N9502" s="9">
        <f t="shared" si="457"/>
        <v>0.12687640615203022</v>
      </c>
      <c r="O9502" s="9">
        <f t="shared" si="458"/>
        <v>1.8410557718774756E-2</v>
      </c>
    </row>
    <row r="9503" spans="1:15" x14ac:dyDescent="0.15">
      <c r="A9503">
        <f t="shared" si="459"/>
        <v>3</v>
      </c>
      <c r="B9503" s="3" t="s">
        <v>9502</v>
      </c>
      <c r="C9503" s="4">
        <v>9.8584703288752404</v>
      </c>
      <c r="K9503" s="8">
        <v>42976</v>
      </c>
      <c r="L9503">
        <v>2446.3000000000002</v>
      </c>
      <c r="M9503">
        <v>5690.9503000000004</v>
      </c>
      <c r="N9503" s="9">
        <f t="shared" si="457"/>
        <v>0.12196039222520838</v>
      </c>
      <c r="O9503" s="9">
        <f t="shared" si="458"/>
        <v>1.6346062730977051E-2</v>
      </c>
    </row>
    <row r="9504" spans="1:15" x14ac:dyDescent="0.15">
      <c r="A9504">
        <f t="shared" si="459"/>
        <v>4</v>
      </c>
      <c r="B9504" s="3" t="s">
        <v>9503</v>
      </c>
      <c r="C9504" s="4">
        <v>10.0251194368619</v>
      </c>
      <c r="K9504" s="8">
        <v>42977</v>
      </c>
      <c r="L9504">
        <v>2457.59</v>
      </c>
      <c r="M9504">
        <v>5685.6034</v>
      </c>
      <c r="N9504" s="9">
        <f t="shared" si="457"/>
        <v>0.12934488906861774</v>
      </c>
      <c r="O9504" s="9">
        <f t="shared" si="458"/>
        <v>2.2479850607539431E-2</v>
      </c>
    </row>
    <row r="9505" spans="1:15" x14ac:dyDescent="0.15">
      <c r="A9505">
        <f t="shared" si="459"/>
        <v>5</v>
      </c>
      <c r="B9505" s="3" t="s">
        <v>9504</v>
      </c>
      <c r="C9505" s="4">
        <v>9.8744026294407892</v>
      </c>
      <c r="K9505" s="8">
        <v>42978</v>
      </c>
      <c r="L9505">
        <v>2471.65</v>
      </c>
      <c r="M9505">
        <v>5693.0104000000001</v>
      </c>
      <c r="N9505" s="9">
        <f t="shared" si="457"/>
        <v>0.13851079020705237</v>
      </c>
      <c r="O9505" s="9">
        <f t="shared" si="458"/>
        <v>2.8545862474509631E-2</v>
      </c>
    </row>
    <row r="9506" spans="1:15" x14ac:dyDescent="0.15">
      <c r="A9506">
        <f t="shared" si="459"/>
        <v>6</v>
      </c>
      <c r="B9506" s="3" t="s">
        <v>9505</v>
      </c>
      <c r="C9506" s="4">
        <v>11.6787345297176</v>
      </c>
      <c r="K9506" s="8">
        <v>42979</v>
      </c>
      <c r="L9506">
        <v>2476.5500000000002</v>
      </c>
      <c r="M9506">
        <v>5709.7492000000002</v>
      </c>
      <c r="N9506" s="9">
        <f t="shared" si="457"/>
        <v>0.1408151608118442</v>
      </c>
      <c r="O9506" s="9">
        <f t="shared" si="458"/>
        <v>2.572032127977586E-2</v>
      </c>
    </row>
    <row r="9507" spans="1:15" x14ac:dyDescent="0.15">
      <c r="A9507">
        <f t="shared" si="459"/>
        <v>7</v>
      </c>
      <c r="B9507" s="3" t="s">
        <v>9506</v>
      </c>
      <c r="C9507" s="4">
        <v>11.6787345297176</v>
      </c>
      <c r="K9507" s="8">
        <v>42983</v>
      </c>
      <c r="L9507">
        <v>2457.85</v>
      </c>
      <c r="M9507">
        <v>5693.2075000000004</v>
      </c>
      <c r="N9507" s="9">
        <f t="shared" si="457"/>
        <v>0.12746447215112067</v>
      </c>
      <c r="O9507" s="9">
        <f t="shared" si="458"/>
        <v>2.0707340721314305E-2</v>
      </c>
    </row>
    <row r="9508" spans="1:15" x14ac:dyDescent="0.15">
      <c r="A9508">
        <f t="shared" si="459"/>
        <v>1</v>
      </c>
      <c r="B9508" s="3" t="s">
        <v>9507</v>
      </c>
      <c r="C9508" s="4">
        <v>11.677734746854201</v>
      </c>
      <c r="K9508" s="8">
        <v>42984</v>
      </c>
      <c r="L9508">
        <v>2465.54</v>
      </c>
      <c r="M9508">
        <v>5721.2367000000004</v>
      </c>
      <c r="N9508" s="9">
        <f t="shared" si="457"/>
        <v>0.12762979766565441</v>
      </c>
      <c r="O9508" s="9">
        <f t="shared" si="458"/>
        <v>1.5542608450573203E-2</v>
      </c>
    </row>
    <row r="9509" spans="1:15" x14ac:dyDescent="0.15">
      <c r="A9509">
        <f t="shared" si="459"/>
        <v>2</v>
      </c>
      <c r="B9509" s="3" t="s">
        <v>9508</v>
      </c>
      <c r="C9509" s="4">
        <v>11.2036847338854</v>
      </c>
      <c r="K9509" s="8">
        <v>42985</v>
      </c>
      <c r="L9509">
        <v>2465.1</v>
      </c>
      <c r="M9509">
        <v>5728.7353999999996</v>
      </c>
      <c r="N9509" s="9">
        <f t="shared" si="457"/>
        <v>0.12759358875837079</v>
      </c>
      <c r="O9509" s="9">
        <f t="shared" si="458"/>
        <v>2.2295402768462314E-2</v>
      </c>
    </row>
    <row r="9510" spans="1:15" x14ac:dyDescent="0.15">
      <c r="A9510">
        <f t="shared" si="459"/>
        <v>3</v>
      </c>
      <c r="B9510" s="3" t="s">
        <v>9509</v>
      </c>
      <c r="C9510" s="4">
        <v>13.817836957155601</v>
      </c>
      <c r="K9510" s="8">
        <v>42986</v>
      </c>
      <c r="L9510">
        <v>2461.4299999999998</v>
      </c>
      <c r="M9510">
        <v>5748.8707000000004</v>
      </c>
      <c r="N9510" s="9">
        <f t="shared" si="457"/>
        <v>0.12842341722825812</v>
      </c>
      <c r="O9510" s="9">
        <f t="shared" si="458"/>
        <v>1.9673833254232553E-2</v>
      </c>
    </row>
    <row r="9511" spans="1:15" x14ac:dyDescent="0.15">
      <c r="A9511">
        <f t="shared" si="459"/>
        <v>4</v>
      </c>
      <c r="B9511" s="3" t="s">
        <v>9510</v>
      </c>
      <c r="C9511" s="4">
        <v>14.7892274557987</v>
      </c>
      <c r="K9511" s="8">
        <v>42989</v>
      </c>
      <c r="L9511">
        <v>2488.11</v>
      </c>
      <c r="M9511">
        <v>5739.2455</v>
      </c>
      <c r="N9511" s="9">
        <f t="shared" si="457"/>
        <v>0.1693290284376896</v>
      </c>
      <c r="O9511" s="9">
        <f t="shared" si="458"/>
        <v>1.723567333849485E-2</v>
      </c>
    </row>
    <row r="9512" spans="1:15" x14ac:dyDescent="0.15">
      <c r="A9512">
        <f t="shared" si="459"/>
        <v>5</v>
      </c>
      <c r="B9512" s="3" t="s">
        <v>9511</v>
      </c>
      <c r="C9512" s="4">
        <v>14.515845234058901</v>
      </c>
      <c r="K9512" s="8">
        <v>42990</v>
      </c>
      <c r="L9512">
        <v>2496.48</v>
      </c>
      <c r="M9512">
        <v>5686.6598999999997</v>
      </c>
      <c r="N9512" s="9">
        <f t="shared" si="457"/>
        <v>0.15629168519341929</v>
      </c>
      <c r="O9512" s="9">
        <f t="shared" si="458"/>
        <v>1.5349332662939918E-2</v>
      </c>
    </row>
    <row r="9513" spans="1:15" x14ac:dyDescent="0.15">
      <c r="A9513">
        <f t="shared" si="459"/>
        <v>6</v>
      </c>
      <c r="B9513" s="3" t="s">
        <v>9512</v>
      </c>
      <c r="C9513" s="4">
        <v>14.568828866547101</v>
      </c>
      <c r="K9513" s="8">
        <v>42991</v>
      </c>
      <c r="L9513">
        <v>2498.37</v>
      </c>
      <c r="M9513">
        <v>5642.2013999999999</v>
      </c>
      <c r="N9513" s="9">
        <f t="shared" si="457"/>
        <v>0.17458698084644242</v>
      </c>
      <c r="O9513" s="9">
        <f t="shared" si="458"/>
        <v>1.0377488590278094E-2</v>
      </c>
    </row>
    <row r="9514" spans="1:15" x14ac:dyDescent="0.15">
      <c r="A9514">
        <f t="shared" si="459"/>
        <v>7</v>
      </c>
      <c r="B9514" s="3" t="s">
        <v>9513</v>
      </c>
      <c r="C9514" s="4">
        <v>14.568828866547101</v>
      </c>
      <c r="K9514" s="8">
        <v>42992</v>
      </c>
      <c r="L9514">
        <v>2495.62</v>
      </c>
      <c r="M9514">
        <v>5632.4440999999997</v>
      </c>
      <c r="N9514" s="9">
        <f t="shared" si="457"/>
        <v>0.1739840152039025</v>
      </c>
      <c r="O9514" s="9">
        <f t="shared" si="458"/>
        <v>8.8427082812039259E-3</v>
      </c>
    </row>
    <row r="9515" spans="1:15" x14ac:dyDescent="0.15">
      <c r="A9515">
        <f t="shared" si="459"/>
        <v>1</v>
      </c>
      <c r="B9515" s="3" t="s">
        <v>9514</v>
      </c>
      <c r="C9515" s="4">
        <v>13.5944180474836</v>
      </c>
      <c r="K9515" s="8">
        <v>42993</v>
      </c>
      <c r="L9515">
        <v>2500.23</v>
      </c>
      <c r="M9515">
        <v>5622.5072</v>
      </c>
      <c r="N9515" s="9">
        <f t="shared" si="457"/>
        <v>0.16438158397213187</v>
      </c>
      <c r="O9515" s="9">
        <f t="shared" si="458"/>
        <v>2.8421961548353636E-2</v>
      </c>
    </row>
    <row r="9516" spans="1:15" x14ac:dyDescent="0.15">
      <c r="A9516">
        <f t="shared" si="459"/>
        <v>2</v>
      </c>
      <c r="B9516" s="3" t="s">
        <v>9515</v>
      </c>
      <c r="C9516" s="4">
        <v>17.308712731769901</v>
      </c>
      <c r="K9516" s="8">
        <v>42996</v>
      </c>
      <c r="L9516">
        <v>2503.87</v>
      </c>
      <c r="M9516">
        <v>5641.0438000000004</v>
      </c>
      <c r="N9516" s="9">
        <f t="shared" si="457"/>
        <v>0.17049215579947274</v>
      </c>
      <c r="O9516" s="9">
        <f t="shared" si="458"/>
        <v>2.9013804912901842E-2</v>
      </c>
    </row>
    <row r="9517" spans="1:15" x14ac:dyDescent="0.15">
      <c r="A9517">
        <f t="shared" si="459"/>
        <v>3</v>
      </c>
      <c r="B9517" s="3" t="s">
        <v>9516</v>
      </c>
      <c r="C9517" s="4">
        <v>17.804249390899098</v>
      </c>
      <c r="K9517" s="8">
        <v>42997</v>
      </c>
      <c r="L9517">
        <v>2506.65</v>
      </c>
      <c r="M9517">
        <v>5622.6945999999998</v>
      </c>
      <c r="N9517" s="9">
        <f t="shared" si="457"/>
        <v>0.17181364299338053</v>
      </c>
      <c r="O9517" s="9">
        <f t="shared" si="458"/>
        <v>1.8354707990170027E-2</v>
      </c>
    </row>
    <row r="9518" spans="1:15" x14ac:dyDescent="0.15">
      <c r="A9518">
        <f t="shared" si="459"/>
        <v>4</v>
      </c>
      <c r="B9518" s="3" t="s">
        <v>9517</v>
      </c>
      <c r="C9518" s="4">
        <v>14.5173683455196</v>
      </c>
      <c r="K9518" s="8">
        <v>42998</v>
      </c>
      <c r="L9518">
        <v>2508.2399999999998</v>
      </c>
      <c r="M9518">
        <v>5655.3953000000001</v>
      </c>
      <c r="N9518" s="9">
        <f t="shared" si="457"/>
        <v>0.17220622873593272</v>
      </c>
      <c r="O9518" s="9">
        <f t="shared" si="458"/>
        <v>2.4592950698982596E-2</v>
      </c>
    </row>
    <row r="9519" spans="1:15" x14ac:dyDescent="0.15">
      <c r="A9519">
        <f t="shared" si="459"/>
        <v>5</v>
      </c>
      <c r="B9519" s="3" t="s">
        <v>9518</v>
      </c>
      <c r="C9519" s="4">
        <v>15.194891566713199</v>
      </c>
      <c r="K9519" s="8">
        <v>42999</v>
      </c>
      <c r="L9519">
        <v>2500.6</v>
      </c>
      <c r="M9519">
        <v>5671.2343000000001</v>
      </c>
      <c r="N9519" s="9">
        <f t="shared" si="457"/>
        <v>0.15601538518436331</v>
      </c>
      <c r="O9519" s="9">
        <f t="shared" si="458"/>
        <v>2.7462516288168093E-2</v>
      </c>
    </row>
    <row r="9520" spans="1:15" x14ac:dyDescent="0.15">
      <c r="A9520">
        <f t="shared" si="459"/>
        <v>6</v>
      </c>
      <c r="B9520" s="3" t="s">
        <v>9519</v>
      </c>
      <c r="C9520" s="4">
        <v>13.558024412209599</v>
      </c>
      <c r="K9520" s="8">
        <v>43000</v>
      </c>
      <c r="L9520">
        <v>2502.2199999999998</v>
      </c>
      <c r="M9520">
        <v>5661.9189999999999</v>
      </c>
      <c r="N9520" s="9">
        <f t="shared" si="457"/>
        <v>0.14929404091531251</v>
      </c>
      <c r="O9520" s="9">
        <f t="shared" si="458"/>
        <v>2.9717654727202891E-2</v>
      </c>
    </row>
    <row r="9521" spans="1:15" x14ac:dyDescent="0.15">
      <c r="A9521">
        <f t="shared" si="459"/>
        <v>7</v>
      </c>
      <c r="B9521" s="3" t="s">
        <v>9520</v>
      </c>
      <c r="C9521" s="4">
        <v>13.558024412209599</v>
      </c>
      <c r="K9521" s="8">
        <v>43003</v>
      </c>
      <c r="L9521">
        <v>2496.66</v>
      </c>
      <c r="M9521">
        <v>5737.6566999999995</v>
      </c>
      <c r="N9521" s="9">
        <f t="shared" si="457"/>
        <v>0.15335683169414538</v>
      </c>
      <c r="O9521" s="9">
        <f t="shared" si="458"/>
        <v>3.7176037760962011E-2</v>
      </c>
    </row>
    <row r="9522" spans="1:15" x14ac:dyDescent="0.15">
      <c r="A9522">
        <f t="shared" si="459"/>
        <v>1</v>
      </c>
      <c r="B9522" s="3" t="s">
        <v>9521</v>
      </c>
      <c r="C9522" s="4">
        <v>13.2017032200387</v>
      </c>
      <c r="K9522" s="8">
        <v>43004</v>
      </c>
      <c r="L9522">
        <v>2496.84</v>
      </c>
      <c r="M9522">
        <v>5531.5613000000003</v>
      </c>
      <c r="N9522" s="9">
        <f t="shared" si="457"/>
        <v>0.16343134057126885</v>
      </c>
      <c r="O9522" s="9">
        <f t="shared" si="458"/>
        <v>1.6551438871588608E-2</v>
      </c>
    </row>
    <row r="9523" spans="1:15" x14ac:dyDescent="0.15">
      <c r="A9523">
        <f t="shared" si="459"/>
        <v>2</v>
      </c>
      <c r="B9523" s="3" t="s">
        <v>9522</v>
      </c>
      <c r="C9523" s="4">
        <v>10.622345609662601</v>
      </c>
      <c r="K9523" s="8">
        <v>43005</v>
      </c>
      <c r="L9523">
        <v>2507.04</v>
      </c>
      <c r="M9523">
        <v>5431.4593000000004</v>
      </c>
      <c r="N9523" s="9">
        <f t="shared" si="457"/>
        <v>0.16070428208321563</v>
      </c>
      <c r="O9523" s="9">
        <f t="shared" si="458"/>
        <v>-4.1051016475907032E-3</v>
      </c>
    </row>
    <row r="9524" spans="1:15" x14ac:dyDescent="0.15">
      <c r="A9524">
        <f t="shared" si="459"/>
        <v>3</v>
      </c>
      <c r="B9524" s="3" t="s">
        <v>9523</v>
      </c>
      <c r="C9524" s="4">
        <v>11.5433226744815</v>
      </c>
      <c r="K9524" s="8">
        <v>43006</v>
      </c>
      <c r="L9524">
        <v>2510.06</v>
      </c>
      <c r="M9524">
        <v>5529.1688000000004</v>
      </c>
      <c r="N9524" s="9">
        <f t="shared" si="457"/>
        <v>0.15597986524636531</v>
      </c>
      <c r="O9524" s="9">
        <f t="shared" si="458"/>
        <v>1.4541924312732046E-3</v>
      </c>
    </row>
    <row r="9525" spans="1:15" x14ac:dyDescent="0.15">
      <c r="A9525">
        <f t="shared" si="459"/>
        <v>4</v>
      </c>
      <c r="B9525" s="3" t="s">
        <v>9524</v>
      </c>
      <c r="C9525" s="4">
        <v>10.6677006517517</v>
      </c>
      <c r="K9525" s="8">
        <v>43007</v>
      </c>
      <c r="L9525">
        <v>2519.36</v>
      </c>
      <c r="M9525">
        <v>5624.0573999999997</v>
      </c>
      <c r="N9525" s="9">
        <f t="shared" si="457"/>
        <v>0.1711797985244965</v>
      </c>
      <c r="O9525" s="9">
        <f t="shared" si="458"/>
        <v>7.4016035362729493E-3</v>
      </c>
    </row>
    <row r="9526" spans="1:15" x14ac:dyDescent="0.15">
      <c r="A9526">
        <f t="shared" si="459"/>
        <v>5</v>
      </c>
      <c r="B9526" s="3" t="s">
        <v>9525</v>
      </c>
      <c r="C9526" s="4">
        <v>9.3463508802230404</v>
      </c>
      <c r="K9526" s="8">
        <v>43010</v>
      </c>
      <c r="L9526">
        <v>2529.12</v>
      </c>
      <c r="M9526">
        <v>5700.3594999999996</v>
      </c>
      <c r="N9526" s="9">
        <f t="shared" si="457"/>
        <v>0.16642300082554295</v>
      </c>
      <c r="O9526" s="9">
        <f t="shared" si="458"/>
        <v>1.6537450613884674E-2</v>
      </c>
    </row>
    <row r="9527" spans="1:15" x14ac:dyDescent="0.15">
      <c r="A9527">
        <f t="shared" si="459"/>
        <v>6</v>
      </c>
      <c r="B9527" s="3" t="s">
        <v>9526</v>
      </c>
      <c r="C9527" s="4">
        <v>9.2636767501675905</v>
      </c>
      <c r="K9527" s="8">
        <v>43011</v>
      </c>
      <c r="L9527">
        <v>2534.58</v>
      </c>
      <c r="M9527">
        <v>5712.5077000000001</v>
      </c>
      <c r="N9527" s="9">
        <f t="shared" si="457"/>
        <v>0.17276513048306508</v>
      </c>
      <c r="O9527" s="9">
        <f t="shared" si="458"/>
        <v>1.9436855809350062E-2</v>
      </c>
    </row>
    <row r="9528" spans="1:15" x14ac:dyDescent="0.15">
      <c r="A9528">
        <f t="shared" si="459"/>
        <v>7</v>
      </c>
      <c r="B9528" s="3" t="s">
        <v>9527</v>
      </c>
      <c r="C9528" s="4">
        <v>9.2636767501675905</v>
      </c>
      <c r="K9528" s="8">
        <v>43012</v>
      </c>
      <c r="L9528">
        <v>2537.7399999999998</v>
      </c>
      <c r="M9528">
        <v>5712.5077000000001</v>
      </c>
      <c r="N9528" s="9">
        <f t="shared" si="457"/>
        <v>0.18007523866653652</v>
      </c>
      <c r="O9528" s="9">
        <f t="shared" si="458"/>
        <v>1.1303588307423729E-2</v>
      </c>
    </row>
    <row r="9529" spans="1:15" x14ac:dyDescent="0.15">
      <c r="A9529">
        <f t="shared" si="459"/>
        <v>1</v>
      </c>
      <c r="B9529" s="3" t="s">
        <v>9528</v>
      </c>
      <c r="C9529" s="4">
        <v>9.7670065124275904</v>
      </c>
      <c r="K9529" s="8">
        <v>43013</v>
      </c>
      <c r="L9529">
        <v>2552.0700000000002</v>
      </c>
      <c r="M9529">
        <v>5673.8009000000002</v>
      </c>
      <c r="N9529" s="9">
        <f t="shared" si="457"/>
        <v>0.18166159658846248</v>
      </c>
      <c r="O9529" s="9">
        <f t="shared" si="458"/>
        <v>3.3412577792624187E-3</v>
      </c>
    </row>
    <row r="9530" spans="1:15" x14ac:dyDescent="0.15">
      <c r="A9530">
        <f t="shared" si="459"/>
        <v>2</v>
      </c>
      <c r="B9530" s="3" t="s">
        <v>9529</v>
      </c>
      <c r="C9530" s="4">
        <v>8.2635860411382591</v>
      </c>
      <c r="K9530" s="8">
        <v>43014</v>
      </c>
      <c r="L9530">
        <v>2549.33</v>
      </c>
      <c r="M9530">
        <v>5706.1641</v>
      </c>
      <c r="N9530" s="9">
        <f t="shared" si="457"/>
        <v>0.17982478468323793</v>
      </c>
      <c r="O9530" s="9">
        <f t="shared" si="458"/>
        <v>8.2622292718839141E-3</v>
      </c>
    </row>
    <row r="9531" spans="1:15" x14ac:dyDescent="0.15">
      <c r="A9531">
        <f t="shared" si="459"/>
        <v>3</v>
      </c>
      <c r="B9531" s="3" t="s">
        <v>9530</v>
      </c>
      <c r="C9531" s="4">
        <v>9.1308035236804503</v>
      </c>
      <c r="K9531" s="8">
        <v>43017</v>
      </c>
      <c r="L9531">
        <v>2544.73</v>
      </c>
      <c r="M9531">
        <v>5701.7649000000001</v>
      </c>
      <c r="N9531" s="9">
        <f t="shared" si="457"/>
        <v>0.18154001875806758</v>
      </c>
      <c r="O9531" s="9">
        <f t="shared" si="458"/>
        <v>1.175802867623621E-2</v>
      </c>
    </row>
    <row r="9532" spans="1:15" x14ac:dyDescent="0.15">
      <c r="A9532">
        <f t="shared" si="459"/>
        <v>4</v>
      </c>
      <c r="B9532" s="3" t="s">
        <v>9531</v>
      </c>
      <c r="C9532" s="4">
        <v>9.3057344227556609</v>
      </c>
      <c r="K9532" s="8">
        <v>43018</v>
      </c>
      <c r="L9532">
        <v>2550.64</v>
      </c>
      <c r="M9532">
        <v>5788.7599</v>
      </c>
      <c r="N9532" s="9">
        <f t="shared" si="457"/>
        <v>0.17885434864997274</v>
      </c>
      <c r="O9532" s="9">
        <f t="shared" si="458"/>
        <v>2.9546342151487659E-2</v>
      </c>
    </row>
    <row r="9533" spans="1:15" x14ac:dyDescent="0.15">
      <c r="A9533">
        <f t="shared" si="459"/>
        <v>5</v>
      </c>
      <c r="B9533" s="3" t="s">
        <v>9532</v>
      </c>
      <c r="C9533" s="4">
        <v>7.7221705241592202</v>
      </c>
      <c r="K9533" s="8">
        <v>43019</v>
      </c>
      <c r="L9533">
        <v>2555.2399999999998</v>
      </c>
      <c r="M9533">
        <v>5808.4916000000003</v>
      </c>
      <c r="N9533" s="9">
        <f t="shared" si="457"/>
        <v>0.19586470915838672</v>
      </c>
      <c r="O9533" s="9">
        <f t="shared" si="458"/>
        <v>3.8883525097063831E-2</v>
      </c>
    </row>
    <row r="9534" spans="1:15" x14ac:dyDescent="0.15">
      <c r="A9534">
        <f t="shared" si="459"/>
        <v>6</v>
      </c>
      <c r="B9534" s="3" t="s">
        <v>9533</v>
      </c>
      <c r="C9534" s="4">
        <v>7.2321427343393196</v>
      </c>
      <c r="K9534" s="8">
        <v>43020</v>
      </c>
      <c r="L9534">
        <v>2550.9299999999998</v>
      </c>
      <c r="M9534">
        <v>5849.2325000000001</v>
      </c>
      <c r="N9534" s="9">
        <f t="shared" si="457"/>
        <v>0.19248029618825901</v>
      </c>
      <c r="O9534" s="9">
        <f t="shared" si="458"/>
        <v>5.7484537909015421E-2</v>
      </c>
    </row>
    <row r="9535" spans="1:15" x14ac:dyDescent="0.15">
      <c r="A9535">
        <f t="shared" si="459"/>
        <v>7</v>
      </c>
      <c r="B9535" s="3" t="s">
        <v>9534</v>
      </c>
      <c r="C9535" s="4">
        <v>7.2321427343393196</v>
      </c>
      <c r="K9535" s="8">
        <v>43021</v>
      </c>
      <c r="L9535">
        <v>2553.17</v>
      </c>
      <c r="M9535">
        <v>5850.5725000000002</v>
      </c>
      <c r="N9535" s="9">
        <f t="shared" si="457"/>
        <v>0.19723804834587688</v>
      </c>
      <c r="O9535" s="9">
        <f t="shared" si="458"/>
        <v>6.386856366358451E-2</v>
      </c>
    </row>
    <row r="9536" spans="1:15" x14ac:dyDescent="0.15">
      <c r="A9536">
        <f t="shared" si="459"/>
        <v>1</v>
      </c>
      <c r="B9536" s="3" t="s">
        <v>9535</v>
      </c>
      <c r="C9536" s="4">
        <v>6.90949407798231</v>
      </c>
      <c r="K9536" s="8">
        <v>43024</v>
      </c>
      <c r="L9536">
        <v>2557.64</v>
      </c>
      <c r="M9536">
        <v>5881.4651000000003</v>
      </c>
      <c r="N9536" s="9">
        <f t="shared" si="457"/>
        <v>0.199092349670414</v>
      </c>
      <c r="O9536" s="9">
        <f t="shared" si="458"/>
        <v>5.6395282379915423E-2</v>
      </c>
    </row>
    <row r="9537" spans="1:15" x14ac:dyDescent="0.15">
      <c r="A9537">
        <f t="shared" si="459"/>
        <v>2</v>
      </c>
      <c r="B9537" s="3" t="s">
        <v>9536</v>
      </c>
      <c r="C9537" s="4">
        <v>7.5372736817950203</v>
      </c>
      <c r="K9537" s="8">
        <v>43025</v>
      </c>
      <c r="L9537">
        <v>2559.36</v>
      </c>
      <c r="M9537">
        <v>5876.0015000000003</v>
      </c>
      <c r="N9537" s="9">
        <f t="shared" si="457"/>
        <v>0.20355513754996468</v>
      </c>
      <c r="O9537" s="9">
        <f t="shared" si="458"/>
        <v>4.7615278969305175E-2</v>
      </c>
    </row>
    <row r="9538" spans="1:15" x14ac:dyDescent="0.15">
      <c r="A9538">
        <f t="shared" si="459"/>
        <v>3</v>
      </c>
      <c r="B9538" s="3" t="s">
        <v>9537</v>
      </c>
      <c r="C9538" s="4">
        <v>7.9392640157476899</v>
      </c>
      <c r="K9538" s="8">
        <v>43026</v>
      </c>
      <c r="L9538">
        <v>2561.2600000000002</v>
      </c>
      <c r="M9538">
        <v>5890.2384000000002</v>
      </c>
      <c r="N9538" s="9">
        <f t="shared" ref="N9538:N9601" si="460">L9538/L9286-1</f>
        <v>0.19707421948027681</v>
      </c>
      <c r="O9538" s="9">
        <f t="shared" ref="O9538:O9601" si="461">M9538/M9286-1</f>
        <v>5.003879459997429E-2</v>
      </c>
    </row>
    <row r="9539" spans="1:15" x14ac:dyDescent="0.15">
      <c r="A9539">
        <f t="shared" si="459"/>
        <v>4</v>
      </c>
      <c r="B9539" s="3" t="s">
        <v>9538</v>
      </c>
      <c r="C9539" s="4">
        <v>8.4160961962325995</v>
      </c>
      <c r="K9539" s="8">
        <v>43027</v>
      </c>
      <c r="L9539">
        <v>2562.1</v>
      </c>
      <c r="M9539">
        <v>5881.9277000000002</v>
      </c>
      <c r="N9539" s="9">
        <f t="shared" si="460"/>
        <v>0.19484771183002292</v>
      </c>
      <c r="O9539" s="9">
        <f t="shared" si="461"/>
        <v>5.0933111251749486E-2</v>
      </c>
    </row>
    <row r="9540" spans="1:15" x14ac:dyDescent="0.15">
      <c r="A9540">
        <f t="shared" ref="A9540:A9603" si="462">WEEKDAY(B9540,2)</f>
        <v>5</v>
      </c>
      <c r="B9540" s="3" t="s">
        <v>9539</v>
      </c>
      <c r="C9540" s="4">
        <v>6.6315992293856496</v>
      </c>
      <c r="K9540" s="8">
        <v>43028</v>
      </c>
      <c r="L9540">
        <v>2575.21</v>
      </c>
      <c r="M9540">
        <v>5907.79</v>
      </c>
      <c r="N9540" s="9">
        <f t="shared" si="460"/>
        <v>0.20261611887883291</v>
      </c>
      <c r="O9540" s="9">
        <f t="shared" si="461"/>
        <v>5.8471560036856385E-2</v>
      </c>
    </row>
    <row r="9541" spans="1:15" x14ac:dyDescent="0.15">
      <c r="A9541">
        <f t="shared" si="462"/>
        <v>6</v>
      </c>
      <c r="B9541" s="3" t="s">
        <v>9540</v>
      </c>
      <c r="C9541" s="4">
        <v>5.4676489421000802</v>
      </c>
      <c r="K9541" s="8">
        <v>43031</v>
      </c>
      <c r="L9541">
        <v>2564.98</v>
      </c>
      <c r="M9541">
        <v>5886.5452999999998</v>
      </c>
      <c r="N9541" s="9">
        <f t="shared" si="460"/>
        <v>0.19793943469894826</v>
      </c>
      <c r="O9541" s="9">
        <f t="shared" si="461"/>
        <v>5.7015040508871628E-2</v>
      </c>
    </row>
    <row r="9542" spans="1:15" x14ac:dyDescent="0.15">
      <c r="A9542">
        <f t="shared" si="462"/>
        <v>7</v>
      </c>
      <c r="B9542" s="3" t="s">
        <v>9541</v>
      </c>
      <c r="C9542" s="4">
        <v>5.4676489421000802</v>
      </c>
      <c r="K9542" s="8">
        <v>43032</v>
      </c>
      <c r="L9542">
        <v>2569.13</v>
      </c>
      <c r="M9542">
        <v>5913.3792999999996</v>
      </c>
      <c r="N9542" s="9">
        <f t="shared" si="460"/>
        <v>0.19420544500378845</v>
      </c>
      <c r="O9542" s="9">
        <f t="shared" si="461"/>
        <v>5.8134185855995613E-2</v>
      </c>
    </row>
    <row r="9543" spans="1:15" x14ac:dyDescent="0.15">
      <c r="A9543">
        <f t="shared" si="462"/>
        <v>1</v>
      </c>
      <c r="B9543" s="3" t="s">
        <v>9542</v>
      </c>
      <c r="C9543" s="4">
        <v>5.9692205933305598</v>
      </c>
      <c r="K9543" s="8">
        <v>43033</v>
      </c>
      <c r="L9543">
        <v>2557.15</v>
      </c>
      <c r="M9543">
        <v>5895.6039000000001</v>
      </c>
      <c r="N9543" s="9">
        <f t="shared" si="460"/>
        <v>0.19316803225144197</v>
      </c>
      <c r="O9543" s="9">
        <f t="shared" si="461"/>
        <v>6.2894882693484533E-2</v>
      </c>
    </row>
    <row r="9544" spans="1:15" x14ac:dyDescent="0.15">
      <c r="A9544">
        <f t="shared" si="462"/>
        <v>2</v>
      </c>
      <c r="B9544" s="3" t="s">
        <v>9543</v>
      </c>
      <c r="C9544" s="4">
        <v>5.77153945136173</v>
      </c>
      <c r="K9544" s="8">
        <v>43034</v>
      </c>
      <c r="L9544">
        <v>2560.4</v>
      </c>
      <c r="M9544">
        <v>5897.6907000000001</v>
      </c>
      <c r="N9544" s="9">
        <f t="shared" si="460"/>
        <v>0.19676736326965605</v>
      </c>
      <c r="O9544" s="9">
        <f t="shared" si="461"/>
        <v>6.6298073640005839E-2</v>
      </c>
    </row>
    <row r="9545" spans="1:15" x14ac:dyDescent="0.15">
      <c r="A9545">
        <f t="shared" si="462"/>
        <v>3</v>
      </c>
      <c r="B9545" s="3" t="s">
        <v>9544</v>
      </c>
      <c r="C9545" s="4">
        <v>5.85908970940514</v>
      </c>
      <c r="K9545" s="8">
        <v>43035</v>
      </c>
      <c r="L9545">
        <v>2581.0700000000002</v>
      </c>
      <c r="M9545">
        <v>5890.8320000000003</v>
      </c>
      <c r="N9545" s="9">
        <f t="shared" si="460"/>
        <v>0.21004294340471819</v>
      </c>
      <c r="O9545" s="9">
        <f t="shared" si="461"/>
        <v>5.1565336504792114E-2</v>
      </c>
    </row>
    <row r="9546" spans="1:15" x14ac:dyDescent="0.15">
      <c r="A9546">
        <f t="shared" si="462"/>
        <v>4</v>
      </c>
      <c r="B9546" s="3" t="s">
        <v>9545</v>
      </c>
      <c r="C9546" s="4">
        <v>4.3017871583132203</v>
      </c>
      <c r="K9546" s="8">
        <v>43038</v>
      </c>
      <c r="L9546">
        <v>2572.83</v>
      </c>
      <c r="M9546">
        <v>5900.8104999999996</v>
      </c>
      <c r="N9546" s="9">
        <f t="shared" si="460"/>
        <v>0.20994069817203642</v>
      </c>
      <c r="O9546" s="9">
        <f t="shared" si="461"/>
        <v>6.3313936105556134E-2</v>
      </c>
    </row>
    <row r="9547" spans="1:15" x14ac:dyDescent="0.15">
      <c r="A9547">
        <f t="shared" si="462"/>
        <v>5</v>
      </c>
      <c r="B9547" s="3" t="s">
        <v>9546</v>
      </c>
      <c r="C9547" s="4">
        <v>4.0186037402835604</v>
      </c>
      <c r="K9547" s="8">
        <v>43039</v>
      </c>
      <c r="L9547">
        <v>2575.2600000000002</v>
      </c>
      <c r="M9547">
        <v>5910.5006999999996</v>
      </c>
      <c r="N9547" s="9">
        <f t="shared" si="460"/>
        <v>0.21123156879806237</v>
      </c>
      <c r="O9547" s="9">
        <f t="shared" si="461"/>
        <v>6.3801077339417978E-2</v>
      </c>
    </row>
    <row r="9548" spans="1:15" x14ac:dyDescent="0.15">
      <c r="A9548">
        <f t="shared" si="462"/>
        <v>6</v>
      </c>
      <c r="B9548" s="3" t="s">
        <v>9547</v>
      </c>
      <c r="C9548" s="4">
        <v>4.5212265922535098</v>
      </c>
      <c r="K9548" s="8">
        <v>43040</v>
      </c>
      <c r="L9548">
        <v>2579.36</v>
      </c>
      <c r="M9548">
        <v>5903.0155000000004</v>
      </c>
      <c r="N9548" s="9">
        <f t="shared" si="460"/>
        <v>0.22144981342223424</v>
      </c>
      <c r="O9548" s="9">
        <f t="shared" si="461"/>
        <v>6.3648386551620639E-2</v>
      </c>
    </row>
    <row r="9549" spans="1:15" x14ac:dyDescent="0.15">
      <c r="A9549">
        <f t="shared" si="462"/>
        <v>7</v>
      </c>
      <c r="B9549" s="3" t="s">
        <v>9548</v>
      </c>
      <c r="C9549" s="4">
        <v>4.5212265922535098</v>
      </c>
      <c r="K9549" s="8">
        <v>43041</v>
      </c>
      <c r="L9549">
        <v>2579.85</v>
      </c>
      <c r="M9549">
        <v>5865.6103999999996</v>
      </c>
      <c r="N9549" s="9">
        <f t="shared" si="460"/>
        <v>0.22970628330648157</v>
      </c>
      <c r="O9549" s="9">
        <f t="shared" si="461"/>
        <v>5.2787783605469096E-2</v>
      </c>
    </row>
    <row r="9550" spans="1:15" x14ac:dyDescent="0.15">
      <c r="A9550">
        <f t="shared" si="462"/>
        <v>1</v>
      </c>
      <c r="B9550" s="3" t="s">
        <v>9549</v>
      </c>
      <c r="C9550" s="4">
        <v>4.50908264521654</v>
      </c>
      <c r="K9550" s="8">
        <v>43042</v>
      </c>
      <c r="L9550">
        <v>2587.84</v>
      </c>
      <c r="M9550">
        <v>5885.7830999999996</v>
      </c>
      <c r="N9550" s="9">
        <f t="shared" si="460"/>
        <v>0.23899533672306661</v>
      </c>
      <c r="O9550" s="9">
        <f t="shared" si="461"/>
        <v>5.0731549261327835E-2</v>
      </c>
    </row>
    <row r="9551" spans="1:15" x14ac:dyDescent="0.15">
      <c r="A9551">
        <f t="shared" si="462"/>
        <v>2</v>
      </c>
      <c r="B9551" s="3" t="s">
        <v>9550</v>
      </c>
      <c r="C9551" s="4">
        <v>2.58268245724032</v>
      </c>
      <c r="K9551" s="8">
        <v>43045</v>
      </c>
      <c r="L9551">
        <v>2591.13</v>
      </c>
      <c r="M9551">
        <v>5888.5227000000004</v>
      </c>
      <c r="N9551" s="9">
        <f t="shared" si="460"/>
        <v>0.24264092308577689</v>
      </c>
      <c r="O9551" s="9">
        <f t="shared" si="461"/>
        <v>5.3790458123010199E-2</v>
      </c>
    </row>
    <row r="9552" spans="1:15" x14ac:dyDescent="0.15">
      <c r="A9552">
        <f t="shared" si="462"/>
        <v>3</v>
      </c>
      <c r="B9552" s="3" t="s">
        <v>9551</v>
      </c>
      <c r="C9552" s="4">
        <v>1.64744885264301</v>
      </c>
      <c r="K9552" s="8">
        <v>43046</v>
      </c>
      <c r="L9552">
        <v>2590.64</v>
      </c>
      <c r="M9552">
        <v>5939.3157000000001</v>
      </c>
      <c r="N9552" s="9">
        <f t="shared" si="460"/>
        <v>0.21539558624831101</v>
      </c>
      <c r="O9552" s="9">
        <f t="shared" si="461"/>
        <v>7.1657643376345836E-2</v>
      </c>
    </row>
    <row r="9553" spans="1:15" x14ac:dyDescent="0.15">
      <c r="A9553">
        <f t="shared" si="462"/>
        <v>4</v>
      </c>
      <c r="B9553" s="3" t="s">
        <v>9552</v>
      </c>
      <c r="C9553" s="4">
        <v>1.55894172362534</v>
      </c>
      <c r="K9553" s="8">
        <v>43047</v>
      </c>
      <c r="L9553">
        <v>2594.38</v>
      </c>
      <c r="M9553">
        <v>5934.4862999999996</v>
      </c>
      <c r="N9553" s="9">
        <f t="shared" si="460"/>
        <v>0.21257641758118506</v>
      </c>
      <c r="O9553" s="9">
        <f t="shared" si="461"/>
        <v>9.3865649210438828E-2</v>
      </c>
    </row>
    <row r="9554" spans="1:15" x14ac:dyDescent="0.15">
      <c r="A9554">
        <f t="shared" si="462"/>
        <v>5</v>
      </c>
      <c r="B9554" s="3" t="s">
        <v>9553</v>
      </c>
      <c r="C9554" s="4">
        <v>1.48600433502559</v>
      </c>
      <c r="K9554" s="8">
        <v>43048</v>
      </c>
      <c r="L9554">
        <v>2584.62</v>
      </c>
      <c r="M9554">
        <v>5937.0284000000001</v>
      </c>
      <c r="N9554" s="9">
        <f t="shared" si="460"/>
        <v>0.19478010040401972</v>
      </c>
      <c r="O9554" s="9">
        <f t="shared" si="461"/>
        <v>0.13015092325293542</v>
      </c>
    </row>
    <row r="9555" spans="1:15" x14ac:dyDescent="0.15">
      <c r="A9555">
        <f t="shared" si="462"/>
        <v>6</v>
      </c>
      <c r="B9555" s="3" t="s">
        <v>9554</v>
      </c>
      <c r="C9555" s="4">
        <v>1.50963413823342</v>
      </c>
      <c r="K9555" s="8">
        <v>43049</v>
      </c>
      <c r="L9555">
        <v>2582.3000000000002</v>
      </c>
      <c r="M9555">
        <v>5922.2178999999996</v>
      </c>
      <c r="N9555" s="9">
        <f t="shared" si="460"/>
        <v>0.19138354217801323</v>
      </c>
      <c r="O9555" s="9">
        <f t="shared" si="461"/>
        <v>0.17355633359534917</v>
      </c>
    </row>
    <row r="9556" spans="1:15" x14ac:dyDescent="0.15">
      <c r="A9556">
        <f t="shared" si="462"/>
        <v>7</v>
      </c>
      <c r="B9556" s="3" t="s">
        <v>9555</v>
      </c>
      <c r="C9556" s="4">
        <v>1.50963413823342</v>
      </c>
      <c r="K9556" s="8">
        <v>43052</v>
      </c>
      <c r="L9556">
        <v>2584.84</v>
      </c>
      <c r="M9556">
        <v>5951.0282999999999</v>
      </c>
      <c r="N9556" s="9">
        <f t="shared" si="460"/>
        <v>0.19422486081914592</v>
      </c>
      <c r="O9556" s="9">
        <f t="shared" si="461"/>
        <v>0.19541508768572036</v>
      </c>
    </row>
    <row r="9557" spans="1:15" x14ac:dyDescent="0.15">
      <c r="A9557">
        <f t="shared" si="462"/>
        <v>1</v>
      </c>
      <c r="B9557" s="3" t="s">
        <v>9556</v>
      </c>
      <c r="C9557" s="4">
        <v>3.76686603427778</v>
      </c>
      <c r="K9557" s="8">
        <v>43053</v>
      </c>
      <c r="L9557">
        <v>2578.87</v>
      </c>
      <c r="M9557">
        <v>5946.5991999999997</v>
      </c>
      <c r="N9557" s="9">
        <f t="shared" si="460"/>
        <v>0.19160428795859907</v>
      </c>
      <c r="O9557" s="9">
        <f t="shared" si="461"/>
        <v>0.14955938577107974</v>
      </c>
    </row>
    <row r="9558" spans="1:15" x14ac:dyDescent="0.15">
      <c r="A9558">
        <f t="shared" si="462"/>
        <v>2</v>
      </c>
      <c r="B9558" s="3" t="s">
        <v>9557</v>
      </c>
      <c r="C9558" s="4">
        <v>5.2211656990625004</v>
      </c>
      <c r="K9558" s="8">
        <v>43054</v>
      </c>
      <c r="L9558">
        <v>2564.62</v>
      </c>
      <c r="M9558">
        <v>5963.9249</v>
      </c>
      <c r="N9558" s="9">
        <f t="shared" si="460"/>
        <v>0.17622076784428486</v>
      </c>
      <c r="O9558" s="9">
        <f t="shared" si="461"/>
        <v>0.12544556524516914</v>
      </c>
    </row>
    <row r="9559" spans="1:15" x14ac:dyDescent="0.15">
      <c r="A9559">
        <f t="shared" si="462"/>
        <v>3</v>
      </c>
      <c r="B9559" s="3" t="s">
        <v>9558</v>
      </c>
      <c r="C9559" s="4">
        <v>6.2058384639428903</v>
      </c>
      <c r="K9559" s="8">
        <v>43055</v>
      </c>
      <c r="L9559">
        <v>2585.64</v>
      </c>
      <c r="M9559">
        <v>5932.3023000000003</v>
      </c>
      <c r="N9559" s="9">
        <f t="shared" si="460"/>
        <v>0.18774059000248045</v>
      </c>
      <c r="O9559" s="9">
        <f t="shared" si="461"/>
        <v>0.11865814251868567</v>
      </c>
    </row>
    <row r="9560" spans="1:15" x14ac:dyDescent="0.15">
      <c r="A9560">
        <f t="shared" si="462"/>
        <v>4</v>
      </c>
      <c r="B9560" s="3" t="s">
        <v>9559</v>
      </c>
      <c r="C9560" s="4">
        <v>6.7674848079836396</v>
      </c>
      <c r="K9560" s="8">
        <v>43056</v>
      </c>
      <c r="L9560">
        <v>2578.85</v>
      </c>
      <c r="M9560">
        <v>5944.8621999999996</v>
      </c>
      <c r="N9560" s="9">
        <f t="shared" si="460"/>
        <v>0.17910768499213581</v>
      </c>
      <c r="O9560" s="9">
        <f t="shared" si="461"/>
        <v>0.13038290787960549</v>
      </c>
    </row>
    <row r="9561" spans="1:15" x14ac:dyDescent="0.15">
      <c r="A9561">
        <f t="shared" si="462"/>
        <v>5</v>
      </c>
      <c r="B9561" s="3" t="s">
        <v>9560</v>
      </c>
      <c r="C9561" s="4">
        <v>8.1115298475132906</v>
      </c>
      <c r="K9561" s="8">
        <v>43059</v>
      </c>
      <c r="L9561">
        <v>2582.14</v>
      </c>
      <c r="M9561">
        <v>5958.0861000000004</v>
      </c>
      <c r="N9561" s="9">
        <f t="shared" si="460"/>
        <v>0.18343645446629075</v>
      </c>
      <c r="O9561" s="9">
        <f t="shared" si="461"/>
        <v>0.16736676311508214</v>
      </c>
    </row>
    <row r="9562" spans="1:15" x14ac:dyDescent="0.15">
      <c r="A9562">
        <f t="shared" si="462"/>
        <v>6</v>
      </c>
      <c r="B9562" s="3" t="s">
        <v>9561</v>
      </c>
      <c r="C9562" s="4">
        <v>9.3357488874905403</v>
      </c>
      <c r="K9562" s="8">
        <v>43060</v>
      </c>
      <c r="L9562">
        <v>2599.0300000000002</v>
      </c>
      <c r="M9562">
        <v>5950.3339999999998</v>
      </c>
      <c r="N9562" s="9">
        <f t="shared" si="460"/>
        <v>0.18235540310620624</v>
      </c>
      <c r="O9562" s="9">
        <f t="shared" si="461"/>
        <v>0.14471182920165249</v>
      </c>
    </row>
    <row r="9563" spans="1:15" x14ac:dyDescent="0.15">
      <c r="A9563">
        <f t="shared" si="462"/>
        <v>7</v>
      </c>
      <c r="B9563" s="3" t="s">
        <v>9562</v>
      </c>
      <c r="C9563" s="4">
        <v>9.3357488874905403</v>
      </c>
      <c r="K9563" s="8">
        <v>43061</v>
      </c>
      <c r="L9563">
        <v>2597.08</v>
      </c>
      <c r="M9563">
        <v>5947.0889999999999</v>
      </c>
      <c r="N9563" s="9">
        <f t="shared" si="460"/>
        <v>0.17891544935404502</v>
      </c>
      <c r="O9563" s="9">
        <f t="shared" si="461"/>
        <v>0.142693036048265</v>
      </c>
    </row>
    <row r="9564" spans="1:15" x14ac:dyDescent="0.15">
      <c r="A9564">
        <f t="shared" si="462"/>
        <v>1</v>
      </c>
      <c r="B9564" s="3" t="s">
        <v>9563</v>
      </c>
      <c r="C9564" s="4">
        <v>9.33902400732822</v>
      </c>
      <c r="K9564" s="8">
        <v>43063</v>
      </c>
      <c r="L9564">
        <v>2602.42</v>
      </c>
      <c r="M9564">
        <v>5958.8536999999997</v>
      </c>
      <c r="N9564" s="9">
        <f t="shared" si="460"/>
        <v>0.18038571791429314</v>
      </c>
      <c r="O9564" s="9">
        <f t="shared" si="461"/>
        <v>0.16268821050671756</v>
      </c>
    </row>
    <row r="9565" spans="1:15" x14ac:dyDescent="0.15">
      <c r="A9565">
        <f t="shared" si="462"/>
        <v>2</v>
      </c>
      <c r="B9565" s="3" t="s">
        <v>9564</v>
      </c>
      <c r="C9565" s="4">
        <v>8.5456987235645396</v>
      </c>
      <c r="K9565" s="8">
        <v>43066</v>
      </c>
      <c r="L9565">
        <v>2601.42</v>
      </c>
      <c r="M9565">
        <v>5927.9625999999998</v>
      </c>
      <c r="N9565" s="9">
        <f t="shared" si="460"/>
        <v>0.17533151105789879</v>
      </c>
      <c r="O9565" s="9">
        <f t="shared" si="461"/>
        <v>0.15666075630364085</v>
      </c>
    </row>
    <row r="9566" spans="1:15" x14ac:dyDescent="0.15">
      <c r="A9566">
        <f t="shared" si="462"/>
        <v>3</v>
      </c>
      <c r="B9566" s="3" t="s">
        <v>9565</v>
      </c>
      <c r="C9566" s="4">
        <v>8.5266816442078905</v>
      </c>
      <c r="K9566" s="8">
        <v>43067</v>
      </c>
      <c r="L9566">
        <v>2627.04</v>
      </c>
      <c r="M9566">
        <v>5919.9718000000003</v>
      </c>
      <c r="N9566" s="9">
        <f t="shared" si="460"/>
        <v>0.19317624402739675</v>
      </c>
      <c r="O9566" s="9">
        <f t="shared" si="461"/>
        <v>0.12670501542184831</v>
      </c>
    </row>
    <row r="9567" spans="1:15" x14ac:dyDescent="0.15">
      <c r="A9567">
        <f t="shared" si="462"/>
        <v>4</v>
      </c>
      <c r="B9567" s="3" t="s">
        <v>9566</v>
      </c>
      <c r="C9567" s="4">
        <v>7.2975524710412696</v>
      </c>
      <c r="K9567" s="8">
        <v>43068</v>
      </c>
      <c r="L9567">
        <v>2626.07</v>
      </c>
      <c r="M9567">
        <v>5910.7512999999999</v>
      </c>
      <c r="N9567" s="9">
        <f t="shared" si="460"/>
        <v>0.19114511988243099</v>
      </c>
      <c r="O9567" s="9">
        <f t="shared" si="461"/>
        <v>0.14070293299974734</v>
      </c>
    </row>
    <row r="9568" spans="1:15" x14ac:dyDescent="0.15">
      <c r="A9568">
        <f t="shared" si="462"/>
        <v>5</v>
      </c>
      <c r="B9568" s="3" t="s">
        <v>9567</v>
      </c>
      <c r="C9568" s="4">
        <v>7.1744664566811798</v>
      </c>
      <c r="K9568" s="8">
        <v>43069</v>
      </c>
      <c r="L9568">
        <v>2647.58</v>
      </c>
      <c r="M9568">
        <v>5942.4639999999999</v>
      </c>
      <c r="N9568" s="9">
        <f t="shared" si="460"/>
        <v>0.20409676143004618</v>
      </c>
      <c r="O9568" s="9">
        <f t="shared" si="461"/>
        <v>0.14070619902567261</v>
      </c>
    </row>
    <row r="9569" spans="1:15" x14ac:dyDescent="0.15">
      <c r="A9569">
        <f t="shared" si="462"/>
        <v>6</v>
      </c>
      <c r="B9569" s="3" t="s">
        <v>9568</v>
      </c>
      <c r="C9569" s="4">
        <v>6.7512239752646401</v>
      </c>
      <c r="K9569" s="8">
        <v>43070</v>
      </c>
      <c r="L9569">
        <v>2642.22</v>
      </c>
      <c r="M9569">
        <v>5931.8042999999998</v>
      </c>
      <c r="N9569" s="9">
        <f t="shared" si="460"/>
        <v>0.20589846103291531</v>
      </c>
      <c r="O9569" s="9">
        <f t="shared" si="461"/>
        <v>0.13322236354006112</v>
      </c>
    </row>
    <row r="9570" spans="1:15" x14ac:dyDescent="0.15">
      <c r="A9570">
        <f t="shared" si="462"/>
        <v>7</v>
      </c>
      <c r="B9570" s="3" t="s">
        <v>9569</v>
      </c>
      <c r="C9570" s="4">
        <v>6.7512239752646401</v>
      </c>
      <c r="K9570" s="8">
        <v>43073</v>
      </c>
      <c r="L9570">
        <v>2639.44</v>
      </c>
      <c r="M9570">
        <v>5918.8181000000004</v>
      </c>
      <c r="N9570" s="9">
        <f t="shared" si="460"/>
        <v>0.20415155455188305</v>
      </c>
      <c r="O9570" s="9">
        <f t="shared" si="461"/>
        <v>0.13531339429777045</v>
      </c>
    </row>
    <row r="9571" spans="1:15" x14ac:dyDescent="0.15">
      <c r="A9571">
        <f t="shared" si="462"/>
        <v>1</v>
      </c>
      <c r="B9571" s="3" t="s">
        <v>9570</v>
      </c>
      <c r="C9571" s="4">
        <v>7.54930629380417</v>
      </c>
      <c r="K9571" s="8">
        <v>43074</v>
      </c>
      <c r="L9571">
        <v>2629.57</v>
      </c>
      <c r="M9571">
        <v>5918.6396999999997</v>
      </c>
      <c r="N9571" s="9">
        <f t="shared" si="460"/>
        <v>0.19270561661170871</v>
      </c>
      <c r="O9571" s="9">
        <f t="shared" si="461"/>
        <v>0.12088199219690599</v>
      </c>
    </row>
    <row r="9572" spans="1:15" x14ac:dyDescent="0.15">
      <c r="A9572">
        <f t="shared" si="462"/>
        <v>2</v>
      </c>
      <c r="B9572" s="3" t="s">
        <v>9571</v>
      </c>
      <c r="C9572" s="4">
        <v>7.9157522546753096</v>
      </c>
      <c r="K9572" s="8">
        <v>43075</v>
      </c>
      <c r="L9572">
        <v>2629.27</v>
      </c>
      <c r="M9572">
        <v>5943.8119999999999</v>
      </c>
      <c r="N9572" s="9">
        <f t="shared" si="460"/>
        <v>0.18851566066819458</v>
      </c>
      <c r="O9572" s="9">
        <f t="shared" si="461"/>
        <v>0.11589262528032207</v>
      </c>
    </row>
    <row r="9573" spans="1:15" x14ac:dyDescent="0.15">
      <c r="A9573">
        <f t="shared" si="462"/>
        <v>3</v>
      </c>
      <c r="B9573" s="3" t="s">
        <v>9572</v>
      </c>
      <c r="C9573" s="4">
        <v>7.8720148792790203</v>
      </c>
      <c r="K9573" s="8">
        <v>43076</v>
      </c>
      <c r="L9573">
        <v>2636.98</v>
      </c>
      <c r="M9573">
        <v>5943.8119999999999</v>
      </c>
      <c r="N9573" s="9">
        <f t="shared" si="460"/>
        <v>0.17651415441586549</v>
      </c>
      <c r="O9573" s="9">
        <f t="shared" si="461"/>
        <v>0.11857400638966098</v>
      </c>
    </row>
    <row r="9574" spans="1:15" x14ac:dyDescent="0.15">
      <c r="A9574">
        <f t="shared" si="462"/>
        <v>4</v>
      </c>
      <c r="B9574" s="3" t="s">
        <v>9573</v>
      </c>
      <c r="C9574" s="4">
        <v>7.8745525489317201</v>
      </c>
      <c r="K9574" s="8">
        <v>43077</v>
      </c>
      <c r="L9574">
        <v>2651.5</v>
      </c>
      <c r="M9574">
        <v>5961.6644999999999</v>
      </c>
      <c r="N9574" s="9">
        <f t="shared" si="460"/>
        <v>0.18044332848067168</v>
      </c>
      <c r="O9574" s="9">
        <f t="shared" si="461"/>
        <v>0.14035702337442624</v>
      </c>
    </row>
    <row r="9575" spans="1:15" x14ac:dyDescent="0.15">
      <c r="A9575">
        <f t="shared" si="462"/>
        <v>5</v>
      </c>
      <c r="B9575" s="3" t="s">
        <v>9574</v>
      </c>
      <c r="C9575" s="4">
        <v>8.2987581989150598</v>
      </c>
      <c r="K9575" s="8">
        <v>43080</v>
      </c>
      <c r="L9575">
        <v>2659.99</v>
      </c>
      <c r="M9575">
        <v>5962.2241999999997</v>
      </c>
      <c r="N9575" s="9">
        <f t="shared" si="460"/>
        <v>0.17723154815381936</v>
      </c>
      <c r="O9575" s="9">
        <f t="shared" si="461"/>
        <v>0.13526784687431115</v>
      </c>
    </row>
    <row r="9576" spans="1:15" x14ac:dyDescent="0.15">
      <c r="A9576">
        <f t="shared" si="462"/>
        <v>6</v>
      </c>
      <c r="B9576" s="3" t="s">
        <v>9575</v>
      </c>
      <c r="C9576" s="4">
        <v>8.2107870465148594</v>
      </c>
      <c r="K9576" s="8">
        <v>43081</v>
      </c>
      <c r="L9576">
        <v>2664.11</v>
      </c>
      <c r="M9576">
        <v>5949.2237999999998</v>
      </c>
      <c r="N9576" s="9">
        <f t="shared" si="460"/>
        <v>0.18039752587551394</v>
      </c>
      <c r="O9576" s="9">
        <f t="shared" si="461"/>
        <v>0.14689145021985306</v>
      </c>
    </row>
    <row r="9577" spans="1:15" x14ac:dyDescent="0.15">
      <c r="A9577">
        <f t="shared" si="462"/>
        <v>7</v>
      </c>
      <c r="B9577" s="3" t="s">
        <v>9576</v>
      </c>
      <c r="C9577" s="4">
        <v>8.2107870465148594</v>
      </c>
      <c r="K9577" s="8">
        <v>43082</v>
      </c>
      <c r="L9577">
        <v>2662.85</v>
      </c>
      <c r="M9577">
        <v>5803.4258</v>
      </c>
      <c r="N9577" s="9">
        <f t="shared" si="460"/>
        <v>0.17217350729843472</v>
      </c>
      <c r="O9577" s="9">
        <f t="shared" si="461"/>
        <v>0.12102289900363372</v>
      </c>
    </row>
    <row r="9578" spans="1:15" x14ac:dyDescent="0.15">
      <c r="A9578">
        <f t="shared" si="462"/>
        <v>1</v>
      </c>
      <c r="B9578" s="3" t="s">
        <v>9577</v>
      </c>
      <c r="C9578" s="4">
        <v>7.6560976685606104</v>
      </c>
      <c r="K9578" s="8">
        <v>43083</v>
      </c>
      <c r="L9578">
        <v>2652.01</v>
      </c>
      <c r="M9578">
        <v>5888.9157999999998</v>
      </c>
      <c r="N9578" s="9">
        <f t="shared" si="460"/>
        <v>0.17695537172477449</v>
      </c>
      <c r="O9578" s="9">
        <f t="shared" si="461"/>
        <v>0.14137505351059443</v>
      </c>
    </row>
    <row r="9579" spans="1:15" x14ac:dyDescent="0.15">
      <c r="A9579">
        <f t="shared" si="462"/>
        <v>2</v>
      </c>
      <c r="B9579" s="3" t="s">
        <v>9578</v>
      </c>
      <c r="C9579" s="4">
        <v>8.3223284110979492</v>
      </c>
      <c r="K9579" s="8">
        <v>43084</v>
      </c>
      <c r="L9579">
        <v>2675.81</v>
      </c>
      <c r="M9579">
        <v>5803.3696</v>
      </c>
      <c r="N9579" s="9">
        <f t="shared" si="460"/>
        <v>0.18292418756603568</v>
      </c>
      <c r="O9579" s="9">
        <f t="shared" si="461"/>
        <v>0.12531438152875407</v>
      </c>
    </row>
    <row r="9580" spans="1:15" x14ac:dyDescent="0.15">
      <c r="A9580">
        <f t="shared" si="462"/>
        <v>3</v>
      </c>
      <c r="B9580" s="3" t="s">
        <v>9579</v>
      </c>
      <c r="C9580" s="4">
        <v>6.9077251141637097</v>
      </c>
      <c r="K9580" s="8">
        <v>43087</v>
      </c>
      <c r="L9580">
        <v>2690.16</v>
      </c>
      <c r="M9580">
        <v>5800.3603000000003</v>
      </c>
      <c r="N9580" s="9">
        <f t="shared" si="460"/>
        <v>0.19135367814106718</v>
      </c>
      <c r="O9580" s="9">
        <f t="shared" si="461"/>
        <v>0.1540157392398398</v>
      </c>
    </row>
    <row r="9581" spans="1:15" x14ac:dyDescent="0.15">
      <c r="A9581">
        <f t="shared" si="462"/>
        <v>4</v>
      </c>
      <c r="B9581" s="3" t="s">
        <v>9580</v>
      </c>
      <c r="C9581" s="4">
        <v>7.69541148181347</v>
      </c>
      <c r="K9581" s="8">
        <v>43088</v>
      </c>
      <c r="L9581">
        <v>2681.47</v>
      </c>
      <c r="M9581">
        <v>5859.9552000000003</v>
      </c>
      <c r="N9581" s="9">
        <f t="shared" si="460"/>
        <v>0.1851643956102238</v>
      </c>
      <c r="O9581" s="9">
        <f t="shared" si="461"/>
        <v>0.16436864041972932</v>
      </c>
    </row>
    <row r="9582" spans="1:15" x14ac:dyDescent="0.15">
      <c r="A9582">
        <f t="shared" si="462"/>
        <v>5</v>
      </c>
      <c r="B9582" s="3" t="s">
        <v>9581</v>
      </c>
      <c r="C9582" s="4">
        <v>9.3048479841376004</v>
      </c>
      <c r="K9582" s="8">
        <v>43089</v>
      </c>
      <c r="L9582">
        <v>2679.25</v>
      </c>
      <c r="M9582">
        <v>5837.9035000000003</v>
      </c>
      <c r="N9582" s="9">
        <f t="shared" si="460"/>
        <v>0.17989131392133029</v>
      </c>
      <c r="O9582" s="9">
        <f t="shared" si="461"/>
        <v>0.13820379659435544</v>
      </c>
    </row>
    <row r="9583" spans="1:15" x14ac:dyDescent="0.15">
      <c r="A9583">
        <f t="shared" si="462"/>
        <v>6</v>
      </c>
      <c r="B9583" s="3" t="s">
        <v>9582</v>
      </c>
      <c r="C9583" s="4">
        <v>7.1055792970167397</v>
      </c>
      <c r="K9583" s="8">
        <v>43090</v>
      </c>
      <c r="L9583">
        <v>2684.57</v>
      </c>
      <c r="M9583">
        <v>5837.8765000000003</v>
      </c>
      <c r="N9583" s="9">
        <f t="shared" si="460"/>
        <v>0.18514643427895372</v>
      </c>
      <c r="O9583" s="9">
        <f t="shared" si="461"/>
        <v>0.13587803283710342</v>
      </c>
    </row>
    <row r="9584" spans="1:15" x14ac:dyDescent="0.15">
      <c r="A9584">
        <f t="shared" si="462"/>
        <v>7</v>
      </c>
      <c r="B9584" s="3" t="s">
        <v>9583</v>
      </c>
      <c r="C9584" s="4">
        <v>7.1055792970167397</v>
      </c>
      <c r="K9584" s="8">
        <v>43091</v>
      </c>
      <c r="L9584">
        <v>2683.34</v>
      </c>
      <c r="M9584">
        <v>5839.6913999999997</v>
      </c>
      <c r="N9584" s="9">
        <f t="shared" si="460"/>
        <v>0.18681445049890311</v>
      </c>
      <c r="O9584" s="9">
        <f t="shared" si="461"/>
        <v>0.12008568801437125</v>
      </c>
    </row>
    <row r="9585" spans="1:15" x14ac:dyDescent="0.15">
      <c r="A9585">
        <f t="shared" si="462"/>
        <v>1</v>
      </c>
      <c r="B9585" s="3" t="s">
        <v>9584</v>
      </c>
      <c r="C9585" s="4">
        <v>7.7394815019814001</v>
      </c>
      <c r="K9585" s="8">
        <v>43095</v>
      </c>
      <c r="L9585">
        <v>2680.5</v>
      </c>
      <c r="M9585">
        <v>5903.5028000000002</v>
      </c>
      <c r="N9585" s="9">
        <f t="shared" si="460"/>
        <v>0.1840762614906859</v>
      </c>
      <c r="O9585" s="9">
        <f t="shared" si="461"/>
        <v>0.11193123783569758</v>
      </c>
    </row>
    <row r="9586" spans="1:15" x14ac:dyDescent="0.15">
      <c r="A9586">
        <f t="shared" si="462"/>
        <v>2</v>
      </c>
      <c r="B9586" s="3" t="s">
        <v>9585</v>
      </c>
      <c r="C9586" s="4">
        <v>8.8628679935440307</v>
      </c>
      <c r="K9586" s="8">
        <v>43096</v>
      </c>
      <c r="L9586">
        <v>2682.62</v>
      </c>
      <c r="M9586">
        <v>5941.9709999999995</v>
      </c>
      <c r="N9586" s="9">
        <f t="shared" si="460"/>
        <v>0.1823542893409964</v>
      </c>
      <c r="O9586" s="9">
        <f t="shared" si="461"/>
        <v>0.12320567867737675</v>
      </c>
    </row>
    <row r="9587" spans="1:15" x14ac:dyDescent="0.15">
      <c r="A9587">
        <f t="shared" si="462"/>
        <v>3</v>
      </c>
      <c r="B9587" s="3" t="s">
        <v>9586</v>
      </c>
      <c r="C9587" s="4">
        <v>11.027969950235001</v>
      </c>
      <c r="K9587" s="8">
        <v>43097</v>
      </c>
      <c r="L9587">
        <v>2687.54</v>
      </c>
      <c r="M9587">
        <v>5907.8832000000002</v>
      </c>
      <c r="N9587" s="9">
        <f t="shared" si="460"/>
        <v>0.19450469350021327</v>
      </c>
      <c r="O9587" s="9">
        <f t="shared" si="461"/>
        <v>0.1074319034945117</v>
      </c>
    </row>
    <row r="9588" spans="1:15" x14ac:dyDescent="0.15">
      <c r="A9588">
        <f t="shared" si="462"/>
        <v>4</v>
      </c>
      <c r="B9588" s="3" t="s">
        <v>9587</v>
      </c>
      <c r="C9588" s="4">
        <v>12.139437084120599</v>
      </c>
      <c r="K9588" s="8">
        <v>43098</v>
      </c>
      <c r="L9588">
        <v>2673.61</v>
      </c>
      <c r="M9588">
        <v>5857.6566999999995</v>
      </c>
      <c r="N9588" s="9">
        <f t="shared" si="460"/>
        <v>0.18866204885162219</v>
      </c>
      <c r="O9588" s="9">
        <f t="shared" si="461"/>
        <v>8.8416018097082327E-2</v>
      </c>
    </row>
    <row r="9589" spans="1:15" x14ac:dyDescent="0.15">
      <c r="A9589">
        <f t="shared" si="462"/>
        <v>5</v>
      </c>
      <c r="B9589" s="3" t="s">
        <v>9588</v>
      </c>
      <c r="C9589" s="4">
        <v>12.5405586132237</v>
      </c>
      <c r="K9589" s="8">
        <v>43102</v>
      </c>
      <c r="L9589">
        <v>2695.81</v>
      </c>
      <c r="M9589">
        <v>5895.6774999999998</v>
      </c>
      <c r="N9589" s="9">
        <f t="shared" si="460"/>
        <v>0.20411554249317732</v>
      </c>
      <c r="O9589" s="9">
        <f t="shared" si="461"/>
        <v>9.4653371099455041E-2</v>
      </c>
    </row>
    <row r="9590" spans="1:15" x14ac:dyDescent="0.15">
      <c r="A9590">
        <f t="shared" si="462"/>
        <v>6</v>
      </c>
      <c r="B9590" s="3" t="s">
        <v>9589</v>
      </c>
      <c r="C9590" s="4">
        <v>14.7512905990204</v>
      </c>
      <c r="K9590" s="8">
        <v>43103</v>
      </c>
      <c r="L9590">
        <v>2713.06</v>
      </c>
      <c r="M9590">
        <v>5928.2133000000003</v>
      </c>
      <c r="N9590" s="9">
        <f t="shared" si="460"/>
        <v>0.20162279711050002</v>
      </c>
      <c r="O9590" s="9">
        <f t="shared" si="461"/>
        <v>9.9292161427693371E-2</v>
      </c>
    </row>
    <row r="9591" spans="1:15" x14ac:dyDescent="0.15">
      <c r="A9591">
        <f t="shared" si="462"/>
        <v>7</v>
      </c>
      <c r="B9591" s="3" t="s">
        <v>9590</v>
      </c>
      <c r="C9591" s="4">
        <v>14.7512905990204</v>
      </c>
      <c r="K9591" s="8">
        <v>43104</v>
      </c>
      <c r="L9591">
        <v>2723.99</v>
      </c>
      <c r="M9591">
        <v>5873.0974999999999</v>
      </c>
      <c r="N9591" s="9">
        <f t="shared" si="460"/>
        <v>0.19959925134867329</v>
      </c>
      <c r="O9591" s="9">
        <f t="shared" si="461"/>
        <v>9.6449943326445853E-2</v>
      </c>
    </row>
    <row r="9592" spans="1:15" x14ac:dyDescent="0.15">
      <c r="A9592">
        <f t="shared" si="462"/>
        <v>1</v>
      </c>
      <c r="B9592" s="3" t="s">
        <v>9591</v>
      </c>
      <c r="C9592" s="4">
        <v>14.6271613034805</v>
      </c>
      <c r="K9592" s="8">
        <v>43105</v>
      </c>
      <c r="L9592">
        <v>2743.15</v>
      </c>
      <c r="M9592">
        <v>5919.9232000000002</v>
      </c>
      <c r="N9592" s="9">
        <f t="shared" si="460"/>
        <v>0.20896870868223894</v>
      </c>
      <c r="O9592" s="9">
        <f t="shared" si="461"/>
        <v>0.11036553932841975</v>
      </c>
    </row>
    <row r="9593" spans="1:15" x14ac:dyDescent="0.15">
      <c r="A9593">
        <f t="shared" si="462"/>
        <v>2</v>
      </c>
      <c r="B9593" s="3" t="s">
        <v>9592</v>
      </c>
      <c r="C9593" s="4">
        <v>14.8427022660331</v>
      </c>
      <c r="K9593" s="8">
        <v>43108</v>
      </c>
      <c r="L9593">
        <v>2747.71</v>
      </c>
      <c r="M9593">
        <v>5901.3624</v>
      </c>
      <c r="N9593" s="9">
        <f t="shared" si="460"/>
        <v>0.20673435866806034</v>
      </c>
      <c r="O9593" s="9">
        <f t="shared" si="461"/>
        <v>9.0626655256047517E-2</v>
      </c>
    </row>
    <row r="9594" spans="1:15" x14ac:dyDescent="0.15">
      <c r="A9594">
        <f t="shared" si="462"/>
        <v>3</v>
      </c>
      <c r="B9594" s="3" t="s">
        <v>9593</v>
      </c>
      <c r="C9594" s="4">
        <v>12.7201447709622</v>
      </c>
      <c r="K9594" s="8">
        <v>43109</v>
      </c>
      <c r="L9594">
        <v>2751.29</v>
      </c>
      <c r="M9594">
        <v>5872.6719000000003</v>
      </c>
      <c r="N9594" s="9">
        <f t="shared" si="460"/>
        <v>0.21260963462470794</v>
      </c>
      <c r="O9594" s="9">
        <f t="shared" si="461"/>
        <v>8.0386497162773907E-2</v>
      </c>
    </row>
    <row r="9595" spans="1:15" x14ac:dyDescent="0.15">
      <c r="A9595">
        <f t="shared" si="462"/>
        <v>4</v>
      </c>
      <c r="B9595" s="3" t="s">
        <v>9594</v>
      </c>
      <c r="C9595" s="4">
        <v>11.5338704688129</v>
      </c>
      <c r="K9595" s="8">
        <v>43110</v>
      </c>
      <c r="L9595">
        <v>2748.23</v>
      </c>
      <c r="M9595">
        <v>5900.3010999999997</v>
      </c>
      <c r="N9595" s="9">
        <f t="shared" si="460"/>
        <v>0.2112609634624707</v>
      </c>
      <c r="O9595" s="9">
        <f t="shared" si="461"/>
        <v>8.5160163949401735E-2</v>
      </c>
    </row>
    <row r="9596" spans="1:15" x14ac:dyDescent="0.15">
      <c r="A9596">
        <f t="shared" si="462"/>
        <v>5</v>
      </c>
      <c r="B9596" s="3" t="s">
        <v>9595</v>
      </c>
      <c r="C9596" s="4">
        <v>13.024322149571001</v>
      </c>
      <c r="K9596" s="8">
        <v>43111</v>
      </c>
      <c r="L9596">
        <v>2767.56</v>
      </c>
      <c r="M9596">
        <v>5903.2974999999997</v>
      </c>
      <c r="N9596" s="9">
        <f t="shared" si="460"/>
        <v>0.21633880069616573</v>
      </c>
      <c r="O9596" s="9">
        <f t="shared" si="461"/>
        <v>8.7226474934495313E-2</v>
      </c>
    </row>
    <row r="9597" spans="1:15" x14ac:dyDescent="0.15">
      <c r="A9597">
        <f t="shared" si="462"/>
        <v>6</v>
      </c>
      <c r="B9597" s="3" t="s">
        <v>9596</v>
      </c>
      <c r="C9597" s="4">
        <v>15.072188041857601</v>
      </c>
      <c r="K9597" s="8">
        <v>43112</v>
      </c>
      <c r="L9597">
        <v>2786.24</v>
      </c>
      <c r="M9597">
        <v>5884.2843999999996</v>
      </c>
      <c r="N9597" s="9">
        <f t="shared" si="460"/>
        <v>0.22718063459065196</v>
      </c>
      <c r="O9597" s="9">
        <f t="shared" si="461"/>
        <v>8.9934999744385236E-2</v>
      </c>
    </row>
    <row r="9598" spans="1:15" x14ac:dyDescent="0.15">
      <c r="A9598">
        <f t="shared" si="462"/>
        <v>7</v>
      </c>
      <c r="B9598" s="3" t="s">
        <v>9597</v>
      </c>
      <c r="C9598" s="4">
        <v>15.072188041857601</v>
      </c>
      <c r="K9598" s="8">
        <v>43116</v>
      </c>
      <c r="L9598">
        <v>2776.42</v>
      </c>
      <c r="M9598">
        <v>5911.3870999999999</v>
      </c>
      <c r="N9598" s="9">
        <f t="shared" si="460"/>
        <v>0.22059754510603891</v>
      </c>
      <c r="O9598" s="9">
        <f t="shared" si="461"/>
        <v>7.7017877945481095E-2</v>
      </c>
    </row>
    <row r="9599" spans="1:15" x14ac:dyDescent="0.15">
      <c r="A9599">
        <f t="shared" si="462"/>
        <v>1</v>
      </c>
      <c r="B9599" s="3" t="s">
        <v>9598</v>
      </c>
      <c r="C9599" s="4">
        <v>15.3023016258115</v>
      </c>
      <c r="K9599" s="8">
        <v>43117</v>
      </c>
      <c r="L9599">
        <v>2802.56</v>
      </c>
      <c r="M9599">
        <v>5837.8523999999998</v>
      </c>
      <c r="N9599" s="9">
        <f t="shared" si="460"/>
        <v>0.23575658431405411</v>
      </c>
      <c r="O9599" s="9">
        <f t="shared" si="461"/>
        <v>5.2011479505043923E-2</v>
      </c>
    </row>
    <row r="9600" spans="1:15" x14ac:dyDescent="0.15">
      <c r="A9600">
        <f t="shared" si="462"/>
        <v>2</v>
      </c>
      <c r="B9600" s="3" t="s">
        <v>9599</v>
      </c>
      <c r="C9600" s="4">
        <v>14.831422544593799</v>
      </c>
      <c r="K9600" s="8">
        <v>43118</v>
      </c>
      <c r="L9600">
        <v>2798.03</v>
      </c>
      <c r="M9600">
        <v>5845.0280000000002</v>
      </c>
      <c r="N9600" s="9">
        <f t="shared" si="460"/>
        <v>0.23158691662008302</v>
      </c>
      <c r="O9600" s="9">
        <f t="shared" si="461"/>
        <v>5.5315738936033476E-2</v>
      </c>
    </row>
    <row r="9601" spans="1:15" x14ac:dyDescent="0.15">
      <c r="A9601">
        <f t="shared" si="462"/>
        <v>3</v>
      </c>
      <c r="B9601" s="3" t="s">
        <v>9600</v>
      </c>
      <c r="C9601" s="4">
        <v>13.540323599002701</v>
      </c>
      <c r="K9601" s="8">
        <v>43119</v>
      </c>
      <c r="L9601">
        <v>2810.3</v>
      </c>
      <c r="M9601">
        <v>5827.1247999999996</v>
      </c>
      <c r="N9601" s="9">
        <f t="shared" si="460"/>
        <v>0.24146857564419166</v>
      </c>
      <c r="O9601" s="9">
        <f t="shared" si="461"/>
        <v>5.477734031290038E-2</v>
      </c>
    </row>
    <row r="9602" spans="1:15" x14ac:dyDescent="0.15">
      <c r="A9602">
        <f t="shared" si="462"/>
        <v>4</v>
      </c>
      <c r="B9602" s="3" t="s">
        <v>9601</v>
      </c>
      <c r="C9602" s="4">
        <v>11.9440073653069</v>
      </c>
      <c r="K9602" s="8">
        <v>43122</v>
      </c>
      <c r="L9602">
        <v>2832.97</v>
      </c>
      <c r="M9602">
        <v>5828.3015999999998</v>
      </c>
      <c r="N9602" s="9">
        <f t="shared" ref="N9602:N9665" si="463">L9602/L9350-1</f>
        <v>0.24728460668072594</v>
      </c>
      <c r="O9602" s="9">
        <f t="shared" ref="O9602:O9665" si="464">M9602/M9350-1</f>
        <v>4.2546485141073731E-2</v>
      </c>
    </row>
    <row r="9603" spans="1:15" x14ac:dyDescent="0.15">
      <c r="A9603">
        <f t="shared" si="462"/>
        <v>5</v>
      </c>
      <c r="B9603" s="3" t="s">
        <v>9602</v>
      </c>
      <c r="C9603" s="4">
        <v>12.2744872274861</v>
      </c>
      <c r="K9603" s="8">
        <v>43123</v>
      </c>
      <c r="L9603">
        <v>2839.13</v>
      </c>
      <c r="M9603">
        <v>5810.7515999999996</v>
      </c>
      <c r="N9603" s="9">
        <f t="shared" si="463"/>
        <v>0.25336835599505569</v>
      </c>
      <c r="O9603" s="9">
        <f t="shared" si="464"/>
        <v>3.9755147683482539E-2</v>
      </c>
    </row>
    <row r="9604" spans="1:15" x14ac:dyDescent="0.15">
      <c r="A9604">
        <f t="shared" ref="A9604:A9667" si="465">WEEKDAY(B9604,2)</f>
        <v>6</v>
      </c>
      <c r="B9604" s="3" t="s">
        <v>9603</v>
      </c>
      <c r="C9604" s="4">
        <v>12.2744872274861</v>
      </c>
      <c r="K9604" s="8">
        <v>43124</v>
      </c>
      <c r="L9604">
        <v>2837.54</v>
      </c>
      <c r="M9604">
        <v>5846.5478999999996</v>
      </c>
      <c r="N9604" s="9">
        <f t="shared" si="463"/>
        <v>0.24449687948177012</v>
      </c>
      <c r="O9604" s="9">
        <f t="shared" si="464"/>
        <v>5.1216733169162643E-2</v>
      </c>
    </row>
    <row r="9605" spans="1:15" x14ac:dyDescent="0.15">
      <c r="A9605">
        <f t="shared" si="465"/>
        <v>7</v>
      </c>
      <c r="B9605" s="3" t="s">
        <v>9604</v>
      </c>
      <c r="C9605" s="4">
        <v>12.2744872274861</v>
      </c>
      <c r="K9605" s="8">
        <v>43125</v>
      </c>
      <c r="L9605">
        <v>2839.25</v>
      </c>
      <c r="M9605">
        <v>5860.2141000000001</v>
      </c>
      <c r="N9605" s="9">
        <f t="shared" si="463"/>
        <v>0.23533199615379607</v>
      </c>
      <c r="O9605" s="9">
        <f t="shared" si="464"/>
        <v>4.130768185125655E-2</v>
      </c>
    </row>
    <row r="9606" spans="1:15" x14ac:dyDescent="0.15">
      <c r="A9606">
        <f t="shared" si="465"/>
        <v>1</v>
      </c>
      <c r="B9606" s="3" t="s">
        <v>9605</v>
      </c>
      <c r="C9606" s="4">
        <v>12.2744872274861</v>
      </c>
      <c r="K9606" s="8">
        <v>43126</v>
      </c>
      <c r="L9606">
        <v>2872.87</v>
      </c>
      <c r="M9606">
        <v>5852.5657000000001</v>
      </c>
      <c r="N9606" s="9">
        <f t="shared" si="463"/>
        <v>0.25087953045265343</v>
      </c>
      <c r="O9606" s="9">
        <f t="shared" si="464"/>
        <v>3.710214532514855E-2</v>
      </c>
    </row>
    <row r="9607" spans="1:15" x14ac:dyDescent="0.15">
      <c r="A9607">
        <f t="shared" si="465"/>
        <v>2</v>
      </c>
      <c r="B9607" s="3" t="s">
        <v>9606</v>
      </c>
      <c r="C9607" s="4">
        <v>12.7731429144812</v>
      </c>
      <c r="K9607" s="8">
        <v>43129</v>
      </c>
      <c r="L9607">
        <v>2853.53</v>
      </c>
      <c r="M9607">
        <v>5852.1010999999999</v>
      </c>
      <c r="N9607" s="9">
        <f t="shared" si="463"/>
        <v>0.24353616392628208</v>
      </c>
      <c r="O9607" s="9">
        <f t="shared" si="464"/>
        <v>4.0341662067844508E-2</v>
      </c>
    </row>
    <row r="9608" spans="1:15" x14ac:dyDescent="0.15">
      <c r="A9608">
        <f t="shared" si="465"/>
        <v>3</v>
      </c>
      <c r="B9608" s="3" t="s">
        <v>9607</v>
      </c>
      <c r="C9608" s="4">
        <v>10.6523529040899</v>
      </c>
      <c r="K9608" s="8">
        <v>43130</v>
      </c>
      <c r="L9608">
        <v>2822.43</v>
      </c>
      <c r="M9608">
        <v>5879.9299000000001</v>
      </c>
      <c r="N9608" s="9">
        <f t="shared" si="463"/>
        <v>0.23741943969485724</v>
      </c>
      <c r="O9608" s="9">
        <f t="shared" si="464"/>
        <v>4.6255916999172753E-2</v>
      </c>
    </row>
    <row r="9609" spans="1:15" x14ac:dyDescent="0.15">
      <c r="A9609">
        <f t="shared" si="465"/>
        <v>4</v>
      </c>
      <c r="B9609" s="3" t="s">
        <v>9608</v>
      </c>
      <c r="C9609" s="4">
        <v>11.417940432697501</v>
      </c>
      <c r="K9609" s="8">
        <v>43131</v>
      </c>
      <c r="L9609">
        <v>2823.81</v>
      </c>
      <c r="M9609">
        <v>5857.7851000000001</v>
      </c>
      <c r="N9609" s="9">
        <f t="shared" si="463"/>
        <v>0.23912728676931994</v>
      </c>
      <c r="O9609" s="9">
        <f t="shared" si="464"/>
        <v>4.2560378037932223E-2</v>
      </c>
    </row>
    <row r="9610" spans="1:15" x14ac:dyDescent="0.15">
      <c r="A9610">
        <f t="shared" si="465"/>
        <v>5</v>
      </c>
      <c r="B9610" s="3" t="s">
        <v>9609</v>
      </c>
      <c r="C9610" s="4">
        <v>11.9599220970467</v>
      </c>
      <c r="K9610" s="8">
        <v>43132</v>
      </c>
      <c r="L9610">
        <v>2821.98</v>
      </c>
      <c r="M9610">
        <v>5847.6697000000004</v>
      </c>
      <c r="N9610" s="9">
        <f t="shared" si="463"/>
        <v>0.23795485951174555</v>
      </c>
      <c r="O9610" s="9">
        <f t="shared" si="464"/>
        <v>5.0864253483924982E-2</v>
      </c>
    </row>
    <row r="9611" spans="1:15" x14ac:dyDescent="0.15">
      <c r="A9611">
        <f t="shared" si="465"/>
        <v>6</v>
      </c>
      <c r="B9611" s="3" t="s">
        <v>9610</v>
      </c>
      <c r="C9611" s="4">
        <v>11.9599220970467</v>
      </c>
      <c r="K9611" s="8">
        <v>43133</v>
      </c>
      <c r="L9611">
        <v>2762.13</v>
      </c>
      <c r="M9611">
        <v>5830.4237000000003</v>
      </c>
      <c r="N9611" s="9">
        <f t="shared" si="463"/>
        <v>0.21100905364228262</v>
      </c>
      <c r="O9611" s="9">
        <f t="shared" si="464"/>
        <v>4.5912715867513443E-2</v>
      </c>
    </row>
    <row r="9612" spans="1:15" x14ac:dyDescent="0.15">
      <c r="A9612">
        <f t="shared" si="465"/>
        <v>7</v>
      </c>
      <c r="B9612" s="3" t="s">
        <v>9611</v>
      </c>
      <c r="C9612" s="4">
        <v>11.9599220970467</v>
      </c>
      <c r="K9612" s="8">
        <v>43136</v>
      </c>
      <c r="L9612">
        <v>2648.94</v>
      </c>
      <c r="M9612">
        <v>5812.6243999999997</v>
      </c>
      <c r="N9612" s="9">
        <f t="shared" si="463"/>
        <v>0.15300641589260988</v>
      </c>
      <c r="O9612" s="9">
        <f t="shared" si="464"/>
        <v>4.6096608018181717E-2</v>
      </c>
    </row>
    <row r="9613" spans="1:15" x14ac:dyDescent="0.15">
      <c r="A9613">
        <f t="shared" si="465"/>
        <v>1</v>
      </c>
      <c r="B9613" s="3" t="s">
        <v>9612</v>
      </c>
      <c r="C9613" s="4">
        <v>11.9599220970467</v>
      </c>
      <c r="K9613" s="8">
        <v>43137</v>
      </c>
      <c r="L9613">
        <v>2695.14</v>
      </c>
      <c r="M9613">
        <v>5811.9333999999999</v>
      </c>
      <c r="N9613" s="9">
        <f t="shared" si="463"/>
        <v>0.17560281955543156</v>
      </c>
      <c r="O9613" s="9">
        <f t="shared" si="464"/>
        <v>6.0616980668793063E-2</v>
      </c>
    </row>
    <row r="9614" spans="1:15" x14ac:dyDescent="0.15">
      <c r="A9614">
        <f t="shared" si="465"/>
        <v>2</v>
      </c>
      <c r="B9614" s="3" t="s">
        <v>9613</v>
      </c>
      <c r="C9614" s="4">
        <v>14.641152092749801</v>
      </c>
      <c r="K9614" s="8">
        <v>43138</v>
      </c>
      <c r="L9614">
        <v>2681.66</v>
      </c>
      <c r="M9614">
        <v>5772.5510000000004</v>
      </c>
      <c r="N9614" s="9">
        <f t="shared" si="463"/>
        <v>0.16945767264988576</v>
      </c>
      <c r="O9614" s="9">
        <f t="shared" si="464"/>
        <v>6.5360807618485284E-2</v>
      </c>
    </row>
    <row r="9615" spans="1:15" x14ac:dyDescent="0.15">
      <c r="A9615">
        <f t="shared" si="465"/>
        <v>3</v>
      </c>
      <c r="B9615" s="3" t="s">
        <v>9614</v>
      </c>
      <c r="C9615" s="4">
        <v>15.091418471508501</v>
      </c>
      <c r="K9615" s="8">
        <v>43139</v>
      </c>
      <c r="L9615">
        <v>2581</v>
      </c>
      <c r="M9615">
        <v>5735.6152000000002</v>
      </c>
      <c r="N9615" s="9">
        <f t="shared" si="463"/>
        <v>0.12478046952285071</v>
      </c>
      <c r="O9615" s="9">
        <f t="shared" si="464"/>
        <v>4.2817322910521094E-2</v>
      </c>
    </row>
    <row r="9616" spans="1:15" x14ac:dyDescent="0.15">
      <c r="A9616">
        <f t="shared" si="465"/>
        <v>4</v>
      </c>
      <c r="B9616" s="3" t="s">
        <v>9615</v>
      </c>
      <c r="C9616" s="4">
        <v>16.4905637828431</v>
      </c>
      <c r="K9616" s="8">
        <v>43140</v>
      </c>
      <c r="L9616">
        <v>2619.5500000000002</v>
      </c>
      <c r="M9616">
        <v>5712.3401000000003</v>
      </c>
      <c r="N9616" s="9">
        <f t="shared" si="463"/>
        <v>0.13505093441138372</v>
      </c>
      <c r="O9616" s="9">
        <f t="shared" si="464"/>
        <v>3.9758246573962097E-2</v>
      </c>
    </row>
    <row r="9617" spans="1:15" x14ac:dyDescent="0.15">
      <c r="A9617">
        <f t="shared" si="465"/>
        <v>5</v>
      </c>
      <c r="B9617" s="3" t="s">
        <v>9616</v>
      </c>
      <c r="C9617" s="4">
        <v>19.771642271231801</v>
      </c>
      <c r="K9617" s="8">
        <v>43143</v>
      </c>
      <c r="L9617">
        <v>2656</v>
      </c>
      <c r="M9617">
        <v>5702.9688999999998</v>
      </c>
      <c r="N9617" s="9">
        <f t="shared" si="463"/>
        <v>0.14675532144553349</v>
      </c>
      <c r="O9617" s="9">
        <f t="shared" si="464"/>
        <v>2.1461300152335161E-2</v>
      </c>
    </row>
    <row r="9618" spans="1:15" x14ac:dyDescent="0.15">
      <c r="A9618">
        <f t="shared" si="465"/>
        <v>6</v>
      </c>
      <c r="B9618" s="3" t="s">
        <v>9617</v>
      </c>
      <c r="C9618" s="4">
        <v>21.083537319310899</v>
      </c>
      <c r="K9618" s="8">
        <v>43144</v>
      </c>
      <c r="L9618">
        <v>2662.94</v>
      </c>
      <c r="M9618">
        <v>5829.7637999999997</v>
      </c>
      <c r="N9618" s="9">
        <f t="shared" si="463"/>
        <v>0.14375174487275855</v>
      </c>
      <c r="O9618" s="9">
        <f t="shared" si="464"/>
        <v>4.5300272248100404E-2</v>
      </c>
    </row>
    <row r="9619" spans="1:15" x14ac:dyDescent="0.15">
      <c r="A9619">
        <f t="shared" si="465"/>
        <v>7</v>
      </c>
      <c r="B9619" s="3" t="s">
        <v>9618</v>
      </c>
      <c r="C9619" s="4">
        <v>21.083537319310899</v>
      </c>
      <c r="K9619" s="8">
        <v>43145</v>
      </c>
      <c r="L9619">
        <v>2698.63</v>
      </c>
      <c r="M9619">
        <v>5854.6206000000002</v>
      </c>
      <c r="N9619" s="9">
        <f t="shared" si="463"/>
        <v>0.15445460690115431</v>
      </c>
      <c r="O9619" s="9">
        <f t="shared" si="464"/>
        <v>4.5610876886637453E-2</v>
      </c>
    </row>
    <row r="9620" spans="1:15" x14ac:dyDescent="0.15">
      <c r="A9620">
        <f t="shared" si="465"/>
        <v>1</v>
      </c>
      <c r="B9620" s="3" t="s">
        <v>9619</v>
      </c>
      <c r="C9620" s="4">
        <v>20.654431755817999</v>
      </c>
      <c r="K9620" s="8">
        <v>43146</v>
      </c>
      <c r="L9620">
        <v>2731.2</v>
      </c>
      <c r="M9620">
        <v>5919.8806999999997</v>
      </c>
      <c r="N9620" s="9">
        <f t="shared" si="463"/>
        <v>0.16258380334149192</v>
      </c>
      <c r="O9620" s="9">
        <f t="shared" si="464"/>
        <v>5.8531195784386147E-2</v>
      </c>
    </row>
    <row r="9621" spans="1:15" x14ac:dyDescent="0.15">
      <c r="A9621">
        <f t="shared" si="465"/>
        <v>2</v>
      </c>
      <c r="B9621" s="3" t="s">
        <v>9620</v>
      </c>
      <c r="C9621" s="4">
        <v>20.552123509711599</v>
      </c>
      <c r="K9621" s="8">
        <v>43147</v>
      </c>
      <c r="L9621">
        <v>2732.22</v>
      </c>
      <c r="M9621">
        <v>5931.9921000000004</v>
      </c>
      <c r="N9621" s="9">
        <f t="shared" si="463"/>
        <v>0.16402382392788062</v>
      </c>
      <c r="O9621" s="9">
        <f t="shared" si="464"/>
        <v>5.9373063900282519E-2</v>
      </c>
    </row>
    <row r="9622" spans="1:15" x14ac:dyDescent="0.15">
      <c r="A9622">
        <f t="shared" si="465"/>
        <v>3</v>
      </c>
      <c r="B9622" s="3" t="s">
        <v>9621</v>
      </c>
      <c r="C9622" s="4">
        <v>19.968031991826098</v>
      </c>
      <c r="K9622" s="8">
        <v>43151</v>
      </c>
      <c r="L9622">
        <v>2716.26</v>
      </c>
      <c r="M9622">
        <v>5923.6994999999997</v>
      </c>
      <c r="N9622" s="9">
        <f t="shared" si="463"/>
        <v>0.15528505078344312</v>
      </c>
      <c r="O9622" s="9">
        <f t="shared" si="464"/>
        <v>5.791836074199419E-2</v>
      </c>
    </row>
    <row r="9623" spans="1:15" x14ac:dyDescent="0.15">
      <c r="A9623">
        <f t="shared" si="465"/>
        <v>4</v>
      </c>
      <c r="B9623" s="3" t="s">
        <v>9622</v>
      </c>
      <c r="C9623" s="4">
        <v>22.764715640401501</v>
      </c>
      <c r="K9623" s="8">
        <v>43152</v>
      </c>
      <c r="L9623">
        <v>2701.33</v>
      </c>
      <c r="M9623">
        <v>5923.87</v>
      </c>
      <c r="N9623" s="9">
        <f t="shared" si="463"/>
        <v>0.14202791940407034</v>
      </c>
      <c r="O9623" s="9">
        <f t="shared" si="464"/>
        <v>5.794881047708067E-2</v>
      </c>
    </row>
    <row r="9624" spans="1:15" x14ac:dyDescent="0.15">
      <c r="A9624">
        <f t="shared" si="465"/>
        <v>5</v>
      </c>
      <c r="B9624" s="3" t="s">
        <v>9623</v>
      </c>
      <c r="C9624" s="4">
        <v>20.9698553730654</v>
      </c>
      <c r="K9624" s="8">
        <v>43153</v>
      </c>
      <c r="L9624">
        <v>2703.96</v>
      </c>
      <c r="M9624">
        <v>5969.5778</v>
      </c>
      <c r="N9624" s="9">
        <f t="shared" si="463"/>
        <v>0.14437832759160663</v>
      </c>
      <c r="O9624" s="9">
        <f t="shared" si="464"/>
        <v>6.5242832942621565E-2</v>
      </c>
    </row>
    <row r="9625" spans="1:15" x14ac:dyDescent="0.15">
      <c r="A9625">
        <f t="shared" si="465"/>
        <v>6</v>
      </c>
      <c r="B9625" s="3" t="s">
        <v>9624</v>
      </c>
      <c r="C9625" s="4">
        <v>23.634963999713399</v>
      </c>
      <c r="K9625" s="8">
        <v>43154</v>
      </c>
      <c r="L9625">
        <v>2747.3</v>
      </c>
      <c r="M9625">
        <v>5961.7972</v>
      </c>
      <c r="N9625" s="9">
        <f t="shared" si="463"/>
        <v>0.16223385128246348</v>
      </c>
      <c r="O9625" s="9">
        <f t="shared" si="464"/>
        <v>6.8758828159479757E-2</v>
      </c>
    </row>
    <row r="9626" spans="1:15" x14ac:dyDescent="0.15">
      <c r="A9626">
        <f t="shared" si="465"/>
        <v>7</v>
      </c>
      <c r="B9626" s="3" t="s">
        <v>9625</v>
      </c>
      <c r="C9626" s="4">
        <v>23.634963999713399</v>
      </c>
      <c r="K9626" s="8">
        <v>43157</v>
      </c>
      <c r="L9626">
        <v>2779.6</v>
      </c>
      <c r="M9626">
        <v>5990.0291999999999</v>
      </c>
      <c r="N9626" s="9">
        <f t="shared" si="463"/>
        <v>0.17414482076930216</v>
      </c>
      <c r="O9626" s="9">
        <f t="shared" si="464"/>
        <v>6.238997489011866E-2</v>
      </c>
    </row>
    <row r="9627" spans="1:15" x14ac:dyDescent="0.15">
      <c r="A9627">
        <f t="shared" si="465"/>
        <v>1</v>
      </c>
      <c r="B9627" s="3" t="s">
        <v>9626</v>
      </c>
      <c r="C9627" s="4">
        <v>23.634963999713399</v>
      </c>
      <c r="K9627" s="8">
        <v>43158</v>
      </c>
      <c r="L9627">
        <v>2744.28</v>
      </c>
      <c r="M9627">
        <v>5976.6859000000004</v>
      </c>
      <c r="N9627" s="9">
        <f t="shared" si="463"/>
        <v>0.15804620740584463</v>
      </c>
      <c r="O9627" s="9">
        <f t="shared" si="464"/>
        <v>7.1554484865106627E-2</v>
      </c>
    </row>
    <row r="9628" spans="1:15" x14ac:dyDescent="0.15">
      <c r="A9628">
        <f t="shared" si="465"/>
        <v>2</v>
      </c>
      <c r="B9628" s="3" t="s">
        <v>9627</v>
      </c>
      <c r="C9628" s="4">
        <v>23.268124903872899</v>
      </c>
      <c r="K9628" s="8">
        <v>43159</v>
      </c>
      <c r="L9628">
        <v>2713.83</v>
      </c>
      <c r="M9628">
        <v>6021.3657000000003</v>
      </c>
      <c r="N9628" s="9">
        <f t="shared" si="463"/>
        <v>0.14815707975833892</v>
      </c>
      <c r="O9628" s="9">
        <f t="shared" si="464"/>
        <v>9.5262894604929205E-2</v>
      </c>
    </row>
    <row r="9629" spans="1:15" x14ac:dyDescent="0.15">
      <c r="A9629">
        <f t="shared" si="465"/>
        <v>3</v>
      </c>
      <c r="B9629" s="3" t="s">
        <v>9628</v>
      </c>
      <c r="C9629" s="4">
        <v>23.4394477250299</v>
      </c>
      <c r="K9629" s="8">
        <v>43160</v>
      </c>
      <c r="L9629">
        <v>2677.67</v>
      </c>
      <c r="M9629">
        <v>6034.6877999999997</v>
      </c>
      <c r="N9629" s="9">
        <f t="shared" si="463"/>
        <v>0.11757708809829892</v>
      </c>
      <c r="O9629" s="9">
        <f t="shared" si="464"/>
        <v>7.5601094720906703E-2</v>
      </c>
    </row>
    <row r="9630" spans="1:15" x14ac:dyDescent="0.15">
      <c r="A9630">
        <f t="shared" si="465"/>
        <v>4</v>
      </c>
      <c r="B9630" s="3" t="s">
        <v>9629</v>
      </c>
      <c r="C9630" s="4">
        <v>24.433017667672701</v>
      </c>
      <c r="K9630" s="8">
        <v>43161</v>
      </c>
      <c r="L9630">
        <v>2691.25</v>
      </c>
      <c r="M9630">
        <v>6039.7627000000002</v>
      </c>
      <c r="N9630" s="9">
        <f t="shared" si="463"/>
        <v>0.12986582252972378</v>
      </c>
      <c r="O9630" s="9">
        <f t="shared" si="464"/>
        <v>8.4004359591726363E-2</v>
      </c>
    </row>
    <row r="9631" spans="1:15" x14ac:dyDescent="0.15">
      <c r="A9631">
        <f t="shared" si="465"/>
        <v>5</v>
      </c>
      <c r="B9631" s="3" t="s">
        <v>9630</v>
      </c>
      <c r="C9631" s="4">
        <v>24.206596918850401</v>
      </c>
      <c r="K9631" s="8">
        <v>43164</v>
      </c>
      <c r="L9631">
        <v>2720.94</v>
      </c>
      <c r="M9631">
        <v>6039.7627000000002</v>
      </c>
      <c r="N9631" s="9">
        <f t="shared" si="463"/>
        <v>0.14175534593306272</v>
      </c>
      <c r="O9631" s="9">
        <f t="shared" si="464"/>
        <v>9.0990049689504415E-2</v>
      </c>
    </row>
    <row r="9632" spans="1:15" x14ac:dyDescent="0.15">
      <c r="A9632">
        <f t="shared" si="465"/>
        <v>6</v>
      </c>
      <c r="B9632" s="3" t="s">
        <v>9631</v>
      </c>
      <c r="C9632" s="4">
        <v>21.736815838311799</v>
      </c>
      <c r="K9632" s="8">
        <v>43165</v>
      </c>
      <c r="L9632">
        <v>2728.12</v>
      </c>
      <c r="M9632">
        <v>6063.5254999999997</v>
      </c>
      <c r="N9632" s="9">
        <f t="shared" si="463"/>
        <v>0.14853219158762432</v>
      </c>
      <c r="O9632" s="9">
        <f t="shared" si="464"/>
        <v>0.10375302117784302</v>
      </c>
    </row>
    <row r="9633" spans="1:15" x14ac:dyDescent="0.15">
      <c r="A9633">
        <f t="shared" si="465"/>
        <v>7</v>
      </c>
      <c r="B9633" s="3" t="s">
        <v>9632</v>
      </c>
      <c r="C9633" s="4">
        <v>21.736815838311799</v>
      </c>
      <c r="K9633" s="8">
        <v>43166</v>
      </c>
      <c r="L9633">
        <v>2726.8</v>
      </c>
      <c r="M9633">
        <v>6032.4386000000004</v>
      </c>
      <c r="N9633" s="9">
        <f t="shared" si="463"/>
        <v>0.15133065077964369</v>
      </c>
      <c r="O9633" s="9">
        <f t="shared" si="464"/>
        <v>9.5506711470214611E-2</v>
      </c>
    </row>
    <row r="9634" spans="1:15" x14ac:dyDescent="0.15">
      <c r="A9634">
        <f t="shared" si="465"/>
        <v>1</v>
      </c>
      <c r="B9634" s="3" t="s">
        <v>9633</v>
      </c>
      <c r="C9634" s="4">
        <v>21.412720527191201</v>
      </c>
      <c r="K9634" s="8">
        <v>43167</v>
      </c>
      <c r="L9634">
        <v>2738.97</v>
      </c>
      <c r="M9634">
        <v>6041.9138999999996</v>
      </c>
      <c r="N9634" s="9">
        <f t="shared" si="463"/>
        <v>0.15911687784069262</v>
      </c>
      <c r="O9634" s="9">
        <f t="shared" si="464"/>
        <v>0.11878201232866448</v>
      </c>
    </row>
    <row r="9635" spans="1:15" x14ac:dyDescent="0.15">
      <c r="A9635">
        <f t="shared" si="465"/>
        <v>2</v>
      </c>
      <c r="B9635" s="3" t="s">
        <v>9634</v>
      </c>
      <c r="C9635" s="4">
        <v>24.150886318978898</v>
      </c>
      <c r="K9635" s="8">
        <v>43168</v>
      </c>
      <c r="L9635">
        <v>2786.57</v>
      </c>
      <c r="M9635">
        <v>6027.1858000000002</v>
      </c>
      <c r="N9635" s="9">
        <f t="shared" si="463"/>
        <v>0.17831846993703682</v>
      </c>
      <c r="O9635" s="9">
        <f t="shared" si="464"/>
        <v>0.11069601194657075</v>
      </c>
    </row>
    <row r="9636" spans="1:15" x14ac:dyDescent="0.15">
      <c r="A9636">
        <f t="shared" si="465"/>
        <v>3</v>
      </c>
      <c r="B9636" s="3" t="s">
        <v>9635</v>
      </c>
      <c r="C9636" s="4">
        <v>23.401796983267499</v>
      </c>
      <c r="K9636" s="8">
        <v>43171</v>
      </c>
      <c r="L9636">
        <v>2783.02</v>
      </c>
      <c r="M9636">
        <v>6006.2312000000002</v>
      </c>
      <c r="N9636" s="9">
        <f t="shared" si="463"/>
        <v>0.17298322515383968</v>
      </c>
      <c r="O9636" s="9">
        <f t="shared" si="464"/>
        <v>9.5195502468152338E-2</v>
      </c>
    </row>
    <row r="9637" spans="1:15" x14ac:dyDescent="0.15">
      <c r="A9637">
        <f t="shared" si="465"/>
        <v>4</v>
      </c>
      <c r="B9637" s="3" t="s">
        <v>9636</v>
      </c>
      <c r="C9637" s="4">
        <v>24.659782420095599</v>
      </c>
      <c r="K9637" s="8">
        <v>43172</v>
      </c>
      <c r="L9637">
        <v>2765.31</v>
      </c>
      <c r="M9637">
        <v>6008.6161000000002</v>
      </c>
      <c r="N9637" s="9">
        <f t="shared" si="463"/>
        <v>0.16509161691531826</v>
      </c>
      <c r="O9637" s="9">
        <f t="shared" si="464"/>
        <v>7.9885155709385369E-2</v>
      </c>
    </row>
    <row r="9638" spans="1:15" x14ac:dyDescent="0.15">
      <c r="A9638">
        <f t="shared" si="465"/>
        <v>5</v>
      </c>
      <c r="B9638" s="3" t="s">
        <v>9637</v>
      </c>
      <c r="C9638" s="4">
        <v>23.8625293583051</v>
      </c>
      <c r="K9638" s="8">
        <v>43173</v>
      </c>
      <c r="L9638">
        <v>2749.48</v>
      </c>
      <c r="M9638">
        <v>6044.2007000000003</v>
      </c>
      <c r="N9638" s="9">
        <f t="shared" si="463"/>
        <v>0.16234965862732254</v>
      </c>
      <c r="O9638" s="9">
        <f t="shared" si="464"/>
        <v>0.10269741956756251</v>
      </c>
    </row>
    <row r="9639" spans="1:15" x14ac:dyDescent="0.15">
      <c r="A9639">
        <f t="shared" si="465"/>
        <v>6</v>
      </c>
      <c r="B9639" s="3" t="s">
        <v>9638</v>
      </c>
      <c r="C9639" s="4">
        <v>20.8673649996663</v>
      </c>
      <c r="K9639" s="8">
        <v>43174</v>
      </c>
      <c r="L9639">
        <v>2747.33</v>
      </c>
      <c r="M9639">
        <v>6064.9726000000001</v>
      </c>
      <c r="N9639" s="9">
        <f t="shared" si="463"/>
        <v>0.15179477289687493</v>
      </c>
      <c r="O9639" s="9">
        <f t="shared" si="464"/>
        <v>0.12653624296143851</v>
      </c>
    </row>
    <row r="9640" spans="1:15" x14ac:dyDescent="0.15">
      <c r="A9640">
        <f t="shared" si="465"/>
        <v>7</v>
      </c>
      <c r="B9640" s="3" t="s">
        <v>9639</v>
      </c>
      <c r="C9640" s="4">
        <v>20.8673649996663</v>
      </c>
      <c r="K9640" s="8">
        <v>43175</v>
      </c>
      <c r="L9640">
        <v>2752.01</v>
      </c>
      <c r="M9640">
        <v>6145.9836999999998</v>
      </c>
      <c r="N9640" s="9">
        <f t="shared" si="463"/>
        <v>0.15563664765808061</v>
      </c>
      <c r="O9640" s="9">
        <f t="shared" si="464"/>
        <v>0.13263895218713961</v>
      </c>
    </row>
    <row r="9641" spans="1:15" x14ac:dyDescent="0.15">
      <c r="A9641">
        <f t="shared" si="465"/>
        <v>1</v>
      </c>
      <c r="B9641" s="3" t="s">
        <v>9640</v>
      </c>
      <c r="C9641" s="4">
        <v>20.1464543863746</v>
      </c>
      <c r="K9641" s="8">
        <v>43178</v>
      </c>
      <c r="L9641">
        <v>2712.92</v>
      </c>
      <c r="M9641">
        <v>6159.8882000000003</v>
      </c>
      <c r="N9641" s="9">
        <f t="shared" si="463"/>
        <v>0.14072111846946278</v>
      </c>
      <c r="O9641" s="9">
        <f t="shared" si="464"/>
        <v>0.1251636288858784</v>
      </c>
    </row>
    <row r="9642" spans="1:15" x14ac:dyDescent="0.15">
      <c r="A9642">
        <f t="shared" si="465"/>
        <v>2</v>
      </c>
      <c r="B9642" s="3" t="s">
        <v>9641</v>
      </c>
      <c r="C9642" s="4">
        <v>20.089893675135801</v>
      </c>
      <c r="K9642" s="8">
        <v>43179</v>
      </c>
      <c r="L9642">
        <v>2716.94</v>
      </c>
      <c r="M9642">
        <v>6196.5182999999997</v>
      </c>
      <c r="N9642" s="9">
        <f t="shared" si="463"/>
        <v>0.14471217247321455</v>
      </c>
      <c r="O9642" s="9">
        <f t="shared" si="464"/>
        <v>0.11794603438839846</v>
      </c>
    </row>
    <row r="9643" spans="1:15" x14ac:dyDescent="0.15">
      <c r="A9643">
        <f t="shared" si="465"/>
        <v>3</v>
      </c>
      <c r="B9643" s="3" t="s">
        <v>9642</v>
      </c>
      <c r="C9643" s="4">
        <v>22.444429601773699</v>
      </c>
      <c r="K9643" s="8">
        <v>43180</v>
      </c>
      <c r="L9643">
        <v>2711.93</v>
      </c>
      <c r="M9643">
        <v>6189.8028999999997</v>
      </c>
      <c r="N9643" s="9">
        <f t="shared" si="463"/>
        <v>0.15695685190399389</v>
      </c>
      <c r="O9643" s="9">
        <f t="shared" si="464"/>
        <v>0.11851834571253939</v>
      </c>
    </row>
    <row r="9644" spans="1:15" x14ac:dyDescent="0.15">
      <c r="A9644">
        <f t="shared" si="465"/>
        <v>4</v>
      </c>
      <c r="B9644" s="3" t="s">
        <v>9643</v>
      </c>
      <c r="C9644" s="4">
        <v>21.8712802396882</v>
      </c>
      <c r="K9644" s="8">
        <v>43181</v>
      </c>
      <c r="L9644">
        <v>2643.69</v>
      </c>
      <c r="M9644">
        <v>6231.3561</v>
      </c>
      <c r="N9644" s="9">
        <f t="shared" si="463"/>
        <v>0.12571696225169804</v>
      </c>
      <c r="O9644" s="9">
        <f t="shared" si="464"/>
        <v>0.12602714967188056</v>
      </c>
    </row>
    <row r="9645" spans="1:15" x14ac:dyDescent="0.15">
      <c r="A9645">
        <f t="shared" si="465"/>
        <v>5</v>
      </c>
      <c r="B9645" s="3" t="s">
        <v>9644</v>
      </c>
      <c r="C9645" s="4">
        <v>22.555818459615899</v>
      </c>
      <c r="K9645" s="8">
        <v>43182</v>
      </c>
      <c r="L9645">
        <v>2588.2600000000002</v>
      </c>
      <c r="M9645">
        <v>6181.1225000000004</v>
      </c>
      <c r="N9645" s="9">
        <f t="shared" si="463"/>
        <v>0.10328394346024661</v>
      </c>
      <c r="O9645" s="9">
        <f t="shared" si="464"/>
        <v>0.11938574702658755</v>
      </c>
    </row>
    <row r="9646" spans="1:15" x14ac:dyDescent="0.15">
      <c r="A9646">
        <f t="shared" si="465"/>
        <v>6</v>
      </c>
      <c r="B9646" s="3" t="s">
        <v>9645</v>
      </c>
      <c r="C9646" s="4">
        <v>24.856650497323301</v>
      </c>
      <c r="K9646" s="8">
        <v>43185</v>
      </c>
      <c r="L9646">
        <v>2658.55</v>
      </c>
      <c r="M9646">
        <v>6205.4002</v>
      </c>
      <c r="N9646" s="9">
        <f t="shared" si="463"/>
        <v>0.13420336350992756</v>
      </c>
      <c r="O9646" s="9">
        <f t="shared" si="464"/>
        <v>0.11175821239375505</v>
      </c>
    </row>
    <row r="9647" spans="1:15" x14ac:dyDescent="0.15">
      <c r="A9647">
        <f t="shared" si="465"/>
        <v>7</v>
      </c>
      <c r="B9647" s="3" t="s">
        <v>9646</v>
      </c>
      <c r="C9647" s="4">
        <v>24.856650497323301</v>
      </c>
      <c r="K9647" s="8">
        <v>43186</v>
      </c>
      <c r="L9647">
        <v>2612.62</v>
      </c>
      <c r="M9647">
        <v>6194.7058999999999</v>
      </c>
      <c r="N9647" s="9">
        <f t="shared" si="463"/>
        <v>0.11574613830773095</v>
      </c>
      <c r="O9647" s="9">
        <f t="shared" si="464"/>
        <v>0.11779397586363416</v>
      </c>
    </row>
    <row r="9648" spans="1:15" x14ac:dyDescent="0.15">
      <c r="A9648">
        <f t="shared" si="465"/>
        <v>1</v>
      </c>
      <c r="B9648" s="3" t="s">
        <v>9647</v>
      </c>
      <c r="C9648" s="4">
        <v>24.5931899511633</v>
      </c>
      <c r="K9648" s="8">
        <v>43187</v>
      </c>
      <c r="L9648">
        <v>2605</v>
      </c>
      <c r="M9648">
        <v>6207.0941000000003</v>
      </c>
      <c r="N9648" s="9">
        <f t="shared" si="463"/>
        <v>0.10448280101926155</v>
      </c>
      <c r="O9648" s="9">
        <f t="shared" si="464"/>
        <v>0.13066776422537263</v>
      </c>
    </row>
    <row r="9649" spans="1:15" x14ac:dyDescent="0.15">
      <c r="A9649">
        <f t="shared" si="465"/>
        <v>2</v>
      </c>
      <c r="B9649" s="3" t="s">
        <v>9648</v>
      </c>
      <c r="C9649" s="4">
        <v>26.404765914329499</v>
      </c>
      <c r="K9649" s="8">
        <v>43188</v>
      </c>
      <c r="L9649">
        <v>2640.87</v>
      </c>
      <c r="M9649">
        <v>6230.5659999999998</v>
      </c>
      <c r="N9649" s="9">
        <f t="shared" si="463"/>
        <v>0.11847716982970002</v>
      </c>
      <c r="O9649" s="9">
        <f t="shared" si="464"/>
        <v>0.13494334314645284</v>
      </c>
    </row>
    <row r="9650" spans="1:15" x14ac:dyDescent="0.15">
      <c r="A9650">
        <f t="shared" si="465"/>
        <v>3</v>
      </c>
      <c r="B9650" s="3" t="s">
        <v>9649</v>
      </c>
      <c r="C9650" s="4">
        <v>26.5900538920739</v>
      </c>
      <c r="K9650" s="8">
        <v>43192</v>
      </c>
      <c r="L9650">
        <v>2581.88</v>
      </c>
      <c r="M9650">
        <v>6215.4694</v>
      </c>
      <c r="N9650" s="9">
        <f t="shared" si="463"/>
        <v>9.0293320270601329E-2</v>
      </c>
      <c r="O9650" s="9">
        <f t="shared" si="464"/>
        <v>0.1495256424082303</v>
      </c>
    </row>
    <row r="9651" spans="1:15" x14ac:dyDescent="0.15">
      <c r="A9651">
        <f t="shared" si="465"/>
        <v>4</v>
      </c>
      <c r="B9651" s="3" t="s">
        <v>9650</v>
      </c>
      <c r="C9651" s="4">
        <v>27.3222345877805</v>
      </c>
      <c r="K9651" s="8">
        <v>43193</v>
      </c>
      <c r="L9651">
        <v>2614.4499999999998</v>
      </c>
      <c r="M9651">
        <v>6204.6808000000001</v>
      </c>
      <c r="N9651" s="9">
        <f t="shared" si="463"/>
        <v>0.10654245953815944</v>
      </c>
      <c r="O9651" s="9">
        <f t="shared" si="464"/>
        <v>0.14522583483321649</v>
      </c>
    </row>
    <row r="9652" spans="1:15" x14ac:dyDescent="0.15">
      <c r="A9652">
        <f t="shared" si="465"/>
        <v>5</v>
      </c>
      <c r="B9652" s="3" t="s">
        <v>9651</v>
      </c>
      <c r="C9652" s="4">
        <v>29.3508459521898</v>
      </c>
      <c r="K9652" s="8">
        <v>43194</v>
      </c>
      <c r="L9652">
        <v>2644.69</v>
      </c>
      <c r="M9652">
        <v>6212.7065000000002</v>
      </c>
      <c r="N9652" s="9">
        <f t="shared" si="463"/>
        <v>0.1211824456088586</v>
      </c>
      <c r="O9652" s="9">
        <f t="shared" si="464"/>
        <v>0.16152893145731984</v>
      </c>
    </row>
    <row r="9653" spans="1:15" x14ac:dyDescent="0.15">
      <c r="A9653">
        <f t="shared" si="465"/>
        <v>6</v>
      </c>
      <c r="B9653" s="3" t="s">
        <v>9652</v>
      </c>
      <c r="C9653" s="4">
        <v>26.861001234012701</v>
      </c>
      <c r="K9653" s="8">
        <v>43195</v>
      </c>
      <c r="L9653">
        <v>2662.84</v>
      </c>
      <c r="M9653">
        <v>6212.7065000000002</v>
      </c>
      <c r="N9653" s="9">
        <f t="shared" si="463"/>
        <v>0.12824554267507304</v>
      </c>
      <c r="O9653" s="9">
        <f t="shared" si="464"/>
        <v>0.18969381583144607</v>
      </c>
    </row>
    <row r="9654" spans="1:15" x14ac:dyDescent="0.15">
      <c r="A9654">
        <f t="shared" si="465"/>
        <v>7</v>
      </c>
      <c r="B9654" s="3" t="s">
        <v>9653</v>
      </c>
      <c r="C9654" s="4">
        <v>26.861001234012701</v>
      </c>
      <c r="K9654" s="8">
        <v>43196</v>
      </c>
      <c r="L9654">
        <v>2604.4699999999998</v>
      </c>
      <c r="M9654">
        <v>6226.7356</v>
      </c>
      <c r="N9654" s="9">
        <f t="shared" si="463"/>
        <v>0.10689559914150326</v>
      </c>
      <c r="O9654" s="9">
        <f t="shared" si="464"/>
        <v>0.20544150923116633</v>
      </c>
    </row>
    <row r="9655" spans="1:15" x14ac:dyDescent="0.15">
      <c r="A9655">
        <f t="shared" si="465"/>
        <v>1</v>
      </c>
      <c r="B9655" s="3" t="s">
        <v>9654</v>
      </c>
      <c r="C9655" s="4">
        <v>27.559071939373698</v>
      </c>
      <c r="K9655" s="8">
        <v>43199</v>
      </c>
      <c r="L9655">
        <v>2613.16</v>
      </c>
      <c r="M9655">
        <v>6175.7642999999998</v>
      </c>
      <c r="N9655" s="9">
        <f t="shared" si="463"/>
        <v>0.10845008886570051</v>
      </c>
      <c r="O9655" s="9">
        <f t="shared" si="464"/>
        <v>0.19455463075479695</v>
      </c>
    </row>
    <row r="9656" spans="1:15" x14ac:dyDescent="0.15">
      <c r="A9656">
        <f t="shared" si="465"/>
        <v>2</v>
      </c>
      <c r="B9656" s="3" t="s">
        <v>9655</v>
      </c>
      <c r="C9656" s="4">
        <v>28.106915554450602</v>
      </c>
      <c r="K9656" s="8">
        <v>43200</v>
      </c>
      <c r="L9656">
        <v>2656.87</v>
      </c>
      <c r="M9656">
        <v>6174.2525999999998</v>
      </c>
      <c r="N9656" s="9">
        <f t="shared" si="463"/>
        <v>0.12792395798840173</v>
      </c>
      <c r="O9656" s="9">
        <f t="shared" si="464"/>
        <v>0.18500972209453703</v>
      </c>
    </row>
    <row r="9657" spans="1:15" x14ac:dyDescent="0.15">
      <c r="A9657">
        <f t="shared" si="465"/>
        <v>3</v>
      </c>
      <c r="B9657" s="3" t="s">
        <v>9656</v>
      </c>
      <c r="C9657" s="4">
        <v>26.631142450567001</v>
      </c>
      <c r="K9657" s="8">
        <v>43201</v>
      </c>
      <c r="L9657">
        <v>2642.19</v>
      </c>
      <c r="M9657">
        <v>6145.9157999999998</v>
      </c>
      <c r="N9657" s="9">
        <f t="shared" si="463"/>
        <v>0.12092093875680909</v>
      </c>
      <c r="O9657" s="9">
        <f t="shared" si="464"/>
        <v>0.20963445117605595</v>
      </c>
    </row>
    <row r="9658" spans="1:15" x14ac:dyDescent="0.15">
      <c r="A9658">
        <f t="shared" si="465"/>
        <v>4</v>
      </c>
      <c r="B9658" s="3" t="s">
        <v>9657</v>
      </c>
      <c r="C9658" s="4">
        <v>24.470304614151502</v>
      </c>
      <c r="K9658" s="8">
        <v>43202</v>
      </c>
      <c r="L9658">
        <v>2663.99</v>
      </c>
      <c r="M9658">
        <v>6145.9157999999998</v>
      </c>
      <c r="N9658" s="9">
        <f t="shared" si="463"/>
        <v>0.13179226605715044</v>
      </c>
      <c r="O9658" s="9">
        <f t="shared" si="464"/>
        <v>0.18974906984971929</v>
      </c>
    </row>
    <row r="9659" spans="1:15" x14ac:dyDescent="0.15">
      <c r="A9659">
        <f t="shared" si="465"/>
        <v>5</v>
      </c>
      <c r="B9659" s="3" t="s">
        <v>9658</v>
      </c>
      <c r="C9659" s="4">
        <v>25.259637774233699</v>
      </c>
      <c r="K9659" s="8">
        <v>43203</v>
      </c>
      <c r="L9659">
        <v>2656.3</v>
      </c>
      <c r="M9659">
        <v>6198.2169999999996</v>
      </c>
      <c r="N9659" s="9">
        <f t="shared" si="463"/>
        <v>0.13278434750717527</v>
      </c>
      <c r="O9659" s="9">
        <f t="shared" si="464"/>
        <v>0.22630963720984631</v>
      </c>
    </row>
    <row r="9660" spans="1:15" x14ac:dyDescent="0.15">
      <c r="A9660">
        <f t="shared" si="465"/>
        <v>6</v>
      </c>
      <c r="B9660" s="3" t="s">
        <v>9659</v>
      </c>
      <c r="C9660" s="4">
        <v>25.244790397581799</v>
      </c>
      <c r="K9660" s="8">
        <v>43206</v>
      </c>
      <c r="L9660">
        <v>2677.84</v>
      </c>
      <c r="M9660">
        <v>6235.0859</v>
      </c>
      <c r="N9660" s="9">
        <f t="shared" si="463"/>
        <v>0.14980570643423019</v>
      </c>
      <c r="O9660" s="9">
        <f t="shared" si="464"/>
        <v>0.23360410389007491</v>
      </c>
    </row>
    <row r="9661" spans="1:15" x14ac:dyDescent="0.15">
      <c r="A9661">
        <f t="shared" si="465"/>
        <v>7</v>
      </c>
      <c r="B9661" s="3" t="s">
        <v>9660</v>
      </c>
      <c r="C9661" s="4">
        <v>25.244790397581799</v>
      </c>
      <c r="K9661" s="8">
        <v>43207</v>
      </c>
      <c r="L9661">
        <v>2706.39</v>
      </c>
      <c r="M9661">
        <v>6230.3589000000002</v>
      </c>
      <c r="N9661" s="9">
        <f t="shared" si="463"/>
        <v>0.15214068905624045</v>
      </c>
      <c r="O9661" s="9">
        <f t="shared" si="464"/>
        <v>0.23201040176095766</v>
      </c>
    </row>
    <row r="9662" spans="1:15" x14ac:dyDescent="0.15">
      <c r="A9662">
        <f t="shared" si="465"/>
        <v>1</v>
      </c>
      <c r="B9662" s="3" t="s">
        <v>9661</v>
      </c>
      <c r="C9662" s="4">
        <v>25.244790397581799</v>
      </c>
      <c r="K9662" s="8">
        <v>43208</v>
      </c>
      <c r="L9662">
        <v>2708.64</v>
      </c>
      <c r="M9662">
        <v>6254.1877999999997</v>
      </c>
      <c r="N9662" s="9">
        <f t="shared" si="463"/>
        <v>0.15645613720492357</v>
      </c>
      <c r="O9662" s="9">
        <f t="shared" si="464"/>
        <v>0.25116711741872799</v>
      </c>
    </row>
    <row r="9663" spans="1:15" x14ac:dyDescent="0.15">
      <c r="A9663">
        <f t="shared" si="465"/>
        <v>2</v>
      </c>
      <c r="B9663" s="3" t="s">
        <v>9662</v>
      </c>
      <c r="C9663" s="4">
        <v>24.207169830117799</v>
      </c>
      <c r="K9663" s="8">
        <v>43209</v>
      </c>
      <c r="L9663">
        <v>2693.13</v>
      </c>
      <c r="M9663">
        <v>6232.0160999999998</v>
      </c>
      <c r="N9663" s="9">
        <f t="shared" si="463"/>
        <v>0.15181103170428156</v>
      </c>
      <c r="O9663" s="9">
        <f t="shared" si="464"/>
        <v>0.24024841283639464</v>
      </c>
    </row>
    <row r="9664" spans="1:15" x14ac:dyDescent="0.15">
      <c r="A9664">
        <f t="shared" si="465"/>
        <v>3</v>
      </c>
      <c r="B9664" s="3" t="s">
        <v>9663</v>
      </c>
      <c r="C9664" s="4">
        <v>25.641141973381298</v>
      </c>
      <c r="K9664" s="8">
        <v>43210</v>
      </c>
      <c r="L9664">
        <v>2670.14</v>
      </c>
      <c r="M9664">
        <v>6232.0578999999998</v>
      </c>
      <c r="N9664" s="9">
        <f t="shared" si="463"/>
        <v>0.13341313501765817</v>
      </c>
      <c r="O9664" s="9">
        <f t="shared" si="464"/>
        <v>0.21559989111977629</v>
      </c>
    </row>
    <row r="9665" spans="1:15" x14ac:dyDescent="0.15">
      <c r="A9665">
        <f t="shared" si="465"/>
        <v>4</v>
      </c>
      <c r="B9665" s="3" t="s">
        <v>9664</v>
      </c>
      <c r="C9665" s="4">
        <v>25.1462696774419</v>
      </c>
      <c r="K9665" s="8">
        <v>43213</v>
      </c>
      <c r="L9665">
        <v>2670.29</v>
      </c>
      <c r="M9665">
        <v>6250.2772999999997</v>
      </c>
      <c r="N9665" s="9">
        <f t="shared" si="463"/>
        <v>0.1369273935683295</v>
      </c>
      <c r="O9665" s="9">
        <f t="shared" si="464"/>
        <v>0.23851139437395208</v>
      </c>
    </row>
    <row r="9666" spans="1:15" x14ac:dyDescent="0.15">
      <c r="A9666">
        <f t="shared" si="465"/>
        <v>5</v>
      </c>
      <c r="B9666" s="3" t="s">
        <v>9665</v>
      </c>
      <c r="C9666" s="4">
        <v>23.927043971296101</v>
      </c>
      <c r="K9666" s="8">
        <v>43214</v>
      </c>
      <c r="L9666">
        <v>2634.56</v>
      </c>
      <c r="M9666">
        <v>6237.0029000000004</v>
      </c>
      <c r="N9666" s="9">
        <f t="shared" ref="N9666:N9729" si="466">L9666/L9414-1</f>
        <v>0.10968557167828474</v>
      </c>
      <c r="O9666" s="9">
        <f t="shared" ref="O9666:O9729" si="467">M9666/M9414-1</f>
        <v>0.21864363678105891</v>
      </c>
    </row>
    <row r="9667" spans="1:15" x14ac:dyDescent="0.15">
      <c r="A9667">
        <f t="shared" si="465"/>
        <v>6</v>
      </c>
      <c r="B9667" s="3" t="s">
        <v>9666</v>
      </c>
      <c r="C9667" s="4">
        <v>24.1447439267126</v>
      </c>
      <c r="K9667" s="8">
        <v>43215</v>
      </c>
      <c r="L9667">
        <v>2639.4</v>
      </c>
      <c r="M9667">
        <v>6248.5405000000001</v>
      </c>
      <c r="N9667" s="9">
        <f t="shared" si="466"/>
        <v>0.10499411791795232</v>
      </c>
      <c r="O9667" s="9">
        <f t="shared" si="467"/>
        <v>0.23422311713654498</v>
      </c>
    </row>
    <row r="9668" spans="1:15" x14ac:dyDescent="0.15">
      <c r="A9668">
        <f t="shared" ref="A9668:A9731" si="468">WEEKDAY(B9668,2)</f>
        <v>7</v>
      </c>
      <c r="B9668" s="3" t="s">
        <v>9667</v>
      </c>
      <c r="C9668" s="4">
        <v>24.1447439267126</v>
      </c>
      <c r="K9668" s="8">
        <v>43216</v>
      </c>
      <c r="L9668">
        <v>2666.94</v>
      </c>
      <c r="M9668">
        <v>6248.5405000000001</v>
      </c>
      <c r="N9668" s="9">
        <f t="shared" si="466"/>
        <v>0.11706632599635602</v>
      </c>
      <c r="O9668" s="9">
        <f t="shared" si="467"/>
        <v>0.22732821189426433</v>
      </c>
    </row>
    <row r="9669" spans="1:15" x14ac:dyDescent="0.15">
      <c r="A9669">
        <f t="shared" si="468"/>
        <v>1</v>
      </c>
      <c r="B9669" s="3" t="s">
        <v>9668</v>
      </c>
      <c r="C9669" s="4">
        <v>24.288587788075901</v>
      </c>
      <c r="K9669" s="8">
        <v>43217</v>
      </c>
      <c r="L9669">
        <v>2669.91</v>
      </c>
      <c r="M9669">
        <v>6229.9979000000003</v>
      </c>
      <c r="N9669" s="9">
        <f t="shared" si="466"/>
        <v>0.11769236887603229</v>
      </c>
      <c r="O9669" s="9">
        <f t="shared" si="467"/>
        <v>0.19409760231254047</v>
      </c>
    </row>
    <row r="9670" spans="1:15" x14ac:dyDescent="0.15">
      <c r="A9670">
        <f t="shared" si="468"/>
        <v>2</v>
      </c>
      <c r="B9670" s="3" t="s">
        <v>9669</v>
      </c>
      <c r="C9670" s="4">
        <v>24.9752393129999</v>
      </c>
      <c r="K9670" s="8">
        <v>43220</v>
      </c>
      <c r="L9670">
        <v>2648.05</v>
      </c>
      <c r="M9670">
        <v>6242.0069999999996</v>
      </c>
      <c r="N9670" s="9">
        <f t="shared" si="466"/>
        <v>0.11066605150574627</v>
      </c>
      <c r="O9670" s="9">
        <f t="shared" si="467"/>
        <v>0.19689331176882452</v>
      </c>
    </row>
    <row r="9671" spans="1:15" x14ac:dyDescent="0.15">
      <c r="A9671">
        <f t="shared" si="468"/>
        <v>3</v>
      </c>
      <c r="B9671" s="3" t="s">
        <v>9670</v>
      </c>
      <c r="C9671" s="4">
        <v>23.750968610648801</v>
      </c>
      <c r="K9671" s="8">
        <v>43221</v>
      </c>
      <c r="L9671">
        <v>2654.8</v>
      </c>
      <c r="M9671">
        <v>6219.5965999999999</v>
      </c>
      <c r="N9671" s="9">
        <f t="shared" si="466"/>
        <v>0.1115716839800196</v>
      </c>
      <c r="O9671" s="9">
        <f t="shared" si="467"/>
        <v>0.215341821033882</v>
      </c>
    </row>
    <row r="9672" spans="1:15" x14ac:dyDescent="0.15">
      <c r="A9672">
        <f t="shared" si="468"/>
        <v>4</v>
      </c>
      <c r="B9672" s="3" t="s">
        <v>9671</v>
      </c>
      <c r="C9672" s="4">
        <v>22.511331253976099</v>
      </c>
      <c r="K9672" s="8">
        <v>43222</v>
      </c>
      <c r="L9672">
        <v>2635.67</v>
      </c>
      <c r="M9672">
        <v>6240.7030000000004</v>
      </c>
      <c r="N9672" s="9">
        <f t="shared" si="466"/>
        <v>0.10225119920373715</v>
      </c>
      <c r="O9672" s="9">
        <f t="shared" si="467"/>
        <v>0.21299447329452259</v>
      </c>
    </row>
    <row r="9673" spans="1:15" x14ac:dyDescent="0.15">
      <c r="A9673">
        <f t="shared" si="468"/>
        <v>5</v>
      </c>
      <c r="B9673" s="3" t="s">
        <v>9672</v>
      </c>
      <c r="C9673" s="4">
        <v>22.136627854571799</v>
      </c>
      <c r="K9673" s="8">
        <v>43223</v>
      </c>
      <c r="L9673">
        <v>2629.73</v>
      </c>
      <c r="M9673">
        <v>6224.1010999999999</v>
      </c>
      <c r="N9673" s="9">
        <f t="shared" si="466"/>
        <v>0.10116702189579296</v>
      </c>
      <c r="O9673" s="9">
        <f t="shared" si="467"/>
        <v>0.20767843212356918</v>
      </c>
    </row>
    <row r="9674" spans="1:15" x14ac:dyDescent="0.15">
      <c r="A9674">
        <f t="shared" si="468"/>
        <v>6</v>
      </c>
      <c r="B9674" s="3" t="s">
        <v>9673</v>
      </c>
      <c r="C9674" s="4">
        <v>21.7316411066763</v>
      </c>
      <c r="K9674" s="8">
        <v>43224</v>
      </c>
      <c r="L9674">
        <v>2663.42</v>
      </c>
      <c r="M9674">
        <v>6264.9624000000003</v>
      </c>
      <c r="N9674" s="9">
        <f t="shared" si="466"/>
        <v>0.11462553148749532</v>
      </c>
      <c r="O9674" s="9">
        <f t="shared" si="467"/>
        <v>0.23843301563234065</v>
      </c>
    </row>
    <row r="9675" spans="1:15" x14ac:dyDescent="0.15">
      <c r="A9675">
        <f t="shared" si="468"/>
        <v>7</v>
      </c>
      <c r="B9675" s="3" t="s">
        <v>9674</v>
      </c>
      <c r="C9675" s="4">
        <v>21.7316411066763</v>
      </c>
      <c r="K9675" s="8">
        <v>43227</v>
      </c>
      <c r="L9675">
        <v>2672.63</v>
      </c>
      <c r="M9675">
        <v>6315.2721000000001</v>
      </c>
      <c r="N9675" s="9">
        <f t="shared" si="466"/>
        <v>0.11392536958850341</v>
      </c>
      <c r="O9675" s="9">
        <f t="shared" si="467"/>
        <v>0.26617754821688089</v>
      </c>
    </row>
    <row r="9676" spans="1:15" x14ac:dyDescent="0.15">
      <c r="A9676">
        <f t="shared" si="468"/>
        <v>1</v>
      </c>
      <c r="B9676" s="3" t="s">
        <v>9675</v>
      </c>
      <c r="C9676" s="4">
        <v>21.335432599690499</v>
      </c>
      <c r="K9676" s="8">
        <v>43228</v>
      </c>
      <c r="L9676">
        <v>2671.92</v>
      </c>
      <c r="M9676">
        <v>6310.7501000000002</v>
      </c>
      <c r="N9676" s="9">
        <f t="shared" si="466"/>
        <v>0.11358767681651094</v>
      </c>
      <c r="O9676" s="9">
        <f t="shared" si="467"/>
        <v>0.26584723064042071</v>
      </c>
    </row>
    <row r="9677" spans="1:15" x14ac:dyDescent="0.15">
      <c r="A9677">
        <f t="shared" si="468"/>
        <v>2</v>
      </c>
      <c r="B9677" s="3" t="s">
        <v>9676</v>
      </c>
      <c r="C9677" s="4">
        <v>20.874962875737101</v>
      </c>
      <c r="K9677" s="8">
        <v>43229</v>
      </c>
      <c r="L9677">
        <v>2697.79</v>
      </c>
      <c r="M9677">
        <v>6305.6206000000002</v>
      </c>
      <c r="N9677" s="9">
        <f t="shared" si="466"/>
        <v>0.12552358860537693</v>
      </c>
      <c r="O9677" s="9">
        <f t="shared" si="467"/>
        <v>0.26462564076666761</v>
      </c>
    </row>
    <row r="9678" spans="1:15" x14ac:dyDescent="0.15">
      <c r="A9678">
        <f t="shared" si="468"/>
        <v>3</v>
      </c>
      <c r="B9678" s="3" t="s">
        <v>9677</v>
      </c>
      <c r="C9678" s="4">
        <v>21.982250996461499</v>
      </c>
      <c r="K9678" s="8">
        <v>43230</v>
      </c>
      <c r="L9678">
        <v>2723.07</v>
      </c>
      <c r="M9678">
        <v>6268.0203000000001</v>
      </c>
      <c r="N9678" s="9">
        <f t="shared" si="466"/>
        <v>0.13478744639798634</v>
      </c>
      <c r="O9678" s="9">
        <f t="shared" si="467"/>
        <v>0.27249847363612179</v>
      </c>
    </row>
    <row r="9679" spans="1:15" x14ac:dyDescent="0.15">
      <c r="A9679">
        <f t="shared" si="468"/>
        <v>4</v>
      </c>
      <c r="B9679" s="3" t="s">
        <v>9678</v>
      </c>
      <c r="C9679" s="4">
        <v>21.446577845216598</v>
      </c>
      <c r="K9679" s="8">
        <v>43231</v>
      </c>
      <c r="L9679">
        <v>2727.72</v>
      </c>
      <c r="M9679">
        <v>6262.4813000000004</v>
      </c>
      <c r="N9679" s="9">
        <f t="shared" si="466"/>
        <v>0.13918912146472651</v>
      </c>
      <c r="O9679" s="9">
        <f t="shared" si="467"/>
        <v>0.24689960101682029</v>
      </c>
    </row>
    <row r="9680" spans="1:15" x14ac:dyDescent="0.15">
      <c r="A9680">
        <f t="shared" si="468"/>
        <v>5</v>
      </c>
      <c r="B9680" s="3" t="s">
        <v>9679</v>
      </c>
      <c r="C9680" s="4">
        <v>21.819183239206598</v>
      </c>
      <c r="K9680" s="8">
        <v>43234</v>
      </c>
      <c r="L9680">
        <v>2730.13</v>
      </c>
      <c r="M9680">
        <v>6265.7498999999998</v>
      </c>
      <c r="N9680" s="9">
        <f t="shared" si="466"/>
        <v>0.14188380944414236</v>
      </c>
      <c r="O9680" s="9">
        <f t="shared" si="467"/>
        <v>0.24755039993192152</v>
      </c>
    </row>
    <row r="9681" spans="1:15" x14ac:dyDescent="0.15">
      <c r="A9681">
        <f t="shared" si="468"/>
        <v>6</v>
      </c>
      <c r="B9681" s="3" t="s">
        <v>9680</v>
      </c>
      <c r="C9681" s="4">
        <v>19.820862886112899</v>
      </c>
      <c r="K9681" s="8">
        <v>43235</v>
      </c>
      <c r="L9681">
        <v>2711.45</v>
      </c>
      <c r="M9681">
        <v>6269.7112999999999</v>
      </c>
      <c r="N9681" s="9">
        <f t="shared" si="466"/>
        <v>0.12867977621632409</v>
      </c>
      <c r="O9681" s="9">
        <f t="shared" si="467"/>
        <v>0.22765396546965344</v>
      </c>
    </row>
    <row r="9682" spans="1:15" x14ac:dyDescent="0.15">
      <c r="A9682">
        <f t="shared" si="468"/>
        <v>7</v>
      </c>
      <c r="B9682" s="3" t="s">
        <v>9681</v>
      </c>
      <c r="C9682" s="4">
        <v>19.820862886112899</v>
      </c>
      <c r="K9682" s="8">
        <v>43236</v>
      </c>
      <c r="L9682">
        <v>2722.46</v>
      </c>
      <c r="M9682">
        <v>6315.8243000000002</v>
      </c>
      <c r="N9682" s="9">
        <f t="shared" si="466"/>
        <v>0.134041746679052</v>
      </c>
      <c r="O9682" s="9">
        <f t="shared" si="467"/>
        <v>0.21651196670039075</v>
      </c>
    </row>
    <row r="9683" spans="1:15" x14ac:dyDescent="0.15">
      <c r="A9683">
        <f t="shared" si="468"/>
        <v>1</v>
      </c>
      <c r="B9683" s="3" t="s">
        <v>9682</v>
      </c>
      <c r="C9683" s="4">
        <v>19.904043562884201</v>
      </c>
      <c r="K9683" s="8">
        <v>43237</v>
      </c>
      <c r="L9683">
        <v>2720.13</v>
      </c>
      <c r="M9683">
        <v>6302.4903999999997</v>
      </c>
      <c r="N9683" s="9">
        <f t="shared" si="466"/>
        <v>0.15404979996011936</v>
      </c>
      <c r="O9683" s="9">
        <f t="shared" si="467"/>
        <v>0.21956900278714264</v>
      </c>
    </row>
    <row r="9684" spans="1:15" x14ac:dyDescent="0.15">
      <c r="A9684">
        <f t="shared" si="468"/>
        <v>2</v>
      </c>
      <c r="B9684" s="3" t="s">
        <v>9683</v>
      </c>
      <c r="C9684" s="4">
        <v>19.6476203201278</v>
      </c>
      <c r="K9684" s="8">
        <v>43238</v>
      </c>
      <c r="L9684">
        <v>2712.97</v>
      </c>
      <c r="M9684">
        <v>6304.2040999999999</v>
      </c>
      <c r="N9684" s="9">
        <f t="shared" si="466"/>
        <v>0.14678406573897163</v>
      </c>
      <c r="O9684" s="9">
        <f t="shared" si="467"/>
        <v>0.21975590386568267</v>
      </c>
    </row>
    <row r="9685" spans="1:15" x14ac:dyDescent="0.15">
      <c r="A9685">
        <f t="shared" si="468"/>
        <v>3</v>
      </c>
      <c r="B9685" s="3" t="s">
        <v>9684</v>
      </c>
      <c r="C9685" s="4">
        <v>20.873575485127901</v>
      </c>
      <c r="K9685" s="8">
        <v>43241</v>
      </c>
      <c r="L9685">
        <v>2733.01</v>
      </c>
      <c r="M9685">
        <v>6310.5936000000002</v>
      </c>
      <c r="N9685" s="9">
        <f t="shared" si="466"/>
        <v>0.14748942995217762</v>
      </c>
      <c r="O9685" s="9">
        <f t="shared" si="467"/>
        <v>0.20359325189861388</v>
      </c>
    </row>
    <row r="9686" spans="1:15" x14ac:dyDescent="0.15">
      <c r="A9686">
        <f t="shared" si="468"/>
        <v>4</v>
      </c>
      <c r="B9686" s="3" t="s">
        <v>9685</v>
      </c>
      <c r="C9686" s="4">
        <v>20.001307943970499</v>
      </c>
      <c r="K9686" s="8">
        <v>43242</v>
      </c>
      <c r="L9686">
        <v>2724.44</v>
      </c>
      <c r="M9686">
        <v>6348.0547999999999</v>
      </c>
      <c r="N9686" s="9">
        <f t="shared" si="466"/>
        <v>0.1380188970852374</v>
      </c>
      <c r="O9686" s="9">
        <f t="shared" si="467"/>
        <v>0.22593094244616752</v>
      </c>
    </row>
    <row r="9687" spans="1:15" x14ac:dyDescent="0.15">
      <c r="A9687">
        <f t="shared" si="468"/>
        <v>5</v>
      </c>
      <c r="B9687" s="3" t="s">
        <v>9686</v>
      </c>
      <c r="C9687" s="4">
        <v>19.057578978321398</v>
      </c>
      <c r="K9687" s="8">
        <v>43243</v>
      </c>
      <c r="L9687">
        <v>2733.29</v>
      </c>
      <c r="M9687">
        <v>6371.0832</v>
      </c>
      <c r="N9687" s="9">
        <f t="shared" si="466"/>
        <v>0.13962108388022099</v>
      </c>
      <c r="O9687" s="9">
        <f t="shared" si="467"/>
        <v>0.22487643684387115</v>
      </c>
    </row>
    <row r="9688" spans="1:15" x14ac:dyDescent="0.15">
      <c r="A9688">
        <f t="shared" si="468"/>
        <v>6</v>
      </c>
      <c r="B9688" s="3" t="s">
        <v>9687</v>
      </c>
      <c r="C9688" s="4">
        <v>18.5356143819644</v>
      </c>
      <c r="K9688" s="8">
        <v>43244</v>
      </c>
      <c r="L9688">
        <v>2727.76</v>
      </c>
      <c r="M9688">
        <v>6406.1238999999996</v>
      </c>
      <c r="N9688" s="9">
        <f t="shared" si="466"/>
        <v>0.13449149264470428</v>
      </c>
      <c r="O9688" s="9">
        <f t="shared" si="467"/>
        <v>0.21750435212327246</v>
      </c>
    </row>
    <row r="9689" spans="1:15" x14ac:dyDescent="0.15">
      <c r="A9689">
        <f t="shared" si="468"/>
        <v>7</v>
      </c>
      <c r="B9689" s="3" t="s">
        <v>9688</v>
      </c>
      <c r="C9689" s="4">
        <v>18.5356143819644</v>
      </c>
      <c r="K9689" s="8">
        <v>43245</v>
      </c>
      <c r="L9689">
        <v>2721.33</v>
      </c>
      <c r="M9689">
        <v>6433.6334999999999</v>
      </c>
      <c r="N9689" s="9">
        <f t="shared" si="466"/>
        <v>0.12681205927778483</v>
      </c>
      <c r="O9689" s="9">
        <f t="shared" si="467"/>
        <v>0.22488259810076028</v>
      </c>
    </row>
    <row r="9690" spans="1:15" x14ac:dyDescent="0.15">
      <c r="A9690">
        <f t="shared" si="468"/>
        <v>1</v>
      </c>
      <c r="B9690" s="3" t="s">
        <v>9689</v>
      </c>
      <c r="C9690" s="4">
        <v>18.300714077226399</v>
      </c>
      <c r="K9690" s="8">
        <v>43249</v>
      </c>
      <c r="L9690">
        <v>2689.86</v>
      </c>
      <c r="M9690">
        <v>6466.6998000000003</v>
      </c>
      <c r="N9690" s="9">
        <f t="shared" si="466"/>
        <v>0.11343560364596694</v>
      </c>
      <c r="O9690" s="9">
        <f t="shared" si="467"/>
        <v>0.24113844644822446</v>
      </c>
    </row>
    <row r="9691" spans="1:15" x14ac:dyDescent="0.15">
      <c r="A9691">
        <f t="shared" si="468"/>
        <v>2</v>
      </c>
      <c r="B9691" s="3" t="s">
        <v>9690</v>
      </c>
      <c r="C9691" s="4">
        <v>16.727578771531</v>
      </c>
      <c r="K9691" s="8">
        <v>43250</v>
      </c>
      <c r="L9691">
        <v>2724.01</v>
      </c>
      <c r="M9691">
        <v>6461.7568000000001</v>
      </c>
      <c r="N9691" s="9">
        <f t="shared" si="466"/>
        <v>0.12893145620847868</v>
      </c>
      <c r="O9691" s="9">
        <f t="shared" si="467"/>
        <v>0.21125829542588259</v>
      </c>
    </row>
    <row r="9692" spans="1:15" x14ac:dyDescent="0.15">
      <c r="A9692">
        <f t="shared" si="468"/>
        <v>3</v>
      </c>
      <c r="B9692" s="3" t="s">
        <v>9691</v>
      </c>
      <c r="C9692" s="4">
        <v>17.037060884751899</v>
      </c>
      <c r="K9692" s="8">
        <v>43251</v>
      </c>
      <c r="L9692">
        <v>2705.27</v>
      </c>
      <c r="M9692">
        <v>6472.7411000000002</v>
      </c>
      <c r="N9692" s="9">
        <f t="shared" si="466"/>
        <v>0.12168090223069905</v>
      </c>
      <c r="O9692" s="9">
        <f t="shared" si="467"/>
        <v>0.20815020903533177</v>
      </c>
    </row>
    <row r="9693" spans="1:15" x14ac:dyDescent="0.15">
      <c r="A9693">
        <f t="shared" si="468"/>
        <v>4</v>
      </c>
      <c r="B9693" s="3" t="s">
        <v>9692</v>
      </c>
      <c r="C9693" s="4">
        <v>17.665661550418299</v>
      </c>
      <c r="K9693" s="8">
        <v>43252</v>
      </c>
      <c r="L9693">
        <v>2734.62</v>
      </c>
      <c r="M9693">
        <v>6472.7411000000002</v>
      </c>
      <c r="N9693" s="9">
        <f t="shared" si="466"/>
        <v>0.12533023875953675</v>
      </c>
      <c r="O9693" s="9">
        <f t="shared" si="467"/>
        <v>0.20381354296980003</v>
      </c>
    </row>
    <row r="9694" spans="1:15" x14ac:dyDescent="0.15">
      <c r="A9694">
        <f t="shared" si="468"/>
        <v>5</v>
      </c>
      <c r="B9694" s="3" t="s">
        <v>9693</v>
      </c>
      <c r="C9694" s="4">
        <v>17.6105270319539</v>
      </c>
      <c r="K9694" s="8">
        <v>43255</v>
      </c>
      <c r="L9694">
        <v>2746.87</v>
      </c>
      <c r="M9694">
        <v>6511.8946999999998</v>
      </c>
      <c r="N9694" s="9">
        <f t="shared" si="466"/>
        <v>0.12619564014152918</v>
      </c>
      <c r="O9694" s="9">
        <f t="shared" si="467"/>
        <v>0.20707661964886315</v>
      </c>
    </row>
    <row r="9695" spans="1:15" x14ac:dyDescent="0.15">
      <c r="A9695">
        <f t="shared" si="468"/>
        <v>6</v>
      </c>
      <c r="B9695" s="3" t="s">
        <v>9694</v>
      </c>
      <c r="C9695" s="4">
        <v>17.6105270319539</v>
      </c>
      <c r="K9695" s="8">
        <v>43256</v>
      </c>
      <c r="L9695">
        <v>2748.8</v>
      </c>
      <c r="M9695">
        <v>6505.4394000000002</v>
      </c>
      <c r="N9695" s="9">
        <f t="shared" si="466"/>
        <v>0.12836090472476513</v>
      </c>
      <c r="O9695" s="9">
        <f t="shared" si="467"/>
        <v>0.20473415766769731</v>
      </c>
    </row>
    <row r="9696" spans="1:15" x14ac:dyDescent="0.15">
      <c r="A9696">
        <f t="shared" si="468"/>
        <v>7</v>
      </c>
      <c r="B9696" s="3" t="s">
        <v>9695</v>
      </c>
      <c r="C9696" s="4">
        <v>17.6105270319539</v>
      </c>
      <c r="K9696" s="8">
        <v>43257</v>
      </c>
      <c r="L9696">
        <v>2772.35</v>
      </c>
      <c r="M9696">
        <v>6508.9318000000003</v>
      </c>
      <c r="N9696" s="9">
        <f t="shared" si="466"/>
        <v>0.1411994253559623</v>
      </c>
      <c r="O9696" s="9">
        <f t="shared" si="467"/>
        <v>0.21885625779606177</v>
      </c>
    </row>
    <row r="9697" spans="1:15" x14ac:dyDescent="0.15">
      <c r="A9697">
        <f t="shared" si="468"/>
        <v>1</v>
      </c>
      <c r="B9697" s="3" t="s">
        <v>9696</v>
      </c>
      <c r="C9697" s="4">
        <v>17.490730561328402</v>
      </c>
      <c r="K9697" s="8">
        <v>43258</v>
      </c>
      <c r="L9697">
        <v>2770.37</v>
      </c>
      <c r="M9697">
        <v>6520.2012000000004</v>
      </c>
      <c r="N9697" s="9">
        <f t="shared" si="466"/>
        <v>0.13859868318304747</v>
      </c>
      <c r="O9697" s="9">
        <f t="shared" si="467"/>
        <v>0.21462198041393088</v>
      </c>
    </row>
    <row r="9698" spans="1:15" x14ac:dyDescent="0.15">
      <c r="A9698">
        <f t="shared" si="468"/>
        <v>2</v>
      </c>
      <c r="B9698" s="3" t="s">
        <v>9697</v>
      </c>
      <c r="C9698" s="4">
        <v>18.2781466470102</v>
      </c>
      <c r="K9698" s="8">
        <v>43259</v>
      </c>
      <c r="L9698">
        <v>2779.03</v>
      </c>
      <c r="M9698">
        <v>6527.7668999999996</v>
      </c>
      <c r="N9698" s="9">
        <f t="shared" si="466"/>
        <v>0.14185283035923413</v>
      </c>
      <c r="O9698" s="9">
        <f t="shared" si="467"/>
        <v>0.21576160462423077</v>
      </c>
    </row>
    <row r="9699" spans="1:15" x14ac:dyDescent="0.15">
      <c r="A9699">
        <f t="shared" si="468"/>
        <v>3</v>
      </c>
      <c r="B9699" s="3" t="s">
        <v>9698</v>
      </c>
      <c r="C9699" s="4">
        <v>17.371656090980998</v>
      </c>
      <c r="K9699" s="8">
        <v>43262</v>
      </c>
      <c r="L9699">
        <v>2782</v>
      </c>
      <c r="M9699">
        <v>6511.1350000000002</v>
      </c>
      <c r="N9699" s="9">
        <f t="shared" si="466"/>
        <v>0.14402266661731988</v>
      </c>
      <c r="O9699" s="9">
        <f t="shared" si="467"/>
        <v>0.19277225410230225</v>
      </c>
    </row>
    <row r="9700" spans="1:15" x14ac:dyDescent="0.15">
      <c r="A9700">
        <f t="shared" si="468"/>
        <v>4</v>
      </c>
      <c r="B9700" s="3" t="s">
        <v>9699</v>
      </c>
      <c r="C9700" s="4">
        <v>17.197833040651499</v>
      </c>
      <c r="K9700" s="8">
        <v>43263</v>
      </c>
      <c r="L9700">
        <v>2786.85</v>
      </c>
      <c r="M9700">
        <v>6601.3580000000002</v>
      </c>
      <c r="N9700" s="9">
        <f t="shared" si="466"/>
        <v>0.14713981699109646</v>
      </c>
      <c r="O9700" s="9">
        <f t="shared" si="467"/>
        <v>0.2107485901440469</v>
      </c>
    </row>
    <row r="9701" spans="1:15" x14ac:dyDescent="0.15">
      <c r="A9701">
        <f t="shared" si="468"/>
        <v>5</v>
      </c>
      <c r="B9701" s="3" t="s">
        <v>9700</v>
      </c>
      <c r="C9701" s="4">
        <v>17.172264887747598</v>
      </c>
      <c r="K9701" s="8">
        <v>43264</v>
      </c>
      <c r="L9701">
        <v>2775.63</v>
      </c>
      <c r="M9701">
        <v>6563.2003000000004</v>
      </c>
      <c r="N9701" s="9">
        <f t="shared" si="466"/>
        <v>0.13739012846517928</v>
      </c>
      <c r="O9701" s="9">
        <f t="shared" si="467"/>
        <v>0.20594335351825777</v>
      </c>
    </row>
    <row r="9702" spans="1:15" x14ac:dyDescent="0.15">
      <c r="A9702">
        <f t="shared" si="468"/>
        <v>6</v>
      </c>
      <c r="B9702" s="3" t="s">
        <v>9701</v>
      </c>
      <c r="C9702" s="4">
        <v>16.434234406473202</v>
      </c>
      <c r="K9702" s="8">
        <v>43265</v>
      </c>
      <c r="L9702">
        <v>2782.49</v>
      </c>
      <c r="M9702">
        <v>6566.6923999999999</v>
      </c>
      <c r="N9702" s="9">
        <f t="shared" si="466"/>
        <v>0.14133769770952265</v>
      </c>
      <c r="O9702" s="9">
        <f t="shared" si="467"/>
        <v>0.19978600530141333</v>
      </c>
    </row>
    <row r="9703" spans="1:15" x14ac:dyDescent="0.15">
      <c r="A9703">
        <f t="shared" si="468"/>
        <v>7</v>
      </c>
      <c r="B9703" s="3" t="s">
        <v>9702</v>
      </c>
      <c r="C9703" s="4">
        <v>16.434234406473202</v>
      </c>
      <c r="K9703" s="8">
        <v>43266</v>
      </c>
      <c r="L9703">
        <v>2779.66</v>
      </c>
      <c r="M9703">
        <v>6545.308</v>
      </c>
      <c r="N9703" s="9">
        <f t="shared" si="466"/>
        <v>0.14273616010129664</v>
      </c>
      <c r="O9703" s="9">
        <f t="shared" si="467"/>
        <v>0.18803180980188117</v>
      </c>
    </row>
    <row r="9704" spans="1:15" x14ac:dyDescent="0.15">
      <c r="A9704">
        <f t="shared" si="468"/>
        <v>1</v>
      </c>
      <c r="B9704" s="3" t="s">
        <v>9703</v>
      </c>
      <c r="C9704" s="4">
        <v>16.248543236282199</v>
      </c>
      <c r="K9704" s="8">
        <v>43269</v>
      </c>
      <c r="L9704">
        <v>2773.75</v>
      </c>
      <c r="M9704">
        <v>6526.6671999999999</v>
      </c>
      <c r="N9704" s="9">
        <f t="shared" si="466"/>
        <v>0.13998314941536694</v>
      </c>
      <c r="O9704" s="9">
        <f t="shared" si="467"/>
        <v>0.1794521619844287</v>
      </c>
    </row>
    <row r="9705" spans="1:15" x14ac:dyDescent="0.15">
      <c r="A9705">
        <f t="shared" si="468"/>
        <v>2</v>
      </c>
      <c r="B9705" s="3" t="s">
        <v>9704</v>
      </c>
      <c r="C9705" s="4">
        <v>16.681533688142199</v>
      </c>
      <c r="K9705" s="8">
        <v>43270</v>
      </c>
      <c r="L9705">
        <v>2762.59</v>
      </c>
      <c r="M9705">
        <v>6513.6633000000002</v>
      </c>
      <c r="N9705" s="9">
        <f t="shared" si="466"/>
        <v>0.12599757077759577</v>
      </c>
      <c r="O9705" s="9">
        <f t="shared" si="467"/>
        <v>0.17593854459304969</v>
      </c>
    </row>
    <row r="9706" spans="1:15" x14ac:dyDescent="0.15">
      <c r="A9706">
        <f t="shared" si="468"/>
        <v>3</v>
      </c>
      <c r="B9706" s="3" t="s">
        <v>9705</v>
      </c>
      <c r="C9706" s="4">
        <v>17.529151387331801</v>
      </c>
      <c r="K9706" s="8">
        <v>43271</v>
      </c>
      <c r="L9706">
        <v>2767.32</v>
      </c>
      <c r="M9706">
        <v>6518.9403000000002</v>
      </c>
      <c r="N9706" s="9">
        <f t="shared" si="466"/>
        <v>0.13552972265421426</v>
      </c>
      <c r="O9706" s="9">
        <f t="shared" si="467"/>
        <v>0.17774594777339936</v>
      </c>
    </row>
    <row r="9707" spans="1:15" x14ac:dyDescent="0.15">
      <c r="A9707">
        <f t="shared" si="468"/>
        <v>4</v>
      </c>
      <c r="B9707" s="3" t="s">
        <v>9706</v>
      </c>
      <c r="C9707" s="4">
        <v>16.523802801707902</v>
      </c>
      <c r="K9707" s="8">
        <v>43272</v>
      </c>
      <c r="L9707">
        <v>2749.76</v>
      </c>
      <c r="M9707">
        <v>6540.3751000000002</v>
      </c>
      <c r="N9707" s="9">
        <f t="shared" si="466"/>
        <v>0.12898206198857776</v>
      </c>
      <c r="O9707" s="9">
        <f t="shared" si="467"/>
        <v>0.18920979105000413</v>
      </c>
    </row>
    <row r="9708" spans="1:15" x14ac:dyDescent="0.15">
      <c r="A9708">
        <f t="shared" si="468"/>
        <v>5</v>
      </c>
      <c r="B9708" s="3" t="s">
        <v>9707</v>
      </c>
      <c r="C9708" s="4">
        <v>17.835164298783901</v>
      </c>
      <c r="K9708" s="8">
        <v>43273</v>
      </c>
      <c r="L9708">
        <v>2754.88</v>
      </c>
      <c r="M9708">
        <v>6544.9011</v>
      </c>
      <c r="N9708" s="9">
        <f t="shared" si="466"/>
        <v>0.13159991784760727</v>
      </c>
      <c r="O9708" s="9">
        <f t="shared" si="467"/>
        <v>0.1904779279965152</v>
      </c>
    </row>
    <row r="9709" spans="1:15" x14ac:dyDescent="0.15">
      <c r="A9709">
        <f t="shared" si="468"/>
        <v>6</v>
      </c>
      <c r="B9709" s="3" t="s">
        <v>9708</v>
      </c>
      <c r="C9709" s="4">
        <v>17.506570285134799</v>
      </c>
      <c r="K9709" s="8">
        <v>43276</v>
      </c>
      <c r="L9709">
        <v>2717.07</v>
      </c>
      <c r="M9709">
        <v>6523.0879000000004</v>
      </c>
      <c r="N9709" s="9">
        <f t="shared" si="466"/>
        <v>0.11432965590780464</v>
      </c>
      <c r="O9709" s="9">
        <f t="shared" si="467"/>
        <v>0.186510238837855</v>
      </c>
    </row>
    <row r="9710" spans="1:15" x14ac:dyDescent="0.15">
      <c r="A9710">
        <f t="shared" si="468"/>
        <v>7</v>
      </c>
      <c r="B9710" s="3" t="s">
        <v>9709</v>
      </c>
      <c r="C9710" s="4">
        <v>17.506570285134799</v>
      </c>
      <c r="K9710" s="8">
        <v>43277</v>
      </c>
      <c r="L9710">
        <v>2723.06</v>
      </c>
      <c r="M9710">
        <v>6577.9350999999997</v>
      </c>
      <c r="N9710" s="9">
        <f t="shared" si="466"/>
        <v>0.11643372268938568</v>
      </c>
      <c r="O9710" s="9">
        <f t="shared" si="467"/>
        <v>0.19582574163742694</v>
      </c>
    </row>
    <row r="9711" spans="1:15" x14ac:dyDescent="0.15">
      <c r="A9711">
        <f t="shared" si="468"/>
        <v>1</v>
      </c>
      <c r="B9711" s="3" t="s">
        <v>9710</v>
      </c>
      <c r="C9711" s="4">
        <v>17.593901060173</v>
      </c>
      <c r="K9711" s="8">
        <v>43278</v>
      </c>
      <c r="L9711">
        <v>2699.63</v>
      </c>
      <c r="M9711">
        <v>6567.4778999999999</v>
      </c>
      <c r="N9711" s="9">
        <f t="shared" si="466"/>
        <v>0.1158354619778621</v>
      </c>
      <c r="O9711" s="9">
        <f t="shared" si="467"/>
        <v>0.18325185368489816</v>
      </c>
    </row>
    <row r="9712" spans="1:15" x14ac:dyDescent="0.15">
      <c r="A9712">
        <f t="shared" si="468"/>
        <v>2</v>
      </c>
      <c r="B9712" s="3" t="s">
        <v>9711</v>
      </c>
      <c r="C9712" s="4">
        <v>17.764535674744501</v>
      </c>
      <c r="K9712" s="8">
        <v>43279</v>
      </c>
      <c r="L9712">
        <v>2716.31</v>
      </c>
      <c r="M9712">
        <v>6558.8769000000002</v>
      </c>
      <c r="N9712" s="9">
        <f t="shared" si="466"/>
        <v>0.11292708209563673</v>
      </c>
      <c r="O9712" s="9">
        <f t="shared" si="467"/>
        <v>0.17645745527853118</v>
      </c>
    </row>
    <row r="9713" spans="1:15" x14ac:dyDescent="0.15">
      <c r="A9713">
        <f t="shared" si="468"/>
        <v>3</v>
      </c>
      <c r="B9713" s="3" t="s">
        <v>9712</v>
      </c>
      <c r="C9713" s="4">
        <v>16.1969908243722</v>
      </c>
      <c r="K9713" s="8">
        <v>43280</v>
      </c>
      <c r="L9713">
        <v>2718.37</v>
      </c>
      <c r="M9713">
        <v>6545.8833000000004</v>
      </c>
      <c r="N9713" s="9">
        <f t="shared" si="466"/>
        <v>0.12343265694094319</v>
      </c>
      <c r="O9713" s="9">
        <f t="shared" si="467"/>
        <v>0.17652563055376147</v>
      </c>
    </row>
    <row r="9714" spans="1:15" x14ac:dyDescent="0.15">
      <c r="A9714">
        <f t="shared" si="468"/>
        <v>4</v>
      </c>
      <c r="B9714" s="3" t="s">
        <v>9713</v>
      </c>
      <c r="C9714" s="4">
        <v>14.241447871362199</v>
      </c>
      <c r="K9714" s="8">
        <v>43283</v>
      </c>
      <c r="L9714">
        <v>2726.71</v>
      </c>
      <c r="M9714">
        <v>6465.2521999999999</v>
      </c>
      <c r="N9714" s="9">
        <f t="shared" si="466"/>
        <v>0.12515422483195171</v>
      </c>
      <c r="O9714" s="9">
        <f t="shared" si="467"/>
        <v>0.15471292206057896</v>
      </c>
    </row>
    <row r="9715" spans="1:15" x14ac:dyDescent="0.15">
      <c r="A9715">
        <f t="shared" si="468"/>
        <v>5</v>
      </c>
      <c r="B9715" s="3" t="s">
        <v>9714</v>
      </c>
      <c r="C9715" s="4">
        <v>14.2101542529994</v>
      </c>
      <c r="K9715" s="8">
        <v>43284</v>
      </c>
      <c r="L9715">
        <v>2713.22</v>
      </c>
      <c r="M9715">
        <v>6477.6947</v>
      </c>
      <c r="N9715" s="9">
        <f t="shared" si="466"/>
        <v>0.11700651705838983</v>
      </c>
      <c r="O9715" s="9">
        <f t="shared" si="467"/>
        <v>0.16040643153421774</v>
      </c>
    </row>
    <row r="9716" spans="1:15" x14ac:dyDescent="0.15">
      <c r="A9716">
        <f t="shared" si="468"/>
        <v>6</v>
      </c>
      <c r="B9716" s="3" t="s">
        <v>9715</v>
      </c>
      <c r="C9716" s="4">
        <v>14.322684384859899</v>
      </c>
      <c r="K9716" s="8">
        <v>43286</v>
      </c>
      <c r="L9716">
        <v>2736.61</v>
      </c>
      <c r="M9716">
        <v>6470.9022000000004</v>
      </c>
      <c r="N9716" s="9">
        <f t="shared" si="466"/>
        <v>0.12500102773232924</v>
      </c>
      <c r="O9716" s="9">
        <f t="shared" si="467"/>
        <v>0.17106677543220061</v>
      </c>
    </row>
    <row r="9717" spans="1:15" x14ac:dyDescent="0.15">
      <c r="A9717">
        <f t="shared" si="468"/>
        <v>7</v>
      </c>
      <c r="B9717" s="3" t="s">
        <v>9716</v>
      </c>
      <c r="C9717" s="4">
        <v>14.322684384859899</v>
      </c>
      <c r="K9717" s="8">
        <v>43287</v>
      </c>
      <c r="L9717">
        <v>2759.82</v>
      </c>
      <c r="M9717">
        <v>6465.4408000000003</v>
      </c>
      <c r="N9717" s="9">
        <f t="shared" si="466"/>
        <v>0.14527233115468419</v>
      </c>
      <c r="O9717" s="9">
        <f t="shared" si="467"/>
        <v>0.15749672494621914</v>
      </c>
    </row>
    <row r="9718" spans="1:15" x14ac:dyDescent="0.15">
      <c r="A9718">
        <f t="shared" si="468"/>
        <v>1</v>
      </c>
      <c r="B9718" s="3" t="s">
        <v>9717</v>
      </c>
      <c r="C9718" s="4">
        <v>15.307814434261299</v>
      </c>
      <c r="K9718" s="8">
        <v>43290</v>
      </c>
      <c r="L9718">
        <v>2784.17</v>
      </c>
      <c r="M9718">
        <v>6458.8483999999999</v>
      </c>
      <c r="N9718" s="9">
        <f t="shared" si="466"/>
        <v>0.14802612589580999</v>
      </c>
      <c r="O9718" s="9">
        <f t="shared" si="467"/>
        <v>0.1702893398579719</v>
      </c>
    </row>
    <row r="9719" spans="1:15" x14ac:dyDescent="0.15">
      <c r="A9719">
        <f t="shared" si="468"/>
        <v>2</v>
      </c>
      <c r="B9719" s="3" t="s">
        <v>9718</v>
      </c>
      <c r="C9719" s="4">
        <v>14.2270171824975</v>
      </c>
      <c r="K9719" s="8">
        <v>43291</v>
      </c>
      <c r="L9719">
        <v>2793.84</v>
      </c>
      <c r="M9719">
        <v>6505.7512999999999</v>
      </c>
      <c r="N9719" s="9">
        <f t="shared" si="466"/>
        <v>0.15094565033801199</v>
      </c>
      <c r="O9719" s="9">
        <f t="shared" si="467"/>
        <v>0.17549783992659651</v>
      </c>
    </row>
    <row r="9720" spans="1:15" x14ac:dyDescent="0.15">
      <c r="A9720">
        <f t="shared" si="468"/>
        <v>3</v>
      </c>
      <c r="B9720" s="3" t="s">
        <v>9719</v>
      </c>
      <c r="C9720" s="4">
        <v>13.6960616491486</v>
      </c>
      <c r="K9720" s="8">
        <v>43292</v>
      </c>
      <c r="L9720">
        <v>2774.02</v>
      </c>
      <c r="M9720">
        <v>6514.1179000000002</v>
      </c>
      <c r="N9720" s="9">
        <f t="shared" si="466"/>
        <v>0.14367581518266093</v>
      </c>
      <c r="O9720" s="9">
        <f t="shared" si="467"/>
        <v>0.18024317026348369</v>
      </c>
    </row>
    <row r="9721" spans="1:15" x14ac:dyDescent="0.15">
      <c r="A9721">
        <f t="shared" si="468"/>
        <v>4</v>
      </c>
      <c r="B9721" s="3" t="s">
        <v>9720</v>
      </c>
      <c r="C9721" s="4">
        <v>14.4645754992072</v>
      </c>
      <c r="K9721" s="8">
        <v>43293</v>
      </c>
      <c r="L9721">
        <v>2798.29</v>
      </c>
      <c r="M9721">
        <v>6533.4493000000002</v>
      </c>
      <c r="N9721" s="9">
        <f t="shared" si="466"/>
        <v>0.14531464238207303</v>
      </c>
      <c r="O9721" s="9">
        <f t="shared" si="467"/>
        <v>0.17238110665057937</v>
      </c>
    </row>
    <row r="9722" spans="1:15" x14ac:dyDescent="0.15">
      <c r="A9722">
        <f t="shared" si="468"/>
        <v>5</v>
      </c>
      <c r="B9722" s="3" t="s">
        <v>9721</v>
      </c>
      <c r="C9722" s="4">
        <v>14.7098438205437</v>
      </c>
      <c r="K9722" s="8">
        <v>43294</v>
      </c>
      <c r="L9722">
        <v>2801.31</v>
      </c>
      <c r="M9722">
        <v>6518.73</v>
      </c>
      <c r="N9722" s="9">
        <f t="shared" si="466"/>
        <v>0.14440545299305918</v>
      </c>
      <c r="O9722" s="9">
        <f t="shared" si="467"/>
        <v>0.15793977515214097</v>
      </c>
    </row>
    <row r="9723" spans="1:15" x14ac:dyDescent="0.15">
      <c r="A9723">
        <f t="shared" si="468"/>
        <v>6</v>
      </c>
      <c r="B9723" s="3" t="s">
        <v>9722</v>
      </c>
      <c r="C9723" s="4">
        <v>14.704010924660199</v>
      </c>
      <c r="K9723" s="8">
        <v>43297</v>
      </c>
      <c r="L9723">
        <v>2798.43</v>
      </c>
      <c r="M9723">
        <v>6508.3424000000005</v>
      </c>
      <c r="N9723" s="9">
        <f t="shared" si="466"/>
        <v>0.13791084346167759</v>
      </c>
      <c r="O9723" s="9">
        <f t="shared" si="467"/>
        <v>0.15577927070115893</v>
      </c>
    </row>
    <row r="9724" spans="1:15" x14ac:dyDescent="0.15">
      <c r="A9724">
        <f t="shared" si="468"/>
        <v>7</v>
      </c>
      <c r="B9724" s="3" t="s">
        <v>9723</v>
      </c>
      <c r="C9724" s="4">
        <v>14.704010924660199</v>
      </c>
      <c r="K9724" s="8">
        <v>43298</v>
      </c>
      <c r="L9724">
        <v>2809.55</v>
      </c>
      <c r="M9724">
        <v>6513.0419000000002</v>
      </c>
      <c r="N9724" s="9">
        <f t="shared" si="466"/>
        <v>0.14249290402335779</v>
      </c>
      <c r="O9724" s="9">
        <f t="shared" si="467"/>
        <v>0.15775337988753035</v>
      </c>
    </row>
    <row r="9725" spans="1:15" x14ac:dyDescent="0.15">
      <c r="A9725">
        <f t="shared" si="468"/>
        <v>1</v>
      </c>
      <c r="B9725" s="3" t="s">
        <v>9724</v>
      </c>
      <c r="C9725" s="4">
        <v>15.949451662509</v>
      </c>
      <c r="K9725" s="8">
        <v>43299</v>
      </c>
      <c r="L9725">
        <v>2815.62</v>
      </c>
      <c r="M9725">
        <v>6493.8037000000004</v>
      </c>
      <c r="N9725" s="9">
        <f t="shared" si="466"/>
        <v>0.14427723206847065</v>
      </c>
      <c r="O9725" s="9">
        <f t="shared" si="467"/>
        <v>0.14680987636242326</v>
      </c>
    </row>
    <row r="9726" spans="1:15" x14ac:dyDescent="0.15">
      <c r="A9726">
        <f t="shared" si="468"/>
        <v>2</v>
      </c>
      <c r="B9726" s="3" t="s">
        <v>9725</v>
      </c>
      <c r="C9726" s="4">
        <v>16.867336617279701</v>
      </c>
      <c r="K9726" s="8">
        <v>43300</v>
      </c>
      <c r="L9726">
        <v>2804.49</v>
      </c>
      <c r="M9726">
        <v>6508.2605000000003</v>
      </c>
      <c r="N9726" s="9">
        <f t="shared" si="466"/>
        <v>0.13366318623349205</v>
      </c>
      <c r="O9726" s="9">
        <f t="shared" si="467"/>
        <v>0.14582864029827536</v>
      </c>
    </row>
    <row r="9727" spans="1:15" x14ac:dyDescent="0.15">
      <c r="A9727">
        <f t="shared" si="468"/>
        <v>3</v>
      </c>
      <c r="B9727" s="3" t="s">
        <v>9726</v>
      </c>
      <c r="C9727" s="4">
        <v>16.593801036761</v>
      </c>
      <c r="K9727" s="8">
        <v>43301</v>
      </c>
      <c r="L9727">
        <v>2801.83</v>
      </c>
      <c r="M9727">
        <v>6502.8985000000002</v>
      </c>
      <c r="N9727" s="9">
        <f t="shared" si="466"/>
        <v>0.13276193171481143</v>
      </c>
      <c r="O9727" s="9">
        <f t="shared" si="467"/>
        <v>0.14394746210423581</v>
      </c>
    </row>
    <row r="9728" spans="1:15" x14ac:dyDescent="0.15">
      <c r="A9728">
        <f t="shared" si="468"/>
        <v>4</v>
      </c>
      <c r="B9728" s="3" t="s">
        <v>9727</v>
      </c>
      <c r="C9728" s="4">
        <v>16.4691626448612</v>
      </c>
      <c r="K9728" s="8">
        <v>43304</v>
      </c>
      <c r="L9728">
        <v>2806.98</v>
      </c>
      <c r="M9728">
        <v>6507.7358999999997</v>
      </c>
      <c r="N9728" s="9">
        <f t="shared" si="466"/>
        <v>0.13526171467397896</v>
      </c>
      <c r="O9728" s="9">
        <f t="shared" si="467"/>
        <v>0.15074735480048762</v>
      </c>
    </row>
    <row r="9729" spans="1:15" x14ac:dyDescent="0.15">
      <c r="A9729">
        <f t="shared" si="468"/>
        <v>5</v>
      </c>
      <c r="B9729" s="3" t="s">
        <v>9728</v>
      </c>
      <c r="C9729" s="4">
        <v>17.322386305274801</v>
      </c>
      <c r="K9729" s="8">
        <v>43305</v>
      </c>
      <c r="L9729">
        <v>2820.4</v>
      </c>
      <c r="M9729">
        <v>6499.3373000000001</v>
      </c>
      <c r="N9729" s="9">
        <f t="shared" si="466"/>
        <v>0.14190395601459183</v>
      </c>
      <c r="O9729" s="9">
        <f t="shared" si="467"/>
        <v>0.14920185628108529</v>
      </c>
    </row>
    <row r="9730" spans="1:15" x14ac:dyDescent="0.15">
      <c r="A9730">
        <f t="shared" si="468"/>
        <v>6</v>
      </c>
      <c r="B9730" s="3" t="s">
        <v>9729</v>
      </c>
      <c r="C9730" s="4">
        <v>17.918475474703801</v>
      </c>
      <c r="K9730" s="8">
        <v>43306</v>
      </c>
      <c r="L9730">
        <v>2846.07</v>
      </c>
      <c r="M9730">
        <v>6474.9984999999997</v>
      </c>
      <c r="N9730" s="9">
        <f t="shared" ref="N9730:N9793" si="469">L9730/L9478-1</f>
        <v>0.14893848930011755</v>
      </c>
      <c r="O9730" s="9">
        <f t="shared" ref="O9730:O9793" si="470">M9730/M9478-1</f>
        <v>0.14697620423273805</v>
      </c>
    </row>
    <row r="9731" spans="1:15" x14ac:dyDescent="0.15">
      <c r="A9731">
        <f t="shared" si="468"/>
        <v>7</v>
      </c>
      <c r="B9731" s="3" t="s">
        <v>9730</v>
      </c>
      <c r="C9731" s="4">
        <v>17.918475474703801</v>
      </c>
      <c r="K9731" s="8">
        <v>43307</v>
      </c>
      <c r="L9731">
        <v>2837.44</v>
      </c>
      <c r="M9731">
        <v>6430.8881000000001</v>
      </c>
      <c r="N9731" s="9">
        <f t="shared" si="469"/>
        <v>0.14513102190222904</v>
      </c>
      <c r="O9731" s="9">
        <f t="shared" si="470"/>
        <v>0.13703310174713801</v>
      </c>
    </row>
    <row r="9732" spans="1:15" x14ac:dyDescent="0.15">
      <c r="A9732">
        <f t="shared" ref="A9732:A9795" si="471">WEEKDAY(B9732,2)</f>
        <v>1</v>
      </c>
      <c r="B9732" s="3" t="s">
        <v>9731</v>
      </c>
      <c r="C9732" s="4">
        <v>18.123231689624699</v>
      </c>
      <c r="K9732" s="8">
        <v>43308</v>
      </c>
      <c r="L9732">
        <v>2818.82</v>
      </c>
      <c r="M9732">
        <v>6430.8881000000001</v>
      </c>
      <c r="N9732" s="9">
        <f t="shared" si="469"/>
        <v>0.13872393371629865</v>
      </c>
      <c r="O9732" s="9">
        <f t="shared" si="470"/>
        <v>0.1350776096123949</v>
      </c>
    </row>
    <row r="9733" spans="1:15" x14ac:dyDescent="0.15">
      <c r="A9733">
        <f t="shared" si="471"/>
        <v>2</v>
      </c>
      <c r="B9733" s="3" t="s">
        <v>9732</v>
      </c>
      <c r="C9733" s="4">
        <v>17.346130252109798</v>
      </c>
      <c r="K9733" s="8">
        <v>43311</v>
      </c>
      <c r="L9733">
        <v>2802.6</v>
      </c>
      <c r="M9733">
        <v>6486.3123999999998</v>
      </c>
      <c r="N9733" s="9">
        <f t="shared" si="469"/>
        <v>0.13369200275069781</v>
      </c>
      <c r="O9733" s="9">
        <f t="shared" si="470"/>
        <v>0.15544566702735629</v>
      </c>
    </row>
    <row r="9734" spans="1:15" x14ac:dyDescent="0.15">
      <c r="A9734">
        <f t="shared" si="471"/>
        <v>3</v>
      </c>
      <c r="B9734" s="3" t="s">
        <v>9733</v>
      </c>
      <c r="C9734" s="4">
        <v>18.2433864563809</v>
      </c>
      <c r="K9734" s="8">
        <v>43312</v>
      </c>
      <c r="L9734">
        <v>2816.29</v>
      </c>
      <c r="M9734">
        <v>6467.6687000000002</v>
      </c>
      <c r="N9734" s="9">
        <f t="shared" si="469"/>
        <v>0.14005991175160903</v>
      </c>
      <c r="O9734" s="9">
        <f t="shared" si="470"/>
        <v>0.15797579044176668</v>
      </c>
    </row>
    <row r="9735" spans="1:15" x14ac:dyDescent="0.15">
      <c r="A9735">
        <f t="shared" si="471"/>
        <v>4</v>
      </c>
      <c r="B9735" s="3" t="s">
        <v>9734</v>
      </c>
      <c r="C9735" s="4">
        <v>18.9997110949441</v>
      </c>
      <c r="K9735" s="8">
        <v>43313</v>
      </c>
      <c r="L9735">
        <v>2813.36</v>
      </c>
      <c r="M9735">
        <v>6457.4623000000001</v>
      </c>
      <c r="N9735" s="9">
        <f t="shared" si="469"/>
        <v>0.13609142487935877</v>
      </c>
      <c r="O9735" s="9">
        <f t="shared" si="470"/>
        <v>0.1471810935635347</v>
      </c>
    </row>
    <row r="9736" spans="1:15" x14ac:dyDescent="0.15">
      <c r="A9736">
        <f t="shared" si="471"/>
        <v>5</v>
      </c>
      <c r="B9736" s="3" t="s">
        <v>9735</v>
      </c>
      <c r="C9736" s="4">
        <v>19.487599766347302</v>
      </c>
      <c r="K9736" s="8">
        <v>43314</v>
      </c>
      <c r="L9736">
        <v>2827.22</v>
      </c>
      <c r="M9736">
        <v>6506.4079000000002</v>
      </c>
      <c r="N9736" s="9">
        <f t="shared" si="469"/>
        <v>0.14112618412395994</v>
      </c>
      <c r="O9736" s="9">
        <f t="shared" si="470"/>
        <v>0.1659611753535275</v>
      </c>
    </row>
    <row r="9737" spans="1:15" x14ac:dyDescent="0.15">
      <c r="A9737">
        <f t="shared" si="471"/>
        <v>6</v>
      </c>
      <c r="B9737" s="3" t="s">
        <v>9736</v>
      </c>
      <c r="C9737" s="4">
        <v>19.0934949836026</v>
      </c>
      <c r="K9737" s="8">
        <v>43315</v>
      </c>
      <c r="L9737">
        <v>2840.35</v>
      </c>
      <c r="M9737">
        <v>6486.6607999999997</v>
      </c>
      <c r="N9737" s="9">
        <f t="shared" si="469"/>
        <v>0.14893453498155473</v>
      </c>
      <c r="O9737" s="9">
        <f t="shared" si="470"/>
        <v>0.16911600295482621</v>
      </c>
    </row>
    <row r="9738" spans="1:15" x14ac:dyDescent="0.15">
      <c r="A9738">
        <f t="shared" si="471"/>
        <v>7</v>
      </c>
      <c r="B9738" s="3" t="s">
        <v>9737</v>
      </c>
      <c r="C9738" s="4">
        <v>19.0934949836026</v>
      </c>
      <c r="K9738" s="8">
        <v>43318</v>
      </c>
      <c r="L9738">
        <v>2850.4</v>
      </c>
      <c r="M9738">
        <v>6557.1040999999996</v>
      </c>
      <c r="N9738" s="9">
        <f t="shared" si="469"/>
        <v>0.15082585401501114</v>
      </c>
      <c r="O9738" s="9">
        <f t="shared" si="470"/>
        <v>0.18180888505392345</v>
      </c>
    </row>
    <row r="9739" spans="1:15" x14ac:dyDescent="0.15">
      <c r="A9739">
        <f t="shared" si="471"/>
        <v>1</v>
      </c>
      <c r="B9739" s="3" t="s">
        <v>9738</v>
      </c>
      <c r="C9739" s="4">
        <v>19.110087319986199</v>
      </c>
      <c r="K9739" s="8">
        <v>43319</v>
      </c>
      <c r="L9739">
        <v>2858.45</v>
      </c>
      <c r="M9739">
        <v>6597.0407999999998</v>
      </c>
      <c r="N9739" s="9">
        <f t="shared" si="469"/>
        <v>0.15217803144813802</v>
      </c>
      <c r="O9739" s="9">
        <f t="shared" si="470"/>
        <v>0.18508724322280501</v>
      </c>
    </row>
    <row r="9740" spans="1:15" x14ac:dyDescent="0.15">
      <c r="A9740">
        <f t="shared" si="471"/>
        <v>2</v>
      </c>
      <c r="B9740" s="3" t="s">
        <v>9739</v>
      </c>
      <c r="C9740" s="4">
        <v>18.902483569601099</v>
      </c>
      <c r="K9740" s="8">
        <v>43320</v>
      </c>
      <c r="L9740">
        <v>2857.7</v>
      </c>
      <c r="M9740">
        <v>6593.9264999999996</v>
      </c>
      <c r="N9740" s="9">
        <f t="shared" si="469"/>
        <v>0.15466358508557843</v>
      </c>
      <c r="O9740" s="9">
        <f t="shared" si="470"/>
        <v>0.18362373155057088</v>
      </c>
    </row>
    <row r="9741" spans="1:15" x14ac:dyDescent="0.15">
      <c r="A9741">
        <f t="shared" si="471"/>
        <v>3</v>
      </c>
      <c r="B9741" s="3" t="s">
        <v>9740</v>
      </c>
      <c r="C9741" s="4">
        <v>17.612279708726899</v>
      </c>
      <c r="K9741" s="8">
        <v>43321</v>
      </c>
      <c r="L9741">
        <v>2853.58</v>
      </c>
      <c r="M9741">
        <v>6598.2413999999999</v>
      </c>
      <c r="N9741" s="9">
        <f t="shared" si="469"/>
        <v>0.15341832321484872</v>
      </c>
      <c r="O9741" s="9">
        <f t="shared" si="470"/>
        <v>0.16977081007387929</v>
      </c>
    </row>
    <row r="9742" spans="1:15" x14ac:dyDescent="0.15">
      <c r="A9742">
        <f t="shared" si="471"/>
        <v>4</v>
      </c>
      <c r="B9742" s="3" t="s">
        <v>9741</v>
      </c>
      <c r="C9742" s="4">
        <v>18.466500582439501</v>
      </c>
      <c r="K9742" s="8">
        <v>43322</v>
      </c>
      <c r="L9742">
        <v>2833.28</v>
      </c>
      <c r="M9742">
        <v>6585.6841999999997</v>
      </c>
      <c r="N9742" s="9">
        <f t="shared" si="469"/>
        <v>0.16203280275283927</v>
      </c>
      <c r="O9742" s="9">
        <f t="shared" si="470"/>
        <v>0.17819851106565898</v>
      </c>
    </row>
    <row r="9743" spans="1:15" x14ac:dyDescent="0.15">
      <c r="A9743">
        <f t="shared" si="471"/>
        <v>5</v>
      </c>
      <c r="B9743" s="3" t="s">
        <v>9742</v>
      </c>
      <c r="C9743" s="4">
        <v>18.3021665124535</v>
      </c>
      <c r="K9743" s="8">
        <v>43325</v>
      </c>
      <c r="L9743">
        <v>2821.93</v>
      </c>
      <c r="M9743">
        <v>6597.1151</v>
      </c>
      <c r="N9743" s="9">
        <f t="shared" si="469"/>
        <v>0.15590336375403457</v>
      </c>
      <c r="O9743" s="9">
        <f t="shared" si="470"/>
        <v>0.18032656276884862</v>
      </c>
    </row>
    <row r="9744" spans="1:15" x14ac:dyDescent="0.15">
      <c r="A9744">
        <f t="shared" si="471"/>
        <v>6</v>
      </c>
      <c r="B9744" s="3" t="s">
        <v>9743</v>
      </c>
      <c r="C9744" s="4">
        <v>19.304171321455701</v>
      </c>
      <c r="K9744" s="8">
        <v>43326</v>
      </c>
      <c r="L9744">
        <v>2839.96</v>
      </c>
      <c r="M9744">
        <v>6604.9597999999996</v>
      </c>
      <c r="N9744" s="9">
        <f t="shared" si="469"/>
        <v>0.15172111734743532</v>
      </c>
      <c r="O9744" s="9">
        <f t="shared" si="470"/>
        <v>0.19174237494500224</v>
      </c>
    </row>
    <row r="9745" spans="1:15" x14ac:dyDescent="0.15">
      <c r="A9745">
        <f t="shared" si="471"/>
        <v>7</v>
      </c>
      <c r="B9745" s="3" t="s">
        <v>9744</v>
      </c>
      <c r="C9745" s="4">
        <v>19.304171321455701</v>
      </c>
      <c r="K9745" s="8">
        <v>43327</v>
      </c>
      <c r="L9745">
        <v>2818.37</v>
      </c>
      <c r="M9745">
        <v>6597.8620000000001</v>
      </c>
      <c r="N9745" s="9">
        <f t="shared" si="469"/>
        <v>0.14353589411712186</v>
      </c>
      <c r="O9745" s="9">
        <f t="shared" si="470"/>
        <v>0.17879143693554567</v>
      </c>
    </row>
    <row r="9746" spans="1:15" x14ac:dyDescent="0.15">
      <c r="A9746">
        <f t="shared" si="471"/>
        <v>1</v>
      </c>
      <c r="B9746" s="3" t="s">
        <v>9745</v>
      </c>
      <c r="C9746" s="4">
        <v>19.888836553559099</v>
      </c>
      <c r="K9746" s="8">
        <v>43328</v>
      </c>
      <c r="L9746">
        <v>2840.69</v>
      </c>
      <c r="M9746">
        <v>6602.0708000000004</v>
      </c>
      <c r="N9746" s="9">
        <f t="shared" si="469"/>
        <v>0.15095761534129348</v>
      </c>
      <c r="O9746" s="9">
        <f t="shared" si="470"/>
        <v>0.19038043011038086</v>
      </c>
    </row>
    <row r="9747" spans="1:15" x14ac:dyDescent="0.15">
      <c r="A9747">
        <f t="shared" si="471"/>
        <v>2</v>
      </c>
      <c r="B9747" s="3" t="s">
        <v>9746</v>
      </c>
      <c r="C9747" s="4">
        <v>18.656015754751198</v>
      </c>
      <c r="K9747" s="8">
        <v>43329</v>
      </c>
      <c r="L9747">
        <v>2850.13</v>
      </c>
      <c r="M9747">
        <v>6629.1661000000004</v>
      </c>
      <c r="N9747" s="9">
        <f t="shared" si="469"/>
        <v>0.17288817741490781</v>
      </c>
      <c r="O9747" s="9">
        <f t="shared" si="470"/>
        <v>0.19484311854206759</v>
      </c>
    </row>
    <row r="9748" spans="1:15" x14ac:dyDescent="0.15">
      <c r="A9748">
        <f t="shared" si="471"/>
        <v>3</v>
      </c>
      <c r="B9748" s="3" t="s">
        <v>9747</v>
      </c>
      <c r="C9748" s="4">
        <v>17.604824865271201</v>
      </c>
      <c r="K9748" s="8">
        <v>43332</v>
      </c>
      <c r="L9748">
        <v>2857.05</v>
      </c>
      <c r="M9748">
        <v>6630.0852000000004</v>
      </c>
      <c r="N9748" s="9">
        <f t="shared" si="469"/>
        <v>0.17789779637607972</v>
      </c>
      <c r="O9748" s="9">
        <f t="shared" si="470"/>
        <v>0.19944376917050133</v>
      </c>
    </row>
    <row r="9749" spans="1:15" x14ac:dyDescent="0.15">
      <c r="A9749">
        <f t="shared" si="471"/>
        <v>4</v>
      </c>
      <c r="B9749" s="3" t="s">
        <v>9748</v>
      </c>
      <c r="C9749" s="4">
        <v>17.998718067488198</v>
      </c>
      <c r="K9749" s="8">
        <v>43333</v>
      </c>
      <c r="L9749">
        <v>2862.96</v>
      </c>
      <c r="M9749">
        <v>6623.5744000000004</v>
      </c>
      <c r="N9749" s="9">
        <f t="shared" si="469"/>
        <v>0.17896366698649713</v>
      </c>
      <c r="O9749" s="9">
        <f t="shared" si="470"/>
        <v>0.1909063780820166</v>
      </c>
    </row>
    <row r="9750" spans="1:15" x14ac:dyDescent="0.15">
      <c r="A9750">
        <f t="shared" si="471"/>
        <v>5</v>
      </c>
      <c r="B9750" s="3" t="s">
        <v>9749</v>
      </c>
      <c r="C9750" s="4">
        <v>19.240675805134298</v>
      </c>
      <c r="K9750" s="8">
        <v>43334</v>
      </c>
      <c r="L9750">
        <v>2861.82</v>
      </c>
      <c r="M9750">
        <v>6633.6112000000003</v>
      </c>
      <c r="N9750" s="9">
        <f t="shared" si="469"/>
        <v>0.16689432458990994</v>
      </c>
      <c r="O9750" s="9">
        <f t="shared" si="470"/>
        <v>0.19516334411962122</v>
      </c>
    </row>
    <row r="9751" spans="1:15" x14ac:dyDescent="0.15">
      <c r="A9751">
        <f t="shared" si="471"/>
        <v>6</v>
      </c>
      <c r="B9751" s="3" t="s">
        <v>9750</v>
      </c>
      <c r="C9751" s="4">
        <v>18.508427887073999</v>
      </c>
      <c r="K9751" s="8">
        <v>43335</v>
      </c>
      <c r="L9751">
        <v>2856.98</v>
      </c>
      <c r="M9751">
        <v>6621.3897999999999</v>
      </c>
      <c r="N9751" s="9">
        <f t="shared" si="469"/>
        <v>0.16895795486162268</v>
      </c>
      <c r="O9751" s="9">
        <f t="shared" si="470"/>
        <v>0.17683028147124302</v>
      </c>
    </row>
    <row r="9752" spans="1:15" x14ac:dyDescent="0.15">
      <c r="A9752">
        <f t="shared" si="471"/>
        <v>7</v>
      </c>
      <c r="B9752" s="3" t="s">
        <v>9751</v>
      </c>
      <c r="C9752" s="4">
        <v>18.508427887073999</v>
      </c>
      <c r="K9752" s="8">
        <v>43336</v>
      </c>
      <c r="L9752">
        <v>2874.69</v>
      </c>
      <c r="M9752">
        <v>6611.7326000000003</v>
      </c>
      <c r="N9752" s="9">
        <f t="shared" si="469"/>
        <v>0.17864918387680051</v>
      </c>
      <c r="O9752" s="9">
        <f t="shared" si="470"/>
        <v>0.16690654048976494</v>
      </c>
    </row>
    <row r="9753" spans="1:15" x14ac:dyDescent="0.15">
      <c r="A9753">
        <f t="shared" si="471"/>
        <v>1</v>
      </c>
      <c r="B9753" s="3" t="s">
        <v>9752</v>
      </c>
      <c r="C9753" s="4">
        <v>19.122405564737502</v>
      </c>
      <c r="K9753" s="8">
        <v>43339</v>
      </c>
      <c r="L9753">
        <v>2896.74</v>
      </c>
      <c r="M9753">
        <v>6644.1256999999996</v>
      </c>
      <c r="N9753" s="9">
        <f t="shared" si="469"/>
        <v>0.18570639160066293</v>
      </c>
      <c r="O9753" s="9">
        <f t="shared" si="470"/>
        <v>0.17270424365466752</v>
      </c>
    </row>
    <row r="9754" spans="1:15" x14ac:dyDescent="0.15">
      <c r="A9754">
        <f t="shared" si="471"/>
        <v>2</v>
      </c>
      <c r="B9754" s="3" t="s">
        <v>9753</v>
      </c>
      <c r="C9754" s="4">
        <v>19.588943971547199</v>
      </c>
      <c r="K9754" s="8">
        <v>43340</v>
      </c>
      <c r="L9754">
        <v>2897.52</v>
      </c>
      <c r="M9754">
        <v>6640.8762999999999</v>
      </c>
      <c r="N9754" s="9">
        <f t="shared" si="469"/>
        <v>0.18544823748895367</v>
      </c>
      <c r="O9754" s="9">
        <f t="shared" si="470"/>
        <v>0.16691869545935045</v>
      </c>
    </row>
    <row r="9755" spans="1:15" x14ac:dyDescent="0.15">
      <c r="A9755">
        <f t="shared" si="471"/>
        <v>3</v>
      </c>
      <c r="B9755" s="3" t="s">
        <v>9754</v>
      </c>
      <c r="C9755" s="4">
        <v>18.2703399884712</v>
      </c>
      <c r="K9755" s="8">
        <v>43341</v>
      </c>
      <c r="L9755">
        <v>2914.04</v>
      </c>
      <c r="M9755">
        <v>6522.1229000000003</v>
      </c>
      <c r="N9755" s="9">
        <f t="shared" si="469"/>
        <v>0.19120304132771926</v>
      </c>
      <c r="O9755" s="9">
        <f t="shared" si="470"/>
        <v>0.14605163569957713</v>
      </c>
    </row>
    <row r="9756" spans="1:15" x14ac:dyDescent="0.15">
      <c r="A9756">
        <f t="shared" si="471"/>
        <v>4</v>
      </c>
      <c r="B9756" s="3" t="s">
        <v>9755</v>
      </c>
      <c r="C9756" s="4">
        <v>17.981948767212799</v>
      </c>
      <c r="K9756" s="8">
        <v>43342</v>
      </c>
      <c r="L9756">
        <v>2901.13</v>
      </c>
      <c r="M9756">
        <v>6546.2820000000002</v>
      </c>
      <c r="N9756" s="9">
        <f t="shared" si="469"/>
        <v>0.18047762238615883</v>
      </c>
      <c r="O9756" s="9">
        <f t="shared" si="470"/>
        <v>0.15137858542859317</v>
      </c>
    </row>
    <row r="9757" spans="1:15" x14ac:dyDescent="0.15">
      <c r="A9757">
        <f t="shared" si="471"/>
        <v>5</v>
      </c>
      <c r="B9757" s="3" t="s">
        <v>9756</v>
      </c>
      <c r="C9757" s="4">
        <v>18.042449292639301</v>
      </c>
      <c r="K9757" s="8">
        <v>43343</v>
      </c>
      <c r="L9757">
        <v>2901.52</v>
      </c>
      <c r="M9757">
        <v>6590.7516999999998</v>
      </c>
      <c r="N9757" s="9">
        <f t="shared" si="469"/>
        <v>0.17392025569963376</v>
      </c>
      <c r="O9757" s="9">
        <f t="shared" si="470"/>
        <v>0.15769184261458569</v>
      </c>
    </row>
    <row r="9758" spans="1:15" x14ac:dyDescent="0.15">
      <c r="A9758">
        <f t="shared" si="471"/>
        <v>6</v>
      </c>
      <c r="B9758" s="3" t="s">
        <v>9757</v>
      </c>
      <c r="C9758" s="4">
        <v>17.517589074305</v>
      </c>
      <c r="K9758" s="8">
        <v>43347</v>
      </c>
      <c r="L9758">
        <v>2896.72</v>
      </c>
      <c r="M9758">
        <v>6624.8770999999997</v>
      </c>
      <c r="N9758" s="9">
        <f t="shared" si="469"/>
        <v>0.16965940522097256</v>
      </c>
      <c r="O9758" s="9">
        <f t="shared" si="470"/>
        <v>0.16027462292039019</v>
      </c>
    </row>
    <row r="9759" spans="1:15" x14ac:dyDescent="0.15">
      <c r="A9759">
        <f t="shared" si="471"/>
        <v>7</v>
      </c>
      <c r="B9759" s="3" t="s">
        <v>9758</v>
      </c>
      <c r="C9759" s="4">
        <v>17.517589074305</v>
      </c>
      <c r="K9759" s="8">
        <v>43348</v>
      </c>
      <c r="L9759">
        <v>2888.6</v>
      </c>
      <c r="M9759">
        <v>6637.2084000000004</v>
      </c>
      <c r="N9759" s="9">
        <f t="shared" si="469"/>
        <v>0.17525479585816872</v>
      </c>
      <c r="O9759" s="9">
        <f t="shared" si="470"/>
        <v>0.16581178536001007</v>
      </c>
    </row>
    <row r="9760" spans="1:15" x14ac:dyDescent="0.15">
      <c r="A9760">
        <f t="shared" si="471"/>
        <v>1</v>
      </c>
      <c r="B9760" s="3" t="s">
        <v>9759</v>
      </c>
      <c r="C9760" s="4">
        <v>17.517589074305</v>
      </c>
      <c r="K9760" s="8">
        <v>43349</v>
      </c>
      <c r="L9760">
        <v>2878.05</v>
      </c>
      <c r="M9760">
        <v>6653.9874</v>
      </c>
      <c r="N9760" s="9">
        <f t="shared" si="469"/>
        <v>0.16731020384986661</v>
      </c>
      <c r="O9760" s="9">
        <f t="shared" si="470"/>
        <v>0.16303305542313939</v>
      </c>
    </row>
    <row r="9761" spans="1:15" x14ac:dyDescent="0.15">
      <c r="A9761">
        <f t="shared" si="471"/>
        <v>2</v>
      </c>
      <c r="B9761" s="3" t="s">
        <v>9760</v>
      </c>
      <c r="C9761" s="4">
        <v>17.394064251496602</v>
      </c>
      <c r="K9761" s="8">
        <v>43350</v>
      </c>
      <c r="L9761">
        <v>2871.68</v>
      </c>
      <c r="M9761">
        <v>6684.4687000000004</v>
      </c>
      <c r="N9761" s="9">
        <f t="shared" si="469"/>
        <v>0.1649344854164132</v>
      </c>
      <c r="O9761" s="9">
        <f t="shared" si="470"/>
        <v>0.16683146161716622</v>
      </c>
    </row>
    <row r="9762" spans="1:15" x14ac:dyDescent="0.15">
      <c r="A9762">
        <f t="shared" si="471"/>
        <v>3</v>
      </c>
      <c r="B9762" s="3" t="s">
        <v>9761</v>
      </c>
      <c r="C9762" s="4">
        <v>17.468402923843499</v>
      </c>
      <c r="K9762" s="8">
        <v>43353</v>
      </c>
      <c r="L9762">
        <v>2877.13</v>
      </c>
      <c r="M9762">
        <v>6687.4114</v>
      </c>
      <c r="N9762" s="9">
        <f t="shared" si="469"/>
        <v>0.16888556652027487</v>
      </c>
      <c r="O9762" s="9">
        <f t="shared" si="470"/>
        <v>0.16325653314832755</v>
      </c>
    </row>
    <row r="9763" spans="1:15" x14ac:dyDescent="0.15">
      <c r="A9763">
        <f t="shared" si="471"/>
        <v>4</v>
      </c>
      <c r="B9763" s="3" t="s">
        <v>9762</v>
      </c>
      <c r="C9763" s="4">
        <v>18.218359797853701</v>
      </c>
      <c r="K9763" s="8">
        <v>43354</v>
      </c>
      <c r="L9763">
        <v>2887.89</v>
      </c>
      <c r="M9763">
        <v>6687.4114</v>
      </c>
      <c r="N9763" s="9">
        <f t="shared" si="469"/>
        <v>0.16067617589254479</v>
      </c>
      <c r="O9763" s="9">
        <f t="shared" si="470"/>
        <v>0.16520741271653216</v>
      </c>
    </row>
    <row r="9764" spans="1:15" x14ac:dyDescent="0.15">
      <c r="A9764">
        <f t="shared" si="471"/>
        <v>5</v>
      </c>
      <c r="B9764" s="3" t="s">
        <v>9763</v>
      </c>
      <c r="C9764" s="4">
        <v>18.310449222814501</v>
      </c>
      <c r="K9764" s="8">
        <v>43355</v>
      </c>
      <c r="L9764">
        <v>2888.92</v>
      </c>
      <c r="M9764">
        <v>6680.3985000000002</v>
      </c>
      <c r="N9764" s="9">
        <f t="shared" si="469"/>
        <v>0.15719733384605528</v>
      </c>
      <c r="O9764" s="9">
        <f t="shared" si="470"/>
        <v>0.17474908249744292</v>
      </c>
    </row>
    <row r="9765" spans="1:15" x14ac:dyDescent="0.15">
      <c r="A9765">
        <f t="shared" si="471"/>
        <v>6</v>
      </c>
      <c r="B9765" s="3" t="s">
        <v>9764</v>
      </c>
      <c r="C9765" s="4">
        <v>18.654528301324799</v>
      </c>
      <c r="K9765" s="8">
        <v>43356</v>
      </c>
      <c r="L9765">
        <v>2904.18</v>
      </c>
      <c r="M9765">
        <v>6678.3581000000004</v>
      </c>
      <c r="N9765" s="9">
        <f t="shared" si="469"/>
        <v>0.16242990429760207</v>
      </c>
      <c r="O9765" s="9">
        <f t="shared" si="470"/>
        <v>0.18364404716215921</v>
      </c>
    </row>
    <row r="9766" spans="1:15" x14ac:dyDescent="0.15">
      <c r="A9766">
        <f t="shared" si="471"/>
        <v>7</v>
      </c>
      <c r="B9766" s="3" t="s">
        <v>9765</v>
      </c>
      <c r="C9766" s="4">
        <v>18.654528301324799</v>
      </c>
      <c r="K9766" s="8">
        <v>43357</v>
      </c>
      <c r="L9766">
        <v>2904.98</v>
      </c>
      <c r="M9766">
        <v>6729.7269999999999</v>
      </c>
      <c r="N9766" s="9">
        <f t="shared" si="469"/>
        <v>0.16403138298298625</v>
      </c>
      <c r="O9766" s="9">
        <f t="shared" si="470"/>
        <v>0.19481469864920631</v>
      </c>
    </row>
    <row r="9767" spans="1:15" x14ac:dyDescent="0.15">
      <c r="A9767">
        <f t="shared" si="471"/>
        <v>1</v>
      </c>
      <c r="B9767" s="3" t="s">
        <v>9766</v>
      </c>
      <c r="C9767" s="4">
        <v>18.5143952926711</v>
      </c>
      <c r="K9767" s="8">
        <v>43360</v>
      </c>
      <c r="L9767">
        <v>2888.8</v>
      </c>
      <c r="M9767">
        <v>6754.7879000000003</v>
      </c>
      <c r="N9767" s="9">
        <f t="shared" si="469"/>
        <v>0.15541370193942172</v>
      </c>
      <c r="O9767" s="9">
        <f t="shared" si="470"/>
        <v>0.20138359271465234</v>
      </c>
    </row>
    <row r="9768" spans="1:15" x14ac:dyDescent="0.15">
      <c r="A9768">
        <f t="shared" si="471"/>
        <v>2</v>
      </c>
      <c r="B9768" s="3" t="s">
        <v>9767</v>
      </c>
      <c r="C9768" s="4">
        <v>17.606474247848301</v>
      </c>
      <c r="K9768" s="8">
        <v>43361</v>
      </c>
      <c r="L9768">
        <v>2904.31</v>
      </c>
      <c r="M9768">
        <v>6746.8216000000002</v>
      </c>
      <c r="N9768" s="9">
        <f t="shared" si="469"/>
        <v>0.15992843078913843</v>
      </c>
      <c r="O9768" s="9">
        <f t="shared" si="470"/>
        <v>0.19602361534579815</v>
      </c>
    </row>
    <row r="9769" spans="1:15" x14ac:dyDescent="0.15">
      <c r="A9769">
        <f t="shared" si="471"/>
        <v>3</v>
      </c>
      <c r="B9769" s="3" t="s">
        <v>9768</v>
      </c>
      <c r="C9769" s="4">
        <v>17.661273485016501</v>
      </c>
      <c r="K9769" s="8">
        <v>43362</v>
      </c>
      <c r="L9769">
        <v>2907.95</v>
      </c>
      <c r="M9769">
        <v>6728.0888000000004</v>
      </c>
      <c r="N9769" s="9">
        <f t="shared" si="469"/>
        <v>0.16009414956216461</v>
      </c>
      <c r="O9769" s="9">
        <f t="shared" si="470"/>
        <v>0.19659509872721892</v>
      </c>
    </row>
    <row r="9770" spans="1:15" x14ac:dyDescent="0.15">
      <c r="A9770">
        <f t="shared" si="471"/>
        <v>4</v>
      </c>
      <c r="B9770" s="3" t="s">
        <v>9769</v>
      </c>
      <c r="C9770" s="4">
        <v>17.2836312055869</v>
      </c>
      <c r="K9770" s="8">
        <v>43363</v>
      </c>
      <c r="L9770">
        <v>2930.75</v>
      </c>
      <c r="M9770">
        <v>6740.0465000000004</v>
      </c>
      <c r="N9770" s="9">
        <f t="shared" si="469"/>
        <v>0.1684487927790006</v>
      </c>
      <c r="O9770" s="9">
        <f t="shared" si="470"/>
        <v>0.19179051904647593</v>
      </c>
    </row>
    <row r="9771" spans="1:15" x14ac:dyDescent="0.15">
      <c r="A9771">
        <f t="shared" si="471"/>
        <v>5</v>
      </c>
      <c r="B9771" s="3" t="s">
        <v>9770</v>
      </c>
      <c r="C9771" s="4">
        <v>17.383219604511702</v>
      </c>
      <c r="K9771" s="8">
        <v>43364</v>
      </c>
      <c r="L9771">
        <v>2929.67</v>
      </c>
      <c r="M9771">
        <v>6742.0226000000002</v>
      </c>
      <c r="N9771" s="9">
        <f t="shared" si="469"/>
        <v>0.17158681916340091</v>
      </c>
      <c r="O9771" s="9">
        <f t="shared" si="470"/>
        <v>0.18881044995795726</v>
      </c>
    </row>
    <row r="9772" spans="1:15" x14ac:dyDescent="0.15">
      <c r="A9772">
        <f t="shared" si="471"/>
        <v>6</v>
      </c>
      <c r="B9772" s="3" t="s">
        <v>9771</v>
      </c>
      <c r="C9772" s="4">
        <v>18.468500925017199</v>
      </c>
      <c r="K9772" s="8">
        <v>43367</v>
      </c>
      <c r="L9772">
        <v>2919.37</v>
      </c>
      <c r="M9772">
        <v>6736.4434000000001</v>
      </c>
      <c r="N9772" s="9">
        <f t="shared" si="469"/>
        <v>0.16671195977971576</v>
      </c>
      <c r="O9772" s="9">
        <f t="shared" si="470"/>
        <v>0.18978095589145672</v>
      </c>
    </row>
    <row r="9773" spans="1:15" x14ac:dyDescent="0.15">
      <c r="A9773">
        <f t="shared" si="471"/>
        <v>7</v>
      </c>
      <c r="B9773" s="3" t="s">
        <v>9772</v>
      </c>
      <c r="C9773" s="4">
        <v>18.468500925017199</v>
      </c>
      <c r="K9773" s="8">
        <v>43368</v>
      </c>
      <c r="L9773">
        <v>2915.56</v>
      </c>
      <c r="M9773">
        <v>6730.3391000000001</v>
      </c>
      <c r="N9773" s="9">
        <f t="shared" si="469"/>
        <v>0.16778415963727555</v>
      </c>
      <c r="O9773" s="9">
        <f t="shared" si="470"/>
        <v>0.1730118150847193</v>
      </c>
    </row>
    <row r="9774" spans="1:15" x14ac:dyDescent="0.15">
      <c r="A9774">
        <f t="shared" si="471"/>
        <v>1</v>
      </c>
      <c r="B9774" s="3" t="s">
        <v>9773</v>
      </c>
      <c r="C9774" s="4">
        <v>18.3610967074539</v>
      </c>
      <c r="K9774" s="8">
        <v>43369</v>
      </c>
      <c r="L9774">
        <v>2905.97</v>
      </c>
      <c r="M9774">
        <v>6762.4431999999997</v>
      </c>
      <c r="N9774" s="9">
        <f t="shared" si="469"/>
        <v>0.16385911792505703</v>
      </c>
      <c r="O9774" s="9">
        <f t="shared" si="470"/>
        <v>0.22251979743946793</v>
      </c>
    </row>
    <row r="9775" spans="1:15" x14ac:dyDescent="0.15">
      <c r="A9775">
        <f t="shared" si="471"/>
        <v>2</v>
      </c>
      <c r="B9775" s="3" t="s">
        <v>9774</v>
      </c>
      <c r="C9775" s="4">
        <v>19.862709813713099</v>
      </c>
      <c r="K9775" s="8">
        <v>43370</v>
      </c>
      <c r="L9775">
        <v>2914</v>
      </c>
      <c r="M9775">
        <v>6756.1913999999997</v>
      </c>
      <c r="N9775" s="9">
        <f t="shared" si="469"/>
        <v>0.1623268874848427</v>
      </c>
      <c r="O9775" s="9">
        <f t="shared" si="470"/>
        <v>0.24389984842563384</v>
      </c>
    </row>
    <row r="9776" spans="1:15" x14ac:dyDescent="0.15">
      <c r="A9776">
        <f t="shared" si="471"/>
        <v>3</v>
      </c>
      <c r="B9776" s="3" t="s">
        <v>9775</v>
      </c>
      <c r="C9776" s="4">
        <v>19.959668209152099</v>
      </c>
      <c r="K9776" s="8">
        <v>43371</v>
      </c>
      <c r="L9776">
        <v>2913.98</v>
      </c>
      <c r="M9776">
        <v>6742.3055999999997</v>
      </c>
      <c r="N9776" s="9">
        <f t="shared" si="469"/>
        <v>0.16092045608471506</v>
      </c>
      <c r="O9776" s="9">
        <f t="shared" si="470"/>
        <v>0.21940672167577868</v>
      </c>
    </row>
    <row r="9777" spans="1:15" x14ac:dyDescent="0.15">
      <c r="A9777">
        <f t="shared" si="471"/>
        <v>4</v>
      </c>
      <c r="B9777" s="3" t="s">
        <v>9776</v>
      </c>
      <c r="C9777" s="4">
        <v>19.924262960644199</v>
      </c>
      <c r="K9777" s="8">
        <v>43374</v>
      </c>
      <c r="L9777">
        <v>2924.59</v>
      </c>
      <c r="M9777">
        <v>6744.2668000000003</v>
      </c>
      <c r="N9777" s="9">
        <f t="shared" si="469"/>
        <v>0.16084640543630124</v>
      </c>
      <c r="O9777" s="9">
        <f t="shared" si="470"/>
        <v>0.19918171532175344</v>
      </c>
    </row>
    <row r="9778" spans="1:15" x14ac:dyDescent="0.15">
      <c r="A9778">
        <f t="shared" si="471"/>
        <v>5</v>
      </c>
      <c r="B9778" s="3" t="s">
        <v>9777</v>
      </c>
      <c r="C9778" s="4">
        <v>19.564949058201499</v>
      </c>
      <c r="K9778" s="8">
        <v>43375</v>
      </c>
      <c r="L9778">
        <v>2923.43</v>
      </c>
      <c r="M9778">
        <v>6800.6472999999996</v>
      </c>
      <c r="N9778" s="9">
        <f t="shared" si="469"/>
        <v>0.15590798380464355</v>
      </c>
      <c r="O9778" s="9">
        <f t="shared" si="470"/>
        <v>0.1930207735143723</v>
      </c>
    </row>
    <row r="9779" spans="1:15" x14ac:dyDescent="0.15">
      <c r="A9779">
        <f t="shared" si="471"/>
        <v>6</v>
      </c>
      <c r="B9779" s="3" t="s">
        <v>9778</v>
      </c>
      <c r="C9779" s="4">
        <v>19.955381127150002</v>
      </c>
      <c r="K9779" s="8">
        <v>43376</v>
      </c>
      <c r="L9779">
        <v>2925.51</v>
      </c>
      <c r="M9779">
        <v>6755.1737000000003</v>
      </c>
      <c r="N9779" s="9">
        <f t="shared" si="469"/>
        <v>0.15423857207111258</v>
      </c>
      <c r="O9779" s="9">
        <f t="shared" si="470"/>
        <v>0.18252334259435665</v>
      </c>
    </row>
    <row r="9780" spans="1:15" x14ac:dyDescent="0.15">
      <c r="A9780">
        <f t="shared" si="471"/>
        <v>7</v>
      </c>
      <c r="B9780" s="3" t="s">
        <v>9779</v>
      </c>
      <c r="C9780" s="4">
        <v>19.955381127150002</v>
      </c>
      <c r="K9780" s="8">
        <v>43377</v>
      </c>
      <c r="L9780">
        <v>2901.61</v>
      </c>
      <c r="M9780">
        <v>6751.8267999999998</v>
      </c>
      <c r="N9780" s="9">
        <f t="shared" si="469"/>
        <v>0.14338348294151504</v>
      </c>
      <c r="O9780" s="9">
        <f t="shared" si="470"/>
        <v>0.18193745279328022</v>
      </c>
    </row>
    <row r="9781" spans="1:15" x14ac:dyDescent="0.15">
      <c r="A9781">
        <f t="shared" si="471"/>
        <v>1</v>
      </c>
      <c r="B9781" s="3" t="s">
        <v>9780</v>
      </c>
      <c r="C9781" s="4">
        <v>20.9580709810851</v>
      </c>
      <c r="K9781" s="8">
        <v>43378</v>
      </c>
      <c r="L9781">
        <v>2885.57</v>
      </c>
      <c r="M9781">
        <v>6748.8258999999998</v>
      </c>
      <c r="N9781" s="9">
        <f t="shared" si="469"/>
        <v>0.13067823374750698</v>
      </c>
      <c r="O9781" s="9">
        <f t="shared" si="470"/>
        <v>0.18947175252483728</v>
      </c>
    </row>
    <row r="9782" spans="1:15" x14ac:dyDescent="0.15">
      <c r="A9782">
        <f t="shared" si="471"/>
        <v>2</v>
      </c>
      <c r="B9782" s="3" t="s">
        <v>9781</v>
      </c>
      <c r="C9782" s="4">
        <v>19.454551627752402</v>
      </c>
      <c r="K9782" s="8">
        <v>43381</v>
      </c>
      <c r="L9782">
        <v>2884.43</v>
      </c>
      <c r="M9782">
        <v>6759.3602000000001</v>
      </c>
      <c r="N9782" s="9">
        <f t="shared" si="469"/>
        <v>0.1314463015772771</v>
      </c>
      <c r="O9782" s="9">
        <f t="shared" si="470"/>
        <v>0.18457164595038544</v>
      </c>
    </row>
    <row r="9783" spans="1:15" x14ac:dyDescent="0.15">
      <c r="A9783">
        <f t="shared" si="471"/>
        <v>3</v>
      </c>
      <c r="B9783" s="3" t="s">
        <v>9782</v>
      </c>
      <c r="C9783" s="4">
        <v>19.062054780389801</v>
      </c>
      <c r="K9783" s="8">
        <v>43382</v>
      </c>
      <c r="L9783">
        <v>2880.34</v>
      </c>
      <c r="M9783">
        <v>6761.5706</v>
      </c>
      <c r="N9783" s="9">
        <f t="shared" si="469"/>
        <v>0.13188432564554997</v>
      </c>
      <c r="O9783" s="9">
        <f t="shared" si="470"/>
        <v>0.18587327232660877</v>
      </c>
    </row>
    <row r="9784" spans="1:15" x14ac:dyDescent="0.15">
      <c r="A9784">
        <f t="shared" si="471"/>
        <v>4</v>
      </c>
      <c r="B9784" s="3" t="s">
        <v>9783</v>
      </c>
      <c r="C9784" s="4">
        <v>19.204718561286899</v>
      </c>
      <c r="K9784" s="8">
        <v>43383</v>
      </c>
      <c r="L9784">
        <v>2785.68</v>
      </c>
      <c r="M9784">
        <v>6706.9861000000001</v>
      </c>
      <c r="N9784" s="9">
        <f t="shared" si="469"/>
        <v>9.2149421321707559E-2</v>
      </c>
      <c r="O9784" s="9">
        <f t="shared" si="470"/>
        <v>0.15862226381163258</v>
      </c>
    </row>
    <row r="9785" spans="1:15" x14ac:dyDescent="0.15">
      <c r="A9785">
        <f t="shared" si="471"/>
        <v>5</v>
      </c>
      <c r="B9785" s="3" t="s">
        <v>9784</v>
      </c>
      <c r="C9785" s="4">
        <v>17.814736157897201</v>
      </c>
      <c r="K9785" s="8">
        <v>43384</v>
      </c>
      <c r="L9785">
        <v>2728.37</v>
      </c>
      <c r="M9785">
        <v>6767.3882999999996</v>
      </c>
      <c r="N9785" s="9">
        <f t="shared" si="469"/>
        <v>6.7754887994865509E-2</v>
      </c>
      <c r="O9785" s="9">
        <f t="shared" si="470"/>
        <v>0.16508532094631923</v>
      </c>
    </row>
    <row r="9786" spans="1:15" x14ac:dyDescent="0.15">
      <c r="A9786">
        <f t="shared" si="471"/>
        <v>6</v>
      </c>
      <c r="B9786" s="3" t="s">
        <v>9785</v>
      </c>
      <c r="C9786" s="4">
        <v>22.204616125120602</v>
      </c>
      <c r="K9786" s="8">
        <v>43385</v>
      </c>
      <c r="L9786">
        <v>2767.13</v>
      </c>
      <c r="M9786">
        <v>6709.4116000000004</v>
      </c>
      <c r="N9786" s="9">
        <f t="shared" si="469"/>
        <v>8.4753403660625892E-2</v>
      </c>
      <c r="O9786" s="9">
        <f t="shared" si="470"/>
        <v>0.14705845595982048</v>
      </c>
    </row>
    <row r="9787" spans="1:15" x14ac:dyDescent="0.15">
      <c r="A9787">
        <f t="shared" si="471"/>
        <v>7</v>
      </c>
      <c r="B9787" s="3" t="s">
        <v>9786</v>
      </c>
      <c r="C9787" s="4">
        <v>22.204616125120602</v>
      </c>
      <c r="K9787" s="8">
        <v>43388</v>
      </c>
      <c r="L9787">
        <v>2750.79</v>
      </c>
      <c r="M9787">
        <v>6720.0369000000001</v>
      </c>
      <c r="N9787" s="9">
        <f t="shared" si="469"/>
        <v>7.7401818131969335E-2</v>
      </c>
      <c r="O9787" s="9">
        <f t="shared" si="470"/>
        <v>0.14861184952412776</v>
      </c>
    </row>
    <row r="9788" spans="1:15" x14ac:dyDescent="0.15">
      <c r="A9788">
        <f t="shared" si="471"/>
        <v>1</v>
      </c>
      <c r="B9788" s="3" t="s">
        <v>9787</v>
      </c>
      <c r="C9788" s="4">
        <v>22.244507754802399</v>
      </c>
      <c r="K9788" s="8">
        <v>43389</v>
      </c>
      <c r="L9788">
        <v>2809.92</v>
      </c>
      <c r="M9788">
        <v>6736.1773999999996</v>
      </c>
      <c r="N9788" s="9">
        <f t="shared" si="469"/>
        <v>9.8637806728077537E-2</v>
      </c>
      <c r="O9788" s="9">
        <f t="shared" si="470"/>
        <v>0.14532302504013828</v>
      </c>
    </row>
    <row r="9789" spans="1:15" x14ac:dyDescent="0.15">
      <c r="A9789">
        <f t="shared" si="471"/>
        <v>2</v>
      </c>
      <c r="B9789" s="3" t="s">
        <v>9788</v>
      </c>
      <c r="C9789" s="4">
        <v>23.492458857369002</v>
      </c>
      <c r="K9789" s="8">
        <v>43390</v>
      </c>
      <c r="L9789">
        <v>2809.21</v>
      </c>
      <c r="M9789">
        <v>6736.1773999999996</v>
      </c>
      <c r="N9789" s="9">
        <f t="shared" si="469"/>
        <v>9.7622061765441304E-2</v>
      </c>
      <c r="O9789" s="9">
        <f t="shared" si="470"/>
        <v>0.14638796467291559</v>
      </c>
    </row>
    <row r="9790" spans="1:15" x14ac:dyDescent="0.15">
      <c r="A9790">
        <f t="shared" si="471"/>
        <v>3</v>
      </c>
      <c r="B9790" s="3" t="s">
        <v>9789</v>
      </c>
      <c r="C9790" s="4">
        <v>22.402507905204601</v>
      </c>
      <c r="K9790" s="8">
        <v>43391</v>
      </c>
      <c r="L9790">
        <v>2768.78</v>
      </c>
      <c r="M9790">
        <v>6747.2947999999997</v>
      </c>
      <c r="N9790" s="9">
        <f t="shared" si="469"/>
        <v>8.1022621678392692E-2</v>
      </c>
      <c r="O9790" s="9">
        <f t="shared" si="470"/>
        <v>0.14550453509657602</v>
      </c>
    </row>
    <row r="9791" spans="1:15" x14ac:dyDescent="0.15">
      <c r="A9791">
        <f t="shared" si="471"/>
        <v>4</v>
      </c>
      <c r="B9791" s="3" t="s">
        <v>9790</v>
      </c>
      <c r="C9791" s="4">
        <v>19.306245080711602</v>
      </c>
      <c r="K9791" s="8">
        <v>43392</v>
      </c>
      <c r="L9791">
        <v>2767.78</v>
      </c>
      <c r="M9791">
        <v>6686.5156999999999</v>
      </c>
      <c r="N9791" s="9">
        <f t="shared" si="469"/>
        <v>8.0277897037586365E-2</v>
      </c>
      <c r="O9791" s="9">
        <f t="shared" si="470"/>
        <v>0.13678984867495059</v>
      </c>
    </row>
    <row r="9792" spans="1:15" x14ac:dyDescent="0.15">
      <c r="A9792">
        <f t="shared" si="471"/>
        <v>5</v>
      </c>
      <c r="B9792" s="3" t="s">
        <v>9791</v>
      </c>
      <c r="C9792" s="4">
        <v>17.896108777808301</v>
      </c>
      <c r="K9792" s="8">
        <v>43395</v>
      </c>
      <c r="L9792">
        <v>2755.88</v>
      </c>
      <c r="M9792">
        <v>6729.4143000000004</v>
      </c>
      <c r="N9792" s="9">
        <f t="shared" si="469"/>
        <v>7.0157385222952673E-2</v>
      </c>
      <c r="O9792" s="9">
        <f t="shared" si="470"/>
        <v>0.13907473014443639</v>
      </c>
    </row>
    <row r="9793" spans="1:15" x14ac:dyDescent="0.15">
      <c r="A9793">
        <f t="shared" si="471"/>
        <v>6</v>
      </c>
      <c r="B9793" s="3" t="s">
        <v>9792</v>
      </c>
      <c r="C9793" s="4">
        <v>17.644929203481801</v>
      </c>
      <c r="K9793" s="8">
        <v>43396</v>
      </c>
      <c r="L9793">
        <v>2740.69</v>
      </c>
      <c r="M9793">
        <v>6735.6575999999995</v>
      </c>
      <c r="N9793" s="9">
        <f t="shared" si="469"/>
        <v>6.850345811663261E-2</v>
      </c>
      <c r="O9793" s="9">
        <f t="shared" si="470"/>
        <v>0.14424628652734572</v>
      </c>
    </row>
    <row r="9794" spans="1:15" x14ac:dyDescent="0.15">
      <c r="A9794">
        <f t="shared" si="471"/>
        <v>7</v>
      </c>
      <c r="B9794" s="3" t="s">
        <v>9793</v>
      </c>
      <c r="C9794" s="4">
        <v>17.644929203481801</v>
      </c>
      <c r="K9794" s="8">
        <v>43397</v>
      </c>
      <c r="L9794">
        <v>2656.1</v>
      </c>
      <c r="M9794">
        <v>6730.5050000000001</v>
      </c>
      <c r="N9794" s="9">
        <f t="shared" ref="N9794:N9857" si="472">L9794/L9542-1</f>
        <v>3.3851926527657117E-2</v>
      </c>
      <c r="O9794" s="9">
        <f t="shared" ref="O9794:O9857" si="473">M9794/M9542-1</f>
        <v>0.13818252788215379</v>
      </c>
    </row>
    <row r="9795" spans="1:15" x14ac:dyDescent="0.15">
      <c r="A9795">
        <f t="shared" si="471"/>
        <v>1</v>
      </c>
      <c r="B9795" s="3" t="s">
        <v>9794</v>
      </c>
      <c r="C9795" s="4">
        <v>17.927785513334602</v>
      </c>
      <c r="K9795" s="8">
        <v>43398</v>
      </c>
      <c r="L9795">
        <v>2705.57</v>
      </c>
      <c r="M9795">
        <v>6780.2488999999996</v>
      </c>
      <c r="N9795" s="9">
        <f t="shared" si="472"/>
        <v>5.8041178655925618E-2</v>
      </c>
      <c r="O9795" s="9">
        <f t="shared" si="473"/>
        <v>0.15005163423546808</v>
      </c>
    </row>
    <row r="9796" spans="1:15" x14ac:dyDescent="0.15">
      <c r="A9796">
        <f t="shared" ref="A9796:A9859" si="474">WEEKDAY(B9796,2)</f>
        <v>2</v>
      </c>
      <c r="B9796" s="3" t="s">
        <v>9795</v>
      </c>
      <c r="C9796" s="4">
        <v>17.927785513334602</v>
      </c>
      <c r="K9796" s="8">
        <v>43399</v>
      </c>
      <c r="L9796">
        <v>2658.69</v>
      </c>
      <c r="M9796">
        <v>6793.1225999999997</v>
      </c>
      <c r="N9796" s="9">
        <f t="shared" si="472"/>
        <v>3.8388533041712192E-2</v>
      </c>
      <c r="O9796" s="9">
        <f t="shared" si="473"/>
        <v>0.15182754497451012</v>
      </c>
    </row>
    <row r="9797" spans="1:15" x14ac:dyDescent="0.15">
      <c r="A9797">
        <f t="shared" si="474"/>
        <v>3</v>
      </c>
      <c r="B9797" s="3" t="s">
        <v>9796</v>
      </c>
      <c r="C9797" s="4">
        <v>18.928547198071598</v>
      </c>
      <c r="K9797" s="8">
        <v>43402</v>
      </c>
      <c r="L9797">
        <v>2641.25</v>
      </c>
      <c r="M9797">
        <v>6824.9867000000004</v>
      </c>
      <c r="N9797" s="9">
        <f t="shared" si="472"/>
        <v>2.3315911618049912E-2</v>
      </c>
      <c r="O9797" s="9">
        <f t="shared" si="473"/>
        <v>0.15857771873310944</v>
      </c>
    </row>
    <row r="9798" spans="1:15" x14ac:dyDescent="0.15">
      <c r="A9798">
        <f t="shared" si="474"/>
        <v>4</v>
      </c>
      <c r="B9798" s="3" t="s">
        <v>9797</v>
      </c>
      <c r="C9798" s="4">
        <v>17.188220522374301</v>
      </c>
      <c r="K9798" s="8">
        <v>43403</v>
      </c>
      <c r="L9798">
        <v>2682.63</v>
      </c>
      <c r="M9798">
        <v>6824.8458000000001</v>
      </c>
      <c r="N9798" s="9">
        <f t="shared" si="472"/>
        <v>4.267674117605913E-2</v>
      </c>
      <c r="O9798" s="9">
        <f t="shared" si="473"/>
        <v>0.1565946406853771</v>
      </c>
    </row>
    <row r="9799" spans="1:15" x14ac:dyDescent="0.15">
      <c r="A9799">
        <f t="shared" si="474"/>
        <v>5</v>
      </c>
      <c r="B9799" s="3" t="s">
        <v>9798</v>
      </c>
      <c r="C9799" s="4">
        <v>18.031177363309499</v>
      </c>
      <c r="K9799" s="8">
        <v>43404</v>
      </c>
      <c r="L9799">
        <v>2711.74</v>
      </c>
      <c r="M9799">
        <v>6829.0744000000004</v>
      </c>
      <c r="N9799" s="9">
        <f t="shared" si="472"/>
        <v>5.2996590635508545E-2</v>
      </c>
      <c r="O9799" s="9">
        <f t="shared" si="473"/>
        <v>0.15541385520857842</v>
      </c>
    </row>
    <row r="9800" spans="1:15" x14ac:dyDescent="0.15">
      <c r="A9800">
        <f t="shared" si="474"/>
        <v>6</v>
      </c>
      <c r="B9800" s="3" t="s">
        <v>9799</v>
      </c>
      <c r="C9800" s="4">
        <v>16.2574698678796</v>
      </c>
      <c r="K9800" s="8">
        <v>43405</v>
      </c>
      <c r="L9800">
        <v>2740.37</v>
      </c>
      <c r="M9800">
        <v>6866.3885</v>
      </c>
      <c r="N9800" s="9">
        <f t="shared" si="472"/>
        <v>6.2422461385770012E-2</v>
      </c>
      <c r="O9800" s="9">
        <f t="shared" si="473"/>
        <v>0.16320014745006173</v>
      </c>
    </row>
    <row r="9801" spans="1:15" x14ac:dyDescent="0.15">
      <c r="A9801">
        <f t="shared" si="474"/>
        <v>7</v>
      </c>
      <c r="B9801" s="3" t="s">
        <v>9800</v>
      </c>
      <c r="C9801" s="4">
        <v>16.2574698678796</v>
      </c>
      <c r="K9801" s="8">
        <v>43406</v>
      </c>
      <c r="L9801">
        <v>2723.06</v>
      </c>
      <c r="M9801">
        <v>6865.8013000000001</v>
      </c>
      <c r="N9801" s="9">
        <f t="shared" si="472"/>
        <v>5.5510979320503084E-2</v>
      </c>
      <c r="O9801" s="9">
        <f t="shared" si="473"/>
        <v>0.17051778617959368</v>
      </c>
    </row>
    <row r="9802" spans="1:15" x14ac:dyDescent="0.15">
      <c r="A9802">
        <f t="shared" si="474"/>
        <v>1</v>
      </c>
      <c r="B9802" s="3" t="s">
        <v>9801</v>
      </c>
      <c r="C9802" s="4">
        <v>16.365690561312</v>
      </c>
      <c r="K9802" s="8">
        <v>43409</v>
      </c>
      <c r="L9802">
        <v>2738.31</v>
      </c>
      <c r="M9802">
        <v>6863.2753000000002</v>
      </c>
      <c r="N9802" s="9">
        <f t="shared" si="472"/>
        <v>5.8145016693458507E-2</v>
      </c>
      <c r="O9802" s="9">
        <f t="shared" si="473"/>
        <v>0.16607683011628493</v>
      </c>
    </row>
    <row r="9803" spans="1:15" x14ac:dyDescent="0.15">
      <c r="A9803">
        <f t="shared" si="474"/>
        <v>2</v>
      </c>
      <c r="B9803" s="3" t="s">
        <v>9802</v>
      </c>
      <c r="C9803" s="4">
        <v>15.8811893875147</v>
      </c>
      <c r="K9803" s="8">
        <v>43410</v>
      </c>
      <c r="L9803">
        <v>2755.45</v>
      </c>
      <c r="M9803">
        <v>6856.1189000000004</v>
      </c>
      <c r="N9803" s="9">
        <f t="shared" si="472"/>
        <v>6.341634730793122E-2</v>
      </c>
      <c r="O9803" s="9">
        <f t="shared" si="473"/>
        <v>0.16431900653112885</v>
      </c>
    </row>
    <row r="9804" spans="1:15" x14ac:dyDescent="0.15">
      <c r="A9804">
        <f t="shared" si="474"/>
        <v>3</v>
      </c>
      <c r="B9804" s="3" t="s">
        <v>9803</v>
      </c>
      <c r="C9804" s="4">
        <v>15.924692622145599</v>
      </c>
      <c r="K9804" s="8">
        <v>43411</v>
      </c>
      <c r="L9804">
        <v>2813.89</v>
      </c>
      <c r="M9804">
        <v>6876.1606000000002</v>
      </c>
      <c r="N9804" s="9">
        <f t="shared" si="472"/>
        <v>8.6175616835994173E-2</v>
      </c>
      <c r="O9804" s="9">
        <f t="shared" si="473"/>
        <v>0.15773616815822744</v>
      </c>
    </row>
    <row r="9805" spans="1:15" x14ac:dyDescent="0.15">
      <c r="A9805">
        <f t="shared" si="474"/>
        <v>4</v>
      </c>
      <c r="B9805" s="3" t="s">
        <v>9804</v>
      </c>
      <c r="C9805" s="4">
        <v>16.118655049224898</v>
      </c>
      <c r="K9805" s="8">
        <v>43412</v>
      </c>
      <c r="L9805">
        <v>2806.83</v>
      </c>
      <c r="M9805">
        <v>6878.1106</v>
      </c>
      <c r="N9805" s="9">
        <f t="shared" si="472"/>
        <v>8.1888543698301675E-2</v>
      </c>
      <c r="O9805" s="9">
        <f t="shared" si="473"/>
        <v>0.15900690511325299</v>
      </c>
    </row>
    <row r="9806" spans="1:15" x14ac:dyDescent="0.15">
      <c r="A9806">
        <f t="shared" si="474"/>
        <v>5</v>
      </c>
      <c r="B9806" s="3" t="s">
        <v>9805</v>
      </c>
      <c r="C9806" s="4">
        <v>16.050290710105301</v>
      </c>
      <c r="K9806" s="8">
        <v>43413</v>
      </c>
      <c r="L9806">
        <v>2781.01</v>
      </c>
      <c r="M9806">
        <v>6872.1431000000002</v>
      </c>
      <c r="N9806" s="9">
        <f t="shared" si="472"/>
        <v>7.598409050460031E-2</v>
      </c>
      <c r="O9806" s="9">
        <f t="shared" si="473"/>
        <v>0.15750551235362131</v>
      </c>
    </row>
    <row r="9807" spans="1:15" x14ac:dyDescent="0.15">
      <c r="A9807">
        <f t="shared" si="474"/>
        <v>6</v>
      </c>
      <c r="B9807" s="3" t="s">
        <v>9806</v>
      </c>
      <c r="C9807" s="4">
        <v>16.157991085080099</v>
      </c>
      <c r="K9807" s="8">
        <v>43416</v>
      </c>
      <c r="L9807">
        <v>2726.22</v>
      </c>
      <c r="M9807">
        <v>6863.1833999999999</v>
      </c>
      <c r="N9807" s="9">
        <f t="shared" si="472"/>
        <v>5.5733261046353899E-2</v>
      </c>
      <c r="O9807" s="9">
        <f t="shared" si="473"/>
        <v>0.15888734860633891</v>
      </c>
    </row>
    <row r="9808" spans="1:15" x14ac:dyDescent="0.15">
      <c r="A9808">
        <f t="shared" si="474"/>
        <v>7</v>
      </c>
      <c r="B9808" s="3" t="s">
        <v>9807</v>
      </c>
      <c r="C9808" s="4">
        <v>16.157991085080099</v>
      </c>
      <c r="K9808" s="8">
        <v>43417</v>
      </c>
      <c r="L9808">
        <v>2722.18</v>
      </c>
      <c r="M9808">
        <v>6858.2156999999997</v>
      </c>
      <c r="N9808" s="9">
        <f t="shared" si="472"/>
        <v>5.3132882499496992E-2</v>
      </c>
      <c r="O9808" s="9">
        <f t="shared" si="473"/>
        <v>0.15244212500216126</v>
      </c>
    </row>
    <row r="9809" spans="1:15" x14ac:dyDescent="0.15">
      <c r="A9809">
        <f t="shared" si="474"/>
        <v>1</v>
      </c>
      <c r="B9809" s="3" t="s">
        <v>9808</v>
      </c>
      <c r="C9809" s="4">
        <v>16.155580635276099</v>
      </c>
      <c r="K9809" s="8">
        <v>43418</v>
      </c>
      <c r="L9809">
        <v>2701.58</v>
      </c>
      <c r="M9809">
        <v>6875.0378000000001</v>
      </c>
      <c r="N9809" s="9">
        <f t="shared" si="472"/>
        <v>4.7582856057110323E-2</v>
      </c>
      <c r="O9809" s="9">
        <f t="shared" si="473"/>
        <v>0.15612933859742895</v>
      </c>
    </row>
    <row r="9810" spans="1:15" x14ac:dyDescent="0.15">
      <c r="A9810">
        <f t="shared" si="474"/>
        <v>2</v>
      </c>
      <c r="B9810" s="3" t="s">
        <v>9809</v>
      </c>
      <c r="C9810" s="4">
        <v>15.9466524472433</v>
      </c>
      <c r="K9810" s="8">
        <v>43419</v>
      </c>
      <c r="L9810">
        <v>2730.2</v>
      </c>
      <c r="M9810">
        <v>6879.7444999999998</v>
      </c>
      <c r="N9810" s="9">
        <f t="shared" si="472"/>
        <v>6.456317115206156E-2</v>
      </c>
      <c r="O9810" s="9">
        <f t="shared" si="473"/>
        <v>0.1535598813459238</v>
      </c>
    </row>
    <row r="9811" spans="1:15" x14ac:dyDescent="0.15">
      <c r="A9811">
        <f t="shared" si="474"/>
        <v>3</v>
      </c>
      <c r="B9811" s="3" t="s">
        <v>9810</v>
      </c>
      <c r="C9811" s="4">
        <v>16.744748724743499</v>
      </c>
      <c r="K9811" s="8">
        <v>43420</v>
      </c>
      <c r="L9811">
        <v>2736.27</v>
      </c>
      <c r="M9811">
        <v>6866.0171</v>
      </c>
      <c r="N9811" s="9">
        <f t="shared" si="472"/>
        <v>5.8256369796259477E-2</v>
      </c>
      <c r="O9811" s="9">
        <f t="shared" si="473"/>
        <v>0.15739501339977213</v>
      </c>
    </row>
    <row r="9812" spans="1:15" x14ac:dyDescent="0.15">
      <c r="A9812">
        <f t="shared" si="474"/>
        <v>4</v>
      </c>
      <c r="B9812" s="3" t="s">
        <v>9811</v>
      </c>
      <c r="C9812" s="4">
        <v>16.2240230669859</v>
      </c>
      <c r="K9812" s="8">
        <v>43423</v>
      </c>
      <c r="L9812">
        <v>2690.73</v>
      </c>
      <c r="M9812">
        <v>6879.1097</v>
      </c>
      <c r="N9812" s="9">
        <f t="shared" si="472"/>
        <v>4.3383678771545586E-2</v>
      </c>
      <c r="O9812" s="9">
        <f t="shared" si="473"/>
        <v>0.15715208672120284</v>
      </c>
    </row>
    <row r="9813" spans="1:15" x14ac:dyDescent="0.15">
      <c r="A9813">
        <f t="shared" si="474"/>
        <v>5</v>
      </c>
      <c r="B9813" s="3" t="s">
        <v>9812</v>
      </c>
      <c r="C9813" s="4">
        <v>16.6003398125827</v>
      </c>
      <c r="K9813" s="8">
        <v>43424</v>
      </c>
      <c r="L9813">
        <v>2641.89</v>
      </c>
      <c r="M9813">
        <v>6890.6322</v>
      </c>
      <c r="N9813" s="9">
        <f t="shared" si="472"/>
        <v>2.3139721316427497E-2</v>
      </c>
      <c r="O9813" s="9">
        <f t="shared" si="473"/>
        <v>0.15651772806707176</v>
      </c>
    </row>
    <row r="9814" spans="1:15" x14ac:dyDescent="0.15">
      <c r="A9814">
        <f t="shared" si="474"/>
        <v>6</v>
      </c>
      <c r="B9814" s="3" t="s">
        <v>9813</v>
      </c>
      <c r="C9814" s="4">
        <v>16.071183982326701</v>
      </c>
      <c r="K9814" s="8">
        <v>43425</v>
      </c>
      <c r="L9814">
        <v>2649.93</v>
      </c>
      <c r="M9814">
        <v>6874.8284999999996</v>
      </c>
      <c r="N9814" s="9">
        <f t="shared" si="472"/>
        <v>1.9584229501006023E-2</v>
      </c>
      <c r="O9814" s="9">
        <f t="shared" si="473"/>
        <v>0.15536850536457281</v>
      </c>
    </row>
    <row r="9815" spans="1:15" x14ac:dyDescent="0.15">
      <c r="A9815">
        <f t="shared" si="474"/>
        <v>7</v>
      </c>
      <c r="B9815" s="3" t="s">
        <v>9814</v>
      </c>
      <c r="C9815" s="4">
        <v>16.071183982326701</v>
      </c>
      <c r="K9815" s="8">
        <v>43427</v>
      </c>
      <c r="L9815">
        <v>2632.56</v>
      </c>
      <c r="M9815">
        <v>6873.1376</v>
      </c>
      <c r="N9815" s="9">
        <f t="shared" si="472"/>
        <v>1.3661496757897407E-2</v>
      </c>
      <c r="O9815" s="9">
        <f t="shared" si="473"/>
        <v>0.15571460255597325</v>
      </c>
    </row>
    <row r="9816" spans="1:15" x14ac:dyDescent="0.15">
      <c r="A9816">
        <f t="shared" si="474"/>
        <v>1</v>
      </c>
      <c r="B9816" s="3" t="s">
        <v>9815</v>
      </c>
      <c r="C9816" s="4">
        <v>15.950440119674001</v>
      </c>
      <c r="K9816" s="8">
        <v>43430</v>
      </c>
      <c r="L9816">
        <v>2673.45</v>
      </c>
      <c r="M9816">
        <v>6776.1133</v>
      </c>
      <c r="N9816" s="9">
        <f t="shared" si="472"/>
        <v>2.7293826515320196E-2</v>
      </c>
      <c r="O9816" s="9">
        <f t="shared" si="473"/>
        <v>0.13715047241384704</v>
      </c>
    </row>
    <row r="9817" spans="1:15" x14ac:dyDescent="0.15">
      <c r="A9817">
        <f t="shared" si="474"/>
        <v>2</v>
      </c>
      <c r="B9817" s="3" t="s">
        <v>9816</v>
      </c>
      <c r="C9817" s="4">
        <v>16.639690930154298</v>
      </c>
      <c r="K9817" s="8">
        <v>43431</v>
      </c>
      <c r="L9817">
        <v>2682.17</v>
      </c>
      <c r="M9817">
        <v>6785.2061000000003</v>
      </c>
      <c r="N9817" s="9">
        <f t="shared" si="472"/>
        <v>3.1040739288542341E-2</v>
      </c>
      <c r="O9817" s="9">
        <f t="shared" si="473"/>
        <v>0.14461013974683312</v>
      </c>
    </row>
    <row r="9818" spans="1:15" x14ac:dyDescent="0.15">
      <c r="A9818">
        <f t="shared" si="474"/>
        <v>3</v>
      </c>
      <c r="B9818" s="3" t="s">
        <v>9817</v>
      </c>
      <c r="C9818" s="4">
        <v>16.631936847653598</v>
      </c>
      <c r="K9818" s="8">
        <v>43432</v>
      </c>
      <c r="L9818">
        <v>2743.79</v>
      </c>
      <c r="M9818">
        <v>6853.7286000000004</v>
      </c>
      <c r="N9818" s="9">
        <f t="shared" si="472"/>
        <v>4.4441652963030709E-2</v>
      </c>
      <c r="O9818" s="9">
        <f t="shared" si="473"/>
        <v>0.15772994053789247</v>
      </c>
    </row>
    <row r="9819" spans="1:15" x14ac:dyDescent="0.15">
      <c r="A9819">
        <f t="shared" si="474"/>
        <v>4</v>
      </c>
      <c r="B9819" s="3" t="s">
        <v>9818</v>
      </c>
      <c r="C9819" s="4">
        <v>16.666159827429301</v>
      </c>
      <c r="K9819" s="8">
        <v>43433</v>
      </c>
      <c r="L9819">
        <v>2737.8</v>
      </c>
      <c r="M9819">
        <v>6851.8852999999999</v>
      </c>
      <c r="N9819" s="9">
        <f t="shared" si="472"/>
        <v>4.254646677354379E-2</v>
      </c>
      <c r="O9819" s="9">
        <f t="shared" si="473"/>
        <v>0.15922409051451725</v>
      </c>
    </row>
    <row r="9820" spans="1:15" x14ac:dyDescent="0.15">
      <c r="A9820">
        <f t="shared" si="474"/>
        <v>5</v>
      </c>
      <c r="B9820" s="3" t="s">
        <v>9819</v>
      </c>
      <c r="C9820" s="4">
        <v>16.317135389363401</v>
      </c>
      <c r="K9820" s="8">
        <v>43434</v>
      </c>
      <c r="L9820">
        <v>2760.17</v>
      </c>
      <c r="M9820">
        <v>6863.5650999999998</v>
      </c>
      <c r="N9820" s="9">
        <f t="shared" si="472"/>
        <v>4.2525627176515979E-2</v>
      </c>
      <c r="O9820" s="9">
        <f t="shared" si="473"/>
        <v>0.1550032276173654</v>
      </c>
    </row>
    <row r="9821" spans="1:15" x14ac:dyDescent="0.15">
      <c r="A9821">
        <f t="shared" si="474"/>
        <v>6</v>
      </c>
      <c r="B9821" s="3" t="s">
        <v>9820</v>
      </c>
      <c r="C9821" s="4">
        <v>16.126029327445</v>
      </c>
      <c r="K9821" s="8">
        <v>43437</v>
      </c>
      <c r="L9821">
        <v>2790.37</v>
      </c>
      <c r="M9821">
        <v>6757.9198999999999</v>
      </c>
      <c r="N9821" s="9">
        <f t="shared" si="472"/>
        <v>5.6070274239086837E-2</v>
      </c>
      <c r="O9821" s="9">
        <f t="shared" si="473"/>
        <v>0.13926885618933849</v>
      </c>
    </row>
    <row r="9822" spans="1:15" x14ac:dyDescent="0.15">
      <c r="A9822">
        <f t="shared" si="474"/>
        <v>7</v>
      </c>
      <c r="B9822" s="3" t="s">
        <v>9821</v>
      </c>
      <c r="C9822" s="4">
        <v>16.126029327445</v>
      </c>
      <c r="K9822" s="8">
        <v>43438</v>
      </c>
      <c r="L9822">
        <v>2700.06</v>
      </c>
      <c r="M9822">
        <v>6745.6823999999997</v>
      </c>
      <c r="N9822" s="9">
        <f t="shared" si="472"/>
        <v>2.296699299851479E-2</v>
      </c>
      <c r="O9822" s="9">
        <f t="shared" si="473"/>
        <v>0.13970091427543596</v>
      </c>
    </row>
    <row r="9823" spans="1:15" x14ac:dyDescent="0.15">
      <c r="A9823">
        <f t="shared" si="474"/>
        <v>1</v>
      </c>
      <c r="B9823" s="3" t="s">
        <v>9822</v>
      </c>
      <c r="C9823" s="4">
        <v>16.042045026922899</v>
      </c>
      <c r="K9823" s="8">
        <v>43440</v>
      </c>
      <c r="L9823">
        <v>2695.95</v>
      </c>
      <c r="M9823">
        <v>6753.7314999999999</v>
      </c>
      <c r="N9823" s="9">
        <f t="shared" si="472"/>
        <v>2.5243671018455371E-2</v>
      </c>
      <c r="O9823" s="9">
        <f t="shared" si="473"/>
        <v>0.14109522497204896</v>
      </c>
    </row>
    <row r="9824" spans="1:15" x14ac:dyDescent="0.15">
      <c r="A9824">
        <f t="shared" si="474"/>
        <v>2</v>
      </c>
      <c r="B9824" s="3" t="s">
        <v>9823</v>
      </c>
      <c r="C9824" s="4">
        <v>16.474450030387199</v>
      </c>
      <c r="K9824" s="8">
        <v>43441</v>
      </c>
      <c r="L9824">
        <v>2633.08</v>
      </c>
      <c r="M9824">
        <v>6821.1080000000002</v>
      </c>
      <c r="N9824" s="9">
        <f t="shared" si="472"/>
        <v>1.4490714152597395E-3</v>
      </c>
      <c r="O9824" s="9">
        <f t="shared" si="473"/>
        <v>0.14759820801869239</v>
      </c>
    </row>
    <row r="9825" spans="1:15" x14ac:dyDescent="0.15">
      <c r="A9825">
        <f t="shared" si="474"/>
        <v>3</v>
      </c>
      <c r="B9825" s="3" t="s">
        <v>9824</v>
      </c>
      <c r="C9825" s="4">
        <v>17.297380170081201</v>
      </c>
      <c r="K9825" s="8">
        <v>43444</v>
      </c>
      <c r="L9825">
        <v>2637.72</v>
      </c>
      <c r="M9825">
        <v>6798.1598000000004</v>
      </c>
      <c r="N9825" s="9">
        <f t="shared" si="472"/>
        <v>2.8062404720552436E-4</v>
      </c>
      <c r="O9825" s="9">
        <f t="shared" si="473"/>
        <v>0.14373735239270702</v>
      </c>
    </row>
    <row r="9826" spans="1:15" x14ac:dyDescent="0.15">
      <c r="A9826">
        <f t="shared" si="474"/>
        <v>4</v>
      </c>
      <c r="B9826" s="3" t="s">
        <v>9825</v>
      </c>
      <c r="C9826" s="4">
        <v>16.661819004614902</v>
      </c>
      <c r="K9826" s="8">
        <v>43445</v>
      </c>
      <c r="L9826">
        <v>2636.78</v>
      </c>
      <c r="M9826">
        <v>6784.1998999999996</v>
      </c>
      <c r="N9826" s="9">
        <f t="shared" si="472"/>
        <v>-5.5515745804260996E-3</v>
      </c>
      <c r="O9826" s="9">
        <f t="shared" si="473"/>
        <v>0.1379707630310294</v>
      </c>
    </row>
    <row r="9827" spans="1:15" x14ac:dyDescent="0.15">
      <c r="A9827">
        <f t="shared" si="474"/>
        <v>5</v>
      </c>
      <c r="B9827" s="3" t="s">
        <v>9826</v>
      </c>
      <c r="C9827" s="4">
        <v>16.830142371266898</v>
      </c>
      <c r="K9827" s="8">
        <v>43446</v>
      </c>
      <c r="L9827">
        <v>2651.07</v>
      </c>
      <c r="M9827">
        <v>6796.3225000000002</v>
      </c>
      <c r="N9827" s="9">
        <f t="shared" si="472"/>
        <v>-3.3533960653986394E-3</v>
      </c>
      <c r="O9827" s="9">
        <f t="shared" si="473"/>
        <v>0.13989717126034962</v>
      </c>
    </row>
    <row r="9828" spans="1:15" x14ac:dyDescent="0.15">
      <c r="A9828">
        <f t="shared" si="474"/>
        <v>6</v>
      </c>
      <c r="B9828" s="3" t="s">
        <v>9827</v>
      </c>
      <c r="C9828" s="4">
        <v>15.831210488807301</v>
      </c>
      <c r="K9828" s="8">
        <v>43447</v>
      </c>
      <c r="L9828">
        <v>2650.54</v>
      </c>
      <c r="M9828">
        <v>6799.9121999999998</v>
      </c>
      <c r="N9828" s="9">
        <f t="shared" si="472"/>
        <v>-5.093633521138452E-3</v>
      </c>
      <c r="O9828" s="9">
        <f t="shared" si="473"/>
        <v>0.1429914941172663</v>
      </c>
    </row>
    <row r="9829" spans="1:15" x14ac:dyDescent="0.15">
      <c r="A9829">
        <f t="shared" si="474"/>
        <v>7</v>
      </c>
      <c r="B9829" s="3" t="s">
        <v>9828</v>
      </c>
      <c r="C9829" s="4">
        <v>15.831210488807301</v>
      </c>
      <c r="K9829" s="8">
        <v>43448</v>
      </c>
      <c r="L9829">
        <v>2599.9499999999998</v>
      </c>
      <c r="M9829">
        <v>6806.6080000000002</v>
      </c>
      <c r="N9829" s="9">
        <f t="shared" si="472"/>
        <v>-2.3621307997070851E-2</v>
      </c>
      <c r="O9829" s="9">
        <f t="shared" si="473"/>
        <v>0.17286034741755474</v>
      </c>
    </row>
    <row r="9830" spans="1:15" x14ac:dyDescent="0.15">
      <c r="A9830">
        <f t="shared" si="474"/>
        <v>1</v>
      </c>
      <c r="B9830" s="3" t="s">
        <v>9829</v>
      </c>
      <c r="C9830" s="4">
        <v>16.025275108694199</v>
      </c>
      <c r="K9830" s="8">
        <v>43451</v>
      </c>
      <c r="L9830">
        <v>2545.94</v>
      </c>
      <c r="M9830">
        <v>6839.7879000000003</v>
      </c>
      <c r="N9830" s="9">
        <f t="shared" si="472"/>
        <v>-3.9996078446159711E-2</v>
      </c>
      <c r="O9830" s="9">
        <f t="shared" si="473"/>
        <v>0.16146810929101774</v>
      </c>
    </row>
    <row r="9831" spans="1:15" x14ac:dyDescent="0.15">
      <c r="A9831">
        <f t="shared" si="474"/>
        <v>2</v>
      </c>
      <c r="B9831" s="3" t="s">
        <v>9830</v>
      </c>
      <c r="C9831" s="4">
        <v>15.8533975693061</v>
      </c>
      <c r="K9831" s="8">
        <v>43452</v>
      </c>
      <c r="L9831">
        <v>2546.16</v>
      </c>
      <c r="M9831">
        <v>6879.2096000000001</v>
      </c>
      <c r="N9831" s="9">
        <f t="shared" si="472"/>
        <v>-4.845261808573853E-2</v>
      </c>
      <c r="O9831" s="9">
        <f t="shared" si="473"/>
        <v>0.1853819546492439</v>
      </c>
    </row>
    <row r="9832" spans="1:15" x14ac:dyDescent="0.15">
      <c r="A9832">
        <f t="shared" si="474"/>
        <v>3</v>
      </c>
      <c r="B9832" s="3" t="s">
        <v>9831</v>
      </c>
      <c r="C9832" s="4">
        <v>15.7751972017067</v>
      </c>
      <c r="K9832" s="8">
        <v>43453</v>
      </c>
      <c r="L9832">
        <v>2506.96</v>
      </c>
      <c r="M9832">
        <v>6893.2970999999998</v>
      </c>
      <c r="N9832" s="9">
        <f t="shared" si="472"/>
        <v>-6.81000386594105E-2</v>
      </c>
      <c r="O9832" s="9">
        <f t="shared" si="473"/>
        <v>0.1884256741775161</v>
      </c>
    </row>
    <row r="9833" spans="1:15" x14ac:dyDescent="0.15">
      <c r="A9833">
        <f t="shared" si="474"/>
        <v>4</v>
      </c>
      <c r="B9833" s="3" t="s">
        <v>9832</v>
      </c>
      <c r="C9833" s="4">
        <v>14.426387975524401</v>
      </c>
      <c r="K9833" s="8">
        <v>43454</v>
      </c>
      <c r="L9833">
        <v>2467.42</v>
      </c>
      <c r="M9833">
        <v>6893.2970999999998</v>
      </c>
      <c r="N9833" s="9">
        <f t="shared" si="472"/>
        <v>-7.9825618037867141E-2</v>
      </c>
      <c r="O9833" s="9">
        <f t="shared" si="473"/>
        <v>0.17633955631606191</v>
      </c>
    </row>
    <row r="9834" spans="1:15" x14ac:dyDescent="0.15">
      <c r="A9834">
        <f t="shared" si="474"/>
        <v>5</v>
      </c>
      <c r="B9834" s="3" t="s">
        <v>9833</v>
      </c>
      <c r="C9834" s="4">
        <v>14.0249066993154</v>
      </c>
      <c r="K9834" s="8">
        <v>43455</v>
      </c>
      <c r="L9834">
        <v>2416.62</v>
      </c>
      <c r="M9834">
        <v>6841.2470000000003</v>
      </c>
      <c r="N9834" s="9">
        <f t="shared" si="472"/>
        <v>-9.802370066249888E-2</v>
      </c>
      <c r="O9834" s="9">
        <f t="shared" si="473"/>
        <v>0.17186709235601438</v>
      </c>
    </row>
    <row r="9835" spans="1:15" x14ac:dyDescent="0.15">
      <c r="A9835">
        <f t="shared" si="474"/>
        <v>6</v>
      </c>
      <c r="B9835" s="3" t="s">
        <v>9834</v>
      </c>
      <c r="C9835" s="4">
        <v>14.10994705191</v>
      </c>
      <c r="K9835" s="8">
        <v>43458</v>
      </c>
      <c r="L9835">
        <v>2351.1</v>
      </c>
      <c r="M9835">
        <v>6862.6995999999999</v>
      </c>
      <c r="N9835" s="9">
        <f t="shared" si="472"/>
        <v>-0.12421728619480965</v>
      </c>
      <c r="O9835" s="9">
        <f t="shared" si="473"/>
        <v>0.17554723879479117</v>
      </c>
    </row>
    <row r="9836" spans="1:15" x14ac:dyDescent="0.15">
      <c r="A9836">
        <f t="shared" si="474"/>
        <v>7</v>
      </c>
      <c r="B9836" s="3" t="s">
        <v>9835</v>
      </c>
      <c r="C9836" s="4">
        <v>14.10994705191</v>
      </c>
      <c r="K9836" s="8">
        <v>43460</v>
      </c>
      <c r="L9836">
        <v>2467.6999999999998</v>
      </c>
      <c r="M9836">
        <v>6863.0475999999999</v>
      </c>
      <c r="N9836" s="9">
        <f t="shared" si="472"/>
        <v>-8.0362533260787017E-2</v>
      </c>
      <c r="O9836" s="9">
        <f t="shared" si="473"/>
        <v>0.17524148621963143</v>
      </c>
    </row>
    <row r="9837" spans="1:15" x14ac:dyDescent="0.15">
      <c r="A9837">
        <f t="shared" si="474"/>
        <v>1</v>
      </c>
      <c r="B9837" s="3" t="s">
        <v>9836</v>
      </c>
      <c r="C9837" s="4">
        <v>15.262115419936899</v>
      </c>
      <c r="K9837" s="8">
        <v>43461</v>
      </c>
      <c r="L9837">
        <v>2488.83</v>
      </c>
      <c r="M9837">
        <v>6853.1194999999998</v>
      </c>
      <c r="N9837" s="9">
        <f t="shared" si="472"/>
        <v>-7.1505316172355893E-2</v>
      </c>
      <c r="O9837" s="9">
        <f t="shared" si="473"/>
        <v>0.16085648337458225</v>
      </c>
    </row>
    <row r="9838" spans="1:15" x14ac:dyDescent="0.15">
      <c r="A9838">
        <f t="shared" si="474"/>
        <v>2</v>
      </c>
      <c r="B9838" s="3" t="s">
        <v>9837</v>
      </c>
      <c r="C9838" s="4">
        <v>14.8966334450455</v>
      </c>
      <c r="K9838" s="8">
        <v>43462</v>
      </c>
      <c r="L9838">
        <v>2485.7399999999998</v>
      </c>
      <c r="M9838">
        <v>6927.5122000000001</v>
      </c>
      <c r="N9838" s="9">
        <f t="shared" si="472"/>
        <v>-7.339093870917246E-2</v>
      </c>
      <c r="O9838" s="9">
        <f t="shared" si="473"/>
        <v>0.16586099124347808</v>
      </c>
    </row>
    <row r="9839" spans="1:15" x14ac:dyDescent="0.15">
      <c r="A9839">
        <f t="shared" si="474"/>
        <v>3</v>
      </c>
      <c r="B9839" s="3" t="s">
        <v>9838</v>
      </c>
      <c r="C9839" s="4">
        <v>15.705866784373599</v>
      </c>
      <c r="K9839" s="8">
        <v>43465</v>
      </c>
      <c r="L9839">
        <v>2506.85</v>
      </c>
      <c r="M9839">
        <v>6951.2111999999997</v>
      </c>
      <c r="N9839" s="9">
        <f t="shared" si="472"/>
        <v>-6.723248770250867E-2</v>
      </c>
      <c r="O9839" s="9">
        <f t="shared" si="473"/>
        <v>0.17659929363532423</v>
      </c>
    </row>
    <row r="9840" spans="1:15" x14ac:dyDescent="0.15">
      <c r="A9840">
        <f t="shared" si="474"/>
        <v>4</v>
      </c>
      <c r="B9840" s="3" t="s">
        <v>9839</v>
      </c>
      <c r="C9840" s="4">
        <v>13.6842659560643</v>
      </c>
      <c r="K9840" s="8">
        <v>43467</v>
      </c>
      <c r="L9840">
        <v>2510.0300000000002</v>
      </c>
      <c r="M9840">
        <v>6956.5851000000002</v>
      </c>
      <c r="N9840" s="9">
        <f t="shared" si="472"/>
        <v>-6.1183194257950824E-2</v>
      </c>
      <c r="O9840" s="9">
        <f t="shared" si="473"/>
        <v>0.18760546346118256</v>
      </c>
    </row>
    <row r="9841" spans="1:15" x14ac:dyDescent="0.15">
      <c r="A9841">
        <f t="shared" si="474"/>
        <v>5</v>
      </c>
      <c r="B9841" s="3" t="s">
        <v>9840</v>
      </c>
      <c r="C9841" s="4">
        <v>13.2264271553227</v>
      </c>
      <c r="K9841" s="8">
        <v>43468</v>
      </c>
      <c r="L9841">
        <v>2447.89</v>
      </c>
      <c r="M9841">
        <v>6951.1908999999996</v>
      </c>
      <c r="N9841" s="9">
        <f t="shared" si="472"/>
        <v>-9.1964938181845146E-2</v>
      </c>
      <c r="O9841" s="9">
        <f t="shared" si="473"/>
        <v>0.17903173977884634</v>
      </c>
    </row>
    <row r="9842" spans="1:15" x14ac:dyDescent="0.15">
      <c r="A9842">
        <f t="shared" si="474"/>
        <v>6</v>
      </c>
      <c r="B9842" s="3" t="s">
        <v>9841</v>
      </c>
      <c r="C9842" s="4">
        <v>13.374287749395201</v>
      </c>
      <c r="K9842" s="8">
        <v>43469</v>
      </c>
      <c r="L9842">
        <v>2531.94</v>
      </c>
      <c r="M9842">
        <v>6964.9196000000002</v>
      </c>
      <c r="N9842" s="9">
        <f t="shared" si="472"/>
        <v>-6.6758567816413872E-2</v>
      </c>
      <c r="O9842" s="9">
        <f t="shared" si="473"/>
        <v>0.17487668670761214</v>
      </c>
    </row>
    <row r="9843" spans="1:15" x14ac:dyDescent="0.15">
      <c r="A9843">
        <f t="shared" si="474"/>
        <v>7</v>
      </c>
      <c r="B9843" s="3" t="s">
        <v>9842</v>
      </c>
      <c r="C9843" s="4">
        <v>13.374287749395201</v>
      </c>
      <c r="K9843" s="8">
        <v>43472</v>
      </c>
      <c r="L9843">
        <v>2549.69</v>
      </c>
      <c r="M9843">
        <v>6975.3122999999996</v>
      </c>
      <c r="N9843" s="9">
        <f t="shared" si="472"/>
        <v>-6.3987019041920057E-2</v>
      </c>
      <c r="O9843" s="9">
        <f t="shared" si="473"/>
        <v>0.18767180350743362</v>
      </c>
    </row>
    <row r="9844" spans="1:15" x14ac:dyDescent="0.15">
      <c r="A9844">
        <f t="shared" si="474"/>
        <v>1</v>
      </c>
      <c r="B9844" s="3" t="s">
        <v>9843</v>
      </c>
      <c r="C9844" s="4">
        <v>13.509372747237601</v>
      </c>
      <c r="K9844" s="8">
        <v>43473</v>
      </c>
      <c r="L9844">
        <v>2574.41</v>
      </c>
      <c r="M9844">
        <v>6983.1324000000004</v>
      </c>
      <c r="N9844" s="9">
        <f t="shared" si="472"/>
        <v>-6.1513223848495446E-2</v>
      </c>
      <c r="O9844" s="9">
        <f t="shared" si="473"/>
        <v>0.17959847857485722</v>
      </c>
    </row>
    <row r="9845" spans="1:15" x14ac:dyDescent="0.15">
      <c r="A9845">
        <f t="shared" si="474"/>
        <v>2</v>
      </c>
      <c r="B9845" s="3" t="s">
        <v>9844</v>
      </c>
      <c r="C9845" s="4">
        <v>14.7043534936345</v>
      </c>
      <c r="K9845" s="8">
        <v>43474</v>
      </c>
      <c r="L9845">
        <v>2584.96</v>
      </c>
      <c r="M9845">
        <v>6987.5690000000004</v>
      </c>
      <c r="N9845" s="9">
        <f t="shared" si="472"/>
        <v>-5.9231141568797274E-2</v>
      </c>
      <c r="O9845" s="9">
        <f t="shared" si="473"/>
        <v>0.18406031122576039</v>
      </c>
    </row>
    <row r="9846" spans="1:15" x14ac:dyDescent="0.15">
      <c r="A9846">
        <f t="shared" si="474"/>
        <v>3</v>
      </c>
      <c r="B9846" s="3" t="s">
        <v>9845</v>
      </c>
      <c r="C9846" s="4">
        <v>14.092772933380701</v>
      </c>
      <c r="K9846" s="8">
        <v>43475</v>
      </c>
      <c r="L9846">
        <v>2596.64</v>
      </c>
      <c r="M9846">
        <v>6966.5002000000004</v>
      </c>
      <c r="N9846" s="9">
        <f t="shared" si="472"/>
        <v>-5.6209996038222076E-2</v>
      </c>
      <c r="O9846" s="9">
        <f t="shared" si="473"/>
        <v>0.18625734906116587</v>
      </c>
    </row>
    <row r="9847" spans="1:15" x14ac:dyDescent="0.15">
      <c r="A9847">
        <f t="shared" si="474"/>
        <v>4</v>
      </c>
      <c r="B9847" s="3" t="s">
        <v>9846</v>
      </c>
      <c r="C9847" s="4">
        <v>14.451823703111501</v>
      </c>
      <c r="K9847" s="8">
        <v>43476</v>
      </c>
      <c r="L9847">
        <v>2596.2600000000002</v>
      </c>
      <c r="M9847">
        <v>6971.1671999999999</v>
      </c>
      <c r="N9847" s="9">
        <f t="shared" si="472"/>
        <v>-5.5297409605455039E-2</v>
      </c>
      <c r="O9847" s="9">
        <f t="shared" si="473"/>
        <v>0.1814934664944472</v>
      </c>
    </row>
    <row r="9848" spans="1:15" x14ac:dyDescent="0.15">
      <c r="A9848">
        <f t="shared" si="474"/>
        <v>5</v>
      </c>
      <c r="B9848" s="3" t="s">
        <v>9847</v>
      </c>
      <c r="C9848" s="4">
        <v>14.811063243449199</v>
      </c>
      <c r="K9848" s="8">
        <v>43479</v>
      </c>
      <c r="L9848">
        <v>2582.61</v>
      </c>
      <c r="M9848">
        <v>6955.6769999999997</v>
      </c>
      <c r="N9848" s="9">
        <f t="shared" si="472"/>
        <v>-6.6827819451068748E-2</v>
      </c>
      <c r="O9848" s="9">
        <f t="shared" si="473"/>
        <v>0.178269772106183</v>
      </c>
    </row>
    <row r="9849" spans="1:15" x14ac:dyDescent="0.15">
      <c r="A9849">
        <f t="shared" si="474"/>
        <v>6</v>
      </c>
      <c r="B9849" s="3" t="s">
        <v>9848</v>
      </c>
      <c r="C9849" s="4">
        <v>14.989920663527201</v>
      </c>
      <c r="K9849" s="8">
        <v>43480</v>
      </c>
      <c r="L9849">
        <v>2610.3000000000002</v>
      </c>
      <c r="M9849">
        <v>6956.7191000000003</v>
      </c>
      <c r="N9849" s="9">
        <f t="shared" si="472"/>
        <v>-6.3146031928333346E-2</v>
      </c>
      <c r="O9849" s="9">
        <f t="shared" si="473"/>
        <v>0.18225405624514024</v>
      </c>
    </row>
    <row r="9850" spans="1:15" x14ac:dyDescent="0.15">
      <c r="A9850">
        <f t="shared" si="474"/>
        <v>7</v>
      </c>
      <c r="B9850" s="3" t="s">
        <v>9849</v>
      </c>
      <c r="C9850" s="4">
        <v>14.989920663527201</v>
      </c>
      <c r="K9850" s="8">
        <v>43481</v>
      </c>
      <c r="L9850">
        <v>2616.1</v>
      </c>
      <c r="M9850">
        <v>6985.1383999999998</v>
      </c>
      <c r="N9850" s="9">
        <f t="shared" si="472"/>
        <v>-5.7743424986133274E-2</v>
      </c>
      <c r="O9850" s="9">
        <f t="shared" si="473"/>
        <v>0.1816411752158813</v>
      </c>
    </row>
    <row r="9851" spans="1:15" x14ac:dyDescent="0.15">
      <c r="A9851">
        <f t="shared" si="474"/>
        <v>1</v>
      </c>
      <c r="B9851" s="3" t="s">
        <v>9850</v>
      </c>
      <c r="C9851" s="4">
        <v>15.0508695584293</v>
      </c>
      <c r="K9851" s="8">
        <v>43482</v>
      </c>
      <c r="L9851">
        <v>2635.96</v>
      </c>
      <c r="M9851">
        <v>6995.0218000000004</v>
      </c>
      <c r="N9851" s="9">
        <f t="shared" si="472"/>
        <v>-5.94456496917104E-2</v>
      </c>
      <c r="O9851" s="9">
        <f t="shared" si="473"/>
        <v>0.19821833796277555</v>
      </c>
    </row>
    <row r="9852" spans="1:15" x14ac:dyDescent="0.15">
      <c r="A9852">
        <f t="shared" si="474"/>
        <v>2</v>
      </c>
      <c r="B9852" s="3" t="s">
        <v>9851</v>
      </c>
      <c r="C9852" s="4">
        <v>14.549495223015001</v>
      </c>
      <c r="K9852" s="8">
        <v>43483</v>
      </c>
      <c r="L9852">
        <v>2670.71</v>
      </c>
      <c r="M9852">
        <v>7021.1165000000001</v>
      </c>
      <c r="N9852" s="9">
        <f t="shared" si="472"/>
        <v>-4.5503443494172791E-2</v>
      </c>
      <c r="O9852" s="9">
        <f t="shared" si="473"/>
        <v>0.20121178204792178</v>
      </c>
    </row>
    <row r="9853" spans="1:15" x14ac:dyDescent="0.15">
      <c r="A9853">
        <f t="shared" si="474"/>
        <v>3</v>
      </c>
      <c r="B9853" s="3" t="s">
        <v>9852</v>
      </c>
      <c r="C9853" s="4">
        <v>15.3144734814688</v>
      </c>
      <c r="K9853" s="8">
        <v>43487</v>
      </c>
      <c r="L9853">
        <v>2632.9</v>
      </c>
      <c r="M9853">
        <v>7048.3500999999997</v>
      </c>
      <c r="N9853" s="9">
        <f t="shared" si="472"/>
        <v>-6.3124933281144435E-2</v>
      </c>
      <c r="O9853" s="9">
        <f t="shared" si="473"/>
        <v>0.20957596446192461</v>
      </c>
    </row>
    <row r="9854" spans="1:15" x14ac:dyDescent="0.15">
      <c r="A9854">
        <f t="shared" si="474"/>
        <v>4</v>
      </c>
      <c r="B9854" s="3" t="s">
        <v>9853</v>
      </c>
      <c r="C9854" s="4">
        <v>16.234076146312699</v>
      </c>
      <c r="K9854" s="8">
        <v>43488</v>
      </c>
      <c r="L9854">
        <v>2638.7</v>
      </c>
      <c r="M9854">
        <v>7063.8612999999996</v>
      </c>
      <c r="N9854" s="9">
        <f t="shared" si="472"/>
        <v>-6.8574676046693095E-2</v>
      </c>
      <c r="O9854" s="9">
        <f t="shared" si="473"/>
        <v>0.21199309589606674</v>
      </c>
    </row>
    <row r="9855" spans="1:15" x14ac:dyDescent="0.15">
      <c r="A9855">
        <f t="shared" si="474"/>
        <v>5</v>
      </c>
      <c r="B9855" s="3" t="s">
        <v>9854</v>
      </c>
      <c r="C9855" s="4">
        <v>16.475379598841801</v>
      </c>
      <c r="K9855" s="8">
        <v>43489</v>
      </c>
      <c r="L9855">
        <v>2642.33</v>
      </c>
      <c r="M9855">
        <v>7073.14</v>
      </c>
      <c r="N9855" s="9">
        <f t="shared" si="472"/>
        <v>-6.9317009083768699E-2</v>
      </c>
      <c r="O9855" s="9">
        <f t="shared" si="473"/>
        <v>0.21725045001063226</v>
      </c>
    </row>
    <row r="9856" spans="1:15" x14ac:dyDescent="0.15">
      <c r="A9856">
        <f t="shared" si="474"/>
        <v>6</v>
      </c>
      <c r="B9856" s="3" t="s">
        <v>9855</v>
      </c>
      <c r="C9856" s="4">
        <v>15.982051663107599</v>
      </c>
      <c r="K9856" s="8">
        <v>43490</v>
      </c>
      <c r="L9856">
        <v>2664.76</v>
      </c>
      <c r="M9856">
        <v>7114.32</v>
      </c>
      <c r="N9856" s="9">
        <f t="shared" si="472"/>
        <v>-6.08907715838366E-2</v>
      </c>
      <c r="O9856" s="9">
        <f t="shared" si="473"/>
        <v>0.21684113799871541</v>
      </c>
    </row>
    <row r="9857" spans="1:15" x14ac:dyDescent="0.15">
      <c r="A9857">
        <f t="shared" si="474"/>
        <v>7</v>
      </c>
      <c r="B9857" s="3" t="s">
        <v>9856</v>
      </c>
      <c r="C9857" s="4">
        <v>15.982051663107599</v>
      </c>
      <c r="K9857" s="8">
        <v>43493</v>
      </c>
      <c r="L9857">
        <v>2643.85</v>
      </c>
      <c r="M9857">
        <v>7108.9129999999996</v>
      </c>
      <c r="N9857" s="9">
        <f t="shared" si="472"/>
        <v>-6.8820991459012104E-2</v>
      </c>
      <c r="O9857" s="9">
        <f t="shared" si="473"/>
        <v>0.21308076440415369</v>
      </c>
    </row>
    <row r="9858" spans="1:15" x14ac:dyDescent="0.15">
      <c r="A9858">
        <f t="shared" si="474"/>
        <v>1</v>
      </c>
      <c r="B9858" s="3" t="s">
        <v>9857</v>
      </c>
      <c r="C9858" s="4">
        <v>15.982051663107599</v>
      </c>
      <c r="K9858" s="8">
        <v>43494</v>
      </c>
      <c r="L9858">
        <v>2640</v>
      </c>
      <c r="M9858">
        <v>7096.0856999999996</v>
      </c>
      <c r="N9858" s="9">
        <f t="shared" ref="N9858:N9921" si="475">L9858/L9606-1</f>
        <v>-8.1058314507791773E-2</v>
      </c>
      <c r="O9858" s="9">
        <f t="shared" ref="O9858:O9921" si="476">M9858/M9606-1</f>
        <v>0.21247433411982031</v>
      </c>
    </row>
    <row r="9859" spans="1:15" x14ac:dyDescent="0.15">
      <c r="A9859">
        <f t="shared" si="474"/>
        <v>2</v>
      </c>
      <c r="B9859" s="3" t="s">
        <v>9858</v>
      </c>
      <c r="C9859" s="4">
        <v>15.1061741604394</v>
      </c>
      <c r="K9859" s="8">
        <v>43495</v>
      </c>
      <c r="L9859">
        <v>2681.05</v>
      </c>
      <c r="M9859">
        <v>7112.7527</v>
      </c>
      <c r="N9859" s="9">
        <f t="shared" si="475"/>
        <v>-6.0444431984244096E-2</v>
      </c>
      <c r="O9859" s="9">
        <f t="shared" si="476"/>
        <v>0.21541862972941472</v>
      </c>
    </row>
    <row r="9860" spans="1:15" x14ac:dyDescent="0.15">
      <c r="A9860">
        <f t="shared" ref="A9860:A9923" si="477">WEEKDAY(B9860,2)</f>
        <v>3</v>
      </c>
      <c r="B9860" s="3" t="s">
        <v>9859</v>
      </c>
      <c r="C9860" s="4">
        <v>15.121917507474899</v>
      </c>
      <c r="K9860" s="8">
        <v>43496</v>
      </c>
      <c r="L9860">
        <v>2704.1</v>
      </c>
      <c r="M9860">
        <v>7125.7097000000003</v>
      </c>
      <c r="N9860" s="9">
        <f t="shared" si="475"/>
        <v>-4.1924866161428209E-2</v>
      </c>
      <c r="O9860" s="9">
        <f t="shared" si="476"/>
        <v>0.21186983878838417</v>
      </c>
    </row>
    <row r="9861" spans="1:15" x14ac:dyDescent="0.15">
      <c r="A9861">
        <f t="shared" si="477"/>
        <v>4</v>
      </c>
      <c r="B9861" s="3" t="s">
        <v>9860</v>
      </c>
      <c r="C9861" s="4">
        <v>15.1167753419058</v>
      </c>
      <c r="K9861" s="8">
        <v>43497</v>
      </c>
      <c r="L9861">
        <v>2706.53</v>
      </c>
      <c r="M9861">
        <v>7114.308</v>
      </c>
      <c r="N9861" s="9">
        <f t="shared" si="475"/>
        <v>-4.1532539370566668E-2</v>
      </c>
      <c r="O9861" s="9">
        <f t="shared" si="476"/>
        <v>0.21450477928935974</v>
      </c>
    </row>
    <row r="9862" spans="1:15" x14ac:dyDescent="0.15">
      <c r="A9862">
        <f t="shared" si="477"/>
        <v>5</v>
      </c>
      <c r="B9862" s="3" t="s">
        <v>9861</v>
      </c>
      <c r="C9862" s="4">
        <v>15.201465240912</v>
      </c>
      <c r="K9862" s="8">
        <v>43500</v>
      </c>
      <c r="L9862">
        <v>2724.87</v>
      </c>
      <c r="M9862">
        <v>7120.6602000000003</v>
      </c>
      <c r="N9862" s="9">
        <f t="shared" si="475"/>
        <v>-3.4412008589713605E-2</v>
      </c>
      <c r="O9862" s="9">
        <f t="shared" si="476"/>
        <v>0.21769192948774108</v>
      </c>
    </row>
    <row r="9863" spans="1:15" x14ac:dyDescent="0.15">
      <c r="A9863">
        <f t="shared" si="477"/>
        <v>6</v>
      </c>
      <c r="B9863" s="3" t="s">
        <v>9862</v>
      </c>
      <c r="C9863" s="4">
        <v>18.0958645135734</v>
      </c>
      <c r="K9863" s="8">
        <v>43501</v>
      </c>
      <c r="L9863">
        <v>2737.7</v>
      </c>
      <c r="M9863">
        <v>7133.2753000000002</v>
      </c>
      <c r="N9863" s="9">
        <f t="shared" si="475"/>
        <v>-8.8446235332878542E-3</v>
      </c>
      <c r="O9863" s="9">
        <f t="shared" si="476"/>
        <v>0.22345744786952615</v>
      </c>
    </row>
    <row r="9864" spans="1:15" x14ac:dyDescent="0.15">
      <c r="A9864">
        <f t="shared" si="477"/>
        <v>7</v>
      </c>
      <c r="B9864" s="3" t="s">
        <v>9863</v>
      </c>
      <c r="C9864" s="4">
        <v>18.0958645135734</v>
      </c>
      <c r="K9864" s="8">
        <v>43502</v>
      </c>
      <c r="L9864">
        <v>2731.61</v>
      </c>
      <c r="M9864">
        <v>7138.0742</v>
      </c>
      <c r="N9864" s="9">
        <f t="shared" si="475"/>
        <v>3.1208709899053888E-2</v>
      </c>
      <c r="O9864" s="9">
        <f t="shared" si="476"/>
        <v>0.22802949387199356</v>
      </c>
    </row>
    <row r="9865" spans="1:15" x14ac:dyDescent="0.15">
      <c r="A9865">
        <f t="shared" si="477"/>
        <v>1</v>
      </c>
      <c r="B9865" s="3" t="s">
        <v>9864</v>
      </c>
      <c r="C9865" s="4">
        <v>19.377556473871302</v>
      </c>
      <c r="K9865" s="8">
        <v>43503</v>
      </c>
      <c r="L9865">
        <v>2706.05</v>
      </c>
      <c r="M9865">
        <v>7143.6435000000001</v>
      </c>
      <c r="N9865" s="9">
        <f t="shared" si="475"/>
        <v>4.048027189682335E-3</v>
      </c>
      <c r="O9865" s="9">
        <f t="shared" si="476"/>
        <v>0.22913375091325028</v>
      </c>
    </row>
    <row r="9866" spans="1:15" x14ac:dyDescent="0.15">
      <c r="A9866">
        <f t="shared" si="477"/>
        <v>2</v>
      </c>
      <c r="B9866" s="3" t="s">
        <v>9865</v>
      </c>
      <c r="C9866" s="4">
        <v>18.047039777256501</v>
      </c>
      <c r="K9866" s="8">
        <v>43504</v>
      </c>
      <c r="L9866">
        <v>2707.88</v>
      </c>
      <c r="M9866">
        <v>7146.58</v>
      </c>
      <c r="N9866" s="9">
        <f t="shared" si="475"/>
        <v>9.777525860847458E-3</v>
      </c>
      <c r="O9866" s="9">
        <f t="shared" si="476"/>
        <v>0.23802803994282584</v>
      </c>
    </row>
    <row r="9867" spans="1:15" x14ac:dyDescent="0.15">
      <c r="A9867">
        <f t="shared" si="477"/>
        <v>3</v>
      </c>
      <c r="B9867" s="3" t="s">
        <v>9866</v>
      </c>
      <c r="C9867" s="4">
        <v>19.8795808243717</v>
      </c>
      <c r="K9867" s="8">
        <v>43507</v>
      </c>
      <c r="L9867">
        <v>2709.8</v>
      </c>
      <c r="M9867">
        <v>7183.65</v>
      </c>
      <c r="N9867" s="9">
        <f t="shared" si="475"/>
        <v>4.9903138318481366E-2</v>
      </c>
      <c r="O9867" s="9">
        <f t="shared" si="476"/>
        <v>0.2524637287382876</v>
      </c>
    </row>
    <row r="9868" spans="1:15" x14ac:dyDescent="0.15">
      <c r="A9868">
        <f t="shared" si="477"/>
        <v>4</v>
      </c>
      <c r="B9868" s="3" t="s">
        <v>9867</v>
      </c>
      <c r="C9868" s="4">
        <v>19.848738336945399</v>
      </c>
      <c r="K9868" s="8">
        <v>43508</v>
      </c>
      <c r="L9868">
        <v>2744.73</v>
      </c>
      <c r="M9868">
        <v>7155.2785999999996</v>
      </c>
      <c r="N9868" s="9">
        <f t="shared" si="475"/>
        <v>4.7786833616460855E-2</v>
      </c>
      <c r="O9868" s="9">
        <f t="shared" si="476"/>
        <v>0.25260024346239462</v>
      </c>
    </row>
    <row r="9869" spans="1:15" x14ac:dyDescent="0.15">
      <c r="A9869">
        <f t="shared" si="477"/>
        <v>5</v>
      </c>
      <c r="B9869" s="3" t="s">
        <v>9868</v>
      </c>
      <c r="C9869" s="4">
        <v>18.863894026796501</v>
      </c>
      <c r="K9869" s="8">
        <v>43509</v>
      </c>
      <c r="L9869">
        <v>2753.03</v>
      </c>
      <c r="M9869">
        <v>7167.0334000000003</v>
      </c>
      <c r="N9869" s="9">
        <f t="shared" si="475"/>
        <v>3.6532379518072311E-2</v>
      </c>
      <c r="O9869" s="9">
        <f t="shared" si="476"/>
        <v>0.2567197061165809</v>
      </c>
    </row>
    <row r="9870" spans="1:15" x14ac:dyDescent="0.15">
      <c r="A9870">
        <f t="shared" si="477"/>
        <v>6</v>
      </c>
      <c r="B9870" s="3" t="s">
        <v>9869</v>
      </c>
      <c r="C9870" s="4">
        <v>19.312738862795101</v>
      </c>
      <c r="K9870" s="8">
        <v>43510</v>
      </c>
      <c r="L9870">
        <v>2745.73</v>
      </c>
      <c r="M9870">
        <v>7133.6131999999998</v>
      </c>
      <c r="N9870" s="9">
        <f t="shared" si="475"/>
        <v>3.1089697852749287E-2</v>
      </c>
      <c r="O9870" s="9">
        <f t="shared" si="476"/>
        <v>0.22365389829344373</v>
      </c>
    </row>
    <row r="9871" spans="1:15" x14ac:dyDescent="0.15">
      <c r="A9871">
        <f t="shared" si="477"/>
        <v>7</v>
      </c>
      <c r="B9871" s="3" t="s">
        <v>9870</v>
      </c>
      <c r="C9871" s="4">
        <v>19.312738862795101</v>
      </c>
      <c r="K9871" s="8">
        <v>43511</v>
      </c>
      <c r="L9871">
        <v>2775.6</v>
      </c>
      <c r="M9871">
        <v>7142.6857</v>
      </c>
      <c r="N9871" s="9">
        <f t="shared" si="475"/>
        <v>2.852187962039987E-2</v>
      </c>
      <c r="O9871" s="9">
        <f t="shared" si="476"/>
        <v>0.2200082956699192</v>
      </c>
    </row>
    <row r="9872" spans="1:15" x14ac:dyDescent="0.15">
      <c r="A9872">
        <f t="shared" si="477"/>
        <v>1</v>
      </c>
      <c r="B9872" s="3" t="s">
        <v>9871</v>
      </c>
      <c r="C9872" s="4">
        <v>19.490946844952099</v>
      </c>
      <c r="K9872" s="8">
        <v>43515</v>
      </c>
      <c r="L9872">
        <v>2779.76</v>
      </c>
      <c r="M9872">
        <v>7200.3652000000002</v>
      </c>
      <c r="N9872" s="9">
        <f t="shared" si="475"/>
        <v>1.7779730521382708E-2</v>
      </c>
      <c r="O9872" s="9">
        <f t="shared" si="476"/>
        <v>0.21630241636457304</v>
      </c>
    </row>
    <row r="9873" spans="1:15" x14ac:dyDescent="0.15">
      <c r="A9873">
        <f t="shared" si="477"/>
        <v>2</v>
      </c>
      <c r="B9873" s="3" t="s">
        <v>9872</v>
      </c>
      <c r="C9873" s="4">
        <v>19.6259038509912</v>
      </c>
      <c r="K9873" s="8">
        <v>43516</v>
      </c>
      <c r="L9873">
        <v>2784.7</v>
      </c>
      <c r="M9873">
        <v>7177.9297999999999</v>
      </c>
      <c r="N9873" s="9">
        <f t="shared" si="475"/>
        <v>1.9207823674521007E-2</v>
      </c>
      <c r="O9873" s="9">
        <f t="shared" si="476"/>
        <v>0.21003697897709594</v>
      </c>
    </row>
    <row r="9874" spans="1:15" x14ac:dyDescent="0.15">
      <c r="A9874">
        <f t="shared" si="477"/>
        <v>3</v>
      </c>
      <c r="B9874" s="3" t="s">
        <v>9873</v>
      </c>
      <c r="C9874" s="4">
        <v>19.664532609869401</v>
      </c>
      <c r="K9874" s="8">
        <v>43517</v>
      </c>
      <c r="L9874">
        <v>2774.88</v>
      </c>
      <c r="M9874">
        <v>7184.9453999999996</v>
      </c>
      <c r="N9874" s="9">
        <f t="shared" si="475"/>
        <v>2.1581144662145668E-2</v>
      </c>
      <c r="O9874" s="9">
        <f t="shared" si="476"/>
        <v>0.21291523987670202</v>
      </c>
    </row>
    <row r="9875" spans="1:15" x14ac:dyDescent="0.15">
      <c r="A9875">
        <f t="shared" si="477"/>
        <v>4</v>
      </c>
      <c r="B9875" s="3" t="s">
        <v>9874</v>
      </c>
      <c r="C9875" s="4">
        <v>18.014425574587499</v>
      </c>
      <c r="K9875" s="8">
        <v>43518</v>
      </c>
      <c r="L9875">
        <v>2792.67</v>
      </c>
      <c r="M9875">
        <v>7196.3949000000002</v>
      </c>
      <c r="N9875" s="9">
        <f t="shared" si="475"/>
        <v>3.3812973609296249E-2</v>
      </c>
      <c r="O9875" s="9">
        <f t="shared" si="476"/>
        <v>0.21481310359612893</v>
      </c>
    </row>
    <row r="9876" spans="1:15" x14ac:dyDescent="0.15">
      <c r="A9876">
        <f t="shared" si="477"/>
        <v>5</v>
      </c>
      <c r="B9876" s="3" t="s">
        <v>9875</v>
      </c>
      <c r="C9876" s="4">
        <v>17.328679655538501</v>
      </c>
      <c r="K9876" s="8">
        <v>43521</v>
      </c>
      <c r="L9876">
        <v>2796.11</v>
      </c>
      <c r="M9876">
        <v>7198.5187999999998</v>
      </c>
      <c r="N9876" s="9">
        <f t="shared" si="475"/>
        <v>3.4079646148611697E-2</v>
      </c>
      <c r="O9876" s="9">
        <f t="shared" si="476"/>
        <v>0.20586732281133857</v>
      </c>
    </row>
    <row r="9877" spans="1:15" x14ac:dyDescent="0.15">
      <c r="A9877">
        <f t="shared" si="477"/>
        <v>6</v>
      </c>
      <c r="B9877" s="3" t="s">
        <v>9876</v>
      </c>
      <c r="C9877" s="4">
        <v>18.0055117206572</v>
      </c>
      <c r="K9877" s="8">
        <v>43522</v>
      </c>
      <c r="L9877">
        <v>2793.9</v>
      </c>
      <c r="M9877">
        <v>7221.5361000000003</v>
      </c>
      <c r="N9877" s="9">
        <f t="shared" si="475"/>
        <v>1.696210825173794E-2</v>
      </c>
      <c r="O9877" s="9">
        <f t="shared" si="476"/>
        <v>0.21130187051649463</v>
      </c>
    </row>
    <row r="9878" spans="1:15" x14ac:dyDescent="0.15">
      <c r="A9878">
        <f t="shared" si="477"/>
        <v>7</v>
      </c>
      <c r="B9878" s="3" t="s">
        <v>9877</v>
      </c>
      <c r="C9878" s="4">
        <v>18.0055117206572</v>
      </c>
      <c r="K9878" s="8">
        <v>43523</v>
      </c>
      <c r="L9878">
        <v>2792.38</v>
      </c>
      <c r="M9878">
        <v>7231.32</v>
      </c>
      <c r="N9878" s="9">
        <f t="shared" si="475"/>
        <v>4.597783853792059E-3</v>
      </c>
      <c r="O9878" s="9">
        <f t="shared" si="476"/>
        <v>0.2072261684467247</v>
      </c>
    </row>
    <row r="9879" spans="1:15" x14ac:dyDescent="0.15">
      <c r="A9879">
        <f t="shared" si="477"/>
        <v>1</v>
      </c>
      <c r="B9879" s="3" t="s">
        <v>9878</v>
      </c>
      <c r="C9879" s="4">
        <v>17.7432235240103</v>
      </c>
      <c r="K9879" s="8">
        <v>43524</v>
      </c>
      <c r="L9879">
        <v>2784.49</v>
      </c>
      <c r="M9879">
        <v>7229.9852000000001</v>
      </c>
      <c r="N9879" s="9">
        <f t="shared" si="475"/>
        <v>1.4652294955325162E-2</v>
      </c>
      <c r="O9879" s="9">
        <f t="shared" si="476"/>
        <v>0.20969803683342292</v>
      </c>
    </row>
    <row r="9880" spans="1:15" x14ac:dyDescent="0.15">
      <c r="A9880">
        <f t="shared" si="477"/>
        <v>2</v>
      </c>
      <c r="B9880" s="3" t="s">
        <v>9879</v>
      </c>
      <c r="C9880" s="4">
        <v>18.771027470257799</v>
      </c>
      <c r="K9880" s="8">
        <v>43525</v>
      </c>
      <c r="L9880">
        <v>2803.69</v>
      </c>
      <c r="M9880">
        <v>7240.5763999999999</v>
      </c>
      <c r="N9880" s="9">
        <f t="shared" si="475"/>
        <v>3.3111875099029797E-2</v>
      </c>
      <c r="O9880" s="9">
        <f t="shared" si="476"/>
        <v>0.20248075947288835</v>
      </c>
    </row>
    <row r="9881" spans="1:15" x14ac:dyDescent="0.15">
      <c r="A9881">
        <f t="shared" si="477"/>
        <v>3</v>
      </c>
      <c r="B9881" s="3" t="s">
        <v>9880</v>
      </c>
      <c r="C9881" s="4">
        <v>18.487226647620901</v>
      </c>
      <c r="K9881" s="8">
        <v>43528</v>
      </c>
      <c r="L9881">
        <v>2792.81</v>
      </c>
      <c r="M9881">
        <v>7215.0856000000003</v>
      </c>
      <c r="N9881" s="9">
        <f t="shared" si="475"/>
        <v>4.3000070957212699E-2</v>
      </c>
      <c r="O9881" s="9">
        <f t="shared" si="476"/>
        <v>0.19560213206058497</v>
      </c>
    </row>
    <row r="9882" spans="1:15" x14ac:dyDescent="0.15">
      <c r="A9882">
        <f t="shared" si="477"/>
        <v>4</v>
      </c>
      <c r="B9882" s="3" t="s">
        <v>9881</v>
      </c>
      <c r="C9882" s="4">
        <v>18.003531038593799</v>
      </c>
      <c r="K9882" s="8">
        <v>43529</v>
      </c>
      <c r="L9882">
        <v>2789.65</v>
      </c>
      <c r="M9882">
        <v>7211.2088999999996</v>
      </c>
      <c r="N9882" s="9">
        <f t="shared" si="475"/>
        <v>3.6562935438922528E-2</v>
      </c>
      <c r="O9882" s="9">
        <f t="shared" si="476"/>
        <v>0.19395566650325513</v>
      </c>
    </row>
    <row r="9883" spans="1:15" x14ac:dyDescent="0.15">
      <c r="A9883">
        <f t="shared" si="477"/>
        <v>5</v>
      </c>
      <c r="B9883" s="3" t="s">
        <v>9882</v>
      </c>
      <c r="C9883" s="4">
        <v>19.555039345251799</v>
      </c>
      <c r="K9883" s="8">
        <v>43530</v>
      </c>
      <c r="L9883">
        <v>2771.45</v>
      </c>
      <c r="M9883">
        <v>7218.4485000000004</v>
      </c>
      <c r="N9883" s="9">
        <f t="shared" si="475"/>
        <v>1.8563437635523039E-2</v>
      </c>
      <c r="O9883" s="9">
        <f t="shared" si="476"/>
        <v>0.19515432286768486</v>
      </c>
    </row>
    <row r="9884" spans="1:15" x14ac:dyDescent="0.15">
      <c r="A9884">
        <f t="shared" si="477"/>
        <v>6</v>
      </c>
      <c r="B9884" s="3" t="s">
        <v>9883</v>
      </c>
      <c r="C9884" s="4">
        <v>18.609345116767098</v>
      </c>
      <c r="K9884" s="8">
        <v>43531</v>
      </c>
      <c r="L9884">
        <v>2748.93</v>
      </c>
      <c r="M9884">
        <v>7202.9047</v>
      </c>
      <c r="N9884" s="9">
        <f t="shared" si="475"/>
        <v>7.6279635793146117E-3</v>
      </c>
      <c r="O9884" s="9">
        <f t="shared" si="476"/>
        <v>0.18790705176386258</v>
      </c>
    </row>
    <row r="9885" spans="1:15" x14ac:dyDescent="0.15">
      <c r="A9885">
        <f t="shared" si="477"/>
        <v>7</v>
      </c>
      <c r="B9885" s="3" t="s">
        <v>9884</v>
      </c>
      <c r="C9885" s="4">
        <v>18.609345116767098</v>
      </c>
      <c r="K9885" s="8">
        <v>43532</v>
      </c>
      <c r="L9885">
        <v>2743.07</v>
      </c>
      <c r="M9885">
        <v>7164.7433000000001</v>
      </c>
      <c r="N9885" s="9">
        <f t="shared" si="475"/>
        <v>5.9667008948216527E-3</v>
      </c>
      <c r="O9885" s="9">
        <f t="shared" si="476"/>
        <v>0.18770264814630688</v>
      </c>
    </row>
    <row r="9886" spans="1:15" x14ac:dyDescent="0.15">
      <c r="A9886">
        <f t="shared" si="477"/>
        <v>1</v>
      </c>
      <c r="B9886" s="3" t="s">
        <v>9885</v>
      </c>
      <c r="C9886" s="4">
        <v>19.069202440304199</v>
      </c>
      <c r="K9886" s="8">
        <v>43535</v>
      </c>
      <c r="L9886">
        <v>2783.3</v>
      </c>
      <c r="M9886">
        <v>7225.8065999999999</v>
      </c>
      <c r="N9886" s="9">
        <f t="shared" si="475"/>
        <v>1.6184916227633073E-2</v>
      </c>
      <c r="O9886" s="9">
        <f t="shared" si="476"/>
        <v>0.19594663538651225</v>
      </c>
    </row>
    <row r="9887" spans="1:15" x14ac:dyDescent="0.15">
      <c r="A9887">
        <f t="shared" si="477"/>
        <v>2</v>
      </c>
      <c r="B9887" s="3" t="s">
        <v>9886</v>
      </c>
      <c r="C9887" s="4">
        <v>19.707059367095901</v>
      </c>
      <c r="K9887" s="8">
        <v>43536</v>
      </c>
      <c r="L9887">
        <v>2791.52</v>
      </c>
      <c r="M9887">
        <v>7207.0955999999996</v>
      </c>
      <c r="N9887" s="9">
        <f t="shared" si="475"/>
        <v>1.776377410221075E-3</v>
      </c>
      <c r="O9887" s="9">
        <f t="shared" si="476"/>
        <v>0.19576463031884628</v>
      </c>
    </row>
    <row r="9888" spans="1:15" x14ac:dyDescent="0.15">
      <c r="A9888">
        <f t="shared" si="477"/>
        <v>3</v>
      </c>
      <c r="B9888" s="3" t="s">
        <v>9887</v>
      </c>
      <c r="C9888" s="4">
        <v>20.449799241953102</v>
      </c>
      <c r="K9888" s="8">
        <v>43537</v>
      </c>
      <c r="L9888">
        <v>2810.92</v>
      </c>
      <c r="M9888">
        <v>7216.5262000000002</v>
      </c>
      <c r="N9888" s="9">
        <f t="shared" si="475"/>
        <v>1.0025080667763753E-2</v>
      </c>
      <c r="O9888" s="9">
        <f t="shared" si="476"/>
        <v>0.2015065620517571</v>
      </c>
    </row>
    <row r="9889" spans="1:15" x14ac:dyDescent="0.15">
      <c r="A9889">
        <f t="shared" si="477"/>
        <v>4</v>
      </c>
      <c r="B9889" s="3" t="s">
        <v>9888</v>
      </c>
      <c r="C9889" s="4">
        <v>20.583563236937898</v>
      </c>
      <c r="K9889" s="8">
        <v>43538</v>
      </c>
      <c r="L9889">
        <v>2808.48</v>
      </c>
      <c r="M9889">
        <v>7263.8482999999997</v>
      </c>
      <c r="N9889" s="9">
        <f t="shared" si="475"/>
        <v>1.5611269622574087E-2</v>
      </c>
      <c r="O9889" s="9">
        <f t="shared" si="476"/>
        <v>0.20890537506631501</v>
      </c>
    </row>
    <row r="9890" spans="1:15" x14ac:dyDescent="0.15">
      <c r="A9890">
        <f t="shared" si="477"/>
        <v>5</v>
      </c>
      <c r="B9890" s="3" t="s">
        <v>9889</v>
      </c>
      <c r="C9890" s="4">
        <v>20.4308329561756</v>
      </c>
      <c r="K9890" s="8">
        <v>43539</v>
      </c>
      <c r="L9890">
        <v>2822.48</v>
      </c>
      <c r="M9890">
        <v>7259.0441000000001</v>
      </c>
      <c r="N9890" s="9">
        <f t="shared" si="475"/>
        <v>2.6550474998908946E-2</v>
      </c>
      <c r="O9890" s="9">
        <f t="shared" si="476"/>
        <v>0.20099322644928042</v>
      </c>
    </row>
    <row r="9891" spans="1:15" x14ac:dyDescent="0.15">
      <c r="A9891">
        <f t="shared" si="477"/>
        <v>6</v>
      </c>
      <c r="B9891" s="3" t="s">
        <v>9890</v>
      </c>
      <c r="C9891" s="4">
        <v>20.820102322278601</v>
      </c>
      <c r="K9891" s="8">
        <v>43542</v>
      </c>
      <c r="L9891">
        <v>2832.94</v>
      </c>
      <c r="M9891">
        <v>7259.0441000000001</v>
      </c>
      <c r="N9891" s="9">
        <f t="shared" si="475"/>
        <v>3.1161163748075538E-2</v>
      </c>
      <c r="O9891" s="9">
        <f t="shared" si="476"/>
        <v>0.19687994963077005</v>
      </c>
    </row>
    <row r="9892" spans="1:15" x14ac:dyDescent="0.15">
      <c r="A9892">
        <f t="shared" si="477"/>
        <v>7</v>
      </c>
      <c r="B9892" s="3" t="s">
        <v>9891</v>
      </c>
      <c r="C9892" s="4">
        <v>20.820102322278601</v>
      </c>
      <c r="K9892" s="8">
        <v>43543</v>
      </c>
      <c r="L9892">
        <v>2832.57</v>
      </c>
      <c r="M9892">
        <v>7274.2888999999996</v>
      </c>
      <c r="N9892" s="9">
        <f t="shared" si="475"/>
        <v>2.9273149443497681E-2</v>
      </c>
      <c r="O9892" s="9">
        <f t="shared" si="476"/>
        <v>0.18358415106112314</v>
      </c>
    </row>
    <row r="9893" spans="1:15" x14ac:dyDescent="0.15">
      <c r="A9893">
        <f t="shared" si="477"/>
        <v>1</v>
      </c>
      <c r="B9893" s="3" t="s">
        <v>9892</v>
      </c>
      <c r="C9893" s="4">
        <v>20.601956256339399</v>
      </c>
      <c r="K9893" s="8">
        <v>43544</v>
      </c>
      <c r="L9893">
        <v>2824.23</v>
      </c>
      <c r="M9893">
        <v>7272.3009000000002</v>
      </c>
      <c r="N9893" s="9">
        <f t="shared" si="475"/>
        <v>4.1029591731418513E-2</v>
      </c>
      <c r="O9893" s="9">
        <f t="shared" si="476"/>
        <v>0.1805897548595119</v>
      </c>
    </row>
    <row r="9894" spans="1:15" x14ac:dyDescent="0.15">
      <c r="A9894">
        <f t="shared" si="477"/>
        <v>2</v>
      </c>
      <c r="B9894" s="3" t="s">
        <v>9893</v>
      </c>
      <c r="C9894" s="4">
        <v>20.3310930715244</v>
      </c>
      <c r="K9894" s="8">
        <v>43545</v>
      </c>
      <c r="L9894">
        <v>2854.88</v>
      </c>
      <c r="M9894">
        <v>7344.2197999999999</v>
      </c>
      <c r="N9894" s="9">
        <f t="shared" si="475"/>
        <v>5.0770351940050196E-2</v>
      </c>
      <c r="O9894" s="9">
        <f t="shared" si="476"/>
        <v>0.1852171565441838</v>
      </c>
    </row>
    <row r="9895" spans="1:15" x14ac:dyDescent="0.15">
      <c r="A9895">
        <f t="shared" si="477"/>
        <v>3</v>
      </c>
      <c r="B9895" s="3" t="s">
        <v>9894</v>
      </c>
      <c r="C9895" s="4">
        <v>22.068947858506501</v>
      </c>
      <c r="K9895" s="8">
        <v>43546</v>
      </c>
      <c r="L9895">
        <v>2800.71</v>
      </c>
      <c r="M9895">
        <v>7342.4739</v>
      </c>
      <c r="N9895" s="9">
        <f t="shared" si="475"/>
        <v>3.273683317784748E-2</v>
      </c>
      <c r="O9895" s="9">
        <f t="shared" si="476"/>
        <v>0.18622095382067827</v>
      </c>
    </row>
    <row r="9896" spans="1:15" x14ac:dyDescent="0.15">
      <c r="A9896">
        <f t="shared" si="477"/>
        <v>4</v>
      </c>
      <c r="B9896" s="3" t="s">
        <v>9895</v>
      </c>
      <c r="C9896" s="4">
        <v>21.724103475915101</v>
      </c>
      <c r="K9896" s="8">
        <v>43549</v>
      </c>
      <c r="L9896">
        <v>2798.36</v>
      </c>
      <c r="M9896">
        <v>7405.3173999999999</v>
      </c>
      <c r="N9896" s="9">
        <f t="shared" si="475"/>
        <v>5.8505346693447535E-2</v>
      </c>
      <c r="O9896" s="9">
        <f t="shared" si="476"/>
        <v>0.1883957971845005</v>
      </c>
    </row>
    <row r="9897" spans="1:15" x14ac:dyDescent="0.15">
      <c r="A9897">
        <f t="shared" si="477"/>
        <v>5</v>
      </c>
      <c r="B9897" s="3" t="s">
        <v>9896</v>
      </c>
      <c r="C9897" s="4">
        <v>22.206926293753799</v>
      </c>
      <c r="K9897" s="8">
        <v>43550</v>
      </c>
      <c r="L9897">
        <v>2818.46</v>
      </c>
      <c r="M9897">
        <v>7390.6286</v>
      </c>
      <c r="N9897" s="9">
        <f t="shared" si="475"/>
        <v>8.89400601176078E-2</v>
      </c>
      <c r="O9897" s="9">
        <f t="shared" si="476"/>
        <v>0.19567741943312078</v>
      </c>
    </row>
    <row r="9898" spans="1:15" x14ac:dyDescent="0.15">
      <c r="A9898">
        <f t="shared" si="477"/>
        <v>6</v>
      </c>
      <c r="B9898" s="3" t="s">
        <v>9897</v>
      </c>
      <c r="C9898" s="4">
        <v>22.182139037653101</v>
      </c>
      <c r="K9898" s="8">
        <v>43551</v>
      </c>
      <c r="L9898">
        <v>2805.37</v>
      </c>
      <c r="M9898">
        <v>7383.0176000000001</v>
      </c>
      <c r="N9898" s="9">
        <f t="shared" si="475"/>
        <v>5.5225592898384246E-2</v>
      </c>
      <c r="O9898" s="9">
        <f t="shared" si="476"/>
        <v>0.18977299804128678</v>
      </c>
    </row>
    <row r="9899" spans="1:15" x14ac:dyDescent="0.15">
      <c r="A9899">
        <f t="shared" si="477"/>
        <v>7</v>
      </c>
      <c r="B9899" s="3" t="s">
        <v>9898</v>
      </c>
      <c r="C9899" s="4">
        <v>22.182139037653101</v>
      </c>
      <c r="K9899" s="8">
        <v>43552</v>
      </c>
      <c r="L9899">
        <v>2815.44</v>
      </c>
      <c r="M9899">
        <v>7355.7294000000002</v>
      </c>
      <c r="N9899" s="9">
        <f t="shared" si="475"/>
        <v>7.7630883940259299E-2</v>
      </c>
      <c r="O9899" s="9">
        <f t="shared" si="476"/>
        <v>0.18742189197391923</v>
      </c>
    </row>
    <row r="9900" spans="1:15" x14ac:dyDescent="0.15">
      <c r="A9900">
        <f t="shared" si="477"/>
        <v>1</v>
      </c>
      <c r="B9900" s="3" t="s">
        <v>9899</v>
      </c>
      <c r="C9900" s="4">
        <v>22.398616826027698</v>
      </c>
      <c r="K9900" s="8">
        <v>43553</v>
      </c>
      <c r="L9900">
        <v>2834.4</v>
      </c>
      <c r="M9900">
        <v>7355.0823</v>
      </c>
      <c r="N9900" s="9">
        <f t="shared" si="475"/>
        <v>8.8061420345489472E-2</v>
      </c>
      <c r="O9900" s="9">
        <f t="shared" si="476"/>
        <v>0.18494776807073054</v>
      </c>
    </row>
    <row r="9901" spans="1:15" x14ac:dyDescent="0.15">
      <c r="A9901">
        <f t="shared" si="477"/>
        <v>2</v>
      </c>
      <c r="B9901" s="3" t="s">
        <v>9900</v>
      </c>
      <c r="C9901" s="4">
        <v>22.850438099986</v>
      </c>
      <c r="K9901" s="8">
        <v>43556</v>
      </c>
      <c r="L9901">
        <v>2867.19</v>
      </c>
      <c r="M9901">
        <v>7377.9341999999997</v>
      </c>
      <c r="N9901" s="9">
        <f t="shared" si="475"/>
        <v>8.5699031001147397E-2</v>
      </c>
      <c r="O9901" s="9">
        <f t="shared" si="476"/>
        <v>0.184151520102668</v>
      </c>
    </row>
    <row r="9902" spans="1:15" x14ac:dyDescent="0.15">
      <c r="A9902">
        <f t="shared" si="477"/>
        <v>3</v>
      </c>
      <c r="B9902" s="3" t="s">
        <v>9901</v>
      </c>
      <c r="C9902" s="4">
        <v>22.193881126855501</v>
      </c>
      <c r="K9902" s="8">
        <v>43557</v>
      </c>
      <c r="L9902">
        <v>2867.24</v>
      </c>
      <c r="M9902">
        <v>7419.3203999999996</v>
      </c>
      <c r="N9902" s="9">
        <f t="shared" si="475"/>
        <v>0.11052411421134978</v>
      </c>
      <c r="O9902" s="9">
        <f t="shared" si="476"/>
        <v>0.19368625642336834</v>
      </c>
    </row>
    <row r="9903" spans="1:15" x14ac:dyDescent="0.15">
      <c r="A9903">
        <f t="shared" si="477"/>
        <v>4</v>
      </c>
      <c r="B9903" s="3" t="s">
        <v>9902</v>
      </c>
      <c r="C9903" s="4">
        <v>21.959216352068701</v>
      </c>
      <c r="K9903" s="8">
        <v>43558</v>
      </c>
      <c r="L9903">
        <v>2873.4</v>
      </c>
      <c r="M9903">
        <v>7443.1135000000004</v>
      </c>
      <c r="N9903" s="9">
        <f t="shared" si="475"/>
        <v>9.9045688385702713E-2</v>
      </c>
      <c r="O9903" s="9">
        <f t="shared" si="476"/>
        <v>0.19959652074285605</v>
      </c>
    </row>
    <row r="9904" spans="1:15" x14ac:dyDescent="0.15">
      <c r="A9904">
        <f t="shared" si="477"/>
        <v>5</v>
      </c>
      <c r="B9904" s="3" t="s">
        <v>9903</v>
      </c>
      <c r="C9904" s="4">
        <v>22.751457002611101</v>
      </c>
      <c r="K9904" s="8">
        <v>43559</v>
      </c>
      <c r="L9904">
        <v>2879.39</v>
      </c>
      <c r="M9904">
        <v>7454.9117999999999</v>
      </c>
      <c r="N9904" s="9">
        <f t="shared" si="475"/>
        <v>8.8743860339018932E-2</v>
      </c>
      <c r="O9904" s="9">
        <f t="shared" si="476"/>
        <v>0.19994591729063638</v>
      </c>
    </row>
    <row r="9905" spans="1:15" x14ac:dyDescent="0.15">
      <c r="A9905">
        <f t="shared" si="477"/>
        <v>6</v>
      </c>
      <c r="B9905" s="3" t="s">
        <v>9904</v>
      </c>
      <c r="C9905" s="4">
        <v>22.761316102556801</v>
      </c>
      <c r="K9905" s="8">
        <v>43560</v>
      </c>
      <c r="L9905">
        <v>2892.74</v>
      </c>
      <c r="M9905">
        <v>7451.5037000000002</v>
      </c>
      <c r="N9905" s="9">
        <f t="shared" si="475"/>
        <v>8.6336392723558086E-2</v>
      </c>
      <c r="O9905" s="9">
        <f t="shared" si="476"/>
        <v>0.19939734799961983</v>
      </c>
    </row>
    <row r="9906" spans="1:15" x14ac:dyDescent="0.15">
      <c r="A9906">
        <f t="shared" si="477"/>
        <v>7</v>
      </c>
      <c r="B9906" s="3" t="s">
        <v>9905</v>
      </c>
      <c r="C9906" s="4">
        <v>22.761316102556801</v>
      </c>
      <c r="K9906" s="8">
        <v>43563</v>
      </c>
      <c r="L9906">
        <v>2895.77</v>
      </c>
      <c r="M9906">
        <v>7422.4196000000002</v>
      </c>
      <c r="N9906" s="9">
        <f t="shared" si="475"/>
        <v>0.11184617215786719</v>
      </c>
      <c r="O9906" s="9">
        <f t="shared" si="476"/>
        <v>0.19202421249426438</v>
      </c>
    </row>
    <row r="9907" spans="1:15" x14ac:dyDescent="0.15">
      <c r="A9907">
        <f t="shared" si="477"/>
        <v>1</v>
      </c>
      <c r="B9907" s="3" t="s">
        <v>9906</v>
      </c>
      <c r="C9907" s="4">
        <v>22.276601544731498</v>
      </c>
      <c r="K9907" s="8">
        <v>43564</v>
      </c>
      <c r="L9907">
        <v>2878.2</v>
      </c>
      <c r="M9907">
        <v>7489.4467000000004</v>
      </c>
      <c r="N9907" s="9">
        <f t="shared" si="475"/>
        <v>0.10142509452157533</v>
      </c>
      <c r="O9907" s="9">
        <f t="shared" si="476"/>
        <v>0.21271576054157393</v>
      </c>
    </row>
    <row r="9908" spans="1:15" x14ac:dyDescent="0.15">
      <c r="A9908">
        <f t="shared" si="477"/>
        <v>2</v>
      </c>
      <c r="B9908" s="3" t="s">
        <v>9907</v>
      </c>
      <c r="C9908" s="4">
        <v>21.8980448895446</v>
      </c>
      <c r="K9908" s="8">
        <v>43565</v>
      </c>
      <c r="L9908">
        <v>2888.21</v>
      </c>
      <c r="M9908">
        <v>7529.9251999999997</v>
      </c>
      <c r="N9908" s="9">
        <f t="shared" si="475"/>
        <v>8.7072382163974948E-2</v>
      </c>
      <c r="O9908" s="9">
        <f t="shared" si="476"/>
        <v>0.21956869727033834</v>
      </c>
    </row>
    <row r="9909" spans="1:15" x14ac:dyDescent="0.15">
      <c r="A9909">
        <f t="shared" si="477"/>
        <v>3</v>
      </c>
      <c r="B9909" s="3" t="s">
        <v>9908</v>
      </c>
      <c r="C9909" s="4">
        <v>21.788314584035501</v>
      </c>
      <c r="K9909" s="8">
        <v>43566</v>
      </c>
      <c r="L9909">
        <v>2888.32</v>
      </c>
      <c r="M9909">
        <v>7505.7024000000001</v>
      </c>
      <c r="N9909" s="9">
        <f t="shared" si="475"/>
        <v>9.3153785306885561E-2</v>
      </c>
      <c r="O9909" s="9">
        <f t="shared" si="476"/>
        <v>0.22125044407539729</v>
      </c>
    </row>
    <row r="9910" spans="1:15" x14ac:dyDescent="0.15">
      <c r="A9910">
        <f t="shared" si="477"/>
        <v>4</v>
      </c>
      <c r="B9910" s="3" t="s">
        <v>9909</v>
      </c>
      <c r="C9910" s="4">
        <v>22.154215776723198</v>
      </c>
      <c r="K9910" s="8">
        <v>43567</v>
      </c>
      <c r="L9910">
        <v>2907.41</v>
      </c>
      <c r="M9910">
        <v>7500.4871999999996</v>
      </c>
      <c r="N9910" s="9">
        <f t="shared" si="475"/>
        <v>9.1374216870183433E-2</v>
      </c>
      <c r="O9910" s="9">
        <f t="shared" si="476"/>
        <v>0.22040188054642718</v>
      </c>
    </row>
    <row r="9911" spans="1:15" x14ac:dyDescent="0.15">
      <c r="A9911">
        <f t="shared" si="477"/>
        <v>5</v>
      </c>
      <c r="B9911" s="3" t="s">
        <v>9910</v>
      </c>
      <c r="C9911" s="4">
        <v>23.504811588978001</v>
      </c>
      <c r="K9911" s="8">
        <v>43570</v>
      </c>
      <c r="L9911">
        <v>2905.58</v>
      </c>
      <c r="M9911">
        <v>7515.3818000000001</v>
      </c>
      <c r="N9911" s="9">
        <f t="shared" si="475"/>
        <v>9.3844821744531792E-2</v>
      </c>
      <c r="O9911" s="9">
        <f t="shared" si="476"/>
        <v>0.21250704839795076</v>
      </c>
    </row>
    <row r="9912" spans="1:15" x14ac:dyDescent="0.15">
      <c r="A9912">
        <f t="shared" si="477"/>
        <v>6</v>
      </c>
      <c r="B9912" s="3" t="s">
        <v>9911</v>
      </c>
      <c r="C9912" s="4">
        <v>23.882885821105798</v>
      </c>
      <c r="K9912" s="8">
        <v>43571</v>
      </c>
      <c r="L9912">
        <v>2907.06</v>
      </c>
      <c r="M9912">
        <v>7511.9826000000003</v>
      </c>
      <c r="N9912" s="9">
        <f t="shared" si="475"/>
        <v>8.5598840856809799E-2</v>
      </c>
      <c r="O9912" s="9">
        <f t="shared" si="476"/>
        <v>0.20479215851701427</v>
      </c>
    </row>
    <row r="9913" spans="1:15" x14ac:dyDescent="0.15">
      <c r="A9913">
        <f t="shared" si="477"/>
        <v>7</v>
      </c>
      <c r="B9913" s="3" t="s">
        <v>9912</v>
      </c>
      <c r="C9913" s="4">
        <v>23.882885821105798</v>
      </c>
      <c r="K9913" s="8">
        <v>43572</v>
      </c>
      <c r="L9913">
        <v>2900.45</v>
      </c>
      <c r="M9913">
        <v>7511.9826000000003</v>
      </c>
      <c r="N9913" s="9">
        <f t="shared" si="475"/>
        <v>7.1704373722929704E-2</v>
      </c>
      <c r="O9913" s="9">
        <f t="shared" si="476"/>
        <v>0.20570623949127564</v>
      </c>
    </row>
    <row r="9914" spans="1:15" x14ac:dyDescent="0.15">
      <c r="A9914">
        <f t="shared" si="477"/>
        <v>1</v>
      </c>
      <c r="B9914" s="3" t="s">
        <v>9913</v>
      </c>
      <c r="C9914" s="4">
        <v>23.497262224649798</v>
      </c>
      <c r="K9914" s="8">
        <v>43573</v>
      </c>
      <c r="L9914">
        <v>2905.03</v>
      </c>
      <c r="M9914">
        <v>7504.3734000000004</v>
      </c>
      <c r="N9914" s="9">
        <f t="shared" si="475"/>
        <v>7.2505020969933387E-2</v>
      </c>
      <c r="O9914" s="9">
        <f t="shared" si="476"/>
        <v>0.19989575624831746</v>
      </c>
    </row>
    <row r="9915" spans="1:15" x14ac:dyDescent="0.15">
      <c r="A9915">
        <f t="shared" si="477"/>
        <v>2</v>
      </c>
      <c r="B9915" s="3" t="s">
        <v>9914</v>
      </c>
      <c r="C9915" s="4">
        <v>23.632341461091801</v>
      </c>
      <c r="K9915" s="8">
        <v>43577</v>
      </c>
      <c r="L9915">
        <v>2907.97</v>
      </c>
      <c r="M9915">
        <v>7510.4669999999996</v>
      </c>
      <c r="N9915" s="9">
        <f t="shared" si="475"/>
        <v>7.977334922562207E-2</v>
      </c>
      <c r="O9915" s="9">
        <f t="shared" si="476"/>
        <v>0.20514242573924024</v>
      </c>
    </row>
    <row r="9916" spans="1:15" x14ac:dyDescent="0.15">
      <c r="A9916">
        <f t="shared" si="477"/>
        <v>3</v>
      </c>
      <c r="B9916" s="3" t="s">
        <v>9915</v>
      </c>
      <c r="C9916" s="4">
        <v>24.673814509742101</v>
      </c>
      <c r="K9916" s="8">
        <v>43578</v>
      </c>
      <c r="L9916">
        <v>2933.68</v>
      </c>
      <c r="M9916">
        <v>7525.6619000000001</v>
      </c>
      <c r="N9916" s="9">
        <f t="shared" si="475"/>
        <v>9.8698944624626472E-2</v>
      </c>
      <c r="O9916" s="9">
        <f t="shared" si="476"/>
        <v>0.20757252592277742</v>
      </c>
    </row>
    <row r="9917" spans="1:15" x14ac:dyDescent="0.15">
      <c r="A9917">
        <f t="shared" si="477"/>
        <v>4</v>
      </c>
      <c r="B9917" s="3" t="s">
        <v>9916</v>
      </c>
      <c r="C9917" s="4">
        <v>25.513924757720101</v>
      </c>
      <c r="K9917" s="8">
        <v>43579</v>
      </c>
      <c r="L9917">
        <v>2927.25</v>
      </c>
      <c r="M9917">
        <v>7487.125</v>
      </c>
      <c r="N9917" s="9">
        <f t="shared" si="475"/>
        <v>9.6229248508588938E-2</v>
      </c>
      <c r="O9917" s="9">
        <f t="shared" si="476"/>
        <v>0.19788685215614366</v>
      </c>
    </row>
    <row r="9918" spans="1:15" x14ac:dyDescent="0.15">
      <c r="A9918">
        <f t="shared" si="477"/>
        <v>5</v>
      </c>
      <c r="B9918" s="3" t="s">
        <v>9917</v>
      </c>
      <c r="C9918" s="4">
        <v>26.428036642874499</v>
      </c>
      <c r="K9918" s="8">
        <v>43580</v>
      </c>
      <c r="L9918">
        <v>2926.17</v>
      </c>
      <c r="M9918">
        <v>7487.125</v>
      </c>
      <c r="N9918" s="9">
        <f t="shared" si="475"/>
        <v>0.11068641442973415</v>
      </c>
      <c r="O9918" s="9">
        <f t="shared" si="476"/>
        <v>0.20043635060679543</v>
      </c>
    </row>
    <row r="9919" spans="1:15" x14ac:dyDescent="0.15">
      <c r="A9919">
        <f t="shared" si="477"/>
        <v>6</v>
      </c>
      <c r="B9919" s="3" t="s">
        <v>9918</v>
      </c>
      <c r="C9919" s="4">
        <v>26.636222095701601</v>
      </c>
      <c r="K9919" s="8">
        <v>43581</v>
      </c>
      <c r="L9919">
        <v>2939.88</v>
      </c>
      <c r="M9919">
        <v>7549.6370999999999</v>
      </c>
      <c r="N9919" s="9">
        <f t="shared" si="475"/>
        <v>0.11384405546715159</v>
      </c>
      <c r="O9919" s="9">
        <f t="shared" si="476"/>
        <v>0.20822408048727525</v>
      </c>
    </row>
    <row r="9920" spans="1:15" x14ac:dyDescent="0.15">
      <c r="A9920">
        <f t="shared" si="477"/>
        <v>7</v>
      </c>
      <c r="B9920" s="3" t="s">
        <v>9919</v>
      </c>
      <c r="C9920" s="4">
        <v>26.636222095701601</v>
      </c>
      <c r="K9920" s="8">
        <v>43584</v>
      </c>
      <c r="L9920">
        <v>2943.03</v>
      </c>
      <c r="M9920">
        <v>7597.9512000000004</v>
      </c>
      <c r="N9920" s="9">
        <f t="shared" si="475"/>
        <v>0.10352313887826492</v>
      </c>
      <c r="O9920" s="9">
        <f t="shared" si="476"/>
        <v>0.21595614207829827</v>
      </c>
    </row>
    <row r="9921" spans="1:15" x14ac:dyDescent="0.15">
      <c r="A9921">
        <f t="shared" si="477"/>
        <v>1</v>
      </c>
      <c r="B9921" s="3" t="s">
        <v>9920</v>
      </c>
      <c r="C9921" s="4">
        <v>26.807909289641199</v>
      </c>
      <c r="K9921" s="8">
        <v>43585</v>
      </c>
      <c r="L9921">
        <v>2945.83</v>
      </c>
      <c r="M9921">
        <v>7630.1322</v>
      </c>
      <c r="N9921" s="9">
        <f t="shared" si="475"/>
        <v>0.10334430748602008</v>
      </c>
      <c r="O9921" s="9">
        <f t="shared" si="476"/>
        <v>0.2247407338612426</v>
      </c>
    </row>
    <row r="9922" spans="1:15" x14ac:dyDescent="0.15">
      <c r="A9922">
        <f t="shared" si="477"/>
        <v>2</v>
      </c>
      <c r="B9922" s="3" t="s">
        <v>9921</v>
      </c>
      <c r="C9922" s="4">
        <v>24.026729322316498</v>
      </c>
      <c r="K9922" s="8">
        <v>43586</v>
      </c>
      <c r="L9922">
        <v>2923.73</v>
      </c>
      <c r="M9922">
        <v>7683.8010000000004</v>
      </c>
      <c r="N9922" s="9">
        <f t="shared" ref="N9922:N9985" si="478">L9922/L9670-1</f>
        <v>0.10410679556654889</v>
      </c>
      <c r="O9922" s="9">
        <f t="shared" ref="O9922:O9985" si="479">M9922/M9670-1</f>
        <v>0.23098243882135994</v>
      </c>
    </row>
    <row r="9923" spans="1:15" x14ac:dyDescent="0.15">
      <c r="A9923">
        <f t="shared" si="477"/>
        <v>3</v>
      </c>
      <c r="B9923" s="3" t="s">
        <v>9922</v>
      </c>
      <c r="C9923" s="4">
        <v>23.680787812202599</v>
      </c>
      <c r="K9923" s="8">
        <v>43587</v>
      </c>
      <c r="L9923">
        <v>2917.52</v>
      </c>
      <c r="M9923">
        <v>7696.7064</v>
      </c>
      <c r="N9923" s="9">
        <f t="shared" si="478"/>
        <v>9.8960373662799306E-2</v>
      </c>
      <c r="O9923" s="9">
        <f t="shared" si="479"/>
        <v>0.23749286247921608</v>
      </c>
    </row>
    <row r="9924" spans="1:15" x14ac:dyDescent="0.15">
      <c r="A9924">
        <f t="shared" ref="A9924:A9987" si="480">WEEKDAY(B9924,2)</f>
        <v>4</v>
      </c>
      <c r="B9924" s="3" t="s">
        <v>9923</v>
      </c>
      <c r="C9924" s="4">
        <v>21.887296224060002</v>
      </c>
      <c r="K9924" s="8">
        <v>43588</v>
      </c>
      <c r="L9924">
        <v>2945.64</v>
      </c>
      <c r="M9924">
        <v>7709.0461999999998</v>
      </c>
      <c r="N9924" s="9">
        <f t="shared" si="478"/>
        <v>0.1176057700698494</v>
      </c>
      <c r="O9924" s="9">
        <f t="shared" si="479"/>
        <v>0.23528490299890881</v>
      </c>
    </row>
    <row r="9925" spans="1:15" x14ac:dyDescent="0.15">
      <c r="A9925">
        <f t="shared" si="480"/>
        <v>5</v>
      </c>
      <c r="B9925" s="3" t="s">
        <v>9924</v>
      </c>
      <c r="C9925" s="4">
        <v>21.573009635503499</v>
      </c>
      <c r="K9925" s="8">
        <v>43591</v>
      </c>
      <c r="L9925">
        <v>2932.47</v>
      </c>
      <c r="M9925">
        <v>7700.5257000000001</v>
      </c>
      <c r="N9925" s="9">
        <f t="shared" si="478"/>
        <v>0.115122084776764</v>
      </c>
      <c r="O9925" s="9">
        <f t="shared" si="479"/>
        <v>0.23721089620475477</v>
      </c>
    </row>
    <row r="9926" spans="1:15" x14ac:dyDescent="0.15">
      <c r="A9926">
        <f t="shared" si="480"/>
        <v>6</v>
      </c>
      <c r="B9926" s="3" t="s">
        <v>9925</v>
      </c>
      <c r="C9926" s="4">
        <v>21.743051735402599</v>
      </c>
      <c r="K9926" s="8">
        <v>43592</v>
      </c>
      <c r="L9926">
        <v>2884.05</v>
      </c>
      <c r="M9926">
        <v>7755.2888000000003</v>
      </c>
      <c r="N9926" s="9">
        <f t="shared" si="478"/>
        <v>8.2837104174332321E-2</v>
      </c>
      <c r="O9926" s="9">
        <f t="shared" si="479"/>
        <v>0.23788273653485925</v>
      </c>
    </row>
    <row r="9927" spans="1:15" x14ac:dyDescent="0.15">
      <c r="A9927">
        <f t="shared" si="480"/>
        <v>7</v>
      </c>
      <c r="B9927" s="3" t="s">
        <v>9926</v>
      </c>
      <c r="C9927" s="4">
        <v>21.743051735402599</v>
      </c>
      <c r="K9927" s="8">
        <v>43593</v>
      </c>
      <c r="L9927">
        <v>2879.42</v>
      </c>
      <c r="M9927">
        <v>7807.6341000000002</v>
      </c>
      <c r="N9927" s="9">
        <f t="shared" si="478"/>
        <v>7.737322412754466E-2</v>
      </c>
      <c r="O9927" s="9">
        <f t="shared" si="479"/>
        <v>0.23631000792507417</v>
      </c>
    </row>
    <row r="9928" spans="1:15" x14ac:dyDescent="0.15">
      <c r="A9928">
        <f t="shared" si="480"/>
        <v>1</v>
      </c>
      <c r="B9928" s="3" t="s">
        <v>9927</v>
      </c>
      <c r="C9928" s="4">
        <v>21.865501094636599</v>
      </c>
      <c r="K9928" s="8">
        <v>43594</v>
      </c>
      <c r="L9928">
        <v>2870.72</v>
      </c>
      <c r="M9928">
        <v>7807.6341000000002</v>
      </c>
      <c r="N9928" s="9">
        <f t="shared" si="478"/>
        <v>7.4403425252252964E-2</v>
      </c>
      <c r="O9928" s="9">
        <f t="shared" si="479"/>
        <v>0.2371958921333297</v>
      </c>
    </row>
    <row r="9929" spans="1:15" x14ac:dyDescent="0.15">
      <c r="A9929">
        <f t="shared" si="480"/>
        <v>2</v>
      </c>
      <c r="B9929" s="3" t="s">
        <v>9928</v>
      </c>
      <c r="C9929" s="4">
        <v>21.599298544573401</v>
      </c>
      <c r="K9929" s="8">
        <v>43595</v>
      </c>
      <c r="L9929">
        <v>2881.4</v>
      </c>
      <c r="M9929">
        <v>7780.2654000000002</v>
      </c>
      <c r="N9929" s="9">
        <f t="shared" si="478"/>
        <v>6.8059411592451546E-2</v>
      </c>
      <c r="O9929" s="9">
        <f t="shared" si="479"/>
        <v>0.23386196118428049</v>
      </c>
    </row>
    <row r="9930" spans="1:15" x14ac:dyDescent="0.15">
      <c r="A9930">
        <f t="shared" si="480"/>
        <v>3</v>
      </c>
      <c r="B9930" s="3" t="s">
        <v>9929</v>
      </c>
      <c r="C9930" s="4">
        <v>20.029117303226698</v>
      </c>
      <c r="K9930" s="8">
        <v>43598</v>
      </c>
      <c r="L9930">
        <v>2811.87</v>
      </c>
      <c r="M9930">
        <v>7853.5165999999999</v>
      </c>
      <c r="N9930" s="9">
        <f t="shared" si="478"/>
        <v>3.261025239894666E-2</v>
      </c>
      <c r="O9930" s="9">
        <f t="shared" si="479"/>
        <v>0.25295009015845071</v>
      </c>
    </row>
    <row r="9931" spans="1:15" x14ac:dyDescent="0.15">
      <c r="A9931">
        <f t="shared" si="480"/>
        <v>4</v>
      </c>
      <c r="B9931" s="3" t="s">
        <v>9930</v>
      </c>
      <c r="C9931" s="4">
        <v>21.210084704657799</v>
      </c>
      <c r="K9931" s="8">
        <v>43599</v>
      </c>
      <c r="L9931">
        <v>2834.41</v>
      </c>
      <c r="M9931">
        <v>7841.5111999999999</v>
      </c>
      <c r="N9931" s="9">
        <f t="shared" si="478"/>
        <v>3.9113252093323281E-2</v>
      </c>
      <c r="O9931" s="9">
        <f t="shared" si="479"/>
        <v>0.25214125589484793</v>
      </c>
    </row>
    <row r="9932" spans="1:15" x14ac:dyDescent="0.15">
      <c r="A9932">
        <f t="shared" si="480"/>
        <v>5</v>
      </c>
      <c r="B9932" s="3" t="s">
        <v>9931</v>
      </c>
      <c r="C9932" s="4">
        <v>20.326455778571201</v>
      </c>
      <c r="K9932" s="8">
        <v>43600</v>
      </c>
      <c r="L9932">
        <v>2850.96</v>
      </c>
      <c r="M9932">
        <v>7876.0834999999997</v>
      </c>
      <c r="N9932" s="9">
        <f t="shared" si="478"/>
        <v>4.42579657378952E-2</v>
      </c>
      <c r="O9932" s="9">
        <f t="shared" si="479"/>
        <v>0.25700572568336955</v>
      </c>
    </row>
    <row r="9933" spans="1:15" x14ac:dyDescent="0.15">
      <c r="A9933">
        <f t="shared" si="480"/>
        <v>6</v>
      </c>
      <c r="B9933" s="3" t="s">
        <v>9932</v>
      </c>
      <c r="C9933" s="4">
        <v>20.5950531242379</v>
      </c>
      <c r="K9933" s="8">
        <v>43601</v>
      </c>
      <c r="L9933">
        <v>2876.32</v>
      </c>
      <c r="M9933">
        <v>7939.7338</v>
      </c>
      <c r="N9933" s="9">
        <f t="shared" si="478"/>
        <v>6.0805104279997968E-2</v>
      </c>
      <c r="O9933" s="9">
        <f t="shared" si="479"/>
        <v>0.26636354053495248</v>
      </c>
    </row>
    <row r="9934" spans="1:15" x14ac:dyDescent="0.15">
      <c r="A9934">
        <f t="shared" si="480"/>
        <v>7</v>
      </c>
      <c r="B9934" s="3" t="s">
        <v>9933</v>
      </c>
      <c r="C9934" s="4">
        <v>20.5950531242379</v>
      </c>
      <c r="K9934" s="8">
        <v>43602</v>
      </c>
      <c r="L9934">
        <v>2859.53</v>
      </c>
      <c r="M9934">
        <v>7957.3211000000001</v>
      </c>
      <c r="N9934" s="9">
        <f t="shared" si="478"/>
        <v>5.0347847167635296E-2</v>
      </c>
      <c r="O9934" s="9">
        <f t="shared" si="479"/>
        <v>0.259902226855804</v>
      </c>
    </row>
    <row r="9935" spans="1:15" x14ac:dyDescent="0.15">
      <c r="A9935">
        <f t="shared" si="480"/>
        <v>1</v>
      </c>
      <c r="B9935" s="3" t="s">
        <v>9934</v>
      </c>
      <c r="C9935" s="4">
        <v>20.7527265140351</v>
      </c>
      <c r="K9935" s="8">
        <v>43605</v>
      </c>
      <c r="L9935">
        <v>2840.23</v>
      </c>
      <c r="M9935">
        <v>7952.8647000000001</v>
      </c>
      <c r="N9935" s="9">
        <f t="shared" si="478"/>
        <v>4.415230154441141E-2</v>
      </c>
      <c r="O9935" s="9">
        <f t="shared" si="479"/>
        <v>0.26186066066836067</v>
      </c>
    </row>
    <row r="9936" spans="1:15" x14ac:dyDescent="0.15">
      <c r="A9936">
        <f t="shared" si="480"/>
        <v>2</v>
      </c>
      <c r="B9936" s="3" t="s">
        <v>9935</v>
      </c>
      <c r="C9936" s="4">
        <v>20.642510379360299</v>
      </c>
      <c r="K9936" s="8">
        <v>43606</v>
      </c>
      <c r="L9936">
        <v>2864.36</v>
      </c>
      <c r="M9936">
        <v>7957.6791000000003</v>
      </c>
      <c r="N9936" s="9">
        <f t="shared" si="478"/>
        <v>5.5802312594684267E-2</v>
      </c>
      <c r="O9936" s="9">
        <f t="shared" si="479"/>
        <v>0.26228132429912931</v>
      </c>
    </row>
    <row r="9937" spans="1:15" x14ac:dyDescent="0.15">
      <c r="A9937">
        <f t="shared" si="480"/>
        <v>3</v>
      </c>
      <c r="B9937" s="3" t="s">
        <v>9936</v>
      </c>
      <c r="C9937" s="4">
        <v>20.296797160748699</v>
      </c>
      <c r="K9937" s="8">
        <v>43607</v>
      </c>
      <c r="L9937">
        <v>2856.27</v>
      </c>
      <c r="M9937">
        <v>8052.0636000000004</v>
      </c>
      <c r="N9937" s="9">
        <f t="shared" si="478"/>
        <v>4.5100457005279759E-2</v>
      </c>
      <c r="O9937" s="9">
        <f t="shared" si="479"/>
        <v>0.27595977658900428</v>
      </c>
    </row>
    <row r="9938" spans="1:15" x14ac:dyDescent="0.15">
      <c r="A9938">
        <f t="shared" si="480"/>
        <v>4</v>
      </c>
      <c r="B9938" s="3" t="s">
        <v>9937</v>
      </c>
      <c r="C9938" s="4">
        <v>20.195382642253001</v>
      </c>
      <c r="K9938" s="8">
        <v>43608</v>
      </c>
      <c r="L9938">
        <v>2822.24</v>
      </c>
      <c r="M9938">
        <v>7998.1589999999997</v>
      </c>
      <c r="N9938" s="9">
        <f t="shared" si="478"/>
        <v>3.5897285313678973E-2</v>
      </c>
      <c r="O9938" s="9">
        <f t="shared" si="479"/>
        <v>0.25993855629601681</v>
      </c>
    </row>
    <row r="9939" spans="1:15" x14ac:dyDescent="0.15">
      <c r="A9939">
        <f t="shared" si="480"/>
        <v>5</v>
      </c>
      <c r="B9939" s="3" t="s">
        <v>9938</v>
      </c>
      <c r="C9939" s="4">
        <v>20.448152930589</v>
      </c>
      <c r="K9939" s="8">
        <v>43609</v>
      </c>
      <c r="L9939">
        <v>2826.06</v>
      </c>
      <c r="M9939">
        <v>7911.5145000000002</v>
      </c>
      <c r="N9939" s="9">
        <f t="shared" si="478"/>
        <v>3.3940781988007096E-2</v>
      </c>
      <c r="O9939" s="9">
        <f t="shared" si="479"/>
        <v>0.24178483495553782</v>
      </c>
    </row>
    <row r="9940" spans="1:15" x14ac:dyDescent="0.15">
      <c r="A9940">
        <f t="shared" si="480"/>
        <v>6</v>
      </c>
      <c r="B9940" s="3" t="s">
        <v>9939</v>
      </c>
      <c r="C9940" s="4">
        <v>19.9763581671683</v>
      </c>
      <c r="K9940" s="8">
        <v>43613</v>
      </c>
      <c r="L9940">
        <v>2802.39</v>
      </c>
      <c r="M9940">
        <v>7915.6293999999998</v>
      </c>
      <c r="N9940" s="9">
        <f t="shared" si="478"/>
        <v>2.7359445112473013E-2</v>
      </c>
      <c r="O9940" s="9">
        <f t="shared" si="479"/>
        <v>0.23563476504099468</v>
      </c>
    </row>
    <row r="9941" spans="1:15" x14ac:dyDescent="0.15">
      <c r="A9941">
        <f t="shared" si="480"/>
        <v>7</v>
      </c>
      <c r="B9941" s="3" t="s">
        <v>9940</v>
      </c>
      <c r="C9941" s="4">
        <v>19.9763581671683</v>
      </c>
      <c r="K9941" s="8">
        <v>43614</v>
      </c>
      <c r="L9941">
        <v>2783.02</v>
      </c>
      <c r="M9941">
        <v>7912.03</v>
      </c>
      <c r="N9941" s="9">
        <f t="shared" si="478"/>
        <v>2.266906255397183E-2</v>
      </c>
      <c r="O9941" s="9">
        <f t="shared" si="479"/>
        <v>0.22979184313187861</v>
      </c>
    </row>
    <row r="9942" spans="1:15" x14ac:dyDescent="0.15">
      <c r="A9942">
        <f t="shared" si="480"/>
        <v>1</v>
      </c>
      <c r="B9942" s="3" t="s">
        <v>9941</v>
      </c>
      <c r="C9942" s="4">
        <v>19.943533182705799</v>
      </c>
      <c r="K9942" s="8">
        <v>43615</v>
      </c>
      <c r="L9942">
        <v>2788.86</v>
      </c>
      <c r="M9942">
        <v>7744.7246999999998</v>
      </c>
      <c r="N9942" s="9">
        <f t="shared" si="478"/>
        <v>3.6804889473801561E-2</v>
      </c>
      <c r="O9942" s="9">
        <f t="shared" si="479"/>
        <v>0.19763170388704276</v>
      </c>
    </row>
    <row r="9943" spans="1:15" x14ac:dyDescent="0.15">
      <c r="A9943">
        <f t="shared" si="480"/>
        <v>2</v>
      </c>
      <c r="B9943" s="3" t="s">
        <v>9942</v>
      </c>
      <c r="C9943" s="4">
        <v>21.753821387992399</v>
      </c>
      <c r="K9943" s="8">
        <v>43616</v>
      </c>
      <c r="L9943">
        <v>2752.06</v>
      </c>
      <c r="M9943">
        <v>7427.3657000000003</v>
      </c>
      <c r="N9943" s="9">
        <f t="shared" si="478"/>
        <v>1.0297319025994733E-2</v>
      </c>
      <c r="O9943" s="9">
        <f t="shared" si="479"/>
        <v>0.1494344231587299</v>
      </c>
    </row>
    <row r="9944" spans="1:15" x14ac:dyDescent="0.15">
      <c r="A9944">
        <f t="shared" si="480"/>
        <v>3</v>
      </c>
      <c r="B9944" s="3" t="s">
        <v>9943</v>
      </c>
      <c r="C9944" s="4">
        <v>21.533553757314099</v>
      </c>
      <c r="K9944" s="8">
        <v>43619</v>
      </c>
      <c r="L9944">
        <v>2744.45</v>
      </c>
      <c r="M9944">
        <v>7557.7007999999996</v>
      </c>
      <c r="N9944" s="9">
        <f t="shared" si="478"/>
        <v>1.4482842747673974E-2</v>
      </c>
      <c r="O9944" s="9">
        <f t="shared" si="479"/>
        <v>0.16761982029529943</v>
      </c>
    </row>
    <row r="9945" spans="1:15" x14ac:dyDescent="0.15">
      <c r="A9945">
        <f t="shared" si="480"/>
        <v>4</v>
      </c>
      <c r="B9945" s="3" t="s">
        <v>9944</v>
      </c>
      <c r="C9945" s="4">
        <v>22.8735120925617</v>
      </c>
      <c r="K9945" s="8">
        <v>43620</v>
      </c>
      <c r="L9945">
        <v>2803.27</v>
      </c>
      <c r="M9945">
        <v>7520.1148999999996</v>
      </c>
      <c r="N9945" s="9">
        <f t="shared" si="478"/>
        <v>2.5104036392624929E-2</v>
      </c>
      <c r="O9945" s="9">
        <f t="shared" si="479"/>
        <v>0.16181302230673178</v>
      </c>
    </row>
    <row r="9946" spans="1:15" x14ac:dyDescent="0.15">
      <c r="A9946">
        <f t="shared" si="480"/>
        <v>5</v>
      </c>
      <c r="B9946" s="3" t="s">
        <v>9945</v>
      </c>
      <c r="C9946" s="4">
        <v>23.057283657152599</v>
      </c>
      <c r="K9946" s="8">
        <v>43621</v>
      </c>
      <c r="L9946">
        <v>2826.15</v>
      </c>
      <c r="M9946">
        <v>7238.9161999999997</v>
      </c>
      <c r="N9946" s="9">
        <f t="shared" si="478"/>
        <v>2.886194104562656E-2</v>
      </c>
      <c r="O9946" s="9">
        <f t="shared" si="479"/>
        <v>0.11164515605573277</v>
      </c>
    </row>
    <row r="9947" spans="1:15" x14ac:dyDescent="0.15">
      <c r="A9947">
        <f t="shared" si="480"/>
        <v>6</v>
      </c>
      <c r="B9947" s="3" t="s">
        <v>9946</v>
      </c>
      <c r="C9947" s="4">
        <v>23.008401690363801</v>
      </c>
      <c r="K9947" s="8">
        <v>43622</v>
      </c>
      <c r="L9947">
        <v>2843.49</v>
      </c>
      <c r="M9947">
        <v>7349.4285</v>
      </c>
      <c r="N9947" s="9">
        <f t="shared" si="478"/>
        <v>3.4447759022118607E-2</v>
      </c>
      <c r="O9947" s="9">
        <f t="shared" si="479"/>
        <v>0.12973590992178008</v>
      </c>
    </row>
    <row r="9948" spans="1:15" x14ac:dyDescent="0.15">
      <c r="A9948">
        <f t="shared" si="480"/>
        <v>7</v>
      </c>
      <c r="B9948" s="3" t="s">
        <v>9947</v>
      </c>
      <c r="C9948" s="4">
        <v>23.008401690363801</v>
      </c>
      <c r="K9948" s="8">
        <v>43623</v>
      </c>
      <c r="L9948">
        <v>2873.34</v>
      </c>
      <c r="M9948">
        <v>7451.9427999999998</v>
      </c>
      <c r="N9948" s="9">
        <f t="shared" si="478"/>
        <v>3.6427579490324158E-2</v>
      </c>
      <c r="O9948" s="9">
        <f t="shared" si="479"/>
        <v>0.14487953307484336</v>
      </c>
    </row>
    <row r="9949" spans="1:15" x14ac:dyDescent="0.15">
      <c r="A9949">
        <f t="shared" si="480"/>
        <v>1</v>
      </c>
      <c r="B9949" s="3" t="s">
        <v>9948</v>
      </c>
      <c r="C9949" s="4">
        <v>22.8817844707985</v>
      </c>
      <c r="K9949" s="8">
        <v>43626</v>
      </c>
      <c r="L9949">
        <v>2886.73</v>
      </c>
      <c r="M9949">
        <v>7471.8155999999999</v>
      </c>
      <c r="N9949" s="9">
        <f t="shared" si="478"/>
        <v>4.2001609893263403E-2</v>
      </c>
      <c r="O9949" s="9">
        <f t="shared" si="479"/>
        <v>0.14594862502095785</v>
      </c>
    </row>
    <row r="9950" spans="1:15" x14ac:dyDescent="0.15">
      <c r="A9950">
        <f t="shared" si="480"/>
        <v>2</v>
      </c>
      <c r="B9950" s="3" t="s">
        <v>9949</v>
      </c>
      <c r="C9950" s="4">
        <v>21.707458277447301</v>
      </c>
      <c r="K9950" s="8">
        <v>43627</v>
      </c>
      <c r="L9950">
        <v>2885.72</v>
      </c>
      <c r="M9950">
        <v>7574.0887000000002</v>
      </c>
      <c r="N9950" s="9">
        <f t="shared" si="478"/>
        <v>3.8391093295142342E-2</v>
      </c>
      <c r="O9950" s="9">
        <f t="shared" si="479"/>
        <v>0.160287861994582</v>
      </c>
    </row>
    <row r="9951" spans="1:15" x14ac:dyDescent="0.15">
      <c r="A9951">
        <f t="shared" si="480"/>
        <v>3</v>
      </c>
      <c r="B9951" s="3" t="s">
        <v>9950</v>
      </c>
      <c r="C9951" s="4">
        <v>21.279472968137501</v>
      </c>
      <c r="K9951" s="8">
        <v>43628</v>
      </c>
      <c r="L9951">
        <v>2879.84</v>
      </c>
      <c r="M9951">
        <v>7667.3383000000003</v>
      </c>
      <c r="N9951" s="9">
        <f t="shared" si="478"/>
        <v>3.5168943206326464E-2</v>
      </c>
      <c r="O9951" s="9">
        <f t="shared" si="479"/>
        <v>0.17757323415963588</v>
      </c>
    </row>
    <row r="9952" spans="1:15" x14ac:dyDescent="0.15">
      <c r="A9952">
        <f t="shared" si="480"/>
        <v>4</v>
      </c>
      <c r="B9952" s="3" t="s">
        <v>9951</v>
      </c>
      <c r="C9952" s="4">
        <v>20.052489149330601</v>
      </c>
      <c r="K9952" s="8">
        <v>43629</v>
      </c>
      <c r="L9952">
        <v>2891.64</v>
      </c>
      <c r="M9952">
        <v>7670.8968000000004</v>
      </c>
      <c r="N9952" s="9">
        <f t="shared" si="478"/>
        <v>3.760159319661982E-2</v>
      </c>
      <c r="O9952" s="9">
        <f t="shared" si="479"/>
        <v>0.16201799690306151</v>
      </c>
    </row>
    <row r="9953" spans="1:15" x14ac:dyDescent="0.15">
      <c r="A9953">
        <f t="shared" si="480"/>
        <v>5</v>
      </c>
      <c r="B9953" s="3" t="s">
        <v>9952</v>
      </c>
      <c r="C9953" s="4">
        <v>20.453981932656198</v>
      </c>
      <c r="K9953" s="8">
        <v>43630</v>
      </c>
      <c r="L9953">
        <v>2886.98</v>
      </c>
      <c r="M9953">
        <v>7670.8968000000004</v>
      </c>
      <c r="N9953" s="9">
        <f t="shared" si="478"/>
        <v>4.0117018478687649E-2</v>
      </c>
      <c r="O9953" s="9">
        <f t="shared" si="479"/>
        <v>0.16877383736102036</v>
      </c>
    </row>
    <row r="9954" spans="1:15" x14ac:dyDescent="0.15">
      <c r="A9954">
        <f t="shared" si="480"/>
        <v>6</v>
      </c>
      <c r="B9954" s="3" t="s">
        <v>9953</v>
      </c>
      <c r="C9954" s="4">
        <v>19.741882954616699</v>
      </c>
      <c r="K9954" s="8">
        <v>43633</v>
      </c>
      <c r="L9954">
        <v>2889.67</v>
      </c>
      <c r="M9954">
        <v>7626.6333999999997</v>
      </c>
      <c r="N9954" s="9">
        <f t="shared" si="478"/>
        <v>3.8519455595527941E-2</v>
      </c>
      <c r="O9954" s="9">
        <f t="shared" si="479"/>
        <v>0.16141170248815073</v>
      </c>
    </row>
    <row r="9955" spans="1:15" x14ac:dyDescent="0.15">
      <c r="A9955">
        <f t="shared" si="480"/>
        <v>7</v>
      </c>
      <c r="B9955" s="3" t="s">
        <v>9954</v>
      </c>
      <c r="C9955" s="4">
        <v>19.741882954616699</v>
      </c>
      <c r="K9955" s="8">
        <v>43634</v>
      </c>
      <c r="L9955">
        <v>2917.75</v>
      </c>
      <c r="M9955">
        <v>7584.8549999999996</v>
      </c>
      <c r="N9955" s="9">
        <f t="shared" si="478"/>
        <v>4.96787376873431E-2</v>
      </c>
      <c r="O9955" s="9">
        <f t="shared" si="479"/>
        <v>0.15882323643134888</v>
      </c>
    </row>
    <row r="9956" spans="1:15" x14ac:dyDescent="0.15">
      <c r="A9956">
        <f t="shared" si="480"/>
        <v>1</v>
      </c>
      <c r="B9956" s="3" t="s">
        <v>9955</v>
      </c>
      <c r="C9956" s="4">
        <v>20.125823964496899</v>
      </c>
      <c r="K9956" s="8">
        <v>43635</v>
      </c>
      <c r="L9956">
        <v>2926.46</v>
      </c>
      <c r="M9956">
        <v>7592.8693999999996</v>
      </c>
      <c r="N9956" s="9">
        <f t="shared" si="478"/>
        <v>5.505543037404248E-2</v>
      </c>
      <c r="O9956" s="9">
        <f t="shared" si="479"/>
        <v>0.16336089574170409</v>
      </c>
    </row>
    <row r="9957" spans="1:15" x14ac:dyDescent="0.15">
      <c r="A9957">
        <f t="shared" si="480"/>
        <v>2</v>
      </c>
      <c r="B9957" s="3" t="s">
        <v>9956</v>
      </c>
      <c r="C9957" s="4">
        <v>20.4463514419568</v>
      </c>
      <c r="K9957" s="8">
        <v>43636</v>
      </c>
      <c r="L9957">
        <v>2954.18</v>
      </c>
      <c r="M9957">
        <v>7715.0578999999998</v>
      </c>
      <c r="N9957" s="9">
        <f t="shared" si="478"/>
        <v>6.9351586735635573E-2</v>
      </c>
      <c r="O9957" s="9">
        <f t="shared" si="479"/>
        <v>0.18444223237636481</v>
      </c>
    </row>
    <row r="9958" spans="1:15" x14ac:dyDescent="0.15">
      <c r="A9958">
        <f t="shared" si="480"/>
        <v>3</v>
      </c>
      <c r="B9958" s="3" t="s">
        <v>9957</v>
      </c>
      <c r="C9958" s="4">
        <v>19.5907835681008</v>
      </c>
      <c r="K9958" s="8">
        <v>43637</v>
      </c>
      <c r="L9958">
        <v>2950.46</v>
      </c>
      <c r="M9958">
        <v>7806.7151999999996</v>
      </c>
      <c r="N9958" s="9">
        <f t="shared" si="478"/>
        <v>6.6179552780307294E-2</v>
      </c>
      <c r="O9958" s="9">
        <f t="shared" si="479"/>
        <v>0.19754359462380711</v>
      </c>
    </row>
    <row r="9959" spans="1:15" x14ac:dyDescent="0.15">
      <c r="A9959">
        <f t="shared" si="480"/>
        <v>4</v>
      </c>
      <c r="B9959" s="3" t="s">
        <v>9958</v>
      </c>
      <c r="C9959" s="4">
        <v>20.091267084927399</v>
      </c>
      <c r="K9959" s="8">
        <v>43640</v>
      </c>
      <c r="L9959">
        <v>2945.35</v>
      </c>
      <c r="M9959">
        <v>7708.6005999999998</v>
      </c>
      <c r="N9959" s="9">
        <f t="shared" si="478"/>
        <v>7.1129844059117708E-2</v>
      </c>
      <c r="O9959" s="9">
        <f t="shared" si="479"/>
        <v>0.17861750773285157</v>
      </c>
    </row>
    <row r="9960" spans="1:15" x14ac:dyDescent="0.15">
      <c r="A9960">
        <f t="shared" si="480"/>
        <v>5</v>
      </c>
      <c r="B9960" s="3" t="s">
        <v>9959</v>
      </c>
      <c r="C9960" s="4">
        <v>20.701313831117201</v>
      </c>
      <c r="K9960" s="8">
        <v>43641</v>
      </c>
      <c r="L9960">
        <v>2917.38</v>
      </c>
      <c r="M9960">
        <v>7623.8612999999996</v>
      </c>
      <c r="N9960" s="9">
        <f t="shared" si="478"/>
        <v>5.898623533511449E-2</v>
      </c>
      <c r="O9960" s="9">
        <f t="shared" si="479"/>
        <v>0.16485508085064859</v>
      </c>
    </row>
    <row r="9961" spans="1:15" x14ac:dyDescent="0.15">
      <c r="A9961">
        <f t="shared" si="480"/>
        <v>6</v>
      </c>
      <c r="B9961" s="3" t="s">
        <v>9960</v>
      </c>
      <c r="C9961" s="4">
        <v>20.909622908942399</v>
      </c>
      <c r="K9961" s="8">
        <v>43642</v>
      </c>
      <c r="L9961">
        <v>2913.78</v>
      </c>
      <c r="M9961">
        <v>7523.4593999999997</v>
      </c>
      <c r="N9961" s="9">
        <f t="shared" si="478"/>
        <v>7.2397840320639562E-2</v>
      </c>
      <c r="O9961" s="9">
        <f t="shared" si="479"/>
        <v>0.15335858037418126</v>
      </c>
    </row>
    <row r="9962" spans="1:15" x14ac:dyDescent="0.15">
      <c r="A9962">
        <f t="shared" si="480"/>
        <v>7</v>
      </c>
      <c r="B9962" s="3" t="s">
        <v>9961</v>
      </c>
      <c r="C9962" s="4">
        <v>20.909622908942399</v>
      </c>
      <c r="K9962" s="8">
        <v>43643</v>
      </c>
      <c r="L9962">
        <v>2924.92</v>
      </c>
      <c r="M9962">
        <v>7562.3159999999998</v>
      </c>
      <c r="N9962" s="9">
        <f t="shared" si="478"/>
        <v>7.4129839224989613E-2</v>
      </c>
      <c r="O9962" s="9">
        <f t="shared" si="479"/>
        <v>0.14964892250153095</v>
      </c>
    </row>
    <row r="9963" spans="1:15" x14ac:dyDescent="0.15">
      <c r="A9963">
        <f t="shared" si="480"/>
        <v>1</v>
      </c>
      <c r="B9963" s="3" t="s">
        <v>9962</v>
      </c>
      <c r="C9963" s="4">
        <v>21.563120691449502</v>
      </c>
      <c r="K9963" s="8">
        <v>43644</v>
      </c>
      <c r="L9963">
        <v>2941.76</v>
      </c>
      <c r="M9963">
        <v>7645.7965000000004</v>
      </c>
      <c r="N9963" s="9">
        <f t="shared" si="478"/>
        <v>8.9690068639035836E-2</v>
      </c>
      <c r="O9963" s="9">
        <f t="shared" si="479"/>
        <v>0.16419067051599834</v>
      </c>
    </row>
    <row r="9964" spans="1:15" x14ac:dyDescent="0.15">
      <c r="A9964">
        <f t="shared" si="480"/>
        <v>2</v>
      </c>
      <c r="B9964" s="3" t="s">
        <v>9963</v>
      </c>
      <c r="C9964" s="4">
        <v>20.930480965075699</v>
      </c>
      <c r="K9964" s="8">
        <v>43647</v>
      </c>
      <c r="L9964">
        <v>2964.33</v>
      </c>
      <c r="M9964">
        <v>7666.3698000000004</v>
      </c>
      <c r="N9964" s="9">
        <f t="shared" si="478"/>
        <v>9.1307693157261172E-2</v>
      </c>
      <c r="O9964" s="9">
        <f t="shared" si="479"/>
        <v>0.16885404572846907</v>
      </c>
    </row>
    <row r="9965" spans="1:15" x14ac:dyDescent="0.15">
      <c r="A9965">
        <f t="shared" si="480"/>
        <v>3</v>
      </c>
      <c r="B9965" s="3" t="s">
        <v>9964</v>
      </c>
      <c r="C9965" s="4">
        <v>20.390980459399199</v>
      </c>
      <c r="K9965" s="8">
        <v>43648</v>
      </c>
      <c r="L9965">
        <v>2973.01</v>
      </c>
      <c r="M9965">
        <v>7663.1903000000002</v>
      </c>
      <c r="N9965" s="9">
        <f t="shared" si="478"/>
        <v>9.3673782450512721E-2</v>
      </c>
      <c r="O9965" s="9">
        <f t="shared" si="479"/>
        <v>0.1706884997476199</v>
      </c>
    </row>
    <row r="9966" spans="1:15" x14ac:dyDescent="0.15">
      <c r="A9966">
        <f t="shared" si="480"/>
        <v>4</v>
      </c>
      <c r="B9966" s="3" t="s">
        <v>9965</v>
      </c>
      <c r="C9966" s="4">
        <v>20.923193769693398</v>
      </c>
      <c r="K9966" s="8">
        <v>43649</v>
      </c>
      <c r="L9966">
        <v>2995.82</v>
      </c>
      <c r="M9966">
        <v>7699.4785000000002</v>
      </c>
      <c r="N9966" s="9">
        <f t="shared" si="478"/>
        <v>9.8694030534967059E-2</v>
      </c>
      <c r="O9966" s="9">
        <f t="shared" si="479"/>
        <v>0.19090149337097784</v>
      </c>
    </row>
    <row r="9967" spans="1:15" x14ac:dyDescent="0.15">
      <c r="A9967">
        <f t="shared" si="480"/>
        <v>5</v>
      </c>
      <c r="B9967" s="3" t="s">
        <v>9966</v>
      </c>
      <c r="C9967" s="4">
        <v>21.078725637114001</v>
      </c>
      <c r="K9967" s="8">
        <v>43651</v>
      </c>
      <c r="L9967">
        <v>2990.41</v>
      </c>
      <c r="M9967">
        <v>7833.4840000000004</v>
      </c>
      <c r="N9967" s="9">
        <f t="shared" si="478"/>
        <v>0.10216274389839386</v>
      </c>
      <c r="O9967" s="9">
        <f t="shared" si="479"/>
        <v>0.20930120402247421</v>
      </c>
    </row>
    <row r="9968" spans="1:15" x14ac:dyDescent="0.15">
      <c r="A9968">
        <f t="shared" si="480"/>
        <v>6</v>
      </c>
      <c r="B9968" s="3" t="s">
        <v>9967</v>
      </c>
      <c r="C9968" s="4">
        <v>20.915390692077001</v>
      </c>
      <c r="K9968" s="8">
        <v>43654</v>
      </c>
      <c r="L9968">
        <v>2975.95</v>
      </c>
      <c r="M9968">
        <v>7823.5209000000004</v>
      </c>
      <c r="N9968" s="9">
        <f t="shared" si="478"/>
        <v>8.7458571005733177E-2</v>
      </c>
      <c r="O9968" s="9">
        <f t="shared" si="479"/>
        <v>0.20903092925743794</v>
      </c>
    </row>
    <row r="9969" spans="1:15" x14ac:dyDescent="0.15">
      <c r="A9969">
        <f t="shared" si="480"/>
        <v>7</v>
      </c>
      <c r="B9969" s="3" t="s">
        <v>9968</v>
      </c>
      <c r="C9969" s="4">
        <v>20.915390692077001</v>
      </c>
      <c r="K9969" s="8">
        <v>43655</v>
      </c>
      <c r="L9969">
        <v>2979.63</v>
      </c>
      <c r="M9969">
        <v>7774.1941999999999</v>
      </c>
      <c r="N9969" s="9">
        <f t="shared" si="478"/>
        <v>7.9646498684696754E-2</v>
      </c>
      <c r="O9969" s="9">
        <f t="shared" si="479"/>
        <v>0.20242291909934429</v>
      </c>
    </row>
    <row r="9970" spans="1:15" x14ac:dyDescent="0.15">
      <c r="A9970">
        <f t="shared" si="480"/>
        <v>1</v>
      </c>
      <c r="B9970" s="3" t="s">
        <v>9969</v>
      </c>
      <c r="C9970" s="4">
        <v>20.915390692077001</v>
      </c>
      <c r="K9970" s="8">
        <v>43656</v>
      </c>
      <c r="L9970">
        <v>2993.07</v>
      </c>
      <c r="M9970">
        <v>7731.8335999999999</v>
      </c>
      <c r="N9970" s="9">
        <f t="shared" si="478"/>
        <v>7.5031337885258509E-2</v>
      </c>
      <c r="O9970" s="9">
        <f t="shared" si="479"/>
        <v>0.19709166730093863</v>
      </c>
    </row>
    <row r="9971" spans="1:15" x14ac:dyDescent="0.15">
      <c r="A9971">
        <f t="shared" si="480"/>
        <v>2</v>
      </c>
      <c r="B9971" s="3" t="s">
        <v>9970</v>
      </c>
      <c r="C9971" s="4">
        <v>20.793234526521601</v>
      </c>
      <c r="K9971" s="8">
        <v>43657</v>
      </c>
      <c r="L9971">
        <v>2999.91</v>
      </c>
      <c r="M9971">
        <v>7726.2788</v>
      </c>
      <c r="N9971" s="9">
        <f t="shared" si="478"/>
        <v>7.3758697706382437E-2</v>
      </c>
      <c r="O9971" s="9">
        <f t="shared" si="479"/>
        <v>0.1876074635684275</v>
      </c>
    </row>
    <row r="9972" spans="1:15" x14ac:dyDescent="0.15">
      <c r="A9972">
        <f t="shared" si="480"/>
        <v>3</v>
      </c>
      <c r="B9972" s="3" t="s">
        <v>9971</v>
      </c>
      <c r="C9972" s="4">
        <v>20.625182199381499</v>
      </c>
      <c r="K9972" s="8">
        <v>43658</v>
      </c>
      <c r="L9972">
        <v>3013.77</v>
      </c>
      <c r="M9972">
        <v>7739.6912000000002</v>
      </c>
      <c r="N9972" s="9">
        <f t="shared" si="478"/>
        <v>8.6426918335123837E-2</v>
      </c>
      <c r="O9972" s="9">
        <f t="shared" si="479"/>
        <v>0.18814109888922959</v>
      </c>
    </row>
    <row r="9973" spans="1:15" x14ac:dyDescent="0.15">
      <c r="A9973">
        <f t="shared" si="480"/>
        <v>4</v>
      </c>
      <c r="B9973" s="3" t="s">
        <v>9972</v>
      </c>
      <c r="C9973" s="4">
        <v>21.8663363855791</v>
      </c>
      <c r="K9973" s="8">
        <v>43661</v>
      </c>
      <c r="L9973">
        <v>3014.3</v>
      </c>
      <c r="M9973">
        <v>7629.8261000000002</v>
      </c>
      <c r="N9973" s="9">
        <f t="shared" si="478"/>
        <v>7.7193571788485293E-2</v>
      </c>
      <c r="O9973" s="9">
        <f t="shared" si="479"/>
        <v>0.16780979688630926</v>
      </c>
    </row>
    <row r="9974" spans="1:15" x14ac:dyDescent="0.15">
      <c r="A9974">
        <f t="shared" si="480"/>
        <v>5</v>
      </c>
      <c r="B9974" s="3" t="s">
        <v>9973</v>
      </c>
      <c r="C9974" s="4">
        <v>21.272412610753499</v>
      </c>
      <c r="K9974" s="8">
        <v>43662</v>
      </c>
      <c r="L9974">
        <v>3004.04</v>
      </c>
      <c r="M9974">
        <v>7641.2518</v>
      </c>
      <c r="N9974" s="9">
        <f t="shared" si="478"/>
        <v>7.2369712741538805E-2</v>
      </c>
      <c r="O9974" s="9">
        <f t="shared" si="479"/>
        <v>0.17219946216517634</v>
      </c>
    </row>
    <row r="9975" spans="1:15" x14ac:dyDescent="0.15">
      <c r="A9975">
        <f t="shared" si="480"/>
        <v>6</v>
      </c>
      <c r="B9975" s="3" t="s">
        <v>9974</v>
      </c>
      <c r="C9975" s="4">
        <v>21.831564540563502</v>
      </c>
      <c r="K9975" s="8">
        <v>43663</v>
      </c>
      <c r="L9975">
        <v>2984.42</v>
      </c>
      <c r="M9975">
        <v>7627.9921000000004</v>
      </c>
      <c r="N9975" s="9">
        <f t="shared" si="478"/>
        <v>6.6462266342199205E-2</v>
      </c>
      <c r="O9975" s="9">
        <f t="shared" si="479"/>
        <v>0.17203300490152462</v>
      </c>
    </row>
    <row r="9976" spans="1:15" x14ac:dyDescent="0.15">
      <c r="A9976">
        <f t="shared" si="480"/>
        <v>7</v>
      </c>
      <c r="B9976" s="3" t="s">
        <v>9975</v>
      </c>
      <c r="C9976" s="4">
        <v>21.831564540563502</v>
      </c>
      <c r="K9976" s="8">
        <v>43664</v>
      </c>
      <c r="L9976">
        <v>2995.11</v>
      </c>
      <c r="M9976">
        <v>7436.3325000000004</v>
      </c>
      <c r="N9976" s="9">
        <f t="shared" si="478"/>
        <v>6.6046163976437589E-2</v>
      </c>
      <c r="O9976" s="9">
        <f t="shared" si="479"/>
        <v>0.14176027333710239</v>
      </c>
    </row>
    <row r="9977" spans="1:15" x14ac:dyDescent="0.15">
      <c r="A9977">
        <f t="shared" si="480"/>
        <v>1</v>
      </c>
      <c r="B9977" s="3" t="s">
        <v>9976</v>
      </c>
      <c r="C9977" s="4">
        <v>21.831564540563502</v>
      </c>
      <c r="K9977" s="8">
        <v>43665</v>
      </c>
      <c r="L9977">
        <v>2976.61</v>
      </c>
      <c r="M9977">
        <v>7280.4993000000004</v>
      </c>
      <c r="N9977" s="9">
        <f t="shared" si="478"/>
        <v>5.7177460026566207E-2</v>
      </c>
      <c r="O9977" s="9">
        <f t="shared" si="479"/>
        <v>0.12114557759114275</v>
      </c>
    </row>
    <row r="9978" spans="1:15" x14ac:dyDescent="0.15">
      <c r="A9978">
        <f t="shared" si="480"/>
        <v>2</v>
      </c>
      <c r="B9978" s="3" t="s">
        <v>9977</v>
      </c>
      <c r="C9978" s="4">
        <v>22.848735394468701</v>
      </c>
      <c r="K9978" s="8">
        <v>43668</v>
      </c>
      <c r="L9978">
        <v>2985.03</v>
      </c>
      <c r="M9978">
        <v>7478.2174999999997</v>
      </c>
      <c r="N9978" s="9">
        <f t="shared" si="478"/>
        <v>6.4375340971085881E-2</v>
      </c>
      <c r="O9978" s="9">
        <f t="shared" si="479"/>
        <v>0.14903475360274832</v>
      </c>
    </row>
    <row r="9979" spans="1:15" x14ac:dyDescent="0.15">
      <c r="A9979">
        <f t="shared" si="480"/>
        <v>3</v>
      </c>
      <c r="B9979" s="3" t="s">
        <v>9978</v>
      </c>
      <c r="C9979" s="4">
        <v>23.6349660063429</v>
      </c>
      <c r="K9979" s="8">
        <v>43669</v>
      </c>
      <c r="L9979">
        <v>3005.47</v>
      </c>
      <c r="M9979">
        <v>7349.0383000000002</v>
      </c>
      <c r="N9979" s="9">
        <f t="shared" si="478"/>
        <v>7.268106915837147E-2</v>
      </c>
      <c r="O9979" s="9">
        <f t="shared" si="479"/>
        <v>0.13011733152531901</v>
      </c>
    </row>
    <row r="9980" spans="1:15" x14ac:dyDescent="0.15">
      <c r="A9980">
        <f t="shared" si="480"/>
        <v>4</v>
      </c>
      <c r="B9980" s="3" t="s">
        <v>9979</v>
      </c>
      <c r="C9980" s="4">
        <v>23.110952990357401</v>
      </c>
      <c r="K9980" s="8">
        <v>43670</v>
      </c>
      <c r="L9980">
        <v>3019.56</v>
      </c>
      <c r="M9980">
        <v>7328.8581000000004</v>
      </c>
      <c r="N9980" s="9">
        <f t="shared" si="478"/>
        <v>7.5732637924032176E-2</v>
      </c>
      <c r="O9980" s="9">
        <f t="shared" si="479"/>
        <v>0.12617632501036202</v>
      </c>
    </row>
    <row r="9981" spans="1:15" x14ac:dyDescent="0.15">
      <c r="A9981">
        <f t="shared" si="480"/>
        <v>5</v>
      </c>
      <c r="B9981" s="3" t="s">
        <v>9980</v>
      </c>
      <c r="C9981" s="4">
        <v>23.243336779259799</v>
      </c>
      <c r="K9981" s="8">
        <v>43671</v>
      </c>
      <c r="L9981">
        <v>3003.67</v>
      </c>
      <c r="M9981">
        <v>7430.1268</v>
      </c>
      <c r="N9981" s="9">
        <f t="shared" si="478"/>
        <v>6.4980144660331751E-2</v>
      </c>
      <c r="O9981" s="9">
        <f t="shared" si="479"/>
        <v>0.143212985730099</v>
      </c>
    </row>
    <row r="9982" spans="1:15" x14ac:dyDescent="0.15">
      <c r="A9982">
        <f t="shared" si="480"/>
        <v>6</v>
      </c>
      <c r="B9982" s="3" t="s">
        <v>9981</v>
      </c>
      <c r="C9982" s="4">
        <v>23.337061507621598</v>
      </c>
      <c r="K9982" s="8">
        <v>43672</v>
      </c>
      <c r="L9982">
        <v>3025.86</v>
      </c>
      <c r="M9982">
        <v>7430.1268</v>
      </c>
      <c r="N9982" s="9">
        <f t="shared" si="478"/>
        <v>6.317132045241336E-2</v>
      </c>
      <c r="O9982" s="9">
        <f t="shared" si="479"/>
        <v>0.14751019633440854</v>
      </c>
    </row>
    <row r="9983" spans="1:15" x14ac:dyDescent="0.15">
      <c r="A9983">
        <f t="shared" si="480"/>
        <v>7</v>
      </c>
      <c r="B9983" s="3" t="s">
        <v>9982</v>
      </c>
      <c r="C9983" s="4">
        <v>22.866979303530002</v>
      </c>
      <c r="K9983" s="8">
        <v>43675</v>
      </c>
      <c r="L9983">
        <v>3020.97</v>
      </c>
      <c r="M9983">
        <v>7264.2183999999997</v>
      </c>
      <c r="N9983" s="9">
        <f t="shared" si="478"/>
        <v>6.4681543926919938E-2</v>
      </c>
      <c r="O9983" s="9">
        <f t="shared" si="479"/>
        <v>0.12958246000268603</v>
      </c>
    </row>
    <row r="9984" spans="1:15" x14ac:dyDescent="0.15">
      <c r="A9984">
        <f t="shared" si="480"/>
        <v>1</v>
      </c>
      <c r="B9984" s="3" t="s">
        <v>9983</v>
      </c>
      <c r="C9984" s="4">
        <v>23.073451990149302</v>
      </c>
      <c r="K9984" s="8">
        <v>43676</v>
      </c>
      <c r="L9984">
        <v>3013.18</v>
      </c>
      <c r="M9984">
        <v>7356.1686</v>
      </c>
      <c r="N9984" s="9">
        <f t="shared" si="478"/>
        <v>6.8950837584521141E-2</v>
      </c>
      <c r="O9984" s="9">
        <f t="shared" si="479"/>
        <v>0.14388067178466368</v>
      </c>
    </row>
    <row r="9985" spans="1:15" x14ac:dyDescent="0.15">
      <c r="A9985">
        <f t="shared" si="480"/>
        <v>2</v>
      </c>
      <c r="B9985" s="3" t="s">
        <v>9984</v>
      </c>
      <c r="C9985" s="4">
        <v>23.2705473371506</v>
      </c>
      <c r="K9985" s="8">
        <v>43677</v>
      </c>
      <c r="L9985">
        <v>2980.38</v>
      </c>
      <c r="M9985">
        <v>7441.7785999999996</v>
      </c>
      <c r="N9985" s="9">
        <f t="shared" si="478"/>
        <v>6.3433954185399433E-2</v>
      </c>
      <c r="O9985" s="9">
        <f t="shared" si="479"/>
        <v>0.14730499258715946</v>
      </c>
    </row>
    <row r="9986" spans="1:15" x14ac:dyDescent="0.15">
      <c r="A9986">
        <f t="shared" si="480"/>
        <v>3</v>
      </c>
      <c r="B9986" s="3" t="s">
        <v>9985</v>
      </c>
      <c r="C9986" s="4">
        <v>23.5722370897637</v>
      </c>
      <c r="K9986" s="8">
        <v>43678</v>
      </c>
      <c r="L9986">
        <v>2953.56</v>
      </c>
      <c r="M9986">
        <v>7493.9371000000001</v>
      </c>
      <c r="N9986" s="9">
        <f t="shared" ref="N9986:N10049" si="481">L9986/L9734-1</f>
        <v>4.8741429327235464E-2</v>
      </c>
      <c r="O9986" s="9">
        <f t="shared" ref="O9986:O10049" si="482">M9986/M9734-1</f>
        <v>0.15867671144008977</v>
      </c>
    </row>
    <row r="9987" spans="1:15" x14ac:dyDescent="0.15">
      <c r="A9987">
        <f t="shared" si="480"/>
        <v>4</v>
      </c>
      <c r="B9987" s="3" t="s">
        <v>9986</v>
      </c>
      <c r="C9987" s="4">
        <v>24.450580629587201</v>
      </c>
      <c r="K9987" s="8">
        <v>43679</v>
      </c>
      <c r="L9987">
        <v>2932.05</v>
      </c>
      <c r="M9987">
        <v>7329.808</v>
      </c>
      <c r="N9987" s="9">
        <f t="shared" si="481"/>
        <v>4.2187988739443183E-2</v>
      </c>
      <c r="O9987" s="9">
        <f t="shared" si="482"/>
        <v>0.13509110227403109</v>
      </c>
    </row>
    <row r="9988" spans="1:15" x14ac:dyDescent="0.15">
      <c r="A9988">
        <f t="shared" ref="A9988:A10051" si="483">WEEKDAY(B9988,2)</f>
        <v>5</v>
      </c>
      <c r="B9988" s="3" t="s">
        <v>9987</v>
      </c>
      <c r="C9988" s="4">
        <v>24.925821871160998</v>
      </c>
      <c r="K9988" s="8">
        <v>43682</v>
      </c>
      <c r="L9988">
        <v>2844.74</v>
      </c>
      <c r="M9988">
        <v>7356.4471000000003</v>
      </c>
      <c r="N9988" s="9">
        <f t="shared" si="481"/>
        <v>6.1969001351149799E-3</v>
      </c>
      <c r="O9988" s="9">
        <f t="shared" si="482"/>
        <v>0.1306464662321587</v>
      </c>
    </row>
    <row r="9989" spans="1:15" x14ac:dyDescent="0.15">
      <c r="A9989">
        <f t="shared" si="483"/>
        <v>6</v>
      </c>
      <c r="B9989" s="3" t="s">
        <v>9988</v>
      </c>
      <c r="C9989" s="4">
        <v>25.191320867129399</v>
      </c>
      <c r="K9989" s="8">
        <v>43683</v>
      </c>
      <c r="L9989">
        <v>2881.77</v>
      </c>
      <c r="M9989">
        <v>7479.7290999999996</v>
      </c>
      <c r="N9989" s="9">
        <f t="shared" si="481"/>
        <v>1.4582709877303923E-2</v>
      </c>
      <c r="O9989" s="9">
        <f t="shared" si="482"/>
        <v>0.15309391543951234</v>
      </c>
    </row>
    <row r="9990" spans="1:15" x14ac:dyDescent="0.15">
      <c r="A9990">
        <f t="shared" si="483"/>
        <v>7</v>
      </c>
      <c r="B9990" s="3" t="s">
        <v>9989</v>
      </c>
      <c r="C9990" s="4">
        <v>24.960443587008999</v>
      </c>
      <c r="K9990" s="8">
        <v>43684</v>
      </c>
      <c r="L9990">
        <v>2883.98</v>
      </c>
      <c r="M9990">
        <v>7438.7263999999996</v>
      </c>
      <c r="N9990" s="9">
        <f t="shared" si="481"/>
        <v>1.1780802694358661E-2</v>
      </c>
      <c r="O9990" s="9">
        <f t="shared" si="482"/>
        <v>0.13445299732240024</v>
      </c>
    </row>
    <row r="9991" spans="1:15" x14ac:dyDescent="0.15">
      <c r="A9991">
        <f t="shared" si="483"/>
        <v>1</v>
      </c>
      <c r="B9991" s="3" t="s">
        <v>9990</v>
      </c>
      <c r="C9991" s="4">
        <v>24.960443587008999</v>
      </c>
      <c r="K9991" s="8">
        <v>43685</v>
      </c>
      <c r="L9991">
        <v>2938.09</v>
      </c>
      <c r="M9991">
        <v>7500.9880000000003</v>
      </c>
      <c r="N9991" s="9">
        <f t="shared" si="481"/>
        <v>2.7861253476534564E-2</v>
      </c>
      <c r="O9991" s="9">
        <f t="shared" si="482"/>
        <v>0.13702313315994652</v>
      </c>
    </row>
    <row r="9992" spans="1:15" x14ac:dyDescent="0.15">
      <c r="A9992">
        <f t="shared" si="483"/>
        <v>2</v>
      </c>
      <c r="B9992" s="3" t="s">
        <v>9991</v>
      </c>
      <c r="C9992" s="4">
        <v>24.522225421696099</v>
      </c>
      <c r="K9992" s="8">
        <v>43686</v>
      </c>
      <c r="L9992">
        <v>2918.65</v>
      </c>
      <c r="M9992">
        <v>7479.5042999999996</v>
      </c>
      <c r="N9992" s="9">
        <f t="shared" si="481"/>
        <v>2.1328340973510329E-2</v>
      </c>
      <c r="O9992" s="9">
        <f t="shared" si="482"/>
        <v>0.13430204294815851</v>
      </c>
    </row>
    <row r="9993" spans="1:15" x14ac:dyDescent="0.15">
      <c r="A9993">
        <f t="shared" si="483"/>
        <v>3</v>
      </c>
      <c r="B9993" s="3" t="s">
        <v>9992</v>
      </c>
      <c r="C9993" s="4">
        <v>25.694402779460798</v>
      </c>
      <c r="K9993" s="8">
        <v>43689</v>
      </c>
      <c r="L9993">
        <v>2882.7</v>
      </c>
      <c r="M9993">
        <v>7540.3472000000002</v>
      </c>
      <c r="N9993" s="9">
        <f t="shared" si="481"/>
        <v>1.0204725292439543E-2</v>
      </c>
      <c r="O9993" s="9">
        <f t="shared" si="482"/>
        <v>0.14278134776942242</v>
      </c>
    </row>
    <row r="9994" spans="1:15" x14ac:dyDescent="0.15">
      <c r="A9994">
        <f t="shared" si="483"/>
        <v>4</v>
      </c>
      <c r="B9994" s="3" t="s">
        <v>9993</v>
      </c>
      <c r="C9994" s="4">
        <v>25.875957136138499</v>
      </c>
      <c r="K9994" s="8">
        <v>43690</v>
      </c>
      <c r="L9994">
        <v>2926.32</v>
      </c>
      <c r="M9994">
        <v>7620.7393000000002</v>
      </c>
      <c r="N9994" s="9">
        <f t="shared" si="481"/>
        <v>3.2838265190874072E-2</v>
      </c>
      <c r="O9994" s="9">
        <f t="shared" si="482"/>
        <v>0.157167435997007</v>
      </c>
    </row>
    <row r="9995" spans="1:15" x14ac:dyDescent="0.15">
      <c r="A9995">
        <f t="shared" si="483"/>
        <v>5</v>
      </c>
      <c r="B9995" s="3" t="s">
        <v>9994</v>
      </c>
      <c r="C9995" s="4">
        <v>26.187755240327299</v>
      </c>
      <c r="K9995" s="8">
        <v>43691</v>
      </c>
      <c r="L9995">
        <v>2840.6</v>
      </c>
      <c r="M9995">
        <v>7627.0748999999996</v>
      </c>
      <c r="N9995" s="9">
        <f t="shared" si="481"/>
        <v>6.6160393773055937E-3</v>
      </c>
      <c r="O9995" s="9">
        <f t="shared" si="482"/>
        <v>0.15612275735495351</v>
      </c>
    </row>
    <row r="9996" spans="1:15" x14ac:dyDescent="0.15">
      <c r="A9996">
        <f t="shared" si="483"/>
        <v>6</v>
      </c>
      <c r="B9996" s="3" t="s">
        <v>9995</v>
      </c>
      <c r="C9996" s="4">
        <v>26.642579652301301</v>
      </c>
      <c r="K9996" s="8">
        <v>43692</v>
      </c>
      <c r="L9996">
        <v>2847.6</v>
      </c>
      <c r="M9996">
        <v>7584.3476000000001</v>
      </c>
      <c r="N9996" s="9">
        <f t="shared" si="481"/>
        <v>2.6901787349116191E-3</v>
      </c>
      <c r="O9996" s="9">
        <f t="shared" si="482"/>
        <v>0.14828066023959763</v>
      </c>
    </row>
    <row r="9997" spans="1:15" x14ac:dyDescent="0.15">
      <c r="A9997">
        <f t="shared" si="483"/>
        <v>7</v>
      </c>
      <c r="B9997" s="3" t="s">
        <v>9996</v>
      </c>
      <c r="C9997" s="4">
        <v>26.213823420401901</v>
      </c>
      <c r="K9997" s="8">
        <v>43693</v>
      </c>
      <c r="L9997">
        <v>2888.68</v>
      </c>
      <c r="M9997">
        <v>7519.9566999999997</v>
      </c>
      <c r="N9997" s="9">
        <f t="shared" si="481"/>
        <v>2.4947043858684292E-2</v>
      </c>
      <c r="O9997" s="9">
        <f t="shared" si="482"/>
        <v>0.13975659084715608</v>
      </c>
    </row>
    <row r="9998" spans="1:15" x14ac:dyDescent="0.15">
      <c r="A9998">
        <f t="shared" si="483"/>
        <v>1</v>
      </c>
      <c r="B9998" s="3" t="s">
        <v>9997</v>
      </c>
      <c r="C9998" s="4">
        <v>27.233878054469699</v>
      </c>
      <c r="K9998" s="8">
        <v>43696</v>
      </c>
      <c r="L9998">
        <v>2923.65</v>
      </c>
      <c r="M9998">
        <v>7520.3792000000003</v>
      </c>
      <c r="N9998" s="9">
        <f t="shared" si="481"/>
        <v>2.9204172225762104E-2</v>
      </c>
      <c r="O9998" s="9">
        <f t="shared" si="482"/>
        <v>0.13909399456909788</v>
      </c>
    </row>
    <row r="9999" spans="1:15" x14ac:dyDescent="0.15">
      <c r="A9999">
        <f t="shared" si="483"/>
        <v>2</v>
      </c>
      <c r="B9999" s="3" t="s">
        <v>9998</v>
      </c>
      <c r="C9999" s="4">
        <v>27.5155449756484</v>
      </c>
      <c r="K9999" s="8">
        <v>43697</v>
      </c>
      <c r="L9999">
        <v>2900.51</v>
      </c>
      <c r="M9999">
        <v>7419.9444999999996</v>
      </c>
      <c r="N9999" s="9">
        <f t="shared" si="481"/>
        <v>1.7676386691133361E-2</v>
      </c>
      <c r="O9999" s="9">
        <f t="shared" si="482"/>
        <v>0.11928776381089601</v>
      </c>
    </row>
    <row r="10000" spans="1:15" x14ac:dyDescent="0.15">
      <c r="A10000">
        <f t="shared" si="483"/>
        <v>3</v>
      </c>
      <c r="B10000" s="3" t="s">
        <v>9999</v>
      </c>
      <c r="C10000" s="4">
        <v>27.7844919545519</v>
      </c>
      <c r="K10000" s="8">
        <v>43698</v>
      </c>
      <c r="L10000">
        <v>2924.43</v>
      </c>
      <c r="M10000">
        <v>7433.5757999999996</v>
      </c>
      <c r="N10000" s="9">
        <f t="shared" si="481"/>
        <v>2.3583766472410339E-2</v>
      </c>
      <c r="O10000" s="9">
        <f t="shared" si="482"/>
        <v>0.12118857839111929</v>
      </c>
    </row>
    <row r="10001" spans="1:15" x14ac:dyDescent="0.15">
      <c r="A10001">
        <f t="shared" si="483"/>
        <v>4</v>
      </c>
      <c r="B10001" s="3" t="s">
        <v>10000</v>
      </c>
      <c r="C10001" s="4">
        <v>27.027642109492099</v>
      </c>
      <c r="K10001" s="8">
        <v>43699</v>
      </c>
      <c r="L10001">
        <v>2922.95</v>
      </c>
      <c r="M10001">
        <v>7511.1391999999996</v>
      </c>
      <c r="N10001" s="9">
        <f t="shared" si="481"/>
        <v>2.0953837985860702E-2</v>
      </c>
      <c r="O10001" s="9">
        <f t="shared" si="482"/>
        <v>0.13400088024979362</v>
      </c>
    </row>
    <row r="10002" spans="1:15" x14ac:dyDescent="0.15">
      <c r="A10002">
        <f t="shared" si="483"/>
        <v>5</v>
      </c>
      <c r="B10002" s="3" t="s">
        <v>10001</v>
      </c>
      <c r="C10002" s="4">
        <v>27.510488406386902</v>
      </c>
      <c r="K10002" s="8">
        <v>43700</v>
      </c>
      <c r="L10002">
        <v>2847.11</v>
      </c>
      <c r="M10002">
        <v>7519.9520000000002</v>
      </c>
      <c r="N10002" s="9">
        <f t="shared" si="481"/>
        <v>-5.1400856797422234E-3</v>
      </c>
      <c r="O10002" s="9">
        <f t="shared" si="482"/>
        <v>0.13361361907975544</v>
      </c>
    </row>
    <row r="10003" spans="1:15" x14ac:dyDescent="0.15">
      <c r="A10003">
        <f t="shared" si="483"/>
        <v>6</v>
      </c>
      <c r="B10003" s="3" t="s">
        <v>10002</v>
      </c>
      <c r="C10003" s="4">
        <v>27.601665882482799</v>
      </c>
      <c r="K10003" s="8">
        <v>43703</v>
      </c>
      <c r="L10003">
        <v>2878.38</v>
      </c>
      <c r="M10003">
        <v>7458.6270999999997</v>
      </c>
      <c r="N10003" s="9">
        <f t="shared" si="481"/>
        <v>7.4904269543363267E-3</v>
      </c>
      <c r="O10003" s="9">
        <f t="shared" si="482"/>
        <v>0.1264443455662434</v>
      </c>
    </row>
    <row r="10004" spans="1:15" x14ac:dyDescent="0.15">
      <c r="A10004">
        <f t="shared" si="483"/>
        <v>7</v>
      </c>
      <c r="B10004" s="3" t="s">
        <v>10003</v>
      </c>
      <c r="C10004" s="4">
        <v>27.705529295032999</v>
      </c>
      <c r="K10004" s="8">
        <v>43704</v>
      </c>
      <c r="L10004">
        <v>2869.16</v>
      </c>
      <c r="M10004">
        <v>7477.6749</v>
      </c>
      <c r="N10004" s="9">
        <f t="shared" si="481"/>
        <v>-1.9236856843695138E-3</v>
      </c>
      <c r="O10004" s="9">
        <f t="shared" si="482"/>
        <v>0.13097055679474989</v>
      </c>
    </row>
    <row r="10005" spans="1:15" x14ac:dyDescent="0.15">
      <c r="A10005">
        <f t="shared" si="483"/>
        <v>1</v>
      </c>
      <c r="B10005" s="3" t="s">
        <v>10004</v>
      </c>
      <c r="C10005" s="4">
        <v>26.853269712060701</v>
      </c>
      <c r="K10005" s="8">
        <v>43705</v>
      </c>
      <c r="L10005">
        <v>2887.94</v>
      </c>
      <c r="M10005">
        <v>7423.7921999999999</v>
      </c>
      <c r="N10005" s="9">
        <f t="shared" si="481"/>
        <v>-3.0378977747398395E-3</v>
      </c>
      <c r="O10005" s="9">
        <f t="shared" si="482"/>
        <v>0.11734674134777445</v>
      </c>
    </row>
    <row r="10006" spans="1:15" x14ac:dyDescent="0.15">
      <c r="A10006">
        <f t="shared" si="483"/>
        <v>2</v>
      </c>
      <c r="B10006" s="3" t="s">
        <v>10005</v>
      </c>
      <c r="C10006" s="4">
        <v>25.479306309242499</v>
      </c>
      <c r="K10006" s="8">
        <v>43706</v>
      </c>
      <c r="L10006">
        <v>2924.58</v>
      </c>
      <c r="M10006">
        <v>7407.8755000000001</v>
      </c>
      <c r="N10006" s="9">
        <f t="shared" si="481"/>
        <v>9.3390209558519288E-3</v>
      </c>
      <c r="O10006" s="9">
        <f t="shared" si="482"/>
        <v>0.11549668527932067</v>
      </c>
    </row>
    <row r="10007" spans="1:15" x14ac:dyDescent="0.15">
      <c r="A10007">
        <f t="shared" si="483"/>
        <v>3</v>
      </c>
      <c r="B10007" s="3" t="s">
        <v>10006</v>
      </c>
      <c r="C10007" s="4">
        <v>26.2976925206329</v>
      </c>
      <c r="K10007" s="8">
        <v>43707</v>
      </c>
      <c r="L10007">
        <v>2926.46</v>
      </c>
      <c r="M10007">
        <v>7504.1040999999996</v>
      </c>
      <c r="N10007" s="9">
        <f t="shared" si="481"/>
        <v>4.2621240614404421E-3</v>
      </c>
      <c r="O10007" s="9">
        <f t="shared" si="482"/>
        <v>0.15056159092003596</v>
      </c>
    </row>
    <row r="10008" spans="1:15" x14ac:dyDescent="0.15">
      <c r="A10008">
        <f t="shared" si="483"/>
        <v>4</v>
      </c>
      <c r="B10008" s="3" t="s">
        <v>10007</v>
      </c>
      <c r="C10008" s="4">
        <v>26.351705397589701</v>
      </c>
      <c r="K10008" s="8">
        <v>43711</v>
      </c>
      <c r="L10008">
        <v>2906.27</v>
      </c>
      <c r="M10008">
        <v>7530.2</v>
      </c>
      <c r="N10008" s="9">
        <f t="shared" si="481"/>
        <v>1.7717234319041264E-3</v>
      </c>
      <c r="O10008" s="9">
        <f t="shared" si="482"/>
        <v>0.15030180490238565</v>
      </c>
    </row>
    <row r="10009" spans="1:15" x14ac:dyDescent="0.15">
      <c r="A10009">
        <f t="shared" si="483"/>
        <v>5</v>
      </c>
      <c r="B10009" s="3" t="s">
        <v>10008</v>
      </c>
      <c r="C10009" s="4">
        <v>23.614960244049598</v>
      </c>
      <c r="K10009" s="8">
        <v>43712</v>
      </c>
      <c r="L10009">
        <v>2937.78</v>
      </c>
      <c r="M10009">
        <v>7528.2781000000004</v>
      </c>
      <c r="N10009" s="9">
        <f t="shared" si="481"/>
        <v>1.2496898177507099E-2</v>
      </c>
      <c r="O10009" s="9">
        <f t="shared" si="482"/>
        <v>0.14224878172849409</v>
      </c>
    </row>
    <row r="10010" spans="1:15" x14ac:dyDescent="0.15">
      <c r="A10010">
        <f t="shared" si="483"/>
        <v>6</v>
      </c>
      <c r="B10010" s="3" t="s">
        <v>10009</v>
      </c>
      <c r="C10010" s="4">
        <v>23.537070741266199</v>
      </c>
      <c r="K10010" s="8">
        <v>43713</v>
      </c>
      <c r="L10010">
        <v>2976</v>
      </c>
      <c r="M10010">
        <v>7602.0414000000001</v>
      </c>
      <c r="N10010" s="9">
        <f t="shared" si="481"/>
        <v>2.7368886188516628E-2</v>
      </c>
      <c r="O10010" s="9">
        <f t="shared" si="482"/>
        <v>0.14749923436315537</v>
      </c>
    </row>
    <row r="10011" spans="1:15" x14ac:dyDescent="0.15">
      <c r="A10011">
        <f t="shared" si="483"/>
        <v>7</v>
      </c>
      <c r="B10011" s="3" t="s">
        <v>10010</v>
      </c>
      <c r="C10011" s="4">
        <v>22.635343200126002</v>
      </c>
      <c r="K10011" s="8">
        <v>43714</v>
      </c>
      <c r="L10011">
        <v>2978.71</v>
      </c>
      <c r="M10011">
        <v>7675.0222999999996</v>
      </c>
      <c r="N10011" s="9">
        <f t="shared" si="481"/>
        <v>3.1195042581181331E-2</v>
      </c>
      <c r="O10011" s="9">
        <f t="shared" si="482"/>
        <v>0.15636301249784457</v>
      </c>
    </row>
    <row r="10012" spans="1:15" x14ac:dyDescent="0.15">
      <c r="A10012">
        <f t="shared" si="483"/>
        <v>1</v>
      </c>
      <c r="B10012" s="3" t="s">
        <v>10011</v>
      </c>
      <c r="C10012" s="4">
        <v>17.6102190541075</v>
      </c>
      <c r="K10012" s="8">
        <v>43717</v>
      </c>
      <c r="L10012">
        <v>2978.43</v>
      </c>
      <c r="M10012">
        <v>7690.8063000000002</v>
      </c>
      <c r="N10012" s="9">
        <f t="shared" si="481"/>
        <v>3.4877781831448296E-2</v>
      </c>
      <c r="O10012" s="9">
        <f t="shared" si="482"/>
        <v>0.15581918595156941</v>
      </c>
    </row>
    <row r="10013" spans="1:15" x14ac:dyDescent="0.15">
      <c r="A10013">
        <f t="shared" si="483"/>
        <v>2</v>
      </c>
      <c r="B10013" s="3" t="s">
        <v>10012</v>
      </c>
      <c r="C10013" s="4">
        <v>19.674266976555501</v>
      </c>
      <c r="K10013" s="8">
        <v>43718</v>
      </c>
      <c r="L10013">
        <v>2979.39</v>
      </c>
      <c r="M10013">
        <v>7697.9312</v>
      </c>
      <c r="N10013" s="9">
        <f t="shared" si="481"/>
        <v>3.7507661020726557E-2</v>
      </c>
      <c r="O10013" s="9">
        <f t="shared" si="482"/>
        <v>0.15161451799452652</v>
      </c>
    </row>
    <row r="10014" spans="1:15" x14ac:dyDescent="0.15">
      <c r="A10014">
        <f t="shared" si="483"/>
        <v>3</v>
      </c>
      <c r="B10014" s="3" t="s">
        <v>10013</v>
      </c>
      <c r="C10014" s="4">
        <v>19.330724368933801</v>
      </c>
      <c r="K10014" s="8">
        <v>43719</v>
      </c>
      <c r="L10014">
        <v>3000.93</v>
      </c>
      <c r="M10014">
        <v>7645.6315999999997</v>
      </c>
      <c r="N10014" s="9">
        <f t="shared" si="481"/>
        <v>4.3028990695588964E-2</v>
      </c>
      <c r="O10014" s="9">
        <f t="shared" si="482"/>
        <v>0.14328716190542723</v>
      </c>
    </row>
    <row r="10015" spans="1:15" x14ac:dyDescent="0.15">
      <c r="A10015">
        <f t="shared" si="483"/>
        <v>4</v>
      </c>
      <c r="B10015" s="3" t="s">
        <v>10014</v>
      </c>
      <c r="C10015" s="4">
        <v>14.837215063772501</v>
      </c>
      <c r="K10015" s="8">
        <v>43720</v>
      </c>
      <c r="L10015">
        <v>3009.57</v>
      </c>
      <c r="M10015">
        <v>7678.7811000000002</v>
      </c>
      <c r="N10015" s="9">
        <f t="shared" si="481"/>
        <v>4.2134568837455921E-2</v>
      </c>
      <c r="O10015" s="9">
        <f t="shared" si="482"/>
        <v>0.14824416215817093</v>
      </c>
    </row>
    <row r="10016" spans="1:15" x14ac:dyDescent="0.15">
      <c r="A10016">
        <f t="shared" si="483"/>
        <v>5</v>
      </c>
      <c r="B10016" s="3" t="s">
        <v>10015</v>
      </c>
      <c r="C10016" s="4">
        <v>16.472272279462199</v>
      </c>
      <c r="K10016" s="8">
        <v>43721</v>
      </c>
      <c r="L10016">
        <v>3007.39</v>
      </c>
      <c r="M10016">
        <v>7674.4340000000002</v>
      </c>
      <c r="N10016" s="9">
        <f t="shared" si="481"/>
        <v>4.1008404524874198E-2</v>
      </c>
      <c r="O10016" s="9">
        <f t="shared" si="482"/>
        <v>0.14879883288399642</v>
      </c>
    </row>
    <row r="10017" spans="1:15" x14ac:dyDescent="0.15">
      <c r="A10017">
        <f t="shared" si="483"/>
        <v>6</v>
      </c>
      <c r="B10017" s="3" t="s">
        <v>10016</v>
      </c>
      <c r="C10017" s="4">
        <v>15.7846426618012</v>
      </c>
      <c r="K10017" s="8">
        <v>43724</v>
      </c>
      <c r="L10017">
        <v>2997.96</v>
      </c>
      <c r="M10017">
        <v>7654.8401999999996</v>
      </c>
      <c r="N10017" s="9">
        <f t="shared" si="481"/>
        <v>3.2291386897506325E-2</v>
      </c>
      <c r="O10017" s="9">
        <f t="shared" si="482"/>
        <v>0.14621589399346524</v>
      </c>
    </row>
    <row r="10018" spans="1:15" x14ac:dyDescent="0.15">
      <c r="A10018">
        <f t="shared" si="483"/>
        <v>7</v>
      </c>
      <c r="B10018" s="3" t="s">
        <v>10017</v>
      </c>
      <c r="C10018" s="4">
        <v>15.3665147634429</v>
      </c>
      <c r="K10018" s="8">
        <v>43725</v>
      </c>
      <c r="L10018">
        <v>3005.7</v>
      </c>
      <c r="M10018">
        <v>7711.6256000000003</v>
      </c>
      <c r="N10018" s="9">
        <f t="shared" si="481"/>
        <v>3.4671495156593179E-2</v>
      </c>
      <c r="O10018" s="9">
        <f t="shared" si="482"/>
        <v>0.14590467042719579</v>
      </c>
    </row>
    <row r="10019" spans="1:15" x14ac:dyDescent="0.15">
      <c r="A10019">
        <f t="shared" si="483"/>
        <v>1</v>
      </c>
      <c r="B10019" s="3" t="s">
        <v>10018</v>
      </c>
      <c r="C10019" s="4">
        <v>16.975804850342598</v>
      </c>
      <c r="K10019" s="8">
        <v>43726</v>
      </c>
      <c r="L10019">
        <v>3006.73</v>
      </c>
      <c r="M10019">
        <v>7687.5708999999997</v>
      </c>
      <c r="N10019" s="9">
        <f t="shared" si="481"/>
        <v>4.0823179174743762E-2</v>
      </c>
      <c r="O10019" s="9">
        <f t="shared" si="482"/>
        <v>0.13809212277412874</v>
      </c>
    </row>
    <row r="10020" spans="1:15" x14ac:dyDescent="0.15">
      <c r="A10020">
        <f t="shared" si="483"/>
        <v>2</v>
      </c>
      <c r="B10020" s="3" t="s">
        <v>10019</v>
      </c>
      <c r="C10020" s="4">
        <v>17.2879915837499</v>
      </c>
      <c r="K10020" s="8">
        <v>43727</v>
      </c>
      <c r="L10020">
        <v>3006.79</v>
      </c>
      <c r="M10020">
        <v>7712.7736000000004</v>
      </c>
      <c r="N10020" s="9">
        <f t="shared" si="481"/>
        <v>3.5285489496644562E-2</v>
      </c>
      <c r="O10020" s="9">
        <f t="shared" si="482"/>
        <v>0.14317141570780523</v>
      </c>
    </row>
    <row r="10021" spans="1:15" x14ac:dyDescent="0.15">
      <c r="A10021">
        <f t="shared" si="483"/>
        <v>3</v>
      </c>
      <c r="B10021" s="3" t="s">
        <v>10020</v>
      </c>
      <c r="C10021" s="4">
        <v>18.242796193954199</v>
      </c>
      <c r="K10021" s="8">
        <v>43728</v>
      </c>
      <c r="L10021">
        <v>2992.07</v>
      </c>
      <c r="M10021">
        <v>7697.4453999999996</v>
      </c>
      <c r="N10021" s="9">
        <f t="shared" si="481"/>
        <v>2.8927595041180254E-2</v>
      </c>
      <c r="O10021" s="9">
        <f t="shared" si="482"/>
        <v>0.14407607105304532</v>
      </c>
    </row>
    <row r="10022" spans="1:15" x14ac:dyDescent="0.15">
      <c r="A10022">
        <f t="shared" si="483"/>
        <v>4</v>
      </c>
      <c r="B10022" s="3" t="s">
        <v>10021</v>
      </c>
      <c r="C10022" s="4">
        <v>19.1866943462488</v>
      </c>
      <c r="K10022" s="8">
        <v>43731</v>
      </c>
      <c r="L10022">
        <v>2991.78</v>
      </c>
      <c r="M10022">
        <v>7680.2069000000001</v>
      </c>
      <c r="N10022" s="9">
        <f t="shared" si="481"/>
        <v>2.0824021154994599E-2</v>
      </c>
      <c r="O10022" s="9">
        <f t="shared" si="482"/>
        <v>0.13948871124257067</v>
      </c>
    </row>
    <row r="10023" spans="1:15" x14ac:dyDescent="0.15">
      <c r="A10023">
        <f t="shared" si="483"/>
        <v>5</v>
      </c>
      <c r="B10023" s="3" t="s">
        <v>10022</v>
      </c>
      <c r="C10023" s="4">
        <v>18.632464341311302</v>
      </c>
      <c r="K10023" s="8">
        <v>43732</v>
      </c>
      <c r="L10023">
        <v>2966.6</v>
      </c>
      <c r="M10023">
        <v>7680.2069000000001</v>
      </c>
      <c r="N10023" s="9">
        <f t="shared" si="481"/>
        <v>1.2605515296944647E-2</v>
      </c>
      <c r="O10023" s="9">
        <f t="shared" si="482"/>
        <v>0.13915472487440184</v>
      </c>
    </row>
    <row r="10024" spans="1:15" x14ac:dyDescent="0.15">
      <c r="A10024">
        <f t="shared" si="483"/>
        <v>6</v>
      </c>
      <c r="B10024" s="3" t="s">
        <v>10023</v>
      </c>
      <c r="C10024" s="4">
        <v>18.722904847502399</v>
      </c>
      <c r="K10024" s="8">
        <v>43733</v>
      </c>
      <c r="L10024">
        <v>2984.87</v>
      </c>
      <c r="M10024">
        <v>7591.7186000000002</v>
      </c>
      <c r="N10024" s="9">
        <f t="shared" si="481"/>
        <v>2.2436347568139725E-2</v>
      </c>
      <c r="O10024" s="9">
        <f t="shared" si="482"/>
        <v>0.12696242649348166</v>
      </c>
    </row>
    <row r="10025" spans="1:15" x14ac:dyDescent="0.15">
      <c r="A10025">
        <f t="shared" si="483"/>
        <v>7</v>
      </c>
      <c r="B10025" s="3" t="s">
        <v>10024</v>
      </c>
      <c r="C10025" s="4">
        <v>18.521523276183299</v>
      </c>
      <c r="K10025" s="8">
        <v>43734</v>
      </c>
      <c r="L10025">
        <v>2977.62</v>
      </c>
      <c r="M10025">
        <v>7689.4485999999997</v>
      </c>
      <c r="N10025" s="9">
        <f t="shared" si="481"/>
        <v>2.128579072288006E-2</v>
      </c>
      <c r="O10025" s="9">
        <f t="shared" si="482"/>
        <v>0.14250537539780117</v>
      </c>
    </row>
    <row r="10026" spans="1:15" x14ac:dyDescent="0.15">
      <c r="A10026">
        <f t="shared" si="483"/>
        <v>1</v>
      </c>
      <c r="B10026" s="3" t="s">
        <v>10025</v>
      </c>
      <c r="C10026" s="4">
        <v>18.521523276183299</v>
      </c>
      <c r="K10026" s="8">
        <v>43735</v>
      </c>
      <c r="L10026">
        <v>2961.79</v>
      </c>
      <c r="M10026">
        <v>7638.2109</v>
      </c>
      <c r="N10026" s="9">
        <f t="shared" si="481"/>
        <v>1.9208732368193759E-2</v>
      </c>
      <c r="O10026" s="9">
        <f t="shared" si="482"/>
        <v>0.12950462933278328</v>
      </c>
    </row>
    <row r="10027" spans="1:15" x14ac:dyDescent="0.15">
      <c r="A10027">
        <f t="shared" si="483"/>
        <v>2</v>
      </c>
      <c r="B10027" s="3" t="s">
        <v>10026</v>
      </c>
      <c r="C10027" s="4">
        <v>17.837431530890299</v>
      </c>
      <c r="K10027" s="8">
        <v>43738</v>
      </c>
      <c r="L10027">
        <v>2976.74</v>
      </c>
      <c r="M10027">
        <v>7721.8074999999999</v>
      </c>
      <c r="N10027" s="9">
        <f t="shared" si="481"/>
        <v>2.1530542210020487E-2</v>
      </c>
      <c r="O10027" s="9">
        <f t="shared" si="482"/>
        <v>0.14292314157944075</v>
      </c>
    </row>
    <row r="10028" spans="1:15" x14ac:dyDescent="0.15">
      <c r="A10028">
        <f t="shared" si="483"/>
        <v>3</v>
      </c>
      <c r="B10028" s="3" t="s">
        <v>10027</v>
      </c>
      <c r="C10028" s="4">
        <v>17.192062497830499</v>
      </c>
      <c r="K10028" s="8">
        <v>43739</v>
      </c>
      <c r="L10028">
        <v>2940.25</v>
      </c>
      <c r="M10028">
        <v>7756.5711000000001</v>
      </c>
      <c r="N10028" s="9">
        <f t="shared" si="481"/>
        <v>9.0151613943816322E-3</v>
      </c>
      <c r="O10028" s="9">
        <f t="shared" si="482"/>
        <v>0.15043303584459311</v>
      </c>
    </row>
    <row r="10029" spans="1:15" x14ac:dyDescent="0.15">
      <c r="A10029">
        <f t="shared" si="483"/>
        <v>4</v>
      </c>
      <c r="B10029" s="3" t="s">
        <v>10028</v>
      </c>
      <c r="C10029" s="4">
        <v>16.610572530962401</v>
      </c>
      <c r="K10029" s="8">
        <v>43740</v>
      </c>
      <c r="L10029">
        <v>2887.61</v>
      </c>
      <c r="M10029">
        <v>7762.5078999999996</v>
      </c>
      <c r="N10029" s="9">
        <f t="shared" si="481"/>
        <v>-1.2644507435230268E-2</v>
      </c>
      <c r="O10029" s="9">
        <f t="shared" si="482"/>
        <v>0.15097876910800734</v>
      </c>
    </row>
    <row r="10030" spans="1:15" x14ac:dyDescent="0.15">
      <c r="A10030">
        <f t="shared" si="483"/>
        <v>5</v>
      </c>
      <c r="B10030" s="3" t="s">
        <v>10029</v>
      </c>
      <c r="C10030" s="4">
        <v>18.6046475009516</v>
      </c>
      <c r="K10030" s="8">
        <v>43741</v>
      </c>
      <c r="L10030">
        <v>2910.63</v>
      </c>
      <c r="M10030">
        <v>7829.2442000000001</v>
      </c>
      <c r="N10030" s="9">
        <f t="shared" si="481"/>
        <v>-4.3784185015546262E-3</v>
      </c>
      <c r="O10030" s="9">
        <f t="shared" si="482"/>
        <v>0.1512498523486141</v>
      </c>
    </row>
    <row r="10031" spans="1:15" x14ac:dyDescent="0.15">
      <c r="A10031">
        <f t="shared" si="483"/>
        <v>6</v>
      </c>
      <c r="B10031" s="3" t="s">
        <v>10030</v>
      </c>
      <c r="C10031" s="4">
        <v>18.541253378596299</v>
      </c>
      <c r="K10031" s="8">
        <v>43742</v>
      </c>
      <c r="L10031">
        <v>2952.01</v>
      </c>
      <c r="M10031">
        <v>7825.0451000000003</v>
      </c>
      <c r="N10031" s="9">
        <f t="shared" si="481"/>
        <v>9.0582496727067419E-3</v>
      </c>
      <c r="O10031" s="9">
        <f t="shared" si="482"/>
        <v>0.1583780739790599</v>
      </c>
    </row>
    <row r="10032" spans="1:15" x14ac:dyDescent="0.15">
      <c r="A10032">
        <f t="shared" si="483"/>
        <v>7</v>
      </c>
      <c r="B10032" s="3" t="s">
        <v>10031</v>
      </c>
      <c r="C10032" s="4">
        <v>18.335988616882801</v>
      </c>
      <c r="K10032" s="8">
        <v>43745</v>
      </c>
      <c r="L10032">
        <v>2938.79</v>
      </c>
      <c r="M10032">
        <v>7849.8207000000002</v>
      </c>
      <c r="N10032" s="9">
        <f t="shared" si="481"/>
        <v>1.2813575911304387E-2</v>
      </c>
      <c r="O10032" s="9">
        <f t="shared" si="482"/>
        <v>0.16262175149398095</v>
      </c>
    </row>
    <row r="10033" spans="1:15" x14ac:dyDescent="0.15">
      <c r="A10033">
        <f t="shared" si="483"/>
        <v>1</v>
      </c>
      <c r="B10033" s="3" t="s">
        <v>10032</v>
      </c>
      <c r="C10033" s="4">
        <v>19.7417475873802</v>
      </c>
      <c r="K10033" s="8">
        <v>43746</v>
      </c>
      <c r="L10033">
        <v>2893.06</v>
      </c>
      <c r="M10033">
        <v>7858.2385000000004</v>
      </c>
      <c r="N10033" s="9">
        <f t="shared" si="481"/>
        <v>2.5956743381723157E-3</v>
      </c>
      <c r="O10033" s="9">
        <f t="shared" si="482"/>
        <v>0.1643860156475514</v>
      </c>
    </row>
    <row r="10034" spans="1:15" x14ac:dyDescent="0.15">
      <c r="A10034">
        <f t="shared" si="483"/>
        <v>2</v>
      </c>
      <c r="B10034" s="3" t="s">
        <v>10033</v>
      </c>
      <c r="C10034" s="4">
        <v>18.237334820498901</v>
      </c>
      <c r="K10034" s="8">
        <v>43747</v>
      </c>
      <c r="L10034">
        <v>2919.4</v>
      </c>
      <c r="M10034">
        <v>7872.2852999999996</v>
      </c>
      <c r="N10034" s="9">
        <f t="shared" si="481"/>
        <v>1.2123712483922411E-2</v>
      </c>
      <c r="O10034" s="9">
        <f t="shared" si="482"/>
        <v>0.16464947377711869</v>
      </c>
    </row>
    <row r="10035" spans="1:15" x14ac:dyDescent="0.15">
      <c r="A10035">
        <f t="shared" si="483"/>
        <v>3</v>
      </c>
      <c r="B10035" s="3" t="s">
        <v>10034</v>
      </c>
      <c r="C10035" s="4">
        <v>16.802229155906499</v>
      </c>
      <c r="K10035" s="8">
        <v>43748</v>
      </c>
      <c r="L10035">
        <v>2938.13</v>
      </c>
      <c r="M10035">
        <v>7840.9014999999999</v>
      </c>
      <c r="N10035" s="9">
        <f t="shared" si="481"/>
        <v>2.0063603602352487E-2</v>
      </c>
      <c r="O10035" s="9">
        <f t="shared" si="482"/>
        <v>0.1596272469594564</v>
      </c>
    </row>
    <row r="10036" spans="1:15" x14ac:dyDescent="0.15">
      <c r="A10036">
        <f t="shared" si="483"/>
        <v>4</v>
      </c>
      <c r="B10036" s="3" t="s">
        <v>10035</v>
      </c>
      <c r="C10036" s="4">
        <v>15.558560863035099</v>
      </c>
      <c r="K10036" s="8">
        <v>43749</v>
      </c>
      <c r="L10036">
        <v>2970.27</v>
      </c>
      <c r="M10036">
        <v>7862.6737999999996</v>
      </c>
      <c r="N10036" s="9">
        <f t="shared" si="481"/>
        <v>6.62638924786767E-2</v>
      </c>
      <c r="O10036" s="9">
        <f t="shared" si="482"/>
        <v>0.17231103252174607</v>
      </c>
    </row>
    <row r="10037" spans="1:15" x14ac:dyDescent="0.15">
      <c r="A10037">
        <f t="shared" si="483"/>
        <v>5</v>
      </c>
      <c r="B10037" s="3" t="s">
        <v>10036</v>
      </c>
      <c r="C10037" s="4">
        <v>14.5679804868196</v>
      </c>
      <c r="K10037" s="8">
        <v>43752</v>
      </c>
      <c r="L10037">
        <v>2966.15</v>
      </c>
      <c r="M10037">
        <v>7855.4798000000001</v>
      </c>
      <c r="N10037" s="9">
        <f t="shared" si="481"/>
        <v>8.7150936273306057E-2</v>
      </c>
      <c r="O10037" s="9">
        <f t="shared" si="482"/>
        <v>0.16078455258729574</v>
      </c>
    </row>
    <row r="10038" spans="1:15" x14ac:dyDescent="0.15">
      <c r="A10038">
        <f t="shared" si="483"/>
        <v>6</v>
      </c>
      <c r="B10038" s="3" t="s">
        <v>10037</v>
      </c>
      <c r="C10038" s="4">
        <v>15.2340135279591</v>
      </c>
      <c r="K10038" s="8">
        <v>43753</v>
      </c>
      <c r="L10038">
        <v>2995.68</v>
      </c>
      <c r="M10038">
        <v>7838.9265999999998</v>
      </c>
      <c r="N10038" s="9">
        <f t="shared" si="481"/>
        <v>8.259460162695631E-2</v>
      </c>
      <c r="O10038" s="9">
        <f t="shared" si="482"/>
        <v>0.16834784737308395</v>
      </c>
    </row>
    <row r="10039" spans="1:15" x14ac:dyDescent="0.15">
      <c r="A10039">
        <f t="shared" si="483"/>
        <v>7</v>
      </c>
      <c r="B10039" s="3" t="s">
        <v>10038</v>
      </c>
      <c r="C10039" s="4">
        <v>15.172791302471101</v>
      </c>
      <c r="K10039" s="8">
        <v>43754</v>
      </c>
      <c r="L10039">
        <v>2989.69</v>
      </c>
      <c r="M10039">
        <v>7807.732</v>
      </c>
      <c r="N10039" s="9">
        <f t="shared" si="481"/>
        <v>8.6847778274604881E-2</v>
      </c>
      <c r="O10039" s="9">
        <f t="shared" si="482"/>
        <v>0.1618585011043614</v>
      </c>
    </row>
    <row r="10040" spans="1:15" x14ac:dyDescent="0.15">
      <c r="A10040">
        <f t="shared" si="483"/>
        <v>1</v>
      </c>
      <c r="B10040" s="3" t="s">
        <v>10039</v>
      </c>
      <c r="C10040" s="4">
        <v>16.444103954670201</v>
      </c>
      <c r="K10040" s="8">
        <v>43755</v>
      </c>
      <c r="L10040">
        <v>2997.95</v>
      </c>
      <c r="M10040">
        <v>7821.1072999999997</v>
      </c>
      <c r="N10040" s="9">
        <f t="shared" si="481"/>
        <v>6.6916495843297952E-2</v>
      </c>
      <c r="O10040" s="9">
        <f t="shared" si="482"/>
        <v>0.16106017338557632</v>
      </c>
    </row>
    <row r="10041" spans="1:15" x14ac:dyDescent="0.15">
      <c r="A10041">
        <f t="shared" si="483"/>
        <v>2</v>
      </c>
      <c r="B10041" s="3" t="s">
        <v>10040</v>
      </c>
      <c r="C10041" s="4">
        <v>16.7574779940479</v>
      </c>
      <c r="K10041" s="8">
        <v>43756</v>
      </c>
      <c r="L10041">
        <v>2986.2</v>
      </c>
      <c r="M10041">
        <v>7772.2347</v>
      </c>
      <c r="N10041" s="9">
        <f t="shared" si="481"/>
        <v>6.3003477846084843E-2</v>
      </c>
      <c r="O10041" s="9">
        <f t="shared" si="482"/>
        <v>0.15380493096871239</v>
      </c>
    </row>
    <row r="10042" spans="1:15" x14ac:dyDescent="0.15">
      <c r="A10042">
        <f t="shared" si="483"/>
        <v>3</v>
      </c>
      <c r="B10042" s="3" t="s">
        <v>10041</v>
      </c>
      <c r="C10042" s="4">
        <v>17.090130259234801</v>
      </c>
      <c r="K10042" s="8">
        <v>43759</v>
      </c>
      <c r="L10042">
        <v>3006.72</v>
      </c>
      <c r="M10042">
        <v>7786.9246000000003</v>
      </c>
      <c r="N10042" s="9">
        <f t="shared" si="481"/>
        <v>8.593676637363723E-2</v>
      </c>
      <c r="O10042" s="9">
        <f t="shared" si="482"/>
        <v>0.15408098072134035</v>
      </c>
    </row>
    <row r="10043" spans="1:15" x14ac:dyDescent="0.15">
      <c r="A10043">
        <f t="shared" si="483"/>
        <v>4</v>
      </c>
      <c r="B10043" s="3" t="s">
        <v>10042</v>
      </c>
      <c r="C10043" s="4">
        <v>17.980364284985001</v>
      </c>
      <c r="K10043" s="8">
        <v>43760</v>
      </c>
      <c r="L10043">
        <v>2995.99</v>
      </c>
      <c r="M10043">
        <v>7680.0510999999997</v>
      </c>
      <c r="N10043" s="9">
        <f t="shared" si="481"/>
        <v>8.24523625432656E-2</v>
      </c>
      <c r="O10043" s="9">
        <f t="shared" si="482"/>
        <v>0.14858791104012514</v>
      </c>
    </row>
    <row r="10044" spans="1:15" x14ac:dyDescent="0.15">
      <c r="A10044">
        <f t="shared" si="483"/>
        <v>5</v>
      </c>
      <c r="B10044" s="3" t="s">
        <v>10043</v>
      </c>
      <c r="C10044" s="4">
        <v>20.273568197375401</v>
      </c>
      <c r="K10044" s="8">
        <v>43761</v>
      </c>
      <c r="L10044">
        <v>3004.52</v>
      </c>
      <c r="M10044">
        <v>7696.9823999999999</v>
      </c>
      <c r="N10044" s="9">
        <f t="shared" si="481"/>
        <v>9.0221635194565719E-2</v>
      </c>
      <c r="O10044" s="9">
        <f t="shared" si="482"/>
        <v>0.14378191873251134</v>
      </c>
    </row>
    <row r="10045" spans="1:15" x14ac:dyDescent="0.15">
      <c r="A10045">
        <f t="shared" si="483"/>
        <v>6</v>
      </c>
      <c r="B10045" s="3" t="s">
        <v>10044</v>
      </c>
      <c r="C10045" s="4">
        <v>20.176066968066799</v>
      </c>
      <c r="K10045" s="8">
        <v>43762</v>
      </c>
      <c r="L10045">
        <v>3010.29</v>
      </c>
      <c r="M10045">
        <v>7630.7552999999998</v>
      </c>
      <c r="N10045" s="9">
        <f t="shared" si="481"/>
        <v>9.8369388730575213E-2</v>
      </c>
      <c r="O10045" s="9">
        <f t="shared" si="482"/>
        <v>0.1328894301278023</v>
      </c>
    </row>
    <row r="10046" spans="1:15" x14ac:dyDescent="0.15">
      <c r="A10046">
        <f t="shared" si="483"/>
        <v>7</v>
      </c>
      <c r="B10046" s="3" t="s">
        <v>10045</v>
      </c>
      <c r="C10046" s="4">
        <v>19.7823151439996</v>
      </c>
      <c r="K10046" s="8">
        <v>43763</v>
      </c>
      <c r="L10046">
        <v>3022.55</v>
      </c>
      <c r="M10046">
        <v>7678.9246000000003</v>
      </c>
      <c r="N10046" s="9">
        <f t="shared" si="481"/>
        <v>0.13796543804826644</v>
      </c>
      <c r="O10046" s="9">
        <f t="shared" si="482"/>
        <v>0.14091358672194731</v>
      </c>
    </row>
    <row r="10047" spans="1:15" x14ac:dyDescent="0.15">
      <c r="A10047">
        <f t="shared" si="483"/>
        <v>1</v>
      </c>
      <c r="B10047" s="3" t="s">
        <v>10046</v>
      </c>
      <c r="C10047" s="4">
        <v>19.630147468721798</v>
      </c>
      <c r="K10047" s="8">
        <v>43766</v>
      </c>
      <c r="L10047">
        <v>3039.42</v>
      </c>
      <c r="M10047">
        <v>7685.2272000000003</v>
      </c>
      <c r="N10047" s="9">
        <f t="shared" si="481"/>
        <v>0.12339359173852449</v>
      </c>
      <c r="O10047" s="9">
        <f t="shared" si="482"/>
        <v>0.13347272546292532</v>
      </c>
    </row>
    <row r="10048" spans="1:15" x14ac:dyDescent="0.15">
      <c r="A10048">
        <f t="shared" si="483"/>
        <v>2</v>
      </c>
      <c r="B10048" s="3" t="s">
        <v>10047</v>
      </c>
      <c r="C10048" s="4">
        <v>18.875897310679999</v>
      </c>
      <c r="K10048" s="8">
        <v>43767</v>
      </c>
      <c r="L10048">
        <v>3036.89</v>
      </c>
      <c r="M10048">
        <v>7709.1525000000001</v>
      </c>
      <c r="N10048" s="9">
        <f t="shared" si="481"/>
        <v>0.14225050682855089</v>
      </c>
      <c r="O10048" s="9">
        <f t="shared" si="482"/>
        <v>0.13484666094499764</v>
      </c>
    </row>
    <row r="10049" spans="1:15" x14ac:dyDescent="0.15">
      <c r="A10049">
        <f t="shared" si="483"/>
        <v>3</v>
      </c>
      <c r="B10049" s="3" t="s">
        <v>10048</v>
      </c>
      <c r="C10049" s="4">
        <v>18.146260552035098</v>
      </c>
      <c r="K10049" s="8">
        <v>43768</v>
      </c>
      <c r="L10049">
        <v>3046.77</v>
      </c>
      <c r="M10049">
        <v>7671.0182000000004</v>
      </c>
      <c r="N10049" s="9">
        <f t="shared" si="481"/>
        <v>0.15353336488405112</v>
      </c>
      <c r="O10049" s="9">
        <f t="shared" si="482"/>
        <v>0.12396090090549183</v>
      </c>
    </row>
    <row r="10050" spans="1:15" x14ac:dyDescent="0.15">
      <c r="A10050">
        <f t="shared" si="483"/>
        <v>4</v>
      </c>
      <c r="B10050" s="3" t="s">
        <v>10049</v>
      </c>
      <c r="C10050" s="4">
        <v>18.4559757804026</v>
      </c>
      <c r="K10050" s="8">
        <v>43769</v>
      </c>
      <c r="L10050">
        <v>3037.56</v>
      </c>
      <c r="M10050">
        <v>7671.0182000000004</v>
      </c>
      <c r="N10050" s="9">
        <f t="shared" ref="N10050:N10113" si="484">L10050/L9798-1</f>
        <v>0.13230672884445482</v>
      </c>
      <c r="O10050" s="9">
        <f t="shared" ref="O10050:O10113" si="485">M10050/M9798-1</f>
        <v>0.12398410525260517</v>
      </c>
    </row>
    <row r="10051" spans="1:15" x14ac:dyDescent="0.15">
      <c r="A10051">
        <f t="shared" si="483"/>
        <v>5</v>
      </c>
      <c r="B10051" s="3" t="s">
        <v>10050</v>
      </c>
      <c r="C10051" s="4">
        <v>17.672308148488899</v>
      </c>
      <c r="K10051" s="8">
        <v>43770</v>
      </c>
      <c r="L10051">
        <v>3066.91</v>
      </c>
      <c r="M10051">
        <v>7739.0096000000003</v>
      </c>
      <c r="N10051" s="9">
        <f t="shared" si="484"/>
        <v>0.13097494597564663</v>
      </c>
      <c r="O10051" s="9">
        <f t="shared" si="485"/>
        <v>0.13324429442443919</v>
      </c>
    </row>
    <row r="10052" spans="1:15" x14ac:dyDescent="0.15">
      <c r="A10052">
        <f t="shared" ref="A10052:A10115" si="486">WEEKDAY(B10052,2)</f>
        <v>6</v>
      </c>
      <c r="B10052" s="3" t="s">
        <v>10051</v>
      </c>
      <c r="C10052" s="4">
        <v>17.8597833241605</v>
      </c>
      <c r="K10052" s="8">
        <v>43773</v>
      </c>
      <c r="L10052">
        <v>3078.27</v>
      </c>
      <c r="M10052">
        <v>7805.1979000000001</v>
      </c>
      <c r="N10052" s="9">
        <f t="shared" si="484"/>
        <v>0.12330451727321501</v>
      </c>
      <c r="O10052" s="9">
        <f t="shared" si="485"/>
        <v>0.13672535423825782</v>
      </c>
    </row>
    <row r="10053" spans="1:15" x14ac:dyDescent="0.15">
      <c r="A10053">
        <f t="shared" si="486"/>
        <v>7</v>
      </c>
      <c r="B10053" s="3" t="s">
        <v>10052</v>
      </c>
      <c r="C10053" s="4">
        <v>18.0142980608735</v>
      </c>
      <c r="K10053" s="8">
        <v>43774</v>
      </c>
      <c r="L10053">
        <v>3074.62</v>
      </c>
      <c r="M10053">
        <v>7876.3329999999996</v>
      </c>
      <c r="N10053" s="9">
        <f t="shared" si="484"/>
        <v>0.12910475714820824</v>
      </c>
      <c r="O10053" s="9">
        <f t="shared" si="485"/>
        <v>0.14718335935530202</v>
      </c>
    </row>
    <row r="10054" spans="1:15" x14ac:dyDescent="0.15">
      <c r="A10054">
        <f t="shared" si="486"/>
        <v>1</v>
      </c>
      <c r="B10054" s="3" t="s">
        <v>10053</v>
      </c>
      <c r="C10054" s="4">
        <v>16.338895284602302</v>
      </c>
      <c r="K10054" s="8">
        <v>43775</v>
      </c>
      <c r="L10054">
        <v>3076.78</v>
      </c>
      <c r="M10054">
        <v>7903.8603000000003</v>
      </c>
      <c r="N10054" s="9">
        <f t="shared" si="484"/>
        <v>0.12360543546932234</v>
      </c>
      <c r="O10054" s="9">
        <f t="shared" si="485"/>
        <v>0.15161638642121789</v>
      </c>
    </row>
    <row r="10055" spans="1:15" x14ac:dyDescent="0.15">
      <c r="A10055">
        <f t="shared" si="486"/>
        <v>2</v>
      </c>
      <c r="B10055" s="3" t="s">
        <v>10054</v>
      </c>
      <c r="C10055" s="4">
        <v>16.513321116596899</v>
      </c>
      <c r="K10055" s="8">
        <v>43776</v>
      </c>
      <c r="L10055">
        <v>3085.18</v>
      </c>
      <c r="M10055">
        <v>7847.7925999999998</v>
      </c>
      <c r="N10055" s="9">
        <f t="shared" si="484"/>
        <v>0.11966466457384461</v>
      </c>
      <c r="O10055" s="9">
        <f t="shared" si="485"/>
        <v>0.14464068002087882</v>
      </c>
    </row>
    <row r="10056" spans="1:15" x14ac:dyDescent="0.15">
      <c r="A10056">
        <f t="shared" si="486"/>
        <v>3</v>
      </c>
      <c r="B10056" s="3" t="s">
        <v>10055</v>
      </c>
      <c r="C10056" s="4">
        <v>16.541910225289801</v>
      </c>
      <c r="K10056" s="8">
        <v>43777</v>
      </c>
      <c r="L10056">
        <v>3093.08</v>
      </c>
      <c r="M10056">
        <v>7917.2404999999999</v>
      </c>
      <c r="N10056" s="9">
        <f t="shared" si="484"/>
        <v>9.921851955833394E-2</v>
      </c>
      <c r="O10056" s="9">
        <f t="shared" si="485"/>
        <v>0.15140424439766575</v>
      </c>
    </row>
    <row r="10057" spans="1:15" x14ac:dyDescent="0.15">
      <c r="A10057">
        <f t="shared" si="486"/>
        <v>4</v>
      </c>
      <c r="B10057" s="3" t="s">
        <v>10056</v>
      </c>
      <c r="C10057" s="4">
        <v>15.0310222767102</v>
      </c>
      <c r="K10057" s="8">
        <v>43780</v>
      </c>
      <c r="L10057">
        <v>3087.01</v>
      </c>
      <c r="M10057">
        <v>7925.8019999999997</v>
      </c>
      <c r="N10057" s="9">
        <f t="shared" si="484"/>
        <v>9.982079427681767E-2</v>
      </c>
      <c r="O10057" s="9">
        <f t="shared" si="485"/>
        <v>0.15232255788384674</v>
      </c>
    </row>
    <row r="10058" spans="1:15" x14ac:dyDescent="0.15">
      <c r="A10058">
        <f t="shared" si="486"/>
        <v>5</v>
      </c>
      <c r="B10058" s="3" t="s">
        <v>10057</v>
      </c>
      <c r="C10058" s="4">
        <v>12.4040934763837</v>
      </c>
      <c r="K10058" s="8">
        <v>43781</v>
      </c>
      <c r="L10058">
        <v>3091.84</v>
      </c>
      <c r="M10058">
        <v>7918.0275000000001</v>
      </c>
      <c r="N10058" s="9">
        <f t="shared" si="484"/>
        <v>0.11176874588728558</v>
      </c>
      <c r="O10058" s="9">
        <f t="shared" si="485"/>
        <v>0.15219188319870702</v>
      </c>
    </row>
    <row r="10059" spans="1:15" x14ac:dyDescent="0.15">
      <c r="A10059">
        <f t="shared" si="486"/>
        <v>6</v>
      </c>
      <c r="B10059" s="3" t="s">
        <v>10058</v>
      </c>
      <c r="C10059" s="4">
        <v>12.521922920862799</v>
      </c>
      <c r="K10059" s="8">
        <v>43782</v>
      </c>
      <c r="L10059">
        <v>3094.04</v>
      </c>
      <c r="M10059">
        <v>7949.6134000000002</v>
      </c>
      <c r="N10059" s="9">
        <f t="shared" si="484"/>
        <v>0.13491941222645276</v>
      </c>
      <c r="O10059" s="9">
        <f t="shared" si="485"/>
        <v>0.15829826141612369</v>
      </c>
    </row>
    <row r="10060" spans="1:15" x14ac:dyDescent="0.15">
      <c r="A10060">
        <f t="shared" si="486"/>
        <v>7</v>
      </c>
      <c r="B10060" s="3" t="s">
        <v>10059</v>
      </c>
      <c r="C10060" s="4">
        <v>12.617165411257201</v>
      </c>
      <c r="K10060" s="8">
        <v>43783</v>
      </c>
      <c r="L10060">
        <v>3096.63</v>
      </c>
      <c r="M10060">
        <v>7966.7884000000004</v>
      </c>
      <c r="N10060" s="9">
        <f t="shared" si="484"/>
        <v>0.13755519473363265</v>
      </c>
      <c r="O10060" s="9">
        <f t="shared" si="485"/>
        <v>0.16164156225065951</v>
      </c>
    </row>
    <row r="10061" spans="1:15" x14ac:dyDescent="0.15">
      <c r="A10061">
        <f t="shared" si="486"/>
        <v>1</v>
      </c>
      <c r="B10061" s="3" t="s">
        <v>10060</v>
      </c>
      <c r="C10061" s="4">
        <v>15.6755940393474</v>
      </c>
      <c r="K10061" s="8">
        <v>43784</v>
      </c>
      <c r="L10061">
        <v>3120.46</v>
      </c>
      <c r="M10061">
        <v>7936.1165000000001</v>
      </c>
      <c r="N10061" s="9">
        <f t="shared" si="484"/>
        <v>0.15505000777322908</v>
      </c>
      <c r="O10061" s="9">
        <f t="shared" si="485"/>
        <v>0.15433787142232158</v>
      </c>
    </row>
    <row r="10062" spans="1:15" x14ac:dyDescent="0.15">
      <c r="A10062">
        <f t="shared" si="486"/>
        <v>2</v>
      </c>
      <c r="B10062" s="3" t="s">
        <v>10061</v>
      </c>
      <c r="C10062" s="4">
        <v>13.6774272938331</v>
      </c>
      <c r="K10062" s="8">
        <v>43787</v>
      </c>
      <c r="L10062">
        <v>3122.03</v>
      </c>
      <c r="M10062">
        <v>7928.9291000000003</v>
      </c>
      <c r="N10062" s="9">
        <f t="shared" si="484"/>
        <v>0.14351695846458146</v>
      </c>
      <c r="O10062" s="9">
        <f t="shared" si="485"/>
        <v>0.15250342509085923</v>
      </c>
    </row>
    <row r="10063" spans="1:15" x14ac:dyDescent="0.15">
      <c r="A10063">
        <f t="shared" si="486"/>
        <v>3</v>
      </c>
      <c r="B10063" s="3" t="s">
        <v>10062</v>
      </c>
      <c r="C10063" s="4">
        <v>13.480553754979599</v>
      </c>
      <c r="K10063" s="8">
        <v>43788</v>
      </c>
      <c r="L10063">
        <v>3120.18</v>
      </c>
      <c r="M10063">
        <v>7943.5032000000001</v>
      </c>
      <c r="N10063" s="9">
        <f t="shared" si="484"/>
        <v>0.1403041366531812</v>
      </c>
      <c r="O10063" s="9">
        <f t="shared" si="485"/>
        <v>0.15693029660529101</v>
      </c>
    </row>
    <row r="10064" spans="1:15" x14ac:dyDescent="0.15">
      <c r="A10064">
        <f t="shared" si="486"/>
        <v>4</v>
      </c>
      <c r="B10064" s="3" t="s">
        <v>10063</v>
      </c>
      <c r="C10064" s="4">
        <v>14.2193044675953</v>
      </c>
      <c r="K10064" s="8">
        <v>43789</v>
      </c>
      <c r="L10064">
        <v>3108.46</v>
      </c>
      <c r="M10064">
        <v>7981.8752000000004</v>
      </c>
      <c r="N10064" s="9">
        <f t="shared" si="484"/>
        <v>0.1552478323726274</v>
      </c>
      <c r="O10064" s="9">
        <f t="shared" si="485"/>
        <v>0.16030642744365609</v>
      </c>
    </row>
    <row r="10065" spans="1:15" x14ac:dyDescent="0.15">
      <c r="A10065">
        <f t="shared" si="486"/>
        <v>5</v>
      </c>
      <c r="B10065" s="3" t="s">
        <v>10064</v>
      </c>
      <c r="C10065" s="4">
        <v>14.072290758378299</v>
      </c>
      <c r="K10065" s="8">
        <v>43790</v>
      </c>
      <c r="L10065">
        <v>3103.54</v>
      </c>
      <c r="M10065">
        <v>8054.5981000000002</v>
      </c>
      <c r="N10065" s="9">
        <f t="shared" si="484"/>
        <v>0.17474232462365968</v>
      </c>
      <c r="O10065" s="9">
        <f t="shared" si="485"/>
        <v>0.16892004481098266</v>
      </c>
    </row>
    <row r="10066" spans="1:15" x14ac:dyDescent="0.15">
      <c r="A10066">
        <f t="shared" si="486"/>
        <v>6</v>
      </c>
      <c r="B10066" s="3" t="s">
        <v>10065</v>
      </c>
      <c r="C10066" s="4">
        <v>13.734884207552</v>
      </c>
      <c r="K10066" s="8">
        <v>43791</v>
      </c>
      <c r="L10066">
        <v>3110.29</v>
      </c>
      <c r="M10066">
        <v>8030.1745000000001</v>
      </c>
      <c r="N10066" s="9">
        <f t="shared" si="484"/>
        <v>0.17372534368832393</v>
      </c>
      <c r="O10066" s="9">
        <f t="shared" si="485"/>
        <v>0.16805451946910388</v>
      </c>
    </row>
    <row r="10067" spans="1:15" x14ac:dyDescent="0.15">
      <c r="A10067">
        <f t="shared" si="486"/>
        <v>7</v>
      </c>
      <c r="B10067" s="3" t="s">
        <v>10066</v>
      </c>
      <c r="C10067" s="4">
        <v>13.9918113752585</v>
      </c>
      <c r="K10067" s="8">
        <v>43794</v>
      </c>
      <c r="L10067">
        <v>3133.64</v>
      </c>
      <c r="M10067">
        <v>7977.4976999999999</v>
      </c>
      <c r="N10067" s="9">
        <f t="shared" si="484"/>
        <v>0.19033944145622517</v>
      </c>
      <c r="O10067" s="9">
        <f t="shared" si="485"/>
        <v>0.16067772308239547</v>
      </c>
    </row>
    <row r="10068" spans="1:15" x14ac:dyDescent="0.15">
      <c r="A10068">
        <f t="shared" si="486"/>
        <v>1</v>
      </c>
      <c r="B10068" s="3" t="s">
        <v>10067</v>
      </c>
      <c r="C10068" s="4">
        <v>11.4467099941914</v>
      </c>
      <c r="K10068" s="8">
        <v>43795</v>
      </c>
      <c r="L10068">
        <v>3140.52</v>
      </c>
      <c r="M10068">
        <v>7932.2389000000003</v>
      </c>
      <c r="N10068" s="9">
        <f t="shared" si="484"/>
        <v>0.17470683947708032</v>
      </c>
      <c r="O10068" s="9">
        <f t="shared" si="485"/>
        <v>0.17061780829432127</v>
      </c>
    </row>
    <row r="10069" spans="1:15" x14ac:dyDescent="0.15">
      <c r="A10069">
        <f t="shared" si="486"/>
        <v>2</v>
      </c>
      <c r="B10069" s="3" t="s">
        <v>10068</v>
      </c>
      <c r="C10069" s="4">
        <v>12.857141315002799</v>
      </c>
      <c r="K10069" s="8">
        <v>43796</v>
      </c>
      <c r="L10069">
        <v>3153.63</v>
      </c>
      <c r="M10069">
        <v>7971.2363999999998</v>
      </c>
      <c r="N10069" s="9">
        <f t="shared" si="484"/>
        <v>0.1757755846944824</v>
      </c>
      <c r="O10069" s="9">
        <f t="shared" si="485"/>
        <v>0.17479650323370421</v>
      </c>
    </row>
    <row r="10070" spans="1:15" x14ac:dyDescent="0.15">
      <c r="A10070">
        <f t="shared" si="486"/>
        <v>3</v>
      </c>
      <c r="B10070" s="3" t="s">
        <v>10069</v>
      </c>
      <c r="C10070" s="4">
        <v>14.3530287494916</v>
      </c>
      <c r="K10070" s="8">
        <v>43798</v>
      </c>
      <c r="L10070">
        <v>3140.98</v>
      </c>
      <c r="M10070">
        <v>7962.9432999999999</v>
      </c>
      <c r="N10070" s="9">
        <f t="shared" si="484"/>
        <v>0.14475962081646188</v>
      </c>
      <c r="O10070" s="9">
        <f t="shared" si="485"/>
        <v>0.16184105977000596</v>
      </c>
    </row>
    <row r="10071" spans="1:15" x14ac:dyDescent="0.15">
      <c r="A10071">
        <f t="shared" si="486"/>
        <v>4</v>
      </c>
      <c r="B10071" s="3" t="s">
        <v>10070</v>
      </c>
      <c r="C10071" s="4">
        <v>15.0713217278684</v>
      </c>
      <c r="K10071" s="8">
        <v>43801</v>
      </c>
      <c r="L10071">
        <v>3113.87</v>
      </c>
      <c r="M10071">
        <v>8003.0174999999999</v>
      </c>
      <c r="N10071" s="9">
        <f t="shared" si="484"/>
        <v>0.13736211556724376</v>
      </c>
      <c r="O10071" s="9">
        <f t="shared" si="485"/>
        <v>0.16800225771438404</v>
      </c>
    </row>
    <row r="10072" spans="1:15" x14ac:dyDescent="0.15">
      <c r="A10072">
        <f t="shared" si="486"/>
        <v>5</v>
      </c>
      <c r="B10072" s="3" t="s">
        <v>10071</v>
      </c>
      <c r="C10072" s="4">
        <v>12.8845291936134</v>
      </c>
      <c r="K10072" s="8">
        <v>43802</v>
      </c>
      <c r="L10072">
        <v>3093.2</v>
      </c>
      <c r="M10072">
        <v>8041.2493000000004</v>
      </c>
      <c r="N10072" s="9">
        <f t="shared" si="484"/>
        <v>0.12065561179202722</v>
      </c>
      <c r="O10072" s="9">
        <f t="shared" si="485"/>
        <v>0.17158491000544318</v>
      </c>
    </row>
    <row r="10073" spans="1:15" x14ac:dyDescent="0.15">
      <c r="A10073">
        <f t="shared" si="486"/>
        <v>6</v>
      </c>
      <c r="B10073" s="3" t="s">
        <v>10072</v>
      </c>
      <c r="C10073" s="4">
        <v>12.6337369997034</v>
      </c>
      <c r="K10073" s="8">
        <v>43803</v>
      </c>
      <c r="L10073">
        <v>3112.76</v>
      </c>
      <c r="M10073">
        <v>8070.4831999999997</v>
      </c>
      <c r="N10073" s="9">
        <f t="shared" si="484"/>
        <v>0.11553664926156748</v>
      </c>
      <c r="O10073" s="9">
        <f t="shared" si="485"/>
        <v>0.19422593333786042</v>
      </c>
    </row>
    <row r="10074" spans="1:15" x14ac:dyDescent="0.15">
      <c r="A10074">
        <f t="shared" si="486"/>
        <v>7</v>
      </c>
      <c r="B10074" s="3" t="s">
        <v>10073</v>
      </c>
      <c r="C10074" s="4">
        <v>12.7263275772008</v>
      </c>
      <c r="K10074" s="8">
        <v>43804</v>
      </c>
      <c r="L10074">
        <v>3117.43</v>
      </c>
      <c r="M10074">
        <v>8093.3397999999997</v>
      </c>
      <c r="N10074" s="9">
        <f t="shared" si="484"/>
        <v>0.15457804641378337</v>
      </c>
      <c r="O10074" s="9">
        <f t="shared" si="485"/>
        <v>0.19978073678654074</v>
      </c>
    </row>
    <row r="10075" spans="1:15" x14ac:dyDescent="0.15">
      <c r="A10075">
        <f t="shared" si="486"/>
        <v>1</v>
      </c>
      <c r="B10075" s="3" t="s">
        <v>10074</v>
      </c>
      <c r="C10075" s="4">
        <v>13.135991410147801</v>
      </c>
      <c r="K10075" s="8">
        <v>43805</v>
      </c>
      <c r="L10075">
        <v>3145.91</v>
      </c>
      <c r="M10075">
        <v>8091.4506000000001</v>
      </c>
      <c r="N10075" s="9">
        <f t="shared" si="484"/>
        <v>0.1669022051595912</v>
      </c>
      <c r="O10075" s="9">
        <f t="shared" si="485"/>
        <v>0.19807111076299089</v>
      </c>
    </row>
    <row r="10076" spans="1:15" x14ac:dyDescent="0.15">
      <c r="A10076">
        <f t="shared" si="486"/>
        <v>2</v>
      </c>
      <c r="B10076" s="3" t="s">
        <v>10075</v>
      </c>
      <c r="C10076" s="4">
        <v>15.0319290628701</v>
      </c>
      <c r="K10076" s="8">
        <v>43808</v>
      </c>
      <c r="L10076">
        <v>3135.96</v>
      </c>
      <c r="M10076">
        <v>8081.8822</v>
      </c>
      <c r="N10076" s="9">
        <f t="shared" si="484"/>
        <v>0.19098546189253662</v>
      </c>
      <c r="O10076" s="9">
        <f t="shared" si="485"/>
        <v>0.18483422341355693</v>
      </c>
    </row>
    <row r="10077" spans="1:15" x14ac:dyDescent="0.15">
      <c r="A10077">
        <f t="shared" si="486"/>
        <v>3</v>
      </c>
      <c r="B10077" s="3" t="s">
        <v>10076</v>
      </c>
      <c r="C10077" s="4">
        <v>14.3164777952655</v>
      </c>
      <c r="K10077" s="8">
        <v>43809</v>
      </c>
      <c r="L10077">
        <v>3132.52</v>
      </c>
      <c r="M10077">
        <v>8026.8107</v>
      </c>
      <c r="N10077" s="9">
        <f t="shared" si="484"/>
        <v>0.18758624872996377</v>
      </c>
      <c r="O10077" s="9">
        <f t="shared" si="485"/>
        <v>0.18073286538512967</v>
      </c>
    </row>
    <row r="10078" spans="1:15" x14ac:dyDescent="0.15">
      <c r="A10078">
        <f t="shared" si="486"/>
        <v>4</v>
      </c>
      <c r="B10078" s="3" t="s">
        <v>10077</v>
      </c>
      <c r="C10078" s="4">
        <v>15.422768313078</v>
      </c>
      <c r="K10078" s="8">
        <v>43810</v>
      </c>
      <c r="L10078">
        <v>3141.63</v>
      </c>
      <c r="M10078">
        <v>7994.7991000000002</v>
      </c>
      <c r="N10078" s="9">
        <f t="shared" si="484"/>
        <v>0.19146458938553845</v>
      </c>
      <c r="O10078" s="9">
        <f t="shared" si="485"/>
        <v>0.17844391642999802</v>
      </c>
    </row>
    <row r="10079" spans="1:15" x14ac:dyDescent="0.15">
      <c r="A10079">
        <f t="shared" si="486"/>
        <v>5</v>
      </c>
      <c r="B10079" s="3" t="s">
        <v>10078</v>
      </c>
      <c r="C10079" s="4">
        <v>15.524492081135801</v>
      </c>
      <c r="K10079" s="8">
        <v>43811</v>
      </c>
      <c r="L10079">
        <v>3168.57</v>
      </c>
      <c r="M10079">
        <v>8046.5897999999997</v>
      </c>
      <c r="N10079" s="9">
        <f t="shared" si="484"/>
        <v>0.19520420056807253</v>
      </c>
      <c r="O10079" s="9">
        <f t="shared" si="485"/>
        <v>0.18396232668476209</v>
      </c>
    </row>
    <row r="10080" spans="1:15" x14ac:dyDescent="0.15">
      <c r="A10080">
        <f t="shared" si="486"/>
        <v>6</v>
      </c>
      <c r="B10080" s="3" t="s">
        <v>10079</v>
      </c>
      <c r="C10080" s="4">
        <v>16.316543147658599</v>
      </c>
      <c r="K10080" s="8">
        <v>43812</v>
      </c>
      <c r="L10080">
        <v>3168.8</v>
      </c>
      <c r="M10080">
        <v>7986.8756999999996</v>
      </c>
      <c r="N10080" s="9">
        <f t="shared" si="484"/>
        <v>0.1955299674783253</v>
      </c>
      <c r="O10080" s="9">
        <f t="shared" si="485"/>
        <v>0.17455570970460466</v>
      </c>
    </row>
    <row r="10081" spans="1:15" x14ac:dyDescent="0.15">
      <c r="A10081">
        <f t="shared" si="486"/>
        <v>7</v>
      </c>
      <c r="B10081" s="3" t="s">
        <v>10080</v>
      </c>
      <c r="C10081" s="4">
        <v>16.316543147658599</v>
      </c>
      <c r="K10081" s="8">
        <v>43815</v>
      </c>
      <c r="L10081">
        <v>3191.45</v>
      </c>
      <c r="M10081">
        <v>8052.5382</v>
      </c>
      <c r="N10081" s="9">
        <f t="shared" si="484"/>
        <v>0.22750437508413635</v>
      </c>
      <c r="O10081" s="9">
        <f t="shared" si="485"/>
        <v>0.18304715065124944</v>
      </c>
    </row>
    <row r="10082" spans="1:15" x14ac:dyDescent="0.15">
      <c r="A10082">
        <f t="shared" si="486"/>
        <v>1</v>
      </c>
      <c r="B10082" s="3" t="s">
        <v>10081</v>
      </c>
      <c r="C10082" s="4">
        <v>17.262852366132499</v>
      </c>
      <c r="K10082" s="8">
        <v>43816</v>
      </c>
      <c r="L10082">
        <v>3192.52</v>
      </c>
      <c r="M10082">
        <v>8079.9542000000001</v>
      </c>
      <c r="N10082" s="9">
        <f t="shared" si="484"/>
        <v>0.25396513664893905</v>
      </c>
      <c r="O10082" s="9">
        <f t="shared" si="485"/>
        <v>0.18131648497462916</v>
      </c>
    </row>
    <row r="10083" spans="1:15" x14ac:dyDescent="0.15">
      <c r="A10083">
        <f t="shared" si="486"/>
        <v>2</v>
      </c>
      <c r="B10083" s="3" t="s">
        <v>10082</v>
      </c>
      <c r="C10083" s="4">
        <v>18.512863632427599</v>
      </c>
      <c r="K10083" s="8">
        <v>43817</v>
      </c>
      <c r="L10083">
        <v>3191.14</v>
      </c>
      <c r="M10083">
        <v>8099.8714</v>
      </c>
      <c r="N10083" s="9">
        <f t="shared" si="484"/>
        <v>0.25331479561378711</v>
      </c>
      <c r="O10083" s="9">
        <f t="shared" si="485"/>
        <v>0.17744215847122891</v>
      </c>
    </row>
    <row r="10084" spans="1:15" x14ac:dyDescent="0.15">
      <c r="A10084">
        <f t="shared" si="486"/>
        <v>3</v>
      </c>
      <c r="B10084" s="3" t="s">
        <v>10083</v>
      </c>
      <c r="C10084" s="4">
        <v>17.5982050181365</v>
      </c>
      <c r="K10084" s="8">
        <v>43818</v>
      </c>
      <c r="L10084">
        <v>3205.37</v>
      </c>
      <c r="M10084">
        <v>8116.9327999999996</v>
      </c>
      <c r="N10084" s="9">
        <f t="shared" si="484"/>
        <v>0.27858840986693045</v>
      </c>
      <c r="O10084" s="9">
        <f t="shared" si="485"/>
        <v>0.17751094755512575</v>
      </c>
    </row>
    <row r="10085" spans="1:15" x14ac:dyDescent="0.15">
      <c r="A10085">
        <f t="shared" si="486"/>
        <v>4</v>
      </c>
      <c r="B10085" s="3" t="s">
        <v>10084</v>
      </c>
      <c r="C10085" s="4">
        <v>17.276483696271701</v>
      </c>
      <c r="K10085" s="8">
        <v>43819</v>
      </c>
      <c r="L10085">
        <v>3221.22</v>
      </c>
      <c r="M10085">
        <v>8113.9146000000001</v>
      </c>
      <c r="N10085" s="9">
        <f t="shared" si="484"/>
        <v>0.30550129284840022</v>
      </c>
      <c r="O10085" s="9">
        <f t="shared" si="485"/>
        <v>0.17707310192679793</v>
      </c>
    </row>
    <row r="10086" spans="1:15" x14ac:dyDescent="0.15">
      <c r="A10086">
        <f t="shared" si="486"/>
        <v>5</v>
      </c>
      <c r="B10086" s="3" t="s">
        <v>10085</v>
      </c>
      <c r="C10086" s="4">
        <v>16.4649500805588</v>
      </c>
      <c r="K10086" s="8">
        <v>43822</v>
      </c>
      <c r="L10086">
        <v>3224.01</v>
      </c>
      <c r="M10086">
        <v>8100.6985000000004</v>
      </c>
      <c r="N10086" s="9">
        <f t="shared" si="484"/>
        <v>0.33409886535740019</v>
      </c>
      <c r="O10086" s="9">
        <f t="shared" si="485"/>
        <v>0.18409677358528342</v>
      </c>
    </row>
    <row r="10087" spans="1:15" x14ac:dyDescent="0.15">
      <c r="A10087">
        <f t="shared" si="486"/>
        <v>6</v>
      </c>
      <c r="B10087" s="3" t="s">
        <v>10086</v>
      </c>
      <c r="C10087" s="4">
        <v>15.5884248732876</v>
      </c>
      <c r="K10087" s="8">
        <v>43823</v>
      </c>
      <c r="L10087">
        <v>3223.38</v>
      </c>
      <c r="M10087">
        <v>8151.0060999999996</v>
      </c>
      <c r="N10087" s="9">
        <f t="shared" si="484"/>
        <v>0.37100931478882226</v>
      </c>
      <c r="O10087" s="9">
        <f t="shared" si="485"/>
        <v>0.18772590599769212</v>
      </c>
    </row>
    <row r="10088" spans="1:15" x14ac:dyDescent="0.15">
      <c r="A10088">
        <f t="shared" si="486"/>
        <v>7</v>
      </c>
      <c r="B10088" s="3" t="s">
        <v>10087</v>
      </c>
      <c r="C10088" s="4">
        <v>15.940261069916501</v>
      </c>
      <c r="K10088" s="8">
        <v>43825</v>
      </c>
      <c r="L10088">
        <v>3239.91</v>
      </c>
      <c r="M10088">
        <v>8214.4709999999995</v>
      </c>
      <c r="N10088" s="9">
        <f t="shared" si="484"/>
        <v>0.31292701706042059</v>
      </c>
      <c r="O10088" s="9">
        <f t="shared" si="485"/>
        <v>0.19691301572788156</v>
      </c>
    </row>
    <row r="10089" spans="1:15" x14ac:dyDescent="0.15">
      <c r="A10089">
        <f t="shared" si="486"/>
        <v>1</v>
      </c>
      <c r="B10089" s="3" t="s">
        <v>10088</v>
      </c>
      <c r="C10089" s="4">
        <v>15.946718890065499</v>
      </c>
      <c r="K10089" s="8">
        <v>43826</v>
      </c>
      <c r="L10089">
        <v>3240.02</v>
      </c>
      <c r="M10089">
        <v>8216.7311000000009</v>
      </c>
      <c r="N10089" s="9">
        <f t="shared" si="484"/>
        <v>0.30182455209877745</v>
      </c>
      <c r="O10089" s="9">
        <f t="shared" si="485"/>
        <v>0.19897677254861845</v>
      </c>
    </row>
    <row r="10090" spans="1:15" x14ac:dyDescent="0.15">
      <c r="A10090">
        <f t="shared" si="486"/>
        <v>2</v>
      </c>
      <c r="B10090" s="3" t="s">
        <v>10089</v>
      </c>
      <c r="C10090" s="4">
        <v>14.398075590064201</v>
      </c>
      <c r="K10090" s="8">
        <v>43829</v>
      </c>
      <c r="L10090">
        <v>3221.29</v>
      </c>
      <c r="M10090">
        <v>8264.2877000000008</v>
      </c>
      <c r="N10090" s="9">
        <f t="shared" si="484"/>
        <v>0.29590785842445322</v>
      </c>
      <c r="O10090" s="9">
        <f t="shared" si="485"/>
        <v>0.19296617045293707</v>
      </c>
    </row>
    <row r="10091" spans="1:15" x14ac:dyDescent="0.15">
      <c r="A10091">
        <f t="shared" si="486"/>
        <v>3</v>
      </c>
      <c r="B10091" s="3" t="s">
        <v>10090</v>
      </c>
      <c r="C10091" s="4">
        <v>13.377143043731699</v>
      </c>
      <c r="K10091" s="8">
        <v>43830</v>
      </c>
      <c r="L10091">
        <v>3230.78</v>
      </c>
      <c r="M10091">
        <v>8229.0210000000006</v>
      </c>
      <c r="N10091" s="9">
        <f t="shared" si="484"/>
        <v>0.28878074077028959</v>
      </c>
      <c r="O10091" s="9">
        <f t="shared" si="485"/>
        <v>0.18382548929026954</v>
      </c>
    </row>
    <row r="10092" spans="1:15" x14ac:dyDescent="0.15">
      <c r="A10092">
        <f t="shared" si="486"/>
        <v>4</v>
      </c>
      <c r="B10092" s="3" t="s">
        <v>10091</v>
      </c>
      <c r="C10092" s="4">
        <v>13.866757299116699</v>
      </c>
      <c r="K10092" s="8">
        <v>43832</v>
      </c>
      <c r="L10092">
        <v>3257.85</v>
      </c>
      <c r="M10092">
        <v>8230.9644000000008</v>
      </c>
      <c r="N10092" s="9">
        <f t="shared" si="484"/>
        <v>0.29793269403154521</v>
      </c>
      <c r="O10092" s="9">
        <f t="shared" si="485"/>
        <v>0.18319035585434018</v>
      </c>
    </row>
    <row r="10093" spans="1:15" x14ac:dyDescent="0.15">
      <c r="A10093">
        <f t="shared" si="486"/>
        <v>5</v>
      </c>
      <c r="B10093" s="3" t="s">
        <v>10092</v>
      </c>
      <c r="C10093" s="4">
        <v>14.0542545525647</v>
      </c>
      <c r="K10093" s="8">
        <v>43833</v>
      </c>
      <c r="L10093">
        <v>3234.85</v>
      </c>
      <c r="M10093">
        <v>8230.9644000000008</v>
      </c>
      <c r="N10093" s="9">
        <f t="shared" si="484"/>
        <v>0.32148503404973261</v>
      </c>
      <c r="O10093" s="9">
        <f t="shared" si="485"/>
        <v>0.18410852448319348</v>
      </c>
    </row>
    <row r="10094" spans="1:15" x14ac:dyDescent="0.15">
      <c r="A10094">
        <f t="shared" si="486"/>
        <v>6</v>
      </c>
      <c r="B10094" s="3" t="s">
        <v>10093</v>
      </c>
      <c r="C10094" s="4">
        <v>13.979626863747701</v>
      </c>
      <c r="K10094" s="8">
        <v>43836</v>
      </c>
      <c r="L10094">
        <v>3246.28</v>
      </c>
      <c r="M10094">
        <v>8218.0987000000005</v>
      </c>
      <c r="N10094" s="9">
        <f t="shared" si="484"/>
        <v>0.28213148810793309</v>
      </c>
      <c r="O10094" s="9">
        <f t="shared" si="485"/>
        <v>0.17992728875147401</v>
      </c>
    </row>
    <row r="10095" spans="1:15" x14ac:dyDescent="0.15">
      <c r="A10095">
        <f t="shared" si="486"/>
        <v>7</v>
      </c>
      <c r="B10095" s="3" t="s">
        <v>10094</v>
      </c>
      <c r="C10095" s="4">
        <v>14.1971155770448</v>
      </c>
      <c r="K10095" s="8">
        <v>43837</v>
      </c>
      <c r="L10095">
        <v>3237.18</v>
      </c>
      <c r="M10095">
        <v>8195.1260000000002</v>
      </c>
      <c r="N10095" s="9">
        <f t="shared" si="484"/>
        <v>0.26963670093227021</v>
      </c>
      <c r="O10095" s="9">
        <f t="shared" si="485"/>
        <v>0.17487585466245004</v>
      </c>
    </row>
    <row r="10096" spans="1:15" x14ac:dyDescent="0.15">
      <c r="A10096">
        <f t="shared" si="486"/>
        <v>1</v>
      </c>
      <c r="B10096" s="3" t="s">
        <v>10095</v>
      </c>
      <c r="C10096" s="4">
        <v>13.2659734091958</v>
      </c>
      <c r="K10096" s="8">
        <v>43838</v>
      </c>
      <c r="L10096">
        <v>3253.05</v>
      </c>
      <c r="M10096">
        <v>8167.6082999999999</v>
      </c>
      <c r="N10096" s="9">
        <f t="shared" si="484"/>
        <v>0.26360991450468285</v>
      </c>
      <c r="O10096" s="9">
        <f t="shared" si="485"/>
        <v>0.169619567860406</v>
      </c>
    </row>
    <row r="10097" spans="1:15" x14ac:dyDescent="0.15">
      <c r="A10097">
        <f t="shared" si="486"/>
        <v>2</v>
      </c>
      <c r="B10097" s="3" t="s">
        <v>10096</v>
      </c>
      <c r="C10097" s="4">
        <v>13.555286693292301</v>
      </c>
      <c r="K10097" s="8">
        <v>43839</v>
      </c>
      <c r="L10097">
        <v>3274.7</v>
      </c>
      <c r="M10097">
        <v>8150.2031999999999</v>
      </c>
      <c r="N10097" s="9">
        <f t="shared" si="484"/>
        <v>0.26682811339440438</v>
      </c>
      <c r="O10097" s="9">
        <f t="shared" si="485"/>
        <v>0.16638607790491933</v>
      </c>
    </row>
    <row r="10098" spans="1:15" x14ac:dyDescent="0.15">
      <c r="A10098">
        <f t="shared" si="486"/>
        <v>3</v>
      </c>
      <c r="B10098" s="3" t="s">
        <v>10097</v>
      </c>
      <c r="C10098" s="4">
        <v>12.541518822408401</v>
      </c>
      <c r="K10098" s="8">
        <v>43840</v>
      </c>
      <c r="L10098">
        <v>3265.35</v>
      </c>
      <c r="M10098">
        <v>8165.6710000000003</v>
      </c>
      <c r="N10098" s="9">
        <f t="shared" si="484"/>
        <v>0.25752896050280372</v>
      </c>
      <c r="O10098" s="9">
        <f t="shared" si="485"/>
        <v>0.17213389299838089</v>
      </c>
    </row>
    <row r="10099" spans="1:15" x14ac:dyDescent="0.15">
      <c r="A10099">
        <f t="shared" si="486"/>
        <v>4</v>
      </c>
      <c r="B10099" s="3" t="s">
        <v>10098</v>
      </c>
      <c r="C10099" s="4">
        <v>12.1667824300585</v>
      </c>
      <c r="K10099" s="8">
        <v>43843</v>
      </c>
      <c r="L10099">
        <v>3288.13</v>
      </c>
      <c r="M10099">
        <v>8196.7433000000001</v>
      </c>
      <c r="N10099" s="9">
        <f t="shared" si="484"/>
        <v>0.26648717770947439</v>
      </c>
      <c r="O10099" s="9">
        <f t="shared" si="485"/>
        <v>0.17580644171036375</v>
      </c>
    </row>
    <row r="10100" spans="1:15" x14ac:dyDescent="0.15">
      <c r="A10100">
        <f t="shared" si="486"/>
        <v>5</v>
      </c>
      <c r="B10100" s="3" t="s">
        <v>10099</v>
      </c>
      <c r="C10100" s="4">
        <v>13.745845410338701</v>
      </c>
      <c r="K10100" s="8">
        <v>43844</v>
      </c>
      <c r="L10100">
        <v>3283.15</v>
      </c>
      <c r="M10100">
        <v>8199.7669000000005</v>
      </c>
      <c r="N10100" s="9">
        <f t="shared" si="484"/>
        <v>0.27125272495653618</v>
      </c>
      <c r="O10100" s="9">
        <f t="shared" si="485"/>
        <v>0.17885964227493623</v>
      </c>
    </row>
    <row r="10101" spans="1:15" x14ac:dyDescent="0.15">
      <c r="A10101">
        <f t="shared" si="486"/>
        <v>6</v>
      </c>
      <c r="B10101" s="3" t="s">
        <v>10100</v>
      </c>
      <c r="C10101" s="4">
        <v>13.6734866544735</v>
      </c>
      <c r="K10101" s="8">
        <v>43845</v>
      </c>
      <c r="L10101">
        <v>3289.29</v>
      </c>
      <c r="M10101">
        <v>8245.2366000000002</v>
      </c>
      <c r="N10101" s="9">
        <f t="shared" si="484"/>
        <v>0.26011952649120773</v>
      </c>
      <c r="O10101" s="9">
        <f t="shared" si="485"/>
        <v>0.18521913584235428</v>
      </c>
    </row>
    <row r="10102" spans="1:15" x14ac:dyDescent="0.15">
      <c r="A10102">
        <f t="shared" si="486"/>
        <v>7</v>
      </c>
      <c r="B10102" s="3" t="s">
        <v>10101</v>
      </c>
      <c r="C10102" s="4">
        <v>13.2091517553275</v>
      </c>
      <c r="K10102" s="8">
        <v>43846</v>
      </c>
      <c r="L10102">
        <v>3316.81</v>
      </c>
      <c r="M10102">
        <v>8248.7587999999996</v>
      </c>
      <c r="N10102" s="9">
        <f t="shared" si="484"/>
        <v>0.26784526585375179</v>
      </c>
      <c r="O10102" s="9">
        <f t="shared" si="485"/>
        <v>0.18090126889969715</v>
      </c>
    </row>
    <row r="10103" spans="1:15" x14ac:dyDescent="0.15">
      <c r="A10103">
        <f t="shared" si="486"/>
        <v>1</v>
      </c>
      <c r="B10103" s="3" t="s">
        <v>10102</v>
      </c>
      <c r="C10103" s="4">
        <v>13.602763390626301</v>
      </c>
      <c r="K10103" s="8">
        <v>43847</v>
      </c>
      <c r="L10103">
        <v>3329.62</v>
      </c>
      <c r="M10103">
        <v>8202.9356000000007</v>
      </c>
      <c r="N10103" s="9">
        <f t="shared" si="484"/>
        <v>0.26315270337941388</v>
      </c>
      <c r="O10103" s="9">
        <f t="shared" si="485"/>
        <v>0.17268192073397115</v>
      </c>
    </row>
    <row r="10104" spans="1:15" x14ac:dyDescent="0.15">
      <c r="A10104">
        <f t="shared" si="486"/>
        <v>2</v>
      </c>
      <c r="B10104" s="3" t="s">
        <v>10103</v>
      </c>
      <c r="C10104" s="4">
        <v>13.573758574852899</v>
      </c>
      <c r="K10104" s="8">
        <v>43851</v>
      </c>
      <c r="L10104">
        <v>3320.79</v>
      </c>
      <c r="M10104">
        <v>8247.2998000000007</v>
      </c>
      <c r="N10104" s="9">
        <f t="shared" si="484"/>
        <v>0.24341092818014687</v>
      </c>
      <c r="O10104" s="9">
        <f t="shared" si="485"/>
        <v>0.1746422096827478</v>
      </c>
    </row>
    <row r="10105" spans="1:15" x14ac:dyDescent="0.15">
      <c r="A10105">
        <f t="shared" si="486"/>
        <v>3</v>
      </c>
      <c r="B10105" s="3" t="s">
        <v>10104</v>
      </c>
      <c r="C10105" s="4">
        <v>14.670737005731</v>
      </c>
      <c r="K10105" s="8">
        <v>43852</v>
      </c>
      <c r="L10105">
        <v>3321.75</v>
      </c>
      <c r="M10105">
        <v>8257.6622000000007</v>
      </c>
      <c r="N10105" s="9">
        <f t="shared" si="484"/>
        <v>0.26163166090622503</v>
      </c>
      <c r="O10105" s="9">
        <f t="shared" si="485"/>
        <v>0.17157378433855053</v>
      </c>
    </row>
    <row r="10106" spans="1:15" x14ac:dyDescent="0.15">
      <c r="A10106">
        <f t="shared" si="486"/>
        <v>4</v>
      </c>
      <c r="B10106" s="3" t="s">
        <v>10105</v>
      </c>
      <c r="C10106" s="4">
        <v>15.885183036380701</v>
      </c>
      <c r="K10106" s="8">
        <v>43853</v>
      </c>
      <c r="L10106">
        <v>3325.54</v>
      </c>
      <c r="M10106">
        <v>8322.7739999999994</v>
      </c>
      <c r="N10106" s="9">
        <f t="shared" si="484"/>
        <v>0.26029484215712295</v>
      </c>
      <c r="O10106" s="9">
        <f t="shared" si="485"/>
        <v>0.17821877391618668</v>
      </c>
    </row>
    <row r="10107" spans="1:15" x14ac:dyDescent="0.15">
      <c r="A10107">
        <f t="shared" si="486"/>
        <v>5</v>
      </c>
      <c r="B10107" s="3" t="s">
        <v>10106</v>
      </c>
      <c r="C10107" s="4">
        <v>15.9476554189691</v>
      </c>
      <c r="K10107" s="8">
        <v>43854</v>
      </c>
      <c r="L10107">
        <v>3295.47</v>
      </c>
      <c r="M10107">
        <v>8319.8902999999991</v>
      </c>
      <c r="N10107" s="9">
        <f t="shared" si="484"/>
        <v>0.24718335711285122</v>
      </c>
      <c r="O10107" s="9">
        <f t="shared" si="485"/>
        <v>0.17626546342925464</v>
      </c>
    </row>
    <row r="10108" spans="1:15" x14ac:dyDescent="0.15">
      <c r="A10108">
        <f t="shared" si="486"/>
        <v>6</v>
      </c>
      <c r="B10108" s="3" t="s">
        <v>10107</v>
      </c>
      <c r="C10108" s="4">
        <v>16.161672714576699</v>
      </c>
      <c r="K10108" s="8">
        <v>43857</v>
      </c>
      <c r="L10108">
        <v>3243.63</v>
      </c>
      <c r="M10108">
        <v>8290.6396000000004</v>
      </c>
      <c r="N10108" s="9">
        <f t="shared" si="484"/>
        <v>0.2172315705729595</v>
      </c>
      <c r="O10108" s="9">
        <f t="shared" si="485"/>
        <v>0.16534533166908449</v>
      </c>
    </row>
    <row r="10109" spans="1:15" x14ac:dyDescent="0.15">
      <c r="A10109">
        <f t="shared" si="486"/>
        <v>7</v>
      </c>
      <c r="B10109" s="3" t="s">
        <v>10108</v>
      </c>
      <c r="C10109" s="4">
        <v>16.331466787588901</v>
      </c>
      <c r="K10109" s="8">
        <v>43858</v>
      </c>
      <c r="L10109">
        <v>3276.24</v>
      </c>
      <c r="M10109">
        <v>8280.4164000000001</v>
      </c>
      <c r="N10109" s="9">
        <f t="shared" si="484"/>
        <v>0.23919284376950278</v>
      </c>
      <c r="O10109" s="9">
        <f t="shared" si="485"/>
        <v>0.16479360487320638</v>
      </c>
    </row>
    <row r="10110" spans="1:15" x14ac:dyDescent="0.15">
      <c r="A10110">
        <f t="shared" si="486"/>
        <v>1</v>
      </c>
      <c r="B10110" s="3" t="s">
        <v>10109</v>
      </c>
      <c r="C10110" s="4">
        <v>16.439517855303698</v>
      </c>
      <c r="K10110" s="8">
        <v>43859</v>
      </c>
      <c r="L10110">
        <v>3273.4</v>
      </c>
      <c r="M10110">
        <v>8253.18</v>
      </c>
      <c r="N10110" s="9">
        <f t="shared" si="484"/>
        <v>0.23992424242424248</v>
      </c>
      <c r="O10110" s="9">
        <f t="shared" si="485"/>
        <v>0.16306092526475546</v>
      </c>
    </row>
    <row r="10111" spans="1:15" x14ac:dyDescent="0.15">
      <c r="A10111">
        <f t="shared" si="486"/>
        <v>2</v>
      </c>
      <c r="B10111" s="3" t="s">
        <v>10110</v>
      </c>
      <c r="C10111" s="4">
        <v>15.648134107904999</v>
      </c>
      <c r="K10111" s="8">
        <v>43860</v>
      </c>
      <c r="L10111">
        <v>3283.66</v>
      </c>
      <c r="M10111">
        <v>8277.5220000000008</v>
      </c>
      <c r="N10111" s="9">
        <f t="shared" si="484"/>
        <v>0.22476641614292903</v>
      </c>
      <c r="O10111" s="9">
        <f t="shared" si="485"/>
        <v>0.16375787956187504</v>
      </c>
    </row>
    <row r="10112" spans="1:15" x14ac:dyDescent="0.15">
      <c r="A10112">
        <f t="shared" si="486"/>
        <v>3</v>
      </c>
      <c r="B10112" s="3" t="s">
        <v>10111</v>
      </c>
      <c r="C10112" s="4">
        <v>15.583413924900199</v>
      </c>
      <c r="K10112" s="8">
        <v>43861</v>
      </c>
      <c r="L10112">
        <v>3225.52</v>
      </c>
      <c r="M10112">
        <v>8277.8132000000005</v>
      </c>
      <c r="N10112" s="9">
        <f t="shared" si="484"/>
        <v>0.19282570910839092</v>
      </c>
      <c r="O10112" s="9">
        <f t="shared" si="485"/>
        <v>0.16168263211733147</v>
      </c>
    </row>
    <row r="10113" spans="1:15" x14ac:dyDescent="0.15">
      <c r="A10113">
        <f t="shared" si="486"/>
        <v>4</v>
      </c>
      <c r="B10113" s="3" t="s">
        <v>10112</v>
      </c>
      <c r="C10113" s="4">
        <v>15.5740996718263</v>
      </c>
      <c r="K10113" s="8">
        <v>43864</v>
      </c>
      <c r="L10113">
        <v>3248.92</v>
      </c>
      <c r="M10113">
        <v>8308.009</v>
      </c>
      <c r="N10113" s="9">
        <f t="shared" si="484"/>
        <v>0.20040051283377602</v>
      </c>
      <c r="O10113" s="9">
        <f t="shared" si="485"/>
        <v>0.16778877158537409</v>
      </c>
    </row>
    <row r="10114" spans="1:15" x14ac:dyDescent="0.15">
      <c r="A10114">
        <f t="shared" si="486"/>
        <v>5</v>
      </c>
      <c r="B10114" s="3" t="s">
        <v>10113</v>
      </c>
      <c r="C10114" s="4">
        <v>17.378420260441199</v>
      </c>
      <c r="K10114" s="8">
        <v>43865</v>
      </c>
      <c r="L10114">
        <v>3297.59</v>
      </c>
      <c r="M10114">
        <v>8305.0062999999991</v>
      </c>
      <c r="N10114" s="9">
        <f t="shared" ref="N10114:N10177" si="487">L10114/L9862-1</f>
        <v>0.21018250411946271</v>
      </c>
      <c r="O10114" s="9">
        <f t="shared" ref="O10114:O10177" si="488">M10114/M9862-1</f>
        <v>0.16632532191326854</v>
      </c>
    </row>
    <row r="10115" spans="1:15" x14ac:dyDescent="0.15">
      <c r="A10115">
        <f t="shared" si="486"/>
        <v>6</v>
      </c>
      <c r="B10115" s="3" t="s">
        <v>10114</v>
      </c>
      <c r="C10115" s="4">
        <v>16.945145418579401</v>
      </c>
      <c r="K10115" s="8">
        <v>43866</v>
      </c>
      <c r="L10115">
        <v>3334.69</v>
      </c>
      <c r="M10115">
        <v>8310.9151999999995</v>
      </c>
      <c r="N10115" s="9">
        <f t="shared" si="487"/>
        <v>0.21806260729809712</v>
      </c>
      <c r="O10115" s="9">
        <f t="shared" si="488"/>
        <v>0.16509104870801772</v>
      </c>
    </row>
    <row r="10116" spans="1:15" x14ac:dyDescent="0.15">
      <c r="A10116">
        <f t="shared" ref="A10116:A10179" si="489">WEEKDAY(B10116,2)</f>
        <v>7</v>
      </c>
      <c r="B10116" s="3" t="s">
        <v>10115</v>
      </c>
      <c r="C10116" s="4">
        <v>16.1564395479265</v>
      </c>
      <c r="K10116" s="8">
        <v>43867</v>
      </c>
      <c r="L10116">
        <v>3345.78</v>
      </c>
      <c r="M10116">
        <v>8244.9681</v>
      </c>
      <c r="N10116" s="9">
        <f t="shared" si="487"/>
        <v>0.22483809914299635</v>
      </c>
      <c r="O10116" s="9">
        <f t="shared" si="488"/>
        <v>0.15506898205120923</v>
      </c>
    </row>
    <row r="10117" spans="1:15" x14ac:dyDescent="0.15">
      <c r="A10117">
        <f t="shared" si="489"/>
        <v>1</v>
      </c>
      <c r="B10117" s="3" t="s">
        <v>10116</v>
      </c>
      <c r="C10117" s="4">
        <v>17.0179470466536</v>
      </c>
      <c r="K10117" s="8">
        <v>43868</v>
      </c>
      <c r="L10117">
        <v>3327.71</v>
      </c>
      <c r="M10117">
        <v>8199.5141999999996</v>
      </c>
      <c r="N10117" s="9">
        <f t="shared" si="487"/>
        <v>0.22972967979157799</v>
      </c>
      <c r="O10117" s="9">
        <f t="shared" si="488"/>
        <v>0.14780562607862491</v>
      </c>
    </row>
    <row r="10118" spans="1:15" x14ac:dyDescent="0.15">
      <c r="A10118">
        <f t="shared" si="489"/>
        <v>2</v>
      </c>
      <c r="B10118" s="3" t="s">
        <v>10117</v>
      </c>
      <c r="C10118" s="4">
        <v>16.653073153319699</v>
      </c>
      <c r="K10118" s="8">
        <v>43871</v>
      </c>
      <c r="L10118">
        <v>3352.09</v>
      </c>
      <c r="M10118">
        <v>8196.2747999999992</v>
      </c>
      <c r="N10118" s="9">
        <f t="shared" si="487"/>
        <v>0.2379019749767346</v>
      </c>
      <c r="O10118" s="9">
        <f t="shared" si="488"/>
        <v>0.14688071776989831</v>
      </c>
    </row>
    <row r="10119" spans="1:15" x14ac:dyDescent="0.15">
      <c r="A10119">
        <f t="shared" si="489"/>
        <v>3</v>
      </c>
      <c r="B10119" s="3" t="s">
        <v>10118</v>
      </c>
      <c r="C10119" s="4">
        <v>16.432080761711401</v>
      </c>
      <c r="K10119" s="8">
        <v>43872</v>
      </c>
      <c r="L10119">
        <v>3357.75</v>
      </c>
      <c r="M10119">
        <v>8187.0393999999997</v>
      </c>
      <c r="N10119" s="9">
        <f t="shared" si="487"/>
        <v>0.23911358771865077</v>
      </c>
      <c r="O10119" s="9">
        <f t="shared" si="488"/>
        <v>0.13967682167143436</v>
      </c>
    </row>
    <row r="10120" spans="1:15" x14ac:dyDescent="0.15">
      <c r="A10120">
        <f t="shared" si="489"/>
        <v>4</v>
      </c>
      <c r="B10120" s="3" t="s">
        <v>10119</v>
      </c>
      <c r="C10120" s="4">
        <v>15.985227388225001</v>
      </c>
      <c r="K10120" s="8">
        <v>43873</v>
      </c>
      <c r="L10120">
        <v>3379.45</v>
      </c>
      <c r="M10120">
        <v>7918.0496999999996</v>
      </c>
      <c r="N10120" s="9">
        <f t="shared" si="487"/>
        <v>0.23125043264729128</v>
      </c>
      <c r="O10120" s="9">
        <f t="shared" si="488"/>
        <v>0.10660257170140097</v>
      </c>
    </row>
    <row r="10121" spans="1:15" x14ac:dyDescent="0.15">
      <c r="A10121">
        <f t="shared" si="489"/>
        <v>5</v>
      </c>
      <c r="B10121" s="3" t="s">
        <v>10120</v>
      </c>
      <c r="C10121" s="4">
        <v>15.4335132309883</v>
      </c>
      <c r="K10121" s="8">
        <v>43874</v>
      </c>
      <c r="L10121">
        <v>3373.94</v>
      </c>
      <c r="M10121">
        <v>7755.1862000000001</v>
      </c>
      <c r="N10121" s="9">
        <f t="shared" si="487"/>
        <v>0.2255369538290537</v>
      </c>
      <c r="O10121" s="9">
        <f t="shared" si="488"/>
        <v>8.2063633190267993E-2</v>
      </c>
    </row>
    <row r="10122" spans="1:15" x14ac:dyDescent="0.15">
      <c r="A10122">
        <f t="shared" si="489"/>
        <v>6</v>
      </c>
      <c r="B10122" s="3" t="s">
        <v>10121</v>
      </c>
      <c r="C10122" s="4">
        <v>14.907195852668799</v>
      </c>
      <c r="K10122" s="8">
        <v>43875</v>
      </c>
      <c r="L10122">
        <v>3380.16</v>
      </c>
      <c r="M10122">
        <v>7866.1927999999998</v>
      </c>
      <c r="N10122" s="9">
        <f t="shared" si="487"/>
        <v>0.23106059226508058</v>
      </c>
      <c r="O10122" s="9">
        <f t="shared" si="488"/>
        <v>0.1026940457046368</v>
      </c>
    </row>
    <row r="10123" spans="1:15" x14ac:dyDescent="0.15">
      <c r="A10123">
        <f t="shared" si="489"/>
        <v>7</v>
      </c>
      <c r="B10123" s="3" t="s">
        <v>10122</v>
      </c>
      <c r="C10123" s="4">
        <v>14.8563106078786</v>
      </c>
      <c r="K10123" s="8">
        <v>43879</v>
      </c>
      <c r="L10123">
        <v>3370.29</v>
      </c>
      <c r="M10123">
        <v>7819.9236000000001</v>
      </c>
      <c r="N10123" s="9">
        <f t="shared" si="487"/>
        <v>0.21425637699956779</v>
      </c>
      <c r="O10123" s="9">
        <f t="shared" si="488"/>
        <v>9.4815581763593393E-2</v>
      </c>
    </row>
    <row r="10124" spans="1:15" x14ac:dyDescent="0.15">
      <c r="A10124">
        <f t="shared" si="489"/>
        <v>1</v>
      </c>
      <c r="B10124" s="3" t="s">
        <v>10123</v>
      </c>
      <c r="C10124" s="4">
        <v>14.8563106078786</v>
      </c>
      <c r="K10124" s="8">
        <v>43880</v>
      </c>
      <c r="L10124">
        <v>3386.15</v>
      </c>
      <c r="M10124">
        <v>7988.2375000000002</v>
      </c>
      <c r="N10124" s="9">
        <f t="shared" si="487"/>
        <v>0.21814473191930239</v>
      </c>
      <c r="O10124" s="9">
        <f t="shared" si="488"/>
        <v>0.10942115824902876</v>
      </c>
    </row>
    <row r="10125" spans="1:15" x14ac:dyDescent="0.15">
      <c r="A10125">
        <f t="shared" si="489"/>
        <v>2</v>
      </c>
      <c r="B10125" s="3" t="s">
        <v>10124</v>
      </c>
      <c r="C10125" s="4">
        <v>13.532950768521101</v>
      </c>
      <c r="K10125" s="8">
        <v>43881</v>
      </c>
      <c r="L10125">
        <v>3373.23</v>
      </c>
      <c r="M10125">
        <v>7986.5342000000001</v>
      </c>
      <c r="N10125" s="9">
        <f t="shared" si="487"/>
        <v>0.21134413042697608</v>
      </c>
      <c r="O10125" s="9">
        <f t="shared" si="488"/>
        <v>0.11265147786761576</v>
      </c>
    </row>
    <row r="10126" spans="1:15" x14ac:dyDescent="0.15">
      <c r="A10126">
        <f t="shared" si="489"/>
        <v>3</v>
      </c>
      <c r="B10126" s="3" t="s">
        <v>10125</v>
      </c>
      <c r="C10126" s="4">
        <v>14.994893118500899</v>
      </c>
      <c r="K10126" s="8">
        <v>43882</v>
      </c>
      <c r="L10126">
        <v>3337.75</v>
      </c>
      <c r="M10126">
        <v>7872.3463000000002</v>
      </c>
      <c r="N10126" s="9">
        <f t="shared" si="487"/>
        <v>0.20284480770339619</v>
      </c>
      <c r="O10126" s="9">
        <f t="shared" si="488"/>
        <v>9.5672390217467873E-2</v>
      </c>
    </row>
    <row r="10127" spans="1:15" x14ac:dyDescent="0.15">
      <c r="A10127">
        <f t="shared" si="489"/>
        <v>4</v>
      </c>
      <c r="B10127" s="3" t="s">
        <v>10126</v>
      </c>
      <c r="C10127" s="4">
        <v>14.3490376249198</v>
      </c>
      <c r="K10127" s="8">
        <v>43885</v>
      </c>
      <c r="L10127">
        <v>3225.89</v>
      </c>
      <c r="M10127">
        <v>7869.7245999999996</v>
      </c>
      <c r="N10127" s="9">
        <f t="shared" si="487"/>
        <v>0.15512753028463799</v>
      </c>
      <c r="O10127" s="9">
        <f t="shared" si="488"/>
        <v>9.3564862595297393E-2</v>
      </c>
    </row>
    <row r="10128" spans="1:15" x14ac:dyDescent="0.15">
      <c r="A10128">
        <f t="shared" si="489"/>
        <v>5</v>
      </c>
      <c r="B10128" s="3" t="s">
        <v>10127</v>
      </c>
      <c r="C10128" s="4">
        <v>15.635565166482801</v>
      </c>
      <c r="K10128" s="8">
        <v>43886</v>
      </c>
      <c r="L10128">
        <v>3128.21</v>
      </c>
      <c r="M10128">
        <v>7836.0868</v>
      </c>
      <c r="N10128" s="9">
        <f t="shared" si="487"/>
        <v>0.11877215131021313</v>
      </c>
      <c r="O10128" s="9">
        <f t="shared" si="488"/>
        <v>8.8569331790867789E-2</v>
      </c>
    </row>
    <row r="10129" spans="1:15" x14ac:dyDescent="0.15">
      <c r="A10129">
        <f t="shared" si="489"/>
        <v>6</v>
      </c>
      <c r="B10129" s="3" t="s">
        <v>10128</v>
      </c>
      <c r="C10129" s="4">
        <v>14.7527259197406</v>
      </c>
      <c r="K10129" s="8">
        <v>43887</v>
      </c>
      <c r="L10129">
        <v>3116.39</v>
      </c>
      <c r="M10129">
        <v>7793.2920000000004</v>
      </c>
      <c r="N10129" s="9">
        <f t="shared" si="487"/>
        <v>0.11542646479831054</v>
      </c>
      <c r="O10129" s="9">
        <f t="shared" si="488"/>
        <v>7.9173723163967757E-2</v>
      </c>
    </row>
    <row r="10130" spans="1:15" x14ac:dyDescent="0.15">
      <c r="A10130">
        <f t="shared" si="489"/>
        <v>7</v>
      </c>
      <c r="B10130" s="3" t="s">
        <v>10129</v>
      </c>
      <c r="C10130" s="4">
        <v>14.3270207393894</v>
      </c>
      <c r="K10130" s="8">
        <v>43888</v>
      </c>
      <c r="L10130">
        <v>2978.76</v>
      </c>
      <c r="M10130">
        <v>7552.7560000000003</v>
      </c>
      <c r="N10130" s="9">
        <f t="shared" si="487"/>
        <v>6.6745929995201347E-2</v>
      </c>
      <c r="O10130" s="9">
        <f t="shared" si="488"/>
        <v>4.4450529087358914E-2</v>
      </c>
    </row>
    <row r="10131" spans="1:15" x14ac:dyDescent="0.15">
      <c r="A10131">
        <f t="shared" si="489"/>
        <v>1</v>
      </c>
      <c r="B10131" s="3" t="s">
        <v>10130</v>
      </c>
      <c r="C10131" s="4">
        <v>14.8418160527912</v>
      </c>
      <c r="K10131" s="8">
        <v>43889</v>
      </c>
      <c r="L10131">
        <v>2954.22</v>
      </c>
      <c r="M10131">
        <v>7693.4264000000003</v>
      </c>
      <c r="N10131" s="9">
        <f t="shared" si="487"/>
        <v>6.0955507112613105E-2</v>
      </c>
      <c r="O10131" s="9">
        <f t="shared" si="488"/>
        <v>6.4099882251487994E-2</v>
      </c>
    </row>
    <row r="10132" spans="1:15" x14ac:dyDescent="0.15">
      <c r="A10132">
        <f t="shared" si="489"/>
        <v>2</v>
      </c>
      <c r="B10132" s="3" t="s">
        <v>10131</v>
      </c>
      <c r="C10132" s="4">
        <v>14.9294665469086</v>
      </c>
      <c r="K10132" s="8">
        <v>43892</v>
      </c>
      <c r="L10132">
        <v>3090.23</v>
      </c>
      <c r="M10132">
        <v>7560.1399000000001</v>
      </c>
      <c r="N10132" s="9">
        <f t="shared" si="487"/>
        <v>0.10220102793104791</v>
      </c>
      <c r="O10132" s="9">
        <f t="shared" si="488"/>
        <v>4.4135091233896917E-2</v>
      </c>
    </row>
    <row r="10133" spans="1:15" x14ac:dyDescent="0.15">
      <c r="A10133">
        <f t="shared" si="489"/>
        <v>3</v>
      </c>
      <c r="B10133" s="3" t="s">
        <v>10132</v>
      </c>
      <c r="C10133" s="4">
        <v>16.054634620660998</v>
      </c>
      <c r="K10133" s="8">
        <v>43893</v>
      </c>
      <c r="L10133">
        <v>3003.37</v>
      </c>
      <c r="M10133">
        <v>7510.6472999999996</v>
      </c>
      <c r="N10133" s="9">
        <f t="shared" si="487"/>
        <v>7.5393599994270977E-2</v>
      </c>
      <c r="O10133" s="9">
        <f t="shared" si="488"/>
        <v>4.0964406576132539E-2</v>
      </c>
    </row>
    <row r="10134" spans="1:15" x14ac:dyDescent="0.15">
      <c r="A10134">
        <f t="shared" si="489"/>
        <v>4</v>
      </c>
      <c r="B10134" s="3" t="s">
        <v>10133</v>
      </c>
      <c r="C10134" s="4">
        <v>16.315556344818901</v>
      </c>
      <c r="K10134" s="8">
        <v>43894</v>
      </c>
      <c r="L10134">
        <v>3130.12</v>
      </c>
      <c r="M10134">
        <v>7628.9751999999999</v>
      </c>
      <c r="N10134" s="9">
        <f t="shared" si="487"/>
        <v>0.12204756869141287</v>
      </c>
      <c r="O10134" s="9">
        <f t="shared" si="488"/>
        <v>5.7932907754204788E-2</v>
      </c>
    </row>
    <row r="10135" spans="1:15" x14ac:dyDescent="0.15">
      <c r="A10135">
        <f t="shared" si="489"/>
        <v>5</v>
      </c>
      <c r="B10135" s="3" t="s">
        <v>10134</v>
      </c>
      <c r="C10135" s="4">
        <v>16.4766699204385</v>
      </c>
      <c r="K10135" s="8">
        <v>43895</v>
      </c>
      <c r="L10135">
        <v>3023.94</v>
      </c>
      <c r="M10135">
        <v>7712.0057999999999</v>
      </c>
      <c r="N10135" s="9">
        <f t="shared" si="487"/>
        <v>9.110393476339107E-2</v>
      </c>
      <c r="O10135" s="9">
        <f t="shared" si="488"/>
        <v>6.8374429768391254E-2</v>
      </c>
    </row>
    <row r="10136" spans="1:15" x14ac:dyDescent="0.15">
      <c r="A10136">
        <f t="shared" si="489"/>
        <v>6</v>
      </c>
      <c r="B10136" s="3" t="s">
        <v>10135</v>
      </c>
      <c r="C10136" s="4">
        <v>16.442376094503899</v>
      </c>
      <c r="K10136" s="8">
        <v>43896</v>
      </c>
      <c r="L10136">
        <v>2972.37</v>
      </c>
      <c r="M10136">
        <v>7793.6418999999996</v>
      </c>
      <c r="N10136" s="9">
        <f t="shared" si="487"/>
        <v>8.128253538649588E-2</v>
      </c>
      <c r="O10136" s="9">
        <f t="shared" si="488"/>
        <v>8.201374648202675E-2</v>
      </c>
    </row>
    <row r="10137" spans="1:15" x14ac:dyDescent="0.15">
      <c r="A10137">
        <f t="shared" si="489"/>
        <v>7</v>
      </c>
      <c r="B10137" s="3" t="s">
        <v>10136</v>
      </c>
      <c r="C10137" s="4">
        <v>16.538733224556299</v>
      </c>
      <c r="K10137" s="8">
        <v>43899</v>
      </c>
      <c r="L10137">
        <v>2746.56</v>
      </c>
      <c r="M10137">
        <v>7745.1154999999999</v>
      </c>
      <c r="N10137" s="9">
        <f t="shared" si="487"/>
        <v>1.2722970977772086E-3</v>
      </c>
      <c r="O10137" s="9">
        <f t="shared" si="488"/>
        <v>8.1003907006689246E-2</v>
      </c>
    </row>
    <row r="10138" spans="1:15" x14ac:dyDescent="0.15">
      <c r="A10138">
        <f t="shared" si="489"/>
        <v>1</v>
      </c>
      <c r="B10138" s="3" t="s">
        <v>10137</v>
      </c>
      <c r="C10138" s="4">
        <v>16.6639666826871</v>
      </c>
      <c r="K10138" s="8">
        <v>43900</v>
      </c>
      <c r="L10138">
        <v>2882.23</v>
      </c>
      <c r="M10138">
        <v>7788.6867000000002</v>
      </c>
      <c r="N10138" s="9">
        <f t="shared" si="487"/>
        <v>3.5544138253152724E-2</v>
      </c>
      <c r="O10138" s="9">
        <f t="shared" si="488"/>
        <v>7.7898583668154053E-2</v>
      </c>
    </row>
    <row r="10139" spans="1:15" x14ac:dyDescent="0.15">
      <c r="A10139">
        <f t="shared" si="489"/>
        <v>2</v>
      </c>
      <c r="B10139" s="3" t="s">
        <v>10138</v>
      </c>
      <c r="C10139" s="4">
        <v>16.872405557593702</v>
      </c>
      <c r="K10139" s="8">
        <v>43901</v>
      </c>
      <c r="L10139">
        <v>2741.38</v>
      </c>
      <c r="M10139">
        <v>7838.067</v>
      </c>
      <c r="N10139" s="9">
        <f t="shared" si="487"/>
        <v>-1.7961540666017073E-2</v>
      </c>
      <c r="O10139" s="9">
        <f t="shared" si="488"/>
        <v>8.7548637484425873E-2</v>
      </c>
    </row>
    <row r="10140" spans="1:15" x14ac:dyDescent="0.15">
      <c r="A10140">
        <f t="shared" si="489"/>
        <v>3</v>
      </c>
      <c r="B10140" s="3" t="s">
        <v>10139</v>
      </c>
      <c r="C10140" s="4">
        <v>16.511871444499899</v>
      </c>
      <c r="K10140" s="8">
        <v>43902</v>
      </c>
      <c r="L10140">
        <v>2480.64</v>
      </c>
      <c r="M10140">
        <v>8004.3822</v>
      </c>
      <c r="N10140" s="9">
        <f t="shared" si="487"/>
        <v>-0.11749889715822581</v>
      </c>
      <c r="O10140" s="9">
        <f t="shared" si="488"/>
        <v>0.1091738570837586</v>
      </c>
    </row>
    <row r="10141" spans="1:15" x14ac:dyDescent="0.15">
      <c r="A10141">
        <f t="shared" si="489"/>
        <v>4</v>
      </c>
      <c r="B10141" s="3" t="s">
        <v>10140</v>
      </c>
      <c r="C10141" s="4">
        <v>16.281020876878699</v>
      </c>
      <c r="K10141" s="8">
        <v>43903</v>
      </c>
      <c r="L10141">
        <v>2711.02</v>
      </c>
      <c r="M10141">
        <v>7988.5047000000004</v>
      </c>
      <c r="N10141" s="9">
        <f t="shared" si="487"/>
        <v>-3.4702045234432877E-2</v>
      </c>
      <c r="O10141" s="9">
        <f t="shared" si="488"/>
        <v>9.976205037211483E-2</v>
      </c>
    </row>
    <row r="10142" spans="1:15" x14ac:dyDescent="0.15">
      <c r="A10142">
        <f t="shared" si="489"/>
        <v>5</v>
      </c>
      <c r="B10142" s="3" t="s">
        <v>10141</v>
      </c>
      <c r="C10142" s="4">
        <v>16.282140928787399</v>
      </c>
      <c r="K10142" s="8">
        <v>43906</v>
      </c>
      <c r="L10142">
        <v>2386.13</v>
      </c>
      <c r="M10142">
        <v>7916.3879999999999</v>
      </c>
      <c r="N10142" s="9">
        <f t="shared" si="487"/>
        <v>-0.15459808395453645</v>
      </c>
      <c r="O10142" s="9">
        <f t="shared" si="488"/>
        <v>9.0555160010668656E-2</v>
      </c>
    </row>
    <row r="10143" spans="1:15" x14ac:dyDescent="0.15">
      <c r="A10143">
        <f t="shared" si="489"/>
        <v>6</v>
      </c>
      <c r="B10143" s="3" t="s">
        <v>10142</v>
      </c>
      <c r="C10143" s="4">
        <v>16.521687840086901</v>
      </c>
      <c r="K10143" s="8">
        <v>43907</v>
      </c>
      <c r="L10143">
        <v>2529.19</v>
      </c>
      <c r="M10143">
        <v>7760.4233999999997</v>
      </c>
      <c r="N10143" s="9">
        <f t="shared" si="487"/>
        <v>-0.10722076711825879</v>
      </c>
      <c r="O10143" s="9">
        <f t="shared" si="488"/>
        <v>6.9069603806374502E-2</v>
      </c>
    </row>
    <row r="10144" spans="1:15" x14ac:dyDescent="0.15">
      <c r="A10144">
        <f t="shared" si="489"/>
        <v>7</v>
      </c>
      <c r="B10144" s="3" t="s">
        <v>10143</v>
      </c>
      <c r="C10144" s="4">
        <v>16.487723077916499</v>
      </c>
      <c r="K10144" s="8">
        <v>43908</v>
      </c>
      <c r="L10144">
        <v>2398.1</v>
      </c>
      <c r="M10144">
        <v>7749.1782000000003</v>
      </c>
      <c r="N10144" s="9">
        <f t="shared" si="487"/>
        <v>-0.1533836763080878</v>
      </c>
      <c r="O10144" s="9">
        <f t="shared" si="488"/>
        <v>6.5283260883411076E-2</v>
      </c>
    </row>
    <row r="10145" spans="1:15" x14ac:dyDescent="0.15">
      <c r="A10145">
        <f t="shared" si="489"/>
        <v>1</v>
      </c>
      <c r="B10145" s="3" t="s">
        <v>10144</v>
      </c>
      <c r="C10145" s="4">
        <v>16.241923599922799</v>
      </c>
      <c r="K10145" s="8">
        <v>43909</v>
      </c>
      <c r="L10145">
        <v>2409.39</v>
      </c>
      <c r="M10145">
        <v>7692.5594000000001</v>
      </c>
      <c r="N10145" s="9">
        <f t="shared" si="487"/>
        <v>-0.14688605389787668</v>
      </c>
      <c r="O10145" s="9">
        <f t="shared" si="488"/>
        <v>5.778893169835686E-2</v>
      </c>
    </row>
    <row r="10146" spans="1:15" x14ac:dyDescent="0.15">
      <c r="A10146">
        <f t="shared" si="489"/>
        <v>2</v>
      </c>
      <c r="B10146" s="3" t="s">
        <v>10145</v>
      </c>
      <c r="C10146" s="4">
        <v>15.779747165504901</v>
      </c>
      <c r="K10146" s="8">
        <v>43910</v>
      </c>
      <c r="L10146">
        <v>2304.92</v>
      </c>
      <c r="M10146">
        <v>7776.5469999999996</v>
      </c>
      <c r="N10146" s="9">
        <f t="shared" si="487"/>
        <v>-0.19263856974723981</v>
      </c>
      <c r="O10146" s="9">
        <f t="shared" si="488"/>
        <v>5.886632096713651E-2</v>
      </c>
    </row>
    <row r="10147" spans="1:15" x14ac:dyDescent="0.15">
      <c r="A10147">
        <f t="shared" si="489"/>
        <v>3</v>
      </c>
      <c r="B10147" s="3" t="s">
        <v>10146</v>
      </c>
      <c r="C10147" s="4">
        <v>15.0163989189454</v>
      </c>
      <c r="K10147" s="8">
        <v>43913</v>
      </c>
      <c r="L10147">
        <v>2237.4</v>
      </c>
      <c r="M10147">
        <v>7794.4184999999998</v>
      </c>
      <c r="N10147" s="9">
        <f t="shared" si="487"/>
        <v>-0.20113114174620006</v>
      </c>
      <c r="O10147" s="9">
        <f t="shared" si="488"/>
        <v>6.1552088050323084E-2</v>
      </c>
    </row>
    <row r="10148" spans="1:15" x14ac:dyDescent="0.15">
      <c r="A10148">
        <f t="shared" si="489"/>
        <v>4</v>
      </c>
      <c r="B10148" s="3" t="s">
        <v>10147</v>
      </c>
      <c r="C10148" s="4">
        <v>15.0671224477199</v>
      </c>
      <c r="K10148" s="8">
        <v>43914</v>
      </c>
      <c r="L10148">
        <v>2447.33</v>
      </c>
      <c r="M10148">
        <v>7664.9201999999996</v>
      </c>
      <c r="N10148" s="9">
        <f t="shared" si="487"/>
        <v>-0.12544132992181145</v>
      </c>
      <c r="O10148" s="9">
        <f t="shared" si="488"/>
        <v>3.5056269161400033E-2</v>
      </c>
    </row>
    <row r="10149" spans="1:15" x14ac:dyDescent="0.15">
      <c r="A10149">
        <f t="shared" si="489"/>
        <v>5</v>
      </c>
      <c r="B10149" s="3" t="s">
        <v>10148</v>
      </c>
      <c r="C10149" s="4">
        <v>15.3415432855289</v>
      </c>
      <c r="K10149" s="8">
        <v>43915</v>
      </c>
      <c r="L10149">
        <v>2475.56</v>
      </c>
      <c r="M10149">
        <v>7526.3627999999999</v>
      </c>
      <c r="N10149" s="9">
        <f t="shared" si="487"/>
        <v>-0.12166218431341946</v>
      </c>
      <c r="O10149" s="9">
        <f t="shared" si="488"/>
        <v>1.8365717903886969E-2</v>
      </c>
    </row>
    <row r="10150" spans="1:15" x14ac:dyDescent="0.15">
      <c r="A10150">
        <f t="shared" si="489"/>
        <v>6</v>
      </c>
      <c r="B10150" s="3" t="s">
        <v>10149</v>
      </c>
      <c r="C10150" s="4">
        <v>15.3930325265904</v>
      </c>
      <c r="K10150" s="8">
        <v>43916</v>
      </c>
      <c r="L10150">
        <v>2630.07</v>
      </c>
      <c r="M10150">
        <v>7549.8939</v>
      </c>
      <c r="N10150" s="9">
        <f t="shared" si="487"/>
        <v>-6.2487301140312979E-2</v>
      </c>
      <c r="O10150" s="9">
        <f t="shared" si="488"/>
        <v>2.2602722767449457E-2</v>
      </c>
    </row>
    <row r="10151" spans="1:15" x14ac:dyDescent="0.15">
      <c r="A10151">
        <f t="shared" si="489"/>
        <v>7</v>
      </c>
      <c r="B10151" s="3" t="s">
        <v>10150</v>
      </c>
      <c r="C10151" s="4">
        <v>15.2132201426134</v>
      </c>
      <c r="K10151" s="8">
        <v>43917</v>
      </c>
      <c r="L10151">
        <v>2541.4699999999998</v>
      </c>
      <c r="M10151">
        <v>7549.8939</v>
      </c>
      <c r="N10151" s="9">
        <f t="shared" si="487"/>
        <v>-9.7309834342056756E-2</v>
      </c>
      <c r="O10151" s="9">
        <f t="shared" si="488"/>
        <v>2.6396362541558416E-2</v>
      </c>
    </row>
    <row r="10152" spans="1:15" x14ac:dyDescent="0.15">
      <c r="A10152">
        <f t="shared" si="489"/>
        <v>1</v>
      </c>
      <c r="B10152" s="3" t="s">
        <v>10151</v>
      </c>
      <c r="C10152" s="4">
        <v>13.632249587851099</v>
      </c>
      <c r="K10152" s="8">
        <v>43920</v>
      </c>
      <c r="L10152">
        <v>2626.65</v>
      </c>
      <c r="M10152">
        <v>7500.7983000000004</v>
      </c>
      <c r="N10152" s="9">
        <f t="shared" si="487"/>
        <v>-7.3295935647756161E-2</v>
      </c>
      <c r="O10152" s="9">
        <f t="shared" si="488"/>
        <v>1.9811607002684362E-2</v>
      </c>
    </row>
    <row r="10153" spans="1:15" x14ac:dyDescent="0.15">
      <c r="A10153">
        <f t="shared" si="489"/>
        <v>2</v>
      </c>
      <c r="B10153" s="3" t="s">
        <v>10152</v>
      </c>
      <c r="C10153" s="4">
        <v>13.8825376067156</v>
      </c>
      <c r="K10153" s="8">
        <v>43921</v>
      </c>
      <c r="L10153">
        <v>2584.59</v>
      </c>
      <c r="M10153">
        <v>7618.2011000000002</v>
      </c>
      <c r="N10153" s="9">
        <f t="shared" si="487"/>
        <v>-9.8563401797578831E-2</v>
      </c>
      <c r="O10153" s="9">
        <f t="shared" si="488"/>
        <v>3.2565606237041411E-2</v>
      </c>
    </row>
    <row r="10154" spans="1:15" x14ac:dyDescent="0.15">
      <c r="A10154">
        <f t="shared" si="489"/>
        <v>3</v>
      </c>
      <c r="B10154" s="3" t="s">
        <v>10153</v>
      </c>
      <c r="C10154" s="4">
        <v>12.8657034362322</v>
      </c>
      <c r="K10154" s="8">
        <v>43922</v>
      </c>
      <c r="L10154">
        <v>2470.5</v>
      </c>
      <c r="M10154">
        <v>7643.1179000000002</v>
      </c>
      <c r="N10154" s="9">
        <f t="shared" si="487"/>
        <v>-0.13837000041852088</v>
      </c>
      <c r="O10154" s="9">
        <f t="shared" si="488"/>
        <v>3.0164150883684737E-2</v>
      </c>
    </row>
    <row r="10155" spans="1:15" x14ac:dyDescent="0.15">
      <c r="A10155">
        <f t="shared" si="489"/>
        <v>4</v>
      </c>
      <c r="B10155" s="3" t="s">
        <v>10154</v>
      </c>
      <c r="C10155" s="4">
        <v>14.5026629023554</v>
      </c>
      <c r="K10155" s="8">
        <v>43923</v>
      </c>
      <c r="L10155">
        <v>2526.9</v>
      </c>
      <c r="M10155">
        <v>7819.2115000000003</v>
      </c>
      <c r="N10155" s="9">
        <f t="shared" si="487"/>
        <v>-0.1205888494466486</v>
      </c>
      <c r="O10155" s="9">
        <f t="shared" si="488"/>
        <v>5.0529660739420335E-2</v>
      </c>
    </row>
    <row r="10156" spans="1:15" x14ac:dyDescent="0.15">
      <c r="A10156">
        <f t="shared" si="489"/>
        <v>5</v>
      </c>
      <c r="B10156" s="3" t="s">
        <v>10155</v>
      </c>
      <c r="C10156" s="4">
        <v>13.5737518004835</v>
      </c>
      <c r="K10156" s="8">
        <v>43924</v>
      </c>
      <c r="L10156">
        <v>2488.65</v>
      </c>
      <c r="M10156">
        <v>7803.9072999999999</v>
      </c>
      <c r="N10156" s="9">
        <f t="shared" si="487"/>
        <v>-0.13570235362351046</v>
      </c>
      <c r="O10156" s="9">
        <f t="shared" si="488"/>
        <v>4.6814168881246898E-2</v>
      </c>
    </row>
    <row r="10157" spans="1:15" x14ac:dyDescent="0.15">
      <c r="A10157">
        <f t="shared" si="489"/>
        <v>6</v>
      </c>
      <c r="B10157" s="3" t="s">
        <v>10156</v>
      </c>
      <c r="C10157" s="4">
        <v>14.5553047443999</v>
      </c>
      <c r="K10157" s="8">
        <v>43927</v>
      </c>
      <c r="L10157">
        <v>2663.68</v>
      </c>
      <c r="M10157">
        <v>7869.1410999999998</v>
      </c>
      <c r="N10157" s="9">
        <f t="shared" si="487"/>
        <v>-7.9184441048970822E-2</v>
      </c>
      <c r="O10157" s="9">
        <f t="shared" si="488"/>
        <v>5.6047398862594688E-2</v>
      </c>
    </row>
    <row r="10158" spans="1:15" x14ac:dyDescent="0.15">
      <c r="A10158">
        <f t="shared" si="489"/>
        <v>7</v>
      </c>
      <c r="B10158" s="3" t="s">
        <v>10157</v>
      </c>
      <c r="C10158" s="4">
        <v>14.374093966300499</v>
      </c>
      <c r="K10158" s="8">
        <v>43928</v>
      </c>
      <c r="L10158">
        <v>2659.41</v>
      </c>
      <c r="M10158">
        <v>7955.2501000000002</v>
      </c>
      <c r="N10158" s="9">
        <f t="shared" si="487"/>
        <v>-8.1622504549739849E-2</v>
      </c>
      <c r="O10158" s="9">
        <f t="shared" si="488"/>
        <v>7.1786631410598156E-2</v>
      </c>
    </row>
    <row r="10159" spans="1:15" x14ac:dyDescent="0.15">
      <c r="A10159">
        <f t="shared" si="489"/>
        <v>1</v>
      </c>
      <c r="B10159" s="3" t="s">
        <v>10158</v>
      </c>
      <c r="C10159" s="4">
        <v>14.730169805719701</v>
      </c>
      <c r="K10159" s="8">
        <v>43929</v>
      </c>
      <c r="L10159">
        <v>2749.98</v>
      </c>
      <c r="M10159">
        <v>7698.2197999999999</v>
      </c>
      <c r="N10159" s="9">
        <f t="shared" si="487"/>
        <v>-4.4548676255993236E-2</v>
      </c>
      <c r="O10159" s="9">
        <f t="shared" si="488"/>
        <v>2.787563732845566E-2</v>
      </c>
    </row>
    <row r="10160" spans="1:15" x14ac:dyDescent="0.15">
      <c r="A10160">
        <f t="shared" si="489"/>
        <v>2</v>
      </c>
      <c r="B10160" s="3" t="s">
        <v>10159</v>
      </c>
      <c r="C10160" s="4">
        <v>14.162522669547499</v>
      </c>
      <c r="K10160" s="8">
        <v>43930</v>
      </c>
      <c r="L10160">
        <v>2789.82</v>
      </c>
      <c r="M10160">
        <v>7698.2197999999999</v>
      </c>
      <c r="N10160" s="9">
        <f t="shared" si="487"/>
        <v>-3.4066082452453239E-2</v>
      </c>
      <c r="O10160" s="9">
        <f t="shared" si="488"/>
        <v>2.2350102495042101E-2</v>
      </c>
    </row>
    <row r="10161" spans="1:15" x14ac:dyDescent="0.15">
      <c r="A10161">
        <f t="shared" si="489"/>
        <v>3</v>
      </c>
      <c r="B10161" s="3" t="s">
        <v>10160</v>
      </c>
      <c r="C10161" s="4">
        <v>13.8886975506813</v>
      </c>
      <c r="K10161" s="8">
        <v>43934</v>
      </c>
      <c r="L10161">
        <v>2761.63</v>
      </c>
      <c r="M10161">
        <v>7688.9462999999996</v>
      </c>
      <c r="N10161" s="9">
        <f t="shared" si="487"/>
        <v>-4.3862868380234898E-2</v>
      </c>
      <c r="O10161" s="9">
        <f t="shared" si="488"/>
        <v>2.4413957579772827E-2</v>
      </c>
    </row>
    <row r="10162" spans="1:15" x14ac:dyDescent="0.15">
      <c r="A10162">
        <f t="shared" si="489"/>
        <v>4</v>
      </c>
      <c r="B10162" s="3" t="s">
        <v>10161</v>
      </c>
      <c r="C10162" s="4">
        <v>14.8982095618159</v>
      </c>
      <c r="K10162" s="8">
        <v>43935</v>
      </c>
      <c r="L10162">
        <v>2846.06</v>
      </c>
      <c r="M10162">
        <v>7510.8467000000001</v>
      </c>
      <c r="N10162" s="9">
        <f t="shared" si="487"/>
        <v>-2.1101255068944447E-2</v>
      </c>
      <c r="O10162" s="9">
        <f t="shared" si="488"/>
        <v>1.381176945412399E-3</v>
      </c>
    </row>
    <row r="10163" spans="1:15" x14ac:dyDescent="0.15">
      <c r="A10163">
        <f t="shared" si="489"/>
        <v>5</v>
      </c>
      <c r="B10163" s="3" t="s">
        <v>10162</v>
      </c>
      <c r="C10163" s="4">
        <v>15.690040459104999</v>
      </c>
      <c r="K10163" s="8">
        <v>43936</v>
      </c>
      <c r="L10163">
        <v>2783.36</v>
      </c>
      <c r="M10163">
        <v>7524.1397999999999</v>
      </c>
      <c r="N10163" s="9">
        <f t="shared" si="487"/>
        <v>-4.2063890858279551E-2</v>
      </c>
      <c r="O10163" s="9">
        <f t="shared" si="488"/>
        <v>1.1653433229432686E-3</v>
      </c>
    </row>
    <row r="10164" spans="1:15" x14ac:dyDescent="0.15">
      <c r="A10164">
        <f t="shared" si="489"/>
        <v>6</v>
      </c>
      <c r="B10164" s="3" t="s">
        <v>10163</v>
      </c>
      <c r="C10164" s="4">
        <v>16.7417637578741</v>
      </c>
      <c r="K10164" s="8">
        <v>43937</v>
      </c>
      <c r="L10164">
        <v>2799.55</v>
      </c>
      <c r="M10164">
        <v>7521.8373000000001</v>
      </c>
      <c r="N10164" s="9">
        <f t="shared" si="487"/>
        <v>-3.6982380824613137E-2</v>
      </c>
      <c r="O10164" s="9">
        <f t="shared" si="488"/>
        <v>1.3118640610270127E-3</v>
      </c>
    </row>
    <row r="10165" spans="1:15" x14ac:dyDescent="0.15">
      <c r="A10165">
        <f t="shared" si="489"/>
        <v>7</v>
      </c>
      <c r="B10165" s="3" t="s">
        <v>10164</v>
      </c>
      <c r="C10165" s="4">
        <v>15.997694010588701</v>
      </c>
      <c r="K10165" s="8">
        <v>43938</v>
      </c>
      <c r="L10165">
        <v>2874.56</v>
      </c>
      <c r="M10165">
        <v>7562.6875</v>
      </c>
      <c r="N10165" s="9">
        <f t="shared" si="487"/>
        <v>-8.9262011067248181E-3</v>
      </c>
      <c r="O10165" s="9">
        <f t="shared" si="488"/>
        <v>6.7498692023062468E-3</v>
      </c>
    </row>
    <row r="10166" spans="1:15" x14ac:dyDescent="0.15">
      <c r="A10166">
        <f t="shared" si="489"/>
        <v>1</v>
      </c>
      <c r="B10166" s="3" t="s">
        <v>10165</v>
      </c>
      <c r="C10166" s="4">
        <v>17.054931043885698</v>
      </c>
      <c r="K10166" s="8">
        <v>43941</v>
      </c>
      <c r="L10166">
        <v>2823.16</v>
      </c>
      <c r="M10166">
        <v>7562.3531000000003</v>
      </c>
      <c r="N10166" s="9">
        <f t="shared" si="487"/>
        <v>-2.8182153024237433E-2</v>
      </c>
      <c r="O10166" s="9">
        <f t="shared" si="488"/>
        <v>7.7261214107495757E-3</v>
      </c>
    </row>
    <row r="10167" spans="1:15" x14ac:dyDescent="0.15">
      <c r="A10167">
        <f t="shared" si="489"/>
        <v>2</v>
      </c>
      <c r="B10167" s="3" t="s">
        <v>10166</v>
      </c>
      <c r="C10167" s="4">
        <v>17.463858142585298</v>
      </c>
      <c r="K10167" s="8">
        <v>43942</v>
      </c>
      <c r="L10167">
        <v>2736.56</v>
      </c>
      <c r="M10167">
        <v>7418.9112999999998</v>
      </c>
      <c r="N10167" s="9">
        <f t="shared" si="487"/>
        <v>-5.8944899706668163E-2</v>
      </c>
      <c r="O10167" s="9">
        <f t="shared" si="488"/>
        <v>-1.2190413725271632E-2</v>
      </c>
    </row>
    <row r="10168" spans="1:15" x14ac:dyDescent="0.15">
      <c r="A10168">
        <f t="shared" si="489"/>
        <v>3</v>
      </c>
      <c r="B10168" s="3" t="s">
        <v>10167</v>
      </c>
      <c r="C10168" s="4">
        <v>16.522065296792299</v>
      </c>
      <c r="K10168" s="8">
        <v>43943</v>
      </c>
      <c r="L10168">
        <v>2799.31</v>
      </c>
      <c r="M10168">
        <v>7265.2134999999998</v>
      </c>
      <c r="N10168" s="9">
        <f t="shared" si="487"/>
        <v>-4.5802541517820594E-2</v>
      </c>
      <c r="O10168" s="9">
        <f t="shared" si="488"/>
        <v>-3.4608038928775176E-2</v>
      </c>
    </row>
    <row r="10169" spans="1:15" x14ac:dyDescent="0.15">
      <c r="A10169">
        <f t="shared" si="489"/>
        <v>4</v>
      </c>
      <c r="B10169" s="3" t="s">
        <v>10168</v>
      </c>
      <c r="C10169" s="4">
        <v>17.6435832572941</v>
      </c>
      <c r="K10169" s="8">
        <v>43944</v>
      </c>
      <c r="L10169">
        <v>2797.8</v>
      </c>
      <c r="M10169">
        <v>7266.3109000000004</v>
      </c>
      <c r="N10169" s="9">
        <f t="shared" si="487"/>
        <v>-4.4222393031001728E-2</v>
      </c>
      <c r="O10169" s="9">
        <f t="shared" si="488"/>
        <v>-2.949250880678489E-2</v>
      </c>
    </row>
    <row r="10170" spans="1:15" x14ac:dyDescent="0.15">
      <c r="A10170">
        <f t="shared" si="489"/>
        <v>5</v>
      </c>
      <c r="B10170" s="3" t="s">
        <v>10169</v>
      </c>
      <c r="C10170" s="4">
        <v>16.906710742368201</v>
      </c>
      <c r="K10170" s="8">
        <v>43945</v>
      </c>
      <c r="L10170">
        <v>2836.74</v>
      </c>
      <c r="M10170">
        <v>7155.1301999999996</v>
      </c>
      <c r="N10170" s="9">
        <f t="shared" si="487"/>
        <v>-3.0562134120710738E-2</v>
      </c>
      <c r="O10170" s="9">
        <f t="shared" si="488"/>
        <v>-4.4342093927909665E-2</v>
      </c>
    </row>
    <row r="10171" spans="1:15" x14ac:dyDescent="0.15">
      <c r="A10171">
        <f t="shared" si="489"/>
        <v>6</v>
      </c>
      <c r="B10171" s="3" t="s">
        <v>10170</v>
      </c>
      <c r="C10171" s="4">
        <v>16.6850130740428</v>
      </c>
      <c r="K10171" s="8">
        <v>43948</v>
      </c>
      <c r="L10171">
        <v>2878.48</v>
      </c>
      <c r="M10171">
        <v>7042.4402</v>
      </c>
      <c r="N10171" s="9">
        <f t="shared" si="487"/>
        <v>-2.0885206198892448E-2</v>
      </c>
      <c r="O10171" s="9">
        <f t="shared" si="488"/>
        <v>-6.7181626518180604E-2</v>
      </c>
    </row>
    <row r="10172" spans="1:15" x14ac:dyDescent="0.15">
      <c r="A10172">
        <f t="shared" si="489"/>
        <v>7</v>
      </c>
      <c r="B10172" s="3" t="s">
        <v>10171</v>
      </c>
      <c r="C10172" s="4">
        <v>16.140396263826801</v>
      </c>
      <c r="K10172" s="8">
        <v>43949</v>
      </c>
      <c r="L10172">
        <v>2863.39</v>
      </c>
      <c r="M10172">
        <v>6897.4483</v>
      </c>
      <c r="N10172" s="9">
        <f t="shared" si="487"/>
        <v>-2.7060546443631317E-2</v>
      </c>
      <c r="O10172" s="9">
        <f t="shared" si="488"/>
        <v>-9.2196288388901482E-2</v>
      </c>
    </row>
    <row r="10173" spans="1:15" x14ac:dyDescent="0.15">
      <c r="A10173">
        <f t="shared" si="489"/>
        <v>1</v>
      </c>
      <c r="B10173" s="3" t="s">
        <v>10172</v>
      </c>
      <c r="C10173" s="4">
        <v>16.026606602565199</v>
      </c>
      <c r="K10173" s="8">
        <v>43950</v>
      </c>
      <c r="L10173">
        <v>2939.51</v>
      </c>
      <c r="M10173">
        <v>6710.9543000000003</v>
      </c>
      <c r="N10173" s="9">
        <f t="shared" si="487"/>
        <v>-2.1454055393554938E-3</v>
      </c>
      <c r="O10173" s="9">
        <f t="shared" si="488"/>
        <v>-0.12046683804508651</v>
      </c>
    </row>
    <row r="10174" spans="1:15" x14ac:dyDescent="0.15">
      <c r="A10174">
        <f t="shared" si="489"/>
        <v>2</v>
      </c>
      <c r="B10174" s="3" t="s">
        <v>10173</v>
      </c>
      <c r="C10174" s="4">
        <v>16.4893256172105</v>
      </c>
      <c r="K10174" s="8">
        <v>43951</v>
      </c>
      <c r="L10174">
        <v>2912.43</v>
      </c>
      <c r="M10174">
        <v>6710.9543000000003</v>
      </c>
      <c r="N10174" s="9">
        <f t="shared" si="487"/>
        <v>-3.8649259678561476E-3</v>
      </c>
      <c r="O10174" s="9">
        <f t="shared" si="488"/>
        <v>-0.12661008529502527</v>
      </c>
    </row>
    <row r="10175" spans="1:15" x14ac:dyDescent="0.15">
      <c r="A10175">
        <f t="shared" si="489"/>
        <v>3</v>
      </c>
      <c r="B10175" s="3" t="s">
        <v>10174</v>
      </c>
      <c r="C10175" s="4">
        <v>16.743345711932399</v>
      </c>
      <c r="K10175" s="8">
        <v>43952</v>
      </c>
      <c r="L10175">
        <v>2830.71</v>
      </c>
      <c r="M10175">
        <v>7043.902</v>
      </c>
      <c r="N10175" s="9">
        <f t="shared" si="487"/>
        <v>-2.9754723189558185E-2</v>
      </c>
      <c r="O10175" s="9">
        <f t="shared" si="488"/>
        <v>-8.4816071456227049E-2</v>
      </c>
    </row>
    <row r="10176" spans="1:15" x14ac:dyDescent="0.15">
      <c r="A10176">
        <f t="shared" si="489"/>
        <v>4</v>
      </c>
      <c r="B10176" s="3" t="s">
        <v>10175</v>
      </c>
      <c r="C10176" s="4">
        <v>16.222040952085901</v>
      </c>
      <c r="K10176" s="8">
        <v>43955</v>
      </c>
      <c r="L10176">
        <v>2842.74</v>
      </c>
      <c r="M10176">
        <v>7104.6723000000002</v>
      </c>
      <c r="N10176" s="9">
        <f t="shared" si="487"/>
        <v>-3.493298570090031E-2</v>
      </c>
      <c r="O10176" s="9">
        <f t="shared" si="488"/>
        <v>-7.8398012454510835E-2</v>
      </c>
    </row>
    <row r="10177" spans="1:15" x14ac:dyDescent="0.15">
      <c r="A10177">
        <f t="shared" si="489"/>
        <v>5</v>
      </c>
      <c r="B10177" s="3" t="s">
        <v>10176</v>
      </c>
      <c r="C10177" s="4">
        <v>15.485673450074399</v>
      </c>
      <c r="K10177" s="8">
        <v>43956</v>
      </c>
      <c r="L10177">
        <v>2868.44</v>
      </c>
      <c r="M10177">
        <v>7097.0091000000002</v>
      </c>
      <c r="N10177" s="9">
        <f t="shared" si="487"/>
        <v>-2.1834835479987769E-2</v>
      </c>
      <c r="O10177" s="9">
        <f t="shared" si="488"/>
        <v>-7.8373428453073046E-2</v>
      </c>
    </row>
    <row r="10178" spans="1:15" x14ac:dyDescent="0.15">
      <c r="A10178">
        <f t="shared" si="489"/>
        <v>6</v>
      </c>
      <c r="B10178" s="3" t="s">
        <v>10177</v>
      </c>
      <c r="C10178" s="4">
        <v>15.495477159159</v>
      </c>
      <c r="K10178" s="8">
        <v>43957</v>
      </c>
      <c r="L10178">
        <v>2848.42</v>
      </c>
      <c r="M10178">
        <v>7158.3082999999997</v>
      </c>
      <c r="N10178" s="9">
        <f t="shared" ref="N10178:N10241" si="490">L10178/L9926-1</f>
        <v>-1.2354154747663881E-2</v>
      </c>
      <c r="O10178" s="9">
        <f t="shared" ref="O10178:O10241" si="491">M10178/M9926-1</f>
        <v>-7.6977210700393317E-2</v>
      </c>
    </row>
    <row r="10179" spans="1:15" x14ac:dyDescent="0.15">
      <c r="A10179">
        <f t="shared" si="489"/>
        <v>7</v>
      </c>
      <c r="B10179" s="3" t="s">
        <v>10178</v>
      </c>
      <c r="C10179" s="4">
        <v>15.538149307667</v>
      </c>
      <c r="K10179" s="8">
        <v>43958</v>
      </c>
      <c r="L10179">
        <v>2881.19</v>
      </c>
      <c r="M10179">
        <v>7158.3082999999997</v>
      </c>
      <c r="N10179" s="9">
        <f t="shared" si="490"/>
        <v>6.1470712851896536E-4</v>
      </c>
      <c r="O10179" s="9">
        <f t="shared" si="491"/>
        <v>-8.3165500801324788E-2</v>
      </c>
    </row>
    <row r="10180" spans="1:15" x14ac:dyDescent="0.15">
      <c r="A10180">
        <f t="shared" ref="A10180:A10243" si="492">WEEKDAY(B10180,2)</f>
        <v>1</v>
      </c>
      <c r="B10180" s="3" t="s">
        <v>10179</v>
      </c>
      <c r="C10180" s="4">
        <v>15.750716702562899</v>
      </c>
      <c r="K10180" s="8">
        <v>43959</v>
      </c>
      <c r="L10180">
        <v>2929.8</v>
      </c>
      <c r="M10180">
        <v>7167.4036999999998</v>
      </c>
      <c r="N10180" s="9">
        <f t="shared" si="490"/>
        <v>2.0580202875933651E-2</v>
      </c>
      <c r="O10180" s="9">
        <f t="shared" si="491"/>
        <v>-8.2000564037702617E-2</v>
      </c>
    </row>
    <row r="10181" spans="1:15" x14ac:dyDescent="0.15">
      <c r="A10181">
        <f t="shared" si="492"/>
        <v>2</v>
      </c>
      <c r="B10181" s="3" t="s">
        <v>10180</v>
      </c>
      <c r="C10181" s="4">
        <v>16.309915009005199</v>
      </c>
      <c r="K10181" s="8">
        <v>43962</v>
      </c>
      <c r="L10181">
        <v>2930.19</v>
      </c>
      <c r="M10181">
        <v>6991.8047999999999</v>
      </c>
      <c r="N10181" s="9">
        <f t="shared" si="490"/>
        <v>1.6932741028666598E-2</v>
      </c>
      <c r="O10181" s="9">
        <f t="shared" si="491"/>
        <v>-0.10134109306862471</v>
      </c>
    </row>
    <row r="10182" spans="1:15" x14ac:dyDescent="0.15">
      <c r="A10182">
        <f t="shared" si="492"/>
        <v>3</v>
      </c>
      <c r="B10182" s="3" t="s">
        <v>10181</v>
      </c>
      <c r="C10182" s="4">
        <v>17.4915420877585</v>
      </c>
      <c r="K10182" s="8">
        <v>43963</v>
      </c>
      <c r="L10182">
        <v>2870.12</v>
      </c>
      <c r="M10182">
        <v>7231.8733000000002</v>
      </c>
      <c r="N10182" s="9">
        <f t="shared" si="490"/>
        <v>2.0715751439433605E-2</v>
      </c>
      <c r="O10182" s="9">
        <f t="shared" si="491"/>
        <v>-7.915476997909443E-2</v>
      </c>
    </row>
    <row r="10183" spans="1:15" x14ac:dyDescent="0.15">
      <c r="A10183">
        <f t="shared" si="492"/>
        <v>4</v>
      </c>
      <c r="B10183" s="3" t="s">
        <v>10182</v>
      </c>
      <c r="C10183" s="4">
        <v>16.7942980097937</v>
      </c>
      <c r="K10183" s="8">
        <v>43964</v>
      </c>
      <c r="L10183">
        <v>2820</v>
      </c>
      <c r="M10183">
        <v>7282.5977999999996</v>
      </c>
      <c r="N10183" s="9">
        <f t="shared" si="490"/>
        <v>-5.0839504517694589E-3</v>
      </c>
      <c r="O10183" s="9">
        <f t="shared" si="491"/>
        <v>-7.1276235631723694E-2</v>
      </c>
    </row>
    <row r="10184" spans="1:15" x14ac:dyDescent="0.15">
      <c r="A10184">
        <f t="shared" si="492"/>
        <v>5</v>
      </c>
      <c r="B10184" s="3" t="s">
        <v>10183</v>
      </c>
      <c r="C10184" s="4">
        <v>15.9949113376477</v>
      </c>
      <c r="K10184" s="8">
        <v>43965</v>
      </c>
      <c r="L10184">
        <v>2852.5</v>
      </c>
      <c r="M10184">
        <v>7353.3635999999997</v>
      </c>
      <c r="N10184" s="9">
        <f t="shared" si="490"/>
        <v>5.4016892555486251E-4</v>
      </c>
      <c r="O10184" s="9">
        <f t="shared" si="491"/>
        <v>-6.6367998764868319E-2</v>
      </c>
    </row>
    <row r="10185" spans="1:15" x14ac:dyDescent="0.15">
      <c r="A10185">
        <f t="shared" si="492"/>
        <v>6</v>
      </c>
      <c r="B10185" s="3" t="s">
        <v>10184</v>
      </c>
      <c r="C10185" s="4">
        <v>16.0956181542915</v>
      </c>
      <c r="K10185" s="8">
        <v>43966</v>
      </c>
      <c r="L10185">
        <v>2863.7</v>
      </c>
      <c r="M10185">
        <v>7385.8379999999997</v>
      </c>
      <c r="N10185" s="9">
        <f t="shared" si="490"/>
        <v>-4.3875507593036378E-3</v>
      </c>
      <c r="O10185" s="9">
        <f t="shared" si="491"/>
        <v>-6.9762515211782117E-2</v>
      </c>
    </row>
    <row r="10186" spans="1:15" x14ac:dyDescent="0.15">
      <c r="A10186">
        <f t="shared" si="492"/>
        <v>7</v>
      </c>
      <c r="B10186" s="3" t="s">
        <v>10185</v>
      </c>
      <c r="C10186" s="4">
        <v>16.247289535266798</v>
      </c>
      <c r="K10186" s="8">
        <v>43969</v>
      </c>
      <c r="L10186">
        <v>2953.91</v>
      </c>
      <c r="M10186">
        <v>7419.2228999999998</v>
      </c>
      <c r="N10186" s="9">
        <f t="shared" si="490"/>
        <v>3.3005423968274439E-2</v>
      </c>
      <c r="O10186" s="9">
        <f t="shared" si="491"/>
        <v>-6.7623034591377751E-2</v>
      </c>
    </row>
    <row r="10187" spans="1:15" x14ac:dyDescent="0.15">
      <c r="A10187">
        <f t="shared" si="492"/>
        <v>1</v>
      </c>
      <c r="B10187" s="3" t="s">
        <v>10186</v>
      </c>
      <c r="C10187" s="4">
        <v>15.5879402288453</v>
      </c>
      <c r="K10187" s="8">
        <v>43970</v>
      </c>
      <c r="L10187">
        <v>2922.94</v>
      </c>
      <c r="M10187">
        <v>7418.1566999999995</v>
      </c>
      <c r="N10187" s="9">
        <f t="shared" si="490"/>
        <v>2.9120881055407555E-2</v>
      </c>
      <c r="O10187" s="9">
        <f t="shared" si="491"/>
        <v>-6.7234640619499131E-2</v>
      </c>
    </row>
    <row r="10188" spans="1:15" x14ac:dyDescent="0.15">
      <c r="A10188">
        <f t="shared" si="492"/>
        <v>2</v>
      </c>
      <c r="B10188" s="3" t="s">
        <v>10187</v>
      </c>
      <c r="C10188" s="4">
        <v>16.1560917188723</v>
      </c>
      <c r="K10188" s="8">
        <v>43971</v>
      </c>
      <c r="L10188">
        <v>2971.61</v>
      </c>
      <c r="M10188">
        <v>7379.9808999999996</v>
      </c>
      <c r="N10188" s="9">
        <f t="shared" si="490"/>
        <v>3.7442919186135848E-2</v>
      </c>
      <c r="O10188" s="9">
        <f t="shared" si="491"/>
        <v>-7.2596317687653511E-2</v>
      </c>
    </row>
    <row r="10189" spans="1:15" x14ac:dyDescent="0.15">
      <c r="A10189">
        <f t="shared" si="492"/>
        <v>3</v>
      </c>
      <c r="B10189" s="3" t="s">
        <v>10188</v>
      </c>
      <c r="C10189" s="4">
        <v>16.1194841369798</v>
      </c>
      <c r="K10189" s="8">
        <v>43972</v>
      </c>
      <c r="L10189">
        <v>2948.51</v>
      </c>
      <c r="M10189">
        <v>7459.2718000000004</v>
      </c>
      <c r="N10189" s="9">
        <f t="shared" si="490"/>
        <v>3.2293865775994579E-2</v>
      </c>
      <c r="O10189" s="9">
        <f t="shared" si="491"/>
        <v>-7.3619860628025835E-2</v>
      </c>
    </row>
    <row r="10190" spans="1:15" x14ac:dyDescent="0.15">
      <c r="A10190">
        <f t="shared" si="492"/>
        <v>4</v>
      </c>
      <c r="B10190" s="3" t="s">
        <v>10189</v>
      </c>
      <c r="C10190" s="4">
        <v>16.418167235110001</v>
      </c>
      <c r="K10190" s="8">
        <v>43973</v>
      </c>
      <c r="L10190">
        <v>2955.45</v>
      </c>
      <c r="M10190">
        <v>7476.0387000000001</v>
      </c>
      <c r="N10190" s="9">
        <f t="shared" si="490"/>
        <v>4.7200096377345568E-2</v>
      </c>
      <c r="O10190" s="9">
        <f t="shared" si="491"/>
        <v>-6.5280060073824475E-2</v>
      </c>
    </row>
    <row r="10191" spans="1:15" x14ac:dyDescent="0.15">
      <c r="A10191">
        <f t="shared" si="492"/>
        <v>5</v>
      </c>
      <c r="B10191" s="3" t="s">
        <v>10190</v>
      </c>
      <c r="C10191" s="4">
        <v>16.894466018151299</v>
      </c>
      <c r="K10191" s="8">
        <v>43977</v>
      </c>
      <c r="L10191">
        <v>2991.77</v>
      </c>
      <c r="M10191">
        <v>7533.5321999999996</v>
      </c>
      <c r="N10191" s="9">
        <f t="shared" si="490"/>
        <v>5.8636405454944418E-2</v>
      </c>
      <c r="O10191" s="9">
        <f t="shared" si="491"/>
        <v>-4.7776225399068784E-2</v>
      </c>
    </row>
    <row r="10192" spans="1:15" x14ac:dyDescent="0.15">
      <c r="A10192">
        <f t="shared" si="492"/>
        <v>6</v>
      </c>
      <c r="B10192" s="3" t="s">
        <v>10191</v>
      </c>
      <c r="C10192" s="4">
        <v>17.1281996668495</v>
      </c>
      <c r="K10192" s="8">
        <v>43978</v>
      </c>
      <c r="L10192">
        <v>3036.13</v>
      </c>
      <c r="M10192">
        <v>7633.0526</v>
      </c>
      <c r="N10192" s="9">
        <f t="shared" si="490"/>
        <v>8.3407377274397954E-2</v>
      </c>
      <c r="O10192" s="9">
        <f t="shared" si="491"/>
        <v>-3.5698588920800134E-2</v>
      </c>
    </row>
    <row r="10193" spans="1:15" x14ac:dyDescent="0.15">
      <c r="A10193">
        <f t="shared" si="492"/>
        <v>7</v>
      </c>
      <c r="B10193" s="3" t="s">
        <v>10192</v>
      </c>
      <c r="C10193" s="4">
        <v>16.905116568093199</v>
      </c>
      <c r="K10193" s="8">
        <v>43979</v>
      </c>
      <c r="L10193">
        <v>3029.73</v>
      </c>
      <c r="M10193">
        <v>7633.0526</v>
      </c>
      <c r="N10193" s="9">
        <f t="shared" si="490"/>
        <v>8.8648302922724298E-2</v>
      </c>
      <c r="O10193" s="9">
        <f t="shared" si="491"/>
        <v>-3.5259901694002616E-2</v>
      </c>
    </row>
    <row r="10194" spans="1:15" x14ac:dyDescent="0.15">
      <c r="A10194">
        <f t="shared" si="492"/>
        <v>1</v>
      </c>
      <c r="B10194" s="3" t="s">
        <v>10193</v>
      </c>
      <c r="C10194" s="4">
        <v>17.3298354801444</v>
      </c>
      <c r="K10194" s="8">
        <v>43980</v>
      </c>
      <c r="L10194">
        <v>3044.31</v>
      </c>
      <c r="M10194">
        <v>7525.2861999999996</v>
      </c>
      <c r="N10194" s="9">
        <f t="shared" si="490"/>
        <v>9.1596566338934204E-2</v>
      </c>
      <c r="O10194" s="9">
        <f t="shared" si="491"/>
        <v>-2.8333931611539409E-2</v>
      </c>
    </row>
    <row r="10195" spans="1:15" x14ac:dyDescent="0.15">
      <c r="A10195">
        <f t="shared" si="492"/>
        <v>2</v>
      </c>
      <c r="B10195" s="3" t="s">
        <v>10194</v>
      </c>
      <c r="C10195" s="4">
        <v>17.662332551374099</v>
      </c>
      <c r="K10195" s="8">
        <v>43983</v>
      </c>
      <c r="L10195">
        <v>3055.73</v>
      </c>
      <c r="M10195">
        <v>7541.8738999999996</v>
      </c>
      <c r="N10195" s="9">
        <f t="shared" si="490"/>
        <v>0.11034279775876987</v>
      </c>
      <c r="O10195" s="9">
        <f t="shared" si="491"/>
        <v>1.5417067722947708E-2</v>
      </c>
    </row>
    <row r="10196" spans="1:15" x14ac:dyDescent="0.15">
      <c r="A10196">
        <f t="shared" si="492"/>
        <v>3</v>
      </c>
      <c r="B10196" s="3" t="s">
        <v>10195</v>
      </c>
      <c r="C10196" s="4">
        <v>17.438232779978701</v>
      </c>
      <c r="K10196" s="8">
        <v>43984</v>
      </c>
      <c r="L10196">
        <v>3080.82</v>
      </c>
      <c r="M10196">
        <v>7552.4830000000002</v>
      </c>
      <c r="N10196" s="9">
        <f t="shared" si="490"/>
        <v>0.12256371950664091</v>
      </c>
      <c r="O10196" s="9">
        <f t="shared" si="491"/>
        <v>-6.9039515298086052E-4</v>
      </c>
    </row>
    <row r="10197" spans="1:15" x14ac:dyDescent="0.15">
      <c r="A10197">
        <f t="shared" si="492"/>
        <v>4</v>
      </c>
      <c r="B10197" s="3" t="s">
        <v>10196</v>
      </c>
      <c r="C10197" s="4">
        <v>17.569131639370699</v>
      </c>
      <c r="K10197" s="8">
        <v>43985</v>
      </c>
      <c r="L10197">
        <v>3122.87</v>
      </c>
      <c r="M10197">
        <v>7616.8593000000001</v>
      </c>
      <c r="N10197" s="9">
        <f t="shared" si="490"/>
        <v>0.11400971008857508</v>
      </c>
      <c r="O10197" s="9">
        <f t="shared" si="491"/>
        <v>1.2864750244707013E-2</v>
      </c>
    </row>
    <row r="10198" spans="1:15" x14ac:dyDescent="0.15">
      <c r="A10198">
        <f t="shared" si="492"/>
        <v>5</v>
      </c>
      <c r="B10198" s="3" t="s">
        <v>10197</v>
      </c>
      <c r="C10198" s="4">
        <v>16.796790463800001</v>
      </c>
      <c r="K10198" s="8">
        <v>43986</v>
      </c>
      <c r="L10198">
        <v>3112.35</v>
      </c>
      <c r="M10198">
        <v>7557.0909000000001</v>
      </c>
      <c r="N10198" s="9">
        <f t="shared" si="490"/>
        <v>0.10126851016400407</v>
      </c>
      <c r="O10198" s="9">
        <f t="shared" si="491"/>
        <v>4.3953361416174452E-2</v>
      </c>
    </row>
    <row r="10199" spans="1:15" x14ac:dyDescent="0.15">
      <c r="A10199">
        <f t="shared" si="492"/>
        <v>6</v>
      </c>
      <c r="B10199" s="3" t="s">
        <v>10198</v>
      </c>
      <c r="C10199" s="4">
        <v>18.469028510687401</v>
      </c>
      <c r="K10199" s="8">
        <v>43987</v>
      </c>
      <c r="L10199">
        <v>3193.93</v>
      </c>
      <c r="M10199">
        <v>7546.1923999999999</v>
      </c>
      <c r="N10199" s="9">
        <f t="shared" si="490"/>
        <v>0.12324291627542205</v>
      </c>
      <c r="O10199" s="9">
        <f t="shared" si="491"/>
        <v>2.6772680351948352E-2</v>
      </c>
    </row>
    <row r="10200" spans="1:15" x14ac:dyDescent="0.15">
      <c r="A10200">
        <f t="shared" si="492"/>
        <v>7</v>
      </c>
      <c r="B10200" s="3" t="s">
        <v>10199</v>
      </c>
      <c r="C10200" s="4">
        <v>18.3102431100458</v>
      </c>
      <c r="K10200" s="8">
        <v>43990</v>
      </c>
      <c r="L10200">
        <v>3232.39</v>
      </c>
      <c r="M10200">
        <v>7664.3863000000001</v>
      </c>
      <c r="N10200" s="9">
        <f t="shared" si="490"/>
        <v>0.12495910682341793</v>
      </c>
      <c r="O10200" s="9">
        <f t="shared" si="491"/>
        <v>2.8508471643126532E-2</v>
      </c>
    </row>
    <row r="10201" spans="1:15" x14ac:dyDescent="0.15">
      <c r="A10201">
        <f t="shared" si="492"/>
        <v>1</v>
      </c>
      <c r="B10201" s="3" t="s">
        <v>10200</v>
      </c>
      <c r="C10201" s="4">
        <v>17.8381876410795</v>
      </c>
      <c r="K10201" s="8">
        <v>43991</v>
      </c>
      <c r="L10201">
        <v>3207.18</v>
      </c>
      <c r="M10201">
        <v>7731.9348</v>
      </c>
      <c r="N10201" s="9">
        <f t="shared" si="490"/>
        <v>0.11100795710024824</v>
      </c>
      <c r="O10201" s="9">
        <f t="shared" si="491"/>
        <v>3.4813385919213458E-2</v>
      </c>
    </row>
    <row r="10202" spans="1:15" x14ac:dyDescent="0.15">
      <c r="A10202">
        <f t="shared" si="492"/>
        <v>2</v>
      </c>
      <c r="B10202" s="3" t="s">
        <v>10201</v>
      </c>
      <c r="C10202" s="4">
        <v>18.601431120341999</v>
      </c>
      <c r="K10202" s="8">
        <v>43992</v>
      </c>
      <c r="L10202">
        <v>3190.14</v>
      </c>
      <c r="M10202">
        <v>7739.9148999999998</v>
      </c>
      <c r="N10202" s="9">
        <f t="shared" si="490"/>
        <v>0.10549187031312823</v>
      </c>
      <c r="O10202" s="9">
        <f t="shared" si="491"/>
        <v>2.1893881438172169E-2</v>
      </c>
    </row>
    <row r="10203" spans="1:15" x14ac:dyDescent="0.15">
      <c r="A10203">
        <f t="shared" si="492"/>
        <v>3</v>
      </c>
      <c r="B10203" s="3" t="s">
        <v>10202</v>
      </c>
      <c r="C10203" s="4">
        <v>16.544848636339701</v>
      </c>
      <c r="K10203" s="8">
        <v>43993</v>
      </c>
      <c r="L10203">
        <v>3002.1</v>
      </c>
      <c r="M10203">
        <v>7792.5033000000003</v>
      </c>
      <c r="N10203" s="9">
        <f t="shared" si="490"/>
        <v>4.2453747430412747E-2</v>
      </c>
      <c r="O10203" s="9">
        <f t="shared" si="491"/>
        <v>1.6324439473343721E-2</v>
      </c>
    </row>
    <row r="10204" spans="1:15" x14ac:dyDescent="0.15">
      <c r="A10204">
        <f t="shared" si="492"/>
        <v>4</v>
      </c>
      <c r="B10204" s="3" t="s">
        <v>10203</v>
      </c>
      <c r="C10204" s="4">
        <v>17.534201827828099</v>
      </c>
      <c r="K10204" s="8">
        <v>43994</v>
      </c>
      <c r="L10204">
        <v>3041.31</v>
      </c>
      <c r="M10204">
        <v>7829.2588999999998</v>
      </c>
      <c r="N10204" s="9">
        <f t="shared" si="490"/>
        <v>5.1759555131344115E-2</v>
      </c>
      <c r="O10204" s="9">
        <f t="shared" si="491"/>
        <v>2.0644535329949809E-2</v>
      </c>
    </row>
    <row r="10205" spans="1:15" x14ac:dyDescent="0.15">
      <c r="A10205">
        <f t="shared" si="492"/>
        <v>5</v>
      </c>
      <c r="B10205" s="3" t="s">
        <v>10204</v>
      </c>
      <c r="C10205" s="4">
        <v>17.733953071932699</v>
      </c>
      <c r="K10205" s="8">
        <v>43997</v>
      </c>
      <c r="L10205">
        <v>3066.59</v>
      </c>
      <c r="M10205">
        <v>7812.5933000000005</v>
      </c>
      <c r="N10205" s="9">
        <f t="shared" si="490"/>
        <v>6.2213801273302893E-2</v>
      </c>
      <c r="O10205" s="9">
        <f t="shared" si="491"/>
        <v>1.8471960149431199E-2</v>
      </c>
    </row>
    <row r="10206" spans="1:15" x14ac:dyDescent="0.15">
      <c r="A10206">
        <f t="shared" si="492"/>
        <v>6</v>
      </c>
      <c r="B10206" s="3" t="s">
        <v>10205</v>
      </c>
      <c r="C10206" s="4">
        <v>19.5744352294865</v>
      </c>
      <c r="K10206" s="8">
        <v>43998</v>
      </c>
      <c r="L10206">
        <v>3124.74</v>
      </c>
      <c r="M10206">
        <v>7740.6203999999998</v>
      </c>
      <c r="N10206" s="9">
        <f t="shared" si="490"/>
        <v>8.1348389262441589E-2</v>
      </c>
      <c r="O10206" s="9">
        <f t="shared" si="491"/>
        <v>1.4945913094498664E-2</v>
      </c>
    </row>
    <row r="10207" spans="1:15" x14ac:dyDescent="0.15">
      <c r="A10207">
        <f t="shared" si="492"/>
        <v>7</v>
      </c>
      <c r="B10207" s="3" t="s">
        <v>10206</v>
      </c>
      <c r="C10207" s="4">
        <v>19.791147365931099</v>
      </c>
      <c r="K10207" s="8">
        <v>43999</v>
      </c>
      <c r="L10207">
        <v>3113.49</v>
      </c>
      <c r="M10207">
        <v>7748.4296000000004</v>
      </c>
      <c r="N10207" s="9">
        <f t="shared" si="490"/>
        <v>6.7085939508182646E-2</v>
      </c>
      <c r="O10207" s="9">
        <f t="shared" si="491"/>
        <v>2.1565949513866922E-2</v>
      </c>
    </row>
    <row r="10208" spans="1:15" x14ac:dyDescent="0.15">
      <c r="A10208">
        <f t="shared" si="492"/>
        <v>1</v>
      </c>
      <c r="B10208" s="3" t="s">
        <v>10207</v>
      </c>
      <c r="C10208" s="4">
        <v>20.0865349341898</v>
      </c>
      <c r="K10208" s="8">
        <v>44000</v>
      </c>
      <c r="L10208">
        <v>3115.34</v>
      </c>
      <c r="M10208">
        <v>7754.0036</v>
      </c>
      <c r="N10208" s="9">
        <f t="shared" si="490"/>
        <v>6.4542143067050306E-2</v>
      </c>
      <c r="O10208" s="9">
        <f t="shared" si="491"/>
        <v>2.1221779476412461E-2</v>
      </c>
    </row>
    <row r="10209" spans="1:15" x14ac:dyDescent="0.15">
      <c r="A10209">
        <f t="shared" si="492"/>
        <v>2</v>
      </c>
      <c r="B10209" s="3" t="s">
        <v>10208</v>
      </c>
      <c r="C10209" s="4">
        <v>20.339187843271901</v>
      </c>
      <c r="K10209" s="8">
        <v>44001</v>
      </c>
      <c r="L10209">
        <v>3097.74</v>
      </c>
      <c r="M10209">
        <v>7854.5056999999997</v>
      </c>
      <c r="N10209" s="9">
        <f t="shared" si="490"/>
        <v>4.8595549357181911E-2</v>
      </c>
      <c r="O10209" s="9">
        <f t="shared" si="491"/>
        <v>1.8074757416921106E-2</v>
      </c>
    </row>
    <row r="10210" spans="1:15" x14ac:dyDescent="0.15">
      <c r="A10210">
        <f t="shared" si="492"/>
        <v>3</v>
      </c>
      <c r="B10210" s="3" t="s">
        <v>10209</v>
      </c>
      <c r="C10210" s="4">
        <v>20.151601718899801</v>
      </c>
      <c r="K10210" s="8">
        <v>44004</v>
      </c>
      <c r="L10210">
        <v>3117.86</v>
      </c>
      <c r="M10210">
        <v>7878.8982999999998</v>
      </c>
      <c r="N10210" s="9">
        <f t="shared" si="490"/>
        <v>5.6736915599601367E-2</v>
      </c>
      <c r="O10210" s="9">
        <f t="shared" si="491"/>
        <v>9.2462832511168713E-3</v>
      </c>
    </row>
    <row r="10211" spans="1:15" x14ac:dyDescent="0.15">
      <c r="A10211">
        <f t="shared" si="492"/>
        <v>4</v>
      </c>
      <c r="B10211" s="3" t="s">
        <v>10210</v>
      </c>
      <c r="C10211" s="4">
        <v>18.770731876786002</v>
      </c>
      <c r="K10211" s="8">
        <v>44005</v>
      </c>
      <c r="L10211">
        <v>3131.29</v>
      </c>
      <c r="M10211">
        <v>7860.7572</v>
      </c>
      <c r="N10211" s="9">
        <f t="shared" si="490"/>
        <v>6.3130018503743113E-2</v>
      </c>
      <c r="O10211" s="9">
        <f t="shared" si="491"/>
        <v>1.9738550211046091E-2</v>
      </c>
    </row>
    <row r="10212" spans="1:15" x14ac:dyDescent="0.15">
      <c r="A10212">
        <f t="shared" si="492"/>
        <v>5</v>
      </c>
      <c r="B10212" s="3" t="s">
        <v>10211</v>
      </c>
      <c r="C10212" s="4">
        <v>19.9115466330244</v>
      </c>
      <c r="K10212" s="8">
        <v>44006</v>
      </c>
      <c r="L10212">
        <v>3050.33</v>
      </c>
      <c r="M10212">
        <v>7946.8607000000002</v>
      </c>
      <c r="N10212" s="9">
        <f t="shared" si="490"/>
        <v>4.5571711604247556E-2</v>
      </c>
      <c r="O10212" s="9">
        <f t="shared" si="491"/>
        <v>4.2366904025392005E-2</v>
      </c>
    </row>
    <row r="10213" spans="1:15" x14ac:dyDescent="0.15">
      <c r="A10213">
        <f t="shared" si="492"/>
        <v>6</v>
      </c>
      <c r="B10213" s="3" t="s">
        <v>10212</v>
      </c>
      <c r="C10213" s="4">
        <v>20.1585418534534</v>
      </c>
      <c r="K10213" s="8">
        <v>44007</v>
      </c>
      <c r="L10213">
        <v>3083.76</v>
      </c>
      <c r="M10213">
        <v>7946.8607000000002</v>
      </c>
      <c r="N10213" s="9">
        <f t="shared" si="490"/>
        <v>5.8336593703024908E-2</v>
      </c>
      <c r="O10213" s="9">
        <f t="shared" si="491"/>
        <v>5.6277475226356621E-2</v>
      </c>
    </row>
    <row r="10214" spans="1:15" x14ac:dyDescent="0.15">
      <c r="A10214">
        <f t="shared" si="492"/>
        <v>7</v>
      </c>
      <c r="B10214" s="3" t="s">
        <v>10213</v>
      </c>
      <c r="C10214" s="4">
        <v>19.944327913828801</v>
      </c>
      <c r="K10214" s="8">
        <v>44008</v>
      </c>
      <c r="L10214">
        <v>3009.05</v>
      </c>
      <c r="M10214">
        <v>7959.3545000000004</v>
      </c>
      <c r="N10214" s="9">
        <f t="shared" si="490"/>
        <v>2.8763179847653975E-2</v>
      </c>
      <c r="O10214" s="9">
        <f t="shared" si="491"/>
        <v>5.2502236087463183E-2</v>
      </c>
    </row>
    <row r="10215" spans="1:15" x14ac:dyDescent="0.15">
      <c r="A10215">
        <f t="shared" si="492"/>
        <v>1</v>
      </c>
      <c r="B10215" s="3" t="s">
        <v>10214</v>
      </c>
      <c r="C10215" s="4">
        <v>20.8780858901996</v>
      </c>
      <c r="K10215" s="8">
        <v>44011</v>
      </c>
      <c r="L10215">
        <v>3053.24</v>
      </c>
      <c r="M10215">
        <v>7975.0550000000003</v>
      </c>
      <c r="N10215" s="9">
        <f t="shared" si="490"/>
        <v>3.789568149679079E-2</v>
      </c>
      <c r="O10215" s="9">
        <f t="shared" si="491"/>
        <v>4.3063989474477982E-2</v>
      </c>
    </row>
    <row r="10216" spans="1:15" x14ac:dyDescent="0.15">
      <c r="A10216">
        <f t="shared" si="492"/>
        <v>2</v>
      </c>
      <c r="B10216" s="3" t="s">
        <v>10215</v>
      </c>
      <c r="C10216" s="4">
        <v>20.911610823778901</v>
      </c>
      <c r="K10216" s="8">
        <v>44012</v>
      </c>
      <c r="L10216">
        <v>3100.29</v>
      </c>
      <c r="M10216">
        <v>7947.6147000000001</v>
      </c>
      <c r="N10216" s="9">
        <f t="shared" si="490"/>
        <v>4.5865338879274686E-2</v>
      </c>
      <c r="O10216" s="9">
        <f t="shared" si="491"/>
        <v>3.6685537919133537E-2</v>
      </c>
    </row>
    <row r="10217" spans="1:15" x14ac:dyDescent="0.15">
      <c r="A10217">
        <f t="shared" si="492"/>
        <v>3</v>
      </c>
      <c r="B10217" s="3" t="s">
        <v>10216</v>
      </c>
      <c r="C10217" s="4">
        <v>21.546967426381698</v>
      </c>
      <c r="K10217" s="8">
        <v>44013</v>
      </c>
      <c r="L10217">
        <v>3115.86</v>
      </c>
      <c r="M10217">
        <v>7998.8078999999998</v>
      </c>
      <c r="N10217" s="9">
        <f t="shared" si="490"/>
        <v>4.8048947026750666E-2</v>
      </c>
      <c r="O10217" s="9">
        <f t="shared" si="491"/>
        <v>4.3796067546436834E-2</v>
      </c>
    </row>
    <row r="10218" spans="1:15" x14ac:dyDescent="0.15">
      <c r="A10218">
        <f t="shared" si="492"/>
        <v>4</v>
      </c>
      <c r="B10218" s="3" t="s">
        <v>10217</v>
      </c>
      <c r="C10218" s="4">
        <v>20.909552977529501</v>
      </c>
      <c r="K10218" s="8">
        <v>44014</v>
      </c>
      <c r="L10218">
        <v>3130.01</v>
      </c>
      <c r="M10218">
        <v>8009.7833000000001</v>
      </c>
      <c r="N10218" s="9">
        <f t="shared" si="490"/>
        <v>4.4792410758990986E-2</v>
      </c>
      <c r="O10218" s="9">
        <f t="shared" si="491"/>
        <v>4.0302054223542605E-2</v>
      </c>
    </row>
    <row r="10219" spans="1:15" x14ac:dyDescent="0.15">
      <c r="A10219">
        <f t="shared" si="492"/>
        <v>5</v>
      </c>
      <c r="B10219" s="3" t="s">
        <v>10218</v>
      </c>
      <c r="C10219" s="4">
        <v>20.351465921184001</v>
      </c>
      <c r="K10219" s="8">
        <v>44018</v>
      </c>
      <c r="L10219">
        <v>3179.72</v>
      </c>
      <c r="M10219">
        <v>8003.5438000000004</v>
      </c>
      <c r="N10219" s="9">
        <f t="shared" si="490"/>
        <v>6.3305700556111066E-2</v>
      </c>
      <c r="O10219" s="9">
        <f t="shared" si="491"/>
        <v>2.1709344143678644E-2</v>
      </c>
    </row>
    <row r="10220" spans="1:15" x14ac:dyDescent="0.15">
      <c r="A10220">
        <f t="shared" si="492"/>
        <v>6</v>
      </c>
      <c r="B10220" s="3" t="s">
        <v>10219</v>
      </c>
      <c r="C10220" s="4">
        <v>19.6615703524031</v>
      </c>
      <c r="K10220" s="8">
        <v>44019</v>
      </c>
      <c r="L10220">
        <v>3145.32</v>
      </c>
      <c r="M10220">
        <v>8000.4152000000004</v>
      </c>
      <c r="N10220" s="9">
        <f t="shared" si="490"/>
        <v>5.691291856381997E-2</v>
      </c>
      <c r="O10220" s="9">
        <f t="shared" si="491"/>
        <v>2.2610574223684843E-2</v>
      </c>
    </row>
    <row r="10221" spans="1:15" x14ac:dyDescent="0.15">
      <c r="A10221">
        <f t="shared" si="492"/>
        <v>7</v>
      </c>
      <c r="B10221" s="3" t="s">
        <v>10220</v>
      </c>
      <c r="C10221" s="4">
        <v>19.416918445386699</v>
      </c>
      <c r="K10221" s="8">
        <v>44020</v>
      </c>
      <c r="L10221">
        <v>3169.94</v>
      </c>
      <c r="M10221">
        <v>7980.1913999999997</v>
      </c>
      <c r="N10221" s="9">
        <f t="shared" si="490"/>
        <v>6.3870346318166904E-2</v>
      </c>
      <c r="O10221" s="9">
        <f t="shared" si="491"/>
        <v>2.6497562924270524E-2</v>
      </c>
    </row>
    <row r="10222" spans="1:15" x14ac:dyDescent="0.15">
      <c r="A10222">
        <f t="shared" si="492"/>
        <v>1</v>
      </c>
      <c r="B10222" s="3" t="s">
        <v>10221</v>
      </c>
      <c r="C10222" s="4">
        <v>19.416918445386699</v>
      </c>
      <c r="K10222" s="8">
        <v>44021</v>
      </c>
      <c r="L10222">
        <v>3152.05</v>
      </c>
      <c r="M10222">
        <v>8035.6522000000004</v>
      </c>
      <c r="N10222" s="9">
        <f t="shared" si="490"/>
        <v>5.3116031365788352E-2</v>
      </c>
      <c r="O10222" s="9">
        <f t="shared" si="491"/>
        <v>3.9294508355689484E-2</v>
      </c>
    </row>
    <row r="10223" spans="1:15" x14ac:dyDescent="0.15">
      <c r="A10223">
        <f t="shared" si="492"/>
        <v>2</v>
      </c>
      <c r="B10223" s="3" t="s">
        <v>10222</v>
      </c>
      <c r="C10223" s="4">
        <v>19.230491044804399</v>
      </c>
      <c r="K10223" s="8">
        <v>44022</v>
      </c>
      <c r="L10223">
        <v>3185.04</v>
      </c>
      <c r="M10223">
        <v>8004.6692999999996</v>
      </c>
      <c r="N10223" s="9">
        <f t="shared" si="490"/>
        <v>6.1711851355540803E-2</v>
      </c>
      <c r="O10223" s="9">
        <f t="shared" si="491"/>
        <v>3.6031640483902727E-2</v>
      </c>
    </row>
    <row r="10224" spans="1:15" x14ac:dyDescent="0.15">
      <c r="A10224">
        <f t="shared" si="492"/>
        <v>3</v>
      </c>
      <c r="B10224" s="3" t="s">
        <v>10223</v>
      </c>
      <c r="C10224" s="4">
        <v>18.897135576284398</v>
      </c>
      <c r="K10224" s="8">
        <v>44025</v>
      </c>
      <c r="L10224">
        <v>3155.22</v>
      </c>
      <c r="M10224">
        <v>7995.8652000000002</v>
      </c>
      <c r="N10224" s="9">
        <f t="shared" si="490"/>
        <v>4.6934570322221036E-2</v>
      </c>
      <c r="O10224" s="9">
        <f t="shared" si="491"/>
        <v>3.3098736549075802E-2</v>
      </c>
    </row>
    <row r="10225" spans="1:15" x14ac:dyDescent="0.15">
      <c r="A10225">
        <f t="shared" si="492"/>
        <v>4</v>
      </c>
      <c r="B10225" s="3" t="s">
        <v>10224</v>
      </c>
      <c r="C10225" s="4">
        <v>19.399613520280099</v>
      </c>
      <c r="K10225" s="8">
        <v>44026</v>
      </c>
      <c r="L10225">
        <v>3197.52</v>
      </c>
      <c r="M10225">
        <v>7944.0805</v>
      </c>
      <c r="N10225" s="9">
        <f t="shared" si="490"/>
        <v>6.0783598181999077E-2</v>
      </c>
      <c r="O10225" s="9">
        <f t="shared" si="491"/>
        <v>4.1187622873868568E-2</v>
      </c>
    </row>
    <row r="10226" spans="1:15" x14ac:dyDescent="0.15">
      <c r="A10226">
        <f t="shared" si="492"/>
        <v>5</v>
      </c>
      <c r="B10226" s="3" t="s">
        <v>10225</v>
      </c>
      <c r="C10226" s="4">
        <v>18.772512127772</v>
      </c>
      <c r="K10226" s="8">
        <v>44027</v>
      </c>
      <c r="L10226">
        <v>3226.56</v>
      </c>
      <c r="M10226">
        <v>7881.2047000000002</v>
      </c>
      <c r="N10226" s="9">
        <f t="shared" si="490"/>
        <v>7.4073580911039771E-2</v>
      </c>
      <c r="O10226" s="9">
        <f t="shared" si="491"/>
        <v>3.140230243426867E-2</v>
      </c>
    </row>
    <row r="10227" spans="1:15" x14ac:dyDescent="0.15">
      <c r="A10227">
        <f t="shared" si="492"/>
        <v>6</v>
      </c>
      <c r="B10227" s="3" t="s">
        <v>10226</v>
      </c>
      <c r="C10227" s="4">
        <v>18.7665599749308</v>
      </c>
      <c r="K10227" s="8">
        <v>44028</v>
      </c>
      <c r="L10227">
        <v>3215.57</v>
      </c>
      <c r="M10227">
        <v>7865.1562000000004</v>
      </c>
      <c r="N10227" s="9">
        <f t="shared" si="490"/>
        <v>7.7452235275195846E-2</v>
      </c>
      <c r="O10227" s="9">
        <f t="shared" si="491"/>
        <v>3.1091288099262648E-2</v>
      </c>
    </row>
    <row r="10228" spans="1:15" x14ac:dyDescent="0.15">
      <c r="A10228">
        <f t="shared" si="492"/>
        <v>7</v>
      </c>
      <c r="B10228" s="3" t="s">
        <v>10227</v>
      </c>
      <c r="C10228" s="4">
        <v>18.938544505302801</v>
      </c>
      <c r="K10228" s="8">
        <v>44029</v>
      </c>
      <c r="L10228">
        <v>3224.73</v>
      </c>
      <c r="M10228">
        <v>7980.6041999999998</v>
      </c>
      <c r="N10228" s="9">
        <f t="shared" si="490"/>
        <v>7.6664963891142524E-2</v>
      </c>
      <c r="O10228" s="9">
        <f t="shared" si="491"/>
        <v>7.3190877357891093E-2</v>
      </c>
    </row>
    <row r="10229" spans="1:15" x14ac:dyDescent="0.15">
      <c r="A10229">
        <f t="shared" si="492"/>
        <v>1</v>
      </c>
      <c r="B10229" s="3" t="s">
        <v>10228</v>
      </c>
      <c r="C10229" s="4">
        <v>19.164048217010901</v>
      </c>
      <c r="K10229" s="8">
        <v>44032</v>
      </c>
      <c r="L10229">
        <v>3251.84</v>
      </c>
      <c r="M10229">
        <v>8004.5258000000003</v>
      </c>
      <c r="N10229" s="9">
        <f t="shared" si="490"/>
        <v>9.2464246239849945E-2</v>
      </c>
      <c r="O10229" s="9">
        <f t="shared" si="491"/>
        <v>9.9447368946247838E-2</v>
      </c>
    </row>
    <row r="10230" spans="1:15" x14ac:dyDescent="0.15">
      <c r="A10230">
        <f t="shared" si="492"/>
        <v>2</v>
      </c>
      <c r="B10230" s="3" t="s">
        <v>10229</v>
      </c>
      <c r="C10230" s="4">
        <v>19.617813629040199</v>
      </c>
      <c r="K10230" s="8">
        <v>44033</v>
      </c>
      <c r="L10230">
        <v>3257.3</v>
      </c>
      <c r="M10230">
        <v>8060.7251999999999</v>
      </c>
      <c r="N10230" s="9">
        <f t="shared" si="490"/>
        <v>9.1211813616613568E-2</v>
      </c>
      <c r="O10230" s="9">
        <f t="shared" si="491"/>
        <v>7.7893923251095565E-2</v>
      </c>
    </row>
    <row r="10231" spans="1:15" x14ac:dyDescent="0.15">
      <c r="A10231">
        <f t="shared" si="492"/>
        <v>3</v>
      </c>
      <c r="B10231" s="3" t="s">
        <v>10230</v>
      </c>
      <c r="C10231" s="4">
        <v>18.376899318093699</v>
      </c>
      <c r="K10231" s="8">
        <v>44034</v>
      </c>
      <c r="L10231">
        <v>3276.02</v>
      </c>
      <c r="M10231">
        <v>8056.4414999999999</v>
      </c>
      <c r="N10231" s="9">
        <f t="shared" si="490"/>
        <v>9.0019198328381345E-2</v>
      </c>
      <c r="O10231" s="9">
        <f t="shared" si="491"/>
        <v>9.6257928061145082E-2</v>
      </c>
    </row>
    <row r="10232" spans="1:15" x14ac:dyDescent="0.15">
      <c r="A10232">
        <f t="shared" si="492"/>
        <v>4</v>
      </c>
      <c r="B10232" s="3" t="s">
        <v>10231</v>
      </c>
      <c r="C10232" s="4">
        <v>18.6275288828522</v>
      </c>
      <c r="K10232" s="8">
        <v>44035</v>
      </c>
      <c r="L10232">
        <v>3235.66</v>
      </c>
      <c r="M10232">
        <v>8096.9355999999998</v>
      </c>
      <c r="N10232" s="9">
        <f t="shared" si="490"/>
        <v>7.1566718329822754E-2</v>
      </c>
      <c r="O10232" s="9">
        <f t="shared" si="491"/>
        <v>0.10480179715855042</v>
      </c>
    </row>
    <row r="10233" spans="1:15" x14ac:dyDescent="0.15">
      <c r="A10233">
        <f t="shared" si="492"/>
        <v>5</v>
      </c>
      <c r="B10233" s="3" t="s">
        <v>10232</v>
      </c>
      <c r="C10233" s="4">
        <v>18.5863133852943</v>
      </c>
      <c r="K10233" s="8">
        <v>44036</v>
      </c>
      <c r="L10233">
        <v>3215.63</v>
      </c>
      <c r="M10233">
        <v>8127.0252</v>
      </c>
      <c r="N10233" s="9">
        <f t="shared" si="490"/>
        <v>7.05670063622168E-2</v>
      </c>
      <c r="O10233" s="9">
        <f t="shared" si="491"/>
        <v>9.3793607936812018E-2</v>
      </c>
    </row>
    <row r="10234" spans="1:15" x14ac:dyDescent="0.15">
      <c r="A10234">
        <f t="shared" si="492"/>
        <v>6</v>
      </c>
      <c r="B10234" s="3" t="s">
        <v>10233</v>
      </c>
      <c r="C10234" s="4">
        <v>18.6784176773326</v>
      </c>
      <c r="K10234" s="8">
        <v>44039</v>
      </c>
      <c r="L10234">
        <v>3239.41</v>
      </c>
      <c r="M10234">
        <v>8126.2049999999999</v>
      </c>
      <c r="N10234" s="9">
        <f t="shared" si="490"/>
        <v>7.0574977031323316E-2</v>
      </c>
      <c r="O10234" s="9">
        <f t="shared" si="491"/>
        <v>9.3683219511139448E-2</v>
      </c>
    </row>
    <row r="10235" spans="1:15" x14ac:dyDescent="0.15">
      <c r="A10235">
        <f t="shared" si="492"/>
        <v>7</v>
      </c>
      <c r="B10235" s="3" t="s">
        <v>10234</v>
      </c>
      <c r="C10235" s="4">
        <v>18.4446432832762</v>
      </c>
      <c r="K10235" s="8">
        <v>44040</v>
      </c>
      <c r="L10235">
        <v>3218.44</v>
      </c>
      <c r="M10235">
        <v>8102.6473999999998</v>
      </c>
      <c r="N10235" s="9">
        <f t="shared" si="490"/>
        <v>6.5366422043251049E-2</v>
      </c>
      <c r="O10235" s="9">
        <f t="shared" si="491"/>
        <v>0.11541902429585549</v>
      </c>
    </row>
    <row r="10236" spans="1:15" x14ac:dyDescent="0.15">
      <c r="A10236">
        <f t="shared" si="492"/>
        <v>1</v>
      </c>
      <c r="B10236" s="3" t="s">
        <v>10235</v>
      </c>
      <c r="C10236" s="4">
        <v>17.786898621237601</v>
      </c>
      <c r="K10236" s="8">
        <v>44041</v>
      </c>
      <c r="L10236">
        <v>3258.44</v>
      </c>
      <c r="M10236">
        <v>8191.0203000000001</v>
      </c>
      <c r="N10236" s="9">
        <f t="shared" si="490"/>
        <v>8.1395734738714642E-2</v>
      </c>
      <c r="O10236" s="9">
        <f t="shared" si="491"/>
        <v>0.11349001707220263</v>
      </c>
    </row>
    <row r="10237" spans="1:15" x14ac:dyDescent="0.15">
      <c r="A10237">
        <f t="shared" si="492"/>
        <v>2</v>
      </c>
      <c r="B10237" s="3" t="s">
        <v>10236</v>
      </c>
      <c r="C10237" s="4">
        <v>18.423907502387198</v>
      </c>
      <c r="K10237" s="8">
        <v>44042</v>
      </c>
      <c r="L10237">
        <v>3246.22</v>
      </c>
      <c r="M10237">
        <v>8036.2133999999996</v>
      </c>
      <c r="N10237" s="9">
        <f t="shared" si="490"/>
        <v>8.9196679618035235E-2</v>
      </c>
      <c r="O10237" s="9">
        <f t="shared" si="491"/>
        <v>7.9878054958528288E-2</v>
      </c>
    </row>
    <row r="10238" spans="1:15" x14ac:dyDescent="0.15">
      <c r="A10238">
        <f t="shared" si="492"/>
        <v>3</v>
      </c>
      <c r="B10238" s="3" t="s">
        <v>10237</v>
      </c>
      <c r="C10238" s="4">
        <v>18.395650267376901</v>
      </c>
      <c r="K10238" s="8">
        <v>44043</v>
      </c>
      <c r="L10238">
        <v>3271.12</v>
      </c>
      <c r="M10238">
        <v>8030.0807000000004</v>
      </c>
      <c r="N10238" s="9">
        <f t="shared" si="490"/>
        <v>0.10751770744457545</v>
      </c>
      <c r="O10238" s="9">
        <f t="shared" si="491"/>
        <v>7.1543648264675186E-2</v>
      </c>
    </row>
    <row r="10239" spans="1:15" x14ac:dyDescent="0.15">
      <c r="A10239">
        <f t="shared" si="492"/>
        <v>4</v>
      </c>
      <c r="B10239" s="3" t="s">
        <v>10238</v>
      </c>
      <c r="C10239" s="4">
        <v>19.1956789312637</v>
      </c>
      <c r="K10239" s="8">
        <v>44046</v>
      </c>
      <c r="L10239">
        <v>3294.61</v>
      </c>
      <c r="M10239">
        <v>8087.7764999999999</v>
      </c>
      <c r="N10239" s="9">
        <f t="shared" si="490"/>
        <v>0.12365409866816734</v>
      </c>
      <c r="O10239" s="9">
        <f t="shared" si="491"/>
        <v>0.10340905246085574</v>
      </c>
    </row>
    <row r="10240" spans="1:15" x14ac:dyDescent="0.15">
      <c r="A10240">
        <f t="shared" si="492"/>
        <v>5</v>
      </c>
      <c r="B10240" s="3" t="s">
        <v>10239</v>
      </c>
      <c r="C10240" s="4">
        <v>19.0788577060469</v>
      </c>
      <c r="K10240" s="8">
        <v>44047</v>
      </c>
      <c r="L10240">
        <v>3306.51</v>
      </c>
      <c r="M10240">
        <v>8050.3110999999999</v>
      </c>
      <c r="N10240" s="9">
        <f t="shared" si="490"/>
        <v>0.16232414913137938</v>
      </c>
      <c r="O10240" s="9">
        <f t="shared" si="491"/>
        <v>9.4320531442413147E-2</v>
      </c>
    </row>
    <row r="10241" spans="1:15" x14ac:dyDescent="0.15">
      <c r="A10241">
        <f t="shared" si="492"/>
        <v>6</v>
      </c>
      <c r="B10241" s="3" t="s">
        <v>10240</v>
      </c>
      <c r="C10241" s="4">
        <v>19.4386744242465</v>
      </c>
      <c r="K10241" s="8">
        <v>44048</v>
      </c>
      <c r="L10241">
        <v>3327.77</v>
      </c>
      <c r="M10241">
        <v>8080.4870000000001</v>
      </c>
      <c r="N10241" s="9">
        <f t="shared" si="490"/>
        <v>0.15476599451031836</v>
      </c>
      <c r="O10241" s="9">
        <f t="shared" si="491"/>
        <v>8.0318136120732131E-2</v>
      </c>
    </row>
    <row r="10242" spans="1:15" x14ac:dyDescent="0.15">
      <c r="A10242">
        <f t="shared" si="492"/>
        <v>7</v>
      </c>
      <c r="B10242" s="3" t="s">
        <v>10241</v>
      </c>
      <c r="C10242" s="4">
        <v>19.358733586452001</v>
      </c>
      <c r="K10242" s="8">
        <v>44049</v>
      </c>
      <c r="L10242">
        <v>3349.16</v>
      </c>
      <c r="M10242">
        <v>8135.2647999999999</v>
      </c>
      <c r="N10242" s="9">
        <f t="shared" ref="N10242:N10305" si="493">L10242/L9990-1</f>
        <v>0.16129792855706349</v>
      </c>
      <c r="O10242" s="9">
        <f t="shared" ref="O10242:O10305" si="494">M10242/M9990-1</f>
        <v>9.3636781694242721E-2</v>
      </c>
    </row>
    <row r="10243" spans="1:15" x14ac:dyDescent="0.15">
      <c r="A10243">
        <f t="shared" si="492"/>
        <v>1</v>
      </c>
      <c r="B10243" s="3" t="s">
        <v>10242</v>
      </c>
      <c r="C10243" s="4">
        <v>18.939339796209801</v>
      </c>
      <c r="K10243" s="8">
        <v>44050</v>
      </c>
      <c r="L10243">
        <v>3351.28</v>
      </c>
      <c r="M10243">
        <v>8229.4369000000006</v>
      </c>
      <c r="N10243" s="9">
        <f t="shared" si="493"/>
        <v>0.14063217940907191</v>
      </c>
      <c r="O10243" s="9">
        <f t="shared" si="494"/>
        <v>9.7113726885045049E-2</v>
      </c>
    </row>
    <row r="10244" spans="1:15" x14ac:dyDescent="0.15">
      <c r="A10244">
        <f t="shared" ref="A10244:A10307" si="495">WEEKDAY(B10244,2)</f>
        <v>2</v>
      </c>
      <c r="B10244" s="3" t="s">
        <v>10243</v>
      </c>
      <c r="C10244" s="4">
        <v>18.792721350085301</v>
      </c>
      <c r="K10244" s="8">
        <v>44053</v>
      </c>
      <c r="L10244">
        <v>3360.47</v>
      </c>
      <c r="M10244">
        <v>8229.9071000000004</v>
      </c>
      <c r="N10244" s="9">
        <f t="shared" si="493"/>
        <v>0.15137820567728211</v>
      </c>
      <c r="O10244" s="9">
        <f t="shared" si="494"/>
        <v>0.10032787868040938</v>
      </c>
    </row>
    <row r="10245" spans="1:15" x14ac:dyDescent="0.15">
      <c r="A10245">
        <f t="shared" si="495"/>
        <v>3</v>
      </c>
      <c r="B10245" s="3" t="s">
        <v>10244</v>
      </c>
      <c r="C10245" s="4">
        <v>18.665383779599601</v>
      </c>
      <c r="K10245" s="8">
        <v>44054</v>
      </c>
      <c r="L10245">
        <v>3333.69</v>
      </c>
      <c r="M10245">
        <v>8247.5882999999994</v>
      </c>
      <c r="N10245" s="9">
        <f t="shared" si="493"/>
        <v>0.15644708086169223</v>
      </c>
      <c r="O10245" s="9">
        <f t="shared" si="494"/>
        <v>9.379423536359166E-2</v>
      </c>
    </row>
    <row r="10246" spans="1:15" x14ac:dyDescent="0.15">
      <c r="A10246">
        <f t="shared" si="495"/>
        <v>4</v>
      </c>
      <c r="B10246" s="3" t="s">
        <v>10245</v>
      </c>
      <c r="C10246" s="4">
        <v>18.9976413967326</v>
      </c>
      <c r="K10246" s="8">
        <v>44055</v>
      </c>
      <c r="L10246">
        <v>3380.35</v>
      </c>
      <c r="M10246">
        <v>8266.6638999999996</v>
      </c>
      <c r="N10246" s="9">
        <f t="shared" si="493"/>
        <v>0.15515391344760654</v>
      </c>
      <c r="O10246" s="9">
        <f t="shared" si="494"/>
        <v>8.4758784492207973E-2</v>
      </c>
    </row>
    <row r="10247" spans="1:15" x14ac:dyDescent="0.15">
      <c r="A10247">
        <f t="shared" si="495"/>
        <v>5</v>
      </c>
      <c r="B10247" s="3" t="s">
        <v>10246</v>
      </c>
      <c r="C10247" s="4">
        <v>18.517548530087499</v>
      </c>
      <c r="K10247" s="8">
        <v>44056</v>
      </c>
      <c r="L10247">
        <v>3373.43</v>
      </c>
      <c r="M10247">
        <v>8305.0565999999999</v>
      </c>
      <c r="N10247" s="9">
        <f t="shared" si="493"/>
        <v>0.1875765683306343</v>
      </c>
      <c r="O10247" s="9">
        <f t="shared" si="494"/>
        <v>8.8891443822060934E-2</v>
      </c>
    </row>
    <row r="10248" spans="1:15" x14ac:dyDescent="0.15">
      <c r="A10248">
        <f t="shared" si="495"/>
        <v>6</v>
      </c>
      <c r="B10248" s="3" t="s">
        <v>10247</v>
      </c>
      <c r="C10248" s="4">
        <v>18.350153382013801</v>
      </c>
      <c r="K10248" s="8">
        <v>44057</v>
      </c>
      <c r="L10248">
        <v>3372.85</v>
      </c>
      <c r="M10248">
        <v>8313.9199000000008</v>
      </c>
      <c r="N10248" s="9">
        <f t="shared" si="493"/>
        <v>0.18445357494030068</v>
      </c>
      <c r="O10248" s="9">
        <f t="shared" si="494"/>
        <v>9.6194470306186997E-2</v>
      </c>
    </row>
    <row r="10249" spans="1:15" x14ac:dyDescent="0.15">
      <c r="A10249">
        <f t="shared" si="495"/>
        <v>7</v>
      </c>
      <c r="B10249" s="3" t="s">
        <v>10248</v>
      </c>
      <c r="C10249" s="4">
        <v>17.910402567967701</v>
      </c>
      <c r="K10249" s="8">
        <v>44060</v>
      </c>
      <c r="L10249">
        <v>3381.99</v>
      </c>
      <c r="M10249">
        <v>8265.9961000000003</v>
      </c>
      <c r="N10249" s="9">
        <f t="shared" si="493"/>
        <v>0.17077350208399689</v>
      </c>
      <c r="O10249" s="9">
        <f t="shared" si="494"/>
        <v>9.9207938258474293E-2</v>
      </c>
    </row>
    <row r="10250" spans="1:15" x14ac:dyDescent="0.15">
      <c r="A10250">
        <f t="shared" si="495"/>
        <v>1</v>
      </c>
      <c r="B10250" s="3" t="s">
        <v>10249</v>
      </c>
      <c r="C10250" s="4">
        <v>18.3406295247019</v>
      </c>
      <c r="K10250" s="8">
        <v>44061</v>
      </c>
      <c r="L10250">
        <v>3389.78</v>
      </c>
      <c r="M10250">
        <v>8295.4359000000004</v>
      </c>
      <c r="N10250" s="9">
        <f t="shared" si="493"/>
        <v>0.15943426880782585</v>
      </c>
      <c r="O10250" s="9">
        <f t="shared" si="494"/>
        <v>0.10306085363355089</v>
      </c>
    </row>
    <row r="10251" spans="1:15" x14ac:dyDescent="0.15">
      <c r="A10251">
        <f t="shared" si="495"/>
        <v>2</v>
      </c>
      <c r="B10251" s="3" t="s">
        <v>10250</v>
      </c>
      <c r="C10251" s="4">
        <v>18.2979601997259</v>
      </c>
      <c r="K10251" s="8">
        <v>44062</v>
      </c>
      <c r="L10251">
        <v>3374.85</v>
      </c>
      <c r="M10251">
        <v>8295.8593000000001</v>
      </c>
      <c r="N10251" s="9">
        <f t="shared" si="493"/>
        <v>0.16353675732888351</v>
      </c>
      <c r="O10251" s="9">
        <f t="shared" si="494"/>
        <v>0.11804869969040888</v>
      </c>
    </row>
    <row r="10252" spans="1:15" x14ac:dyDescent="0.15">
      <c r="A10252">
        <f t="shared" si="495"/>
        <v>3</v>
      </c>
      <c r="B10252" s="3" t="s">
        <v>10251</v>
      </c>
      <c r="C10252" s="4">
        <v>17.924907846222801</v>
      </c>
      <c r="K10252" s="8">
        <v>44063</v>
      </c>
      <c r="L10252">
        <v>3385.51</v>
      </c>
      <c r="M10252">
        <v>8351.5100999999995</v>
      </c>
      <c r="N10252" s="9">
        <f t="shared" si="493"/>
        <v>0.15766491247867109</v>
      </c>
      <c r="O10252" s="9">
        <f t="shared" si="494"/>
        <v>0.12348489134932872</v>
      </c>
    </row>
    <row r="10253" spans="1:15" x14ac:dyDescent="0.15">
      <c r="A10253">
        <f t="shared" si="495"/>
        <v>4</v>
      </c>
      <c r="B10253" s="3" t="s">
        <v>10252</v>
      </c>
      <c r="C10253" s="4">
        <v>16.732018510383401</v>
      </c>
      <c r="K10253" s="8">
        <v>44064</v>
      </c>
      <c r="L10253">
        <v>3397.16</v>
      </c>
      <c r="M10253">
        <v>8346.4459999999999</v>
      </c>
      <c r="N10253" s="9">
        <f t="shared" si="493"/>
        <v>0.16223678133392627</v>
      </c>
      <c r="O10253" s="9">
        <f t="shared" si="494"/>
        <v>0.1112090693246639</v>
      </c>
    </row>
    <row r="10254" spans="1:15" x14ac:dyDescent="0.15">
      <c r="A10254">
        <f t="shared" si="495"/>
        <v>5</v>
      </c>
      <c r="B10254" s="3" t="s">
        <v>10253</v>
      </c>
      <c r="C10254" s="4">
        <v>15.935914749548299</v>
      </c>
      <c r="K10254" s="8">
        <v>44067</v>
      </c>
      <c r="L10254">
        <v>3431.28</v>
      </c>
      <c r="M10254">
        <v>8350.6973999999991</v>
      </c>
      <c r="N10254" s="9">
        <f t="shared" si="493"/>
        <v>0.20517998953324601</v>
      </c>
      <c r="O10254" s="9">
        <f t="shared" si="494"/>
        <v>0.11047216790745451</v>
      </c>
    </row>
    <row r="10255" spans="1:15" x14ac:dyDescent="0.15">
      <c r="A10255">
        <f t="shared" si="495"/>
        <v>6</v>
      </c>
      <c r="B10255" s="3" t="s">
        <v>10254</v>
      </c>
      <c r="C10255" s="4">
        <v>15.265103542893099</v>
      </c>
      <c r="K10255" s="8">
        <v>44068</v>
      </c>
      <c r="L10255">
        <v>3443.62</v>
      </c>
      <c r="M10255">
        <v>8332.5352000000003</v>
      </c>
      <c r="N10255" s="9">
        <f t="shared" si="493"/>
        <v>0.1963743494604604</v>
      </c>
      <c r="O10255" s="9">
        <f t="shared" si="494"/>
        <v>0.11716742079785702</v>
      </c>
    </row>
    <row r="10256" spans="1:15" x14ac:dyDescent="0.15">
      <c r="A10256">
        <f t="shared" si="495"/>
        <v>7</v>
      </c>
      <c r="B10256" s="3" t="s">
        <v>10255</v>
      </c>
      <c r="C10256" s="4">
        <v>15.352498705481899</v>
      </c>
      <c r="K10256" s="8">
        <v>44069</v>
      </c>
      <c r="L10256">
        <v>3478.73</v>
      </c>
      <c r="M10256">
        <v>8345.8958000000002</v>
      </c>
      <c r="N10256" s="9">
        <f t="shared" si="493"/>
        <v>0.21245591044068646</v>
      </c>
      <c r="O10256" s="9">
        <f t="shared" si="494"/>
        <v>0.11610840423137425</v>
      </c>
    </row>
    <row r="10257" spans="1:15" x14ac:dyDescent="0.15">
      <c r="A10257">
        <f t="shared" si="495"/>
        <v>1</v>
      </c>
      <c r="B10257" s="3" t="s">
        <v>10256</v>
      </c>
      <c r="C10257" s="4">
        <v>15.307183176962599</v>
      </c>
      <c r="K10257" s="8">
        <v>44070</v>
      </c>
      <c r="L10257">
        <v>3484.55</v>
      </c>
      <c r="M10257">
        <v>8345.8958000000002</v>
      </c>
      <c r="N10257" s="9">
        <f t="shared" si="493"/>
        <v>0.20658670193979112</v>
      </c>
      <c r="O10257" s="9">
        <f t="shared" si="494"/>
        <v>0.12420924174036019</v>
      </c>
    </row>
    <row r="10258" spans="1:15" x14ac:dyDescent="0.15">
      <c r="A10258">
        <f t="shared" si="495"/>
        <v>2</v>
      </c>
      <c r="B10258" s="3" t="s">
        <v>10257</v>
      </c>
      <c r="C10258" s="4">
        <v>15.177298092095199</v>
      </c>
      <c r="K10258" s="8">
        <v>44071</v>
      </c>
      <c r="L10258">
        <v>3508.01</v>
      </c>
      <c r="M10258">
        <v>8354.5656999999992</v>
      </c>
      <c r="N10258" s="9">
        <f t="shared" si="493"/>
        <v>0.19949189285299096</v>
      </c>
      <c r="O10258" s="9">
        <f t="shared" si="494"/>
        <v>0.12779510130806049</v>
      </c>
    </row>
    <row r="10259" spans="1:15" x14ac:dyDescent="0.15">
      <c r="A10259">
        <f t="shared" si="495"/>
        <v>3</v>
      </c>
      <c r="B10259" s="3" t="s">
        <v>10258</v>
      </c>
      <c r="C10259" s="4">
        <v>11.594396746847501</v>
      </c>
      <c r="K10259" s="8">
        <v>44074</v>
      </c>
      <c r="L10259">
        <v>3500.31</v>
      </c>
      <c r="M10259">
        <v>8428.8536000000004</v>
      </c>
      <c r="N10259" s="9">
        <f t="shared" si="493"/>
        <v>0.19609015670810459</v>
      </c>
      <c r="O10259" s="9">
        <f t="shared" si="494"/>
        <v>0.12323249886685361</v>
      </c>
    </row>
    <row r="10260" spans="1:15" x14ac:dyDescent="0.15">
      <c r="A10260">
        <f t="shared" si="495"/>
        <v>4</v>
      </c>
      <c r="B10260" s="3" t="s">
        <v>10259</v>
      </c>
      <c r="C10260" s="4">
        <v>9.0426538344955407</v>
      </c>
      <c r="K10260" s="8">
        <v>44075</v>
      </c>
      <c r="L10260">
        <v>3526.65</v>
      </c>
      <c r="M10260">
        <v>8410.3901999999998</v>
      </c>
      <c r="N10260" s="9">
        <f t="shared" si="493"/>
        <v>0.21346261703145264</v>
      </c>
      <c r="O10260" s="9">
        <f t="shared" si="494"/>
        <v>0.11688802422246414</v>
      </c>
    </row>
    <row r="10261" spans="1:15" x14ac:dyDescent="0.15">
      <c r="A10261">
        <f t="shared" si="495"/>
        <v>5</v>
      </c>
      <c r="B10261" s="3" t="s">
        <v>10260</v>
      </c>
      <c r="C10261" s="4">
        <v>10.402422712128001</v>
      </c>
      <c r="K10261" s="8">
        <v>44076</v>
      </c>
      <c r="L10261">
        <v>3580.84</v>
      </c>
      <c r="M10261">
        <v>8407.2872000000007</v>
      </c>
      <c r="N10261" s="9">
        <f t="shared" si="493"/>
        <v>0.21889317784177154</v>
      </c>
      <c r="O10261" s="9">
        <f t="shared" si="494"/>
        <v>0.11676097619188641</v>
      </c>
    </row>
    <row r="10262" spans="1:15" x14ac:dyDescent="0.15">
      <c r="A10262">
        <f t="shared" si="495"/>
        <v>6</v>
      </c>
      <c r="B10262" s="3" t="s">
        <v>10261</v>
      </c>
      <c r="C10262" s="4">
        <v>10.579261917193101</v>
      </c>
      <c r="K10262" s="8">
        <v>44077</v>
      </c>
      <c r="L10262">
        <v>3455.06</v>
      </c>
      <c r="M10262">
        <v>8446.9321</v>
      </c>
      <c r="N10262" s="9">
        <f t="shared" si="493"/>
        <v>0.16097446236559132</v>
      </c>
      <c r="O10262" s="9">
        <f t="shared" si="494"/>
        <v>0.1111399761648233</v>
      </c>
    </row>
    <row r="10263" spans="1:15" x14ac:dyDescent="0.15">
      <c r="A10263">
        <f t="shared" si="495"/>
        <v>7</v>
      </c>
      <c r="B10263" s="3" t="s">
        <v>10262</v>
      </c>
      <c r="C10263" s="4">
        <v>10.480774627208</v>
      </c>
      <c r="K10263" s="8">
        <v>44078</v>
      </c>
      <c r="L10263">
        <v>3426.96</v>
      </c>
      <c r="M10263">
        <v>8456.3857000000007</v>
      </c>
      <c r="N10263" s="9">
        <f t="shared" si="493"/>
        <v>0.1504846057521545</v>
      </c>
      <c r="O10263" s="9">
        <f t="shared" si="494"/>
        <v>0.1018060103877485</v>
      </c>
    </row>
    <row r="10264" spans="1:15" x14ac:dyDescent="0.15">
      <c r="A10264">
        <f t="shared" si="495"/>
        <v>1</v>
      </c>
      <c r="B10264" s="3" t="s">
        <v>10263</v>
      </c>
      <c r="C10264" s="4">
        <v>9.8309227591847108</v>
      </c>
      <c r="K10264" s="8">
        <v>44082</v>
      </c>
      <c r="L10264">
        <v>3331.84</v>
      </c>
      <c r="M10264">
        <v>8464.6558000000005</v>
      </c>
      <c r="N10264" s="9">
        <f t="shared" si="493"/>
        <v>0.11865647337691354</v>
      </c>
      <c r="O10264" s="9">
        <f t="shared" si="494"/>
        <v>0.10062007412668805</v>
      </c>
    </row>
    <row r="10265" spans="1:15" x14ac:dyDescent="0.15">
      <c r="A10265">
        <f t="shared" si="495"/>
        <v>2</v>
      </c>
      <c r="B10265" s="3" t="s">
        <v>10264</v>
      </c>
      <c r="C10265" s="4">
        <v>12.1948813525681</v>
      </c>
      <c r="K10265" s="8">
        <v>44083</v>
      </c>
      <c r="L10265">
        <v>3398.96</v>
      </c>
      <c r="M10265">
        <v>8401.2273999999998</v>
      </c>
      <c r="N10265" s="9">
        <f t="shared" si="493"/>
        <v>0.14082412842897374</v>
      </c>
      <c r="O10265" s="9">
        <f t="shared" si="494"/>
        <v>9.1361715469735483E-2</v>
      </c>
    </row>
    <row r="10266" spans="1:15" x14ac:dyDescent="0.15">
      <c r="A10266">
        <f t="shared" si="495"/>
        <v>3</v>
      </c>
      <c r="B10266" s="3" t="s">
        <v>10265</v>
      </c>
      <c r="C10266" s="4">
        <v>11.972705867281199</v>
      </c>
      <c r="K10266" s="8">
        <v>44084</v>
      </c>
      <c r="L10266">
        <v>3339.19</v>
      </c>
      <c r="M10266">
        <v>8383.7330999999995</v>
      </c>
      <c r="N10266" s="9">
        <f t="shared" si="493"/>
        <v>0.11271839063223732</v>
      </c>
      <c r="O10266" s="9">
        <f t="shared" si="494"/>
        <v>9.6538983123382494E-2</v>
      </c>
    </row>
    <row r="10267" spans="1:15" x14ac:dyDescent="0.15">
      <c r="A10267">
        <f t="shared" si="495"/>
        <v>4</v>
      </c>
      <c r="B10267" s="3" t="s">
        <v>10266</v>
      </c>
      <c r="C10267" s="4">
        <v>10.2979348162295</v>
      </c>
      <c r="K10267" s="8">
        <v>44085</v>
      </c>
      <c r="L10267">
        <v>3340.97</v>
      </c>
      <c r="M10267">
        <v>8465.3652000000002</v>
      </c>
      <c r="N10267" s="9">
        <f t="shared" si="493"/>
        <v>0.11011539854530694</v>
      </c>
      <c r="O10267" s="9">
        <f t="shared" si="494"/>
        <v>0.10243606241099901</v>
      </c>
    </row>
    <row r="10268" spans="1:15" x14ac:dyDescent="0.15">
      <c r="A10268">
        <f t="shared" si="495"/>
        <v>5</v>
      </c>
      <c r="B10268" s="3" t="s">
        <v>10267</v>
      </c>
      <c r="C10268" s="4">
        <v>10.1747276222595</v>
      </c>
      <c r="K10268" s="8">
        <v>44088</v>
      </c>
      <c r="L10268">
        <v>3383.54</v>
      </c>
      <c r="M10268">
        <v>8428.2160999999996</v>
      </c>
      <c r="N10268" s="9">
        <f t="shared" si="493"/>
        <v>0.12507523134678245</v>
      </c>
      <c r="O10268" s="9">
        <f t="shared" si="494"/>
        <v>9.8219894783120099E-2</v>
      </c>
    </row>
    <row r="10269" spans="1:15" x14ac:dyDescent="0.15">
      <c r="A10269">
        <f t="shared" si="495"/>
        <v>6</v>
      </c>
      <c r="B10269" s="3" t="s">
        <v>10268</v>
      </c>
      <c r="C10269" s="4">
        <v>10.1294881571405</v>
      </c>
      <c r="K10269" s="8">
        <v>44089</v>
      </c>
      <c r="L10269">
        <v>3401.2</v>
      </c>
      <c r="M10269">
        <v>8289.1129999999994</v>
      </c>
      <c r="N10269" s="9">
        <f t="shared" si="493"/>
        <v>0.13450479659501791</v>
      </c>
      <c r="O10269" s="9">
        <f t="shared" si="494"/>
        <v>8.2859051714756937E-2</v>
      </c>
    </row>
    <row r="10270" spans="1:15" x14ac:dyDescent="0.15">
      <c r="A10270">
        <f t="shared" si="495"/>
        <v>7</v>
      </c>
      <c r="B10270" s="3" t="s">
        <v>10269</v>
      </c>
      <c r="C10270" s="4">
        <v>9.5615185198121093</v>
      </c>
      <c r="K10270" s="8">
        <v>44090</v>
      </c>
      <c r="L10270">
        <v>3385.49</v>
      </c>
      <c r="M10270">
        <v>8276.0378999999994</v>
      </c>
      <c r="N10270" s="9">
        <f t="shared" si="493"/>
        <v>0.12635658914728687</v>
      </c>
      <c r="O10270" s="9">
        <f t="shared" si="494"/>
        <v>7.3189795417453851E-2</v>
      </c>
    </row>
    <row r="10271" spans="1:15" x14ac:dyDescent="0.15">
      <c r="A10271">
        <f t="shared" si="495"/>
        <v>1</v>
      </c>
      <c r="B10271" s="3" t="s">
        <v>10270</v>
      </c>
      <c r="C10271" s="4">
        <v>9.0933458097621607</v>
      </c>
      <c r="K10271" s="8">
        <v>44091</v>
      </c>
      <c r="L10271">
        <v>3357.01</v>
      </c>
      <c r="M10271">
        <v>8253.9238000000005</v>
      </c>
      <c r="N10271" s="9">
        <f t="shared" si="493"/>
        <v>0.11649865468465759</v>
      </c>
      <c r="O10271" s="9">
        <f t="shared" si="494"/>
        <v>7.3671242498719591E-2</v>
      </c>
    </row>
    <row r="10272" spans="1:15" x14ac:dyDescent="0.15">
      <c r="A10272">
        <f t="shared" si="495"/>
        <v>2</v>
      </c>
      <c r="B10272" s="3" t="s">
        <v>10271</v>
      </c>
      <c r="C10272" s="4">
        <v>8.4975056796348305</v>
      </c>
      <c r="K10272" s="8">
        <v>44092</v>
      </c>
      <c r="L10272">
        <v>3319.47</v>
      </c>
      <c r="M10272">
        <v>8287.4601999999995</v>
      </c>
      <c r="N10272" s="9">
        <f t="shared" si="493"/>
        <v>0.10399129969169785</v>
      </c>
      <c r="O10272" s="9">
        <f t="shared" si="494"/>
        <v>7.4511016374187333E-2</v>
      </c>
    </row>
    <row r="10273" spans="1:15" x14ac:dyDescent="0.15">
      <c r="A10273">
        <f t="shared" si="495"/>
        <v>3</v>
      </c>
      <c r="B10273" s="3" t="s">
        <v>10272</v>
      </c>
      <c r="C10273" s="4">
        <v>5.5656402473873703</v>
      </c>
      <c r="K10273" s="8">
        <v>44095</v>
      </c>
      <c r="L10273">
        <v>3281.06</v>
      </c>
      <c r="M10273">
        <v>8087.8055000000004</v>
      </c>
      <c r="N10273" s="9">
        <f t="shared" si="493"/>
        <v>9.6585307161931366E-2</v>
      </c>
      <c r="O10273" s="9">
        <f t="shared" si="494"/>
        <v>5.0712941724796234E-2</v>
      </c>
    </row>
    <row r="10274" spans="1:15" x14ac:dyDescent="0.15">
      <c r="A10274">
        <f t="shared" si="495"/>
        <v>4</v>
      </c>
      <c r="B10274" s="3" t="s">
        <v>10273</v>
      </c>
      <c r="C10274" s="4">
        <v>7.3550009711406803</v>
      </c>
      <c r="K10274" s="8">
        <v>44096</v>
      </c>
      <c r="L10274">
        <v>3315.57</v>
      </c>
      <c r="M10274">
        <v>8153.5616</v>
      </c>
      <c r="N10274" s="9">
        <f t="shared" si="493"/>
        <v>0.108226540721577</v>
      </c>
      <c r="O10274" s="9">
        <f t="shared" si="494"/>
        <v>6.1633066161277394E-2</v>
      </c>
    </row>
    <row r="10275" spans="1:15" x14ac:dyDescent="0.15">
      <c r="A10275">
        <f t="shared" si="495"/>
        <v>5</v>
      </c>
      <c r="B10275" s="3" t="s">
        <v>10274</v>
      </c>
      <c r="C10275" s="4">
        <v>5.9893466213309896</v>
      </c>
      <c r="K10275" s="8">
        <v>44097</v>
      </c>
      <c r="L10275">
        <v>3236.92</v>
      </c>
      <c r="M10275">
        <v>8202.7877000000008</v>
      </c>
      <c r="N10275" s="9">
        <f t="shared" si="493"/>
        <v>9.112114878986044E-2</v>
      </c>
      <c r="O10275" s="9">
        <f t="shared" si="494"/>
        <v>6.80425419268329E-2</v>
      </c>
    </row>
    <row r="10276" spans="1:15" x14ac:dyDescent="0.15">
      <c r="A10276">
        <f t="shared" si="495"/>
        <v>6</v>
      </c>
      <c r="B10276" s="3" t="s">
        <v>10275</v>
      </c>
      <c r="C10276" s="4">
        <v>5.85479452695707</v>
      </c>
      <c r="K10276" s="8">
        <v>44098</v>
      </c>
      <c r="L10276">
        <v>3246.59</v>
      </c>
      <c r="M10276">
        <v>8278.1527000000006</v>
      </c>
      <c r="N10276" s="9">
        <f t="shared" si="493"/>
        <v>8.7682210615537715E-2</v>
      </c>
      <c r="O10276" s="9">
        <f t="shared" si="494"/>
        <v>9.0418801877087507E-2</v>
      </c>
    </row>
    <row r="10277" spans="1:15" x14ac:dyDescent="0.15">
      <c r="A10277">
        <f t="shared" si="495"/>
        <v>7</v>
      </c>
      <c r="B10277" s="3" t="s">
        <v>10276</v>
      </c>
      <c r="C10277" s="4">
        <v>5.0069721041117798</v>
      </c>
      <c r="K10277" s="8">
        <v>44099</v>
      </c>
      <c r="L10277">
        <v>3298.46</v>
      </c>
      <c r="M10277">
        <v>8230.6553999999996</v>
      </c>
      <c r="N10277" s="9">
        <f t="shared" si="493"/>
        <v>0.10775048528690712</v>
      </c>
      <c r="O10277" s="9">
        <f t="shared" si="494"/>
        <v>7.0383044110601034E-2</v>
      </c>
    </row>
    <row r="10278" spans="1:15" x14ac:dyDescent="0.15">
      <c r="A10278">
        <f t="shared" si="495"/>
        <v>1</v>
      </c>
      <c r="B10278" s="3" t="s">
        <v>10277</v>
      </c>
      <c r="C10278" s="4">
        <v>4.3195406580093003</v>
      </c>
      <c r="K10278" s="8">
        <v>44102</v>
      </c>
      <c r="L10278">
        <v>3351.6</v>
      </c>
      <c r="M10278">
        <v>8175.2406000000001</v>
      </c>
      <c r="N10278" s="9">
        <f t="shared" si="493"/>
        <v>0.13161297728738353</v>
      </c>
      <c r="O10278" s="9">
        <f t="shared" si="494"/>
        <v>7.0308310025846588E-2</v>
      </c>
    </row>
    <row r="10279" spans="1:15" x14ac:dyDescent="0.15">
      <c r="A10279">
        <f t="shared" si="495"/>
        <v>2</v>
      </c>
      <c r="B10279" s="3" t="s">
        <v>10278</v>
      </c>
      <c r="C10279" s="4">
        <v>5.9632979833359201</v>
      </c>
      <c r="K10279" s="8">
        <v>44103</v>
      </c>
      <c r="L10279">
        <v>3335.47</v>
      </c>
      <c r="M10279">
        <v>8244.9107000000004</v>
      </c>
      <c r="N10279" s="9">
        <f t="shared" si="493"/>
        <v>0.1205110288436344</v>
      </c>
      <c r="O10279" s="9">
        <f t="shared" si="494"/>
        <v>6.7743620907410707E-2</v>
      </c>
    </row>
    <row r="10280" spans="1:15" x14ac:dyDescent="0.15">
      <c r="A10280">
        <f t="shared" si="495"/>
        <v>3</v>
      </c>
      <c r="B10280" s="3" t="s">
        <v>10279</v>
      </c>
      <c r="C10280" s="4">
        <v>7.45116772941397</v>
      </c>
      <c r="K10280" s="8">
        <v>44104</v>
      </c>
      <c r="L10280">
        <v>3363</v>
      </c>
      <c r="M10280">
        <v>8221.7751000000007</v>
      </c>
      <c r="N10280" s="9">
        <f t="shared" si="493"/>
        <v>0.14378029079159926</v>
      </c>
      <c r="O10280" s="9">
        <f t="shared" si="494"/>
        <v>5.9975470346684601E-2</v>
      </c>
    </row>
    <row r="10281" spans="1:15" x14ac:dyDescent="0.15">
      <c r="A10281">
        <f t="shared" si="495"/>
        <v>4</v>
      </c>
      <c r="B10281" s="3" t="s">
        <v>10280</v>
      </c>
      <c r="C10281" s="4">
        <v>8.4824836043808407</v>
      </c>
      <c r="K10281" s="8">
        <v>44105</v>
      </c>
      <c r="L10281">
        <v>3380.8</v>
      </c>
      <c r="M10281">
        <v>8124.6827000000003</v>
      </c>
      <c r="N10281" s="9">
        <f t="shared" si="493"/>
        <v>0.17079522511696532</v>
      </c>
      <c r="O10281" s="9">
        <f t="shared" si="494"/>
        <v>4.6656931582639727E-2</v>
      </c>
    </row>
    <row r="10282" spans="1:15" x14ac:dyDescent="0.15">
      <c r="A10282">
        <f t="shared" si="495"/>
        <v>5</v>
      </c>
      <c r="B10282" s="3" t="s">
        <v>10281</v>
      </c>
      <c r="C10282" s="4">
        <v>7.6356738929498302</v>
      </c>
      <c r="K10282" s="8">
        <v>44106</v>
      </c>
      <c r="L10282">
        <v>3348.42</v>
      </c>
      <c r="M10282">
        <v>8136.8819999999996</v>
      </c>
      <c r="N10282" s="9">
        <f t="shared" si="493"/>
        <v>0.15041073582008013</v>
      </c>
      <c r="O10282" s="9">
        <f t="shared" si="494"/>
        <v>3.9293422473653195E-2</v>
      </c>
    </row>
    <row r="10283" spans="1:15" x14ac:dyDescent="0.15">
      <c r="A10283">
        <f t="shared" si="495"/>
        <v>6</v>
      </c>
      <c r="B10283" s="3" t="s">
        <v>10282</v>
      </c>
      <c r="C10283" s="4">
        <v>7.6036742760506204</v>
      </c>
      <c r="K10283" s="8">
        <v>44109</v>
      </c>
      <c r="L10283">
        <v>3408.6</v>
      </c>
      <c r="M10283">
        <v>8136.8819999999996</v>
      </c>
      <c r="N10283" s="9">
        <f t="shared" si="493"/>
        <v>0.15467088526122863</v>
      </c>
      <c r="O10283" s="9">
        <f t="shared" si="494"/>
        <v>3.9851131337249379E-2</v>
      </c>
    </row>
    <row r="10284" spans="1:15" x14ac:dyDescent="0.15">
      <c r="A10284">
        <f t="shared" si="495"/>
        <v>7</v>
      </c>
      <c r="B10284" s="3" t="s">
        <v>10283</v>
      </c>
      <c r="C10284" s="4">
        <v>7.2609405840746701</v>
      </c>
      <c r="K10284" s="8">
        <v>44110</v>
      </c>
      <c r="L10284">
        <v>3360.97</v>
      </c>
      <c r="M10284">
        <v>8068.8051999999998</v>
      </c>
      <c r="N10284" s="9">
        <f t="shared" si="493"/>
        <v>0.14365776390963614</v>
      </c>
      <c r="O10284" s="9">
        <f t="shared" si="494"/>
        <v>2.7896751832815703E-2</v>
      </c>
    </row>
    <row r="10285" spans="1:15" x14ac:dyDescent="0.15">
      <c r="A10285">
        <f t="shared" si="495"/>
        <v>1</v>
      </c>
      <c r="B10285" s="3" t="s">
        <v>10284</v>
      </c>
      <c r="C10285" s="4">
        <v>7.8645654476067</v>
      </c>
      <c r="K10285" s="8">
        <v>44111</v>
      </c>
      <c r="L10285">
        <v>3419.44</v>
      </c>
      <c r="M10285">
        <v>8013.2552999999998</v>
      </c>
      <c r="N10285" s="9">
        <f t="shared" si="493"/>
        <v>0.1819457598528893</v>
      </c>
      <c r="O10285" s="9">
        <f t="shared" si="494"/>
        <v>1.9726660116004213E-2</v>
      </c>
    </row>
    <row r="10286" spans="1:15" x14ac:dyDescent="0.15">
      <c r="A10286">
        <f t="shared" si="495"/>
        <v>2</v>
      </c>
      <c r="B10286" s="3" t="s">
        <v>10285</v>
      </c>
      <c r="C10286" s="4">
        <v>8.5483145661441995</v>
      </c>
      <c r="K10286" s="8">
        <v>44112</v>
      </c>
      <c r="L10286">
        <v>3446.83</v>
      </c>
      <c r="M10286">
        <v>8031.1427000000003</v>
      </c>
      <c r="N10286" s="9">
        <f t="shared" si="493"/>
        <v>0.18066383503459615</v>
      </c>
      <c r="O10286" s="9">
        <f t="shared" si="494"/>
        <v>2.0179324547600075E-2</v>
      </c>
    </row>
    <row r="10287" spans="1:15" x14ac:dyDescent="0.15">
      <c r="A10287">
        <f t="shared" si="495"/>
        <v>3</v>
      </c>
      <c r="B10287" s="3" t="s">
        <v>10286</v>
      </c>
      <c r="C10287" s="4">
        <v>10.7016622118981</v>
      </c>
      <c r="K10287" s="8">
        <v>44113</v>
      </c>
      <c r="L10287">
        <v>3477.14</v>
      </c>
      <c r="M10287">
        <v>7926.7365</v>
      </c>
      <c r="N10287" s="9">
        <f t="shared" si="493"/>
        <v>0.18345342105352724</v>
      </c>
      <c r="O10287" s="9">
        <f t="shared" si="494"/>
        <v>1.0947083061813689E-2</v>
      </c>
    </row>
    <row r="10288" spans="1:15" x14ac:dyDescent="0.15">
      <c r="A10288">
        <f t="shared" si="495"/>
        <v>4</v>
      </c>
      <c r="B10288" s="3" t="s">
        <v>10287</v>
      </c>
      <c r="C10288" s="4">
        <v>10.5022428401422</v>
      </c>
      <c r="K10288" s="8">
        <v>44116</v>
      </c>
      <c r="L10288">
        <v>3534.22</v>
      </c>
      <c r="M10288">
        <v>7904.8935000000001</v>
      </c>
      <c r="N10288" s="9">
        <f t="shared" si="493"/>
        <v>0.18986489443720589</v>
      </c>
      <c r="O10288" s="9">
        <f t="shared" si="494"/>
        <v>5.369636471501682E-3</v>
      </c>
    </row>
    <row r="10289" spans="1:15" x14ac:dyDescent="0.15">
      <c r="A10289">
        <f t="shared" si="495"/>
        <v>5</v>
      </c>
      <c r="B10289" s="3" t="s">
        <v>10288</v>
      </c>
      <c r="C10289" s="4">
        <v>9.3447040371093895</v>
      </c>
      <c r="K10289" s="8">
        <v>44117</v>
      </c>
      <c r="L10289">
        <v>3511.93</v>
      </c>
      <c r="M10289">
        <v>8074.7179999999998</v>
      </c>
      <c r="N10289" s="9">
        <f t="shared" si="493"/>
        <v>0.18400283195387956</v>
      </c>
      <c r="O10289" s="9">
        <f t="shared" si="494"/>
        <v>2.7908950895653817E-2</v>
      </c>
    </row>
    <row r="10290" spans="1:15" x14ac:dyDescent="0.15">
      <c r="A10290">
        <f t="shared" si="495"/>
        <v>6</v>
      </c>
      <c r="B10290" s="3" t="s">
        <v>10289</v>
      </c>
      <c r="C10290" s="4">
        <v>9.7307608501773704</v>
      </c>
      <c r="K10290" s="8">
        <v>44118</v>
      </c>
      <c r="L10290">
        <v>3488.67</v>
      </c>
      <c r="M10290">
        <v>8141.6205</v>
      </c>
      <c r="N10290" s="9">
        <f t="shared" si="493"/>
        <v>0.16456697644608242</v>
      </c>
      <c r="O10290" s="9">
        <f t="shared" si="494"/>
        <v>3.86142026128935E-2</v>
      </c>
    </row>
    <row r="10291" spans="1:15" x14ac:dyDescent="0.15">
      <c r="A10291">
        <f t="shared" si="495"/>
        <v>7</v>
      </c>
      <c r="B10291" s="3" t="s">
        <v>10290</v>
      </c>
      <c r="C10291" s="4">
        <v>9.78980398426914</v>
      </c>
      <c r="K10291" s="8">
        <v>44119</v>
      </c>
      <c r="L10291">
        <v>3483.34</v>
      </c>
      <c r="M10291">
        <v>8193.7986999999994</v>
      </c>
      <c r="N10291" s="9">
        <f t="shared" si="493"/>
        <v>0.16511745364904051</v>
      </c>
      <c r="O10291" s="9">
        <f t="shared" si="494"/>
        <v>4.9446715128029339E-2</v>
      </c>
    </row>
    <row r="10292" spans="1:15" x14ac:dyDescent="0.15">
      <c r="A10292">
        <f t="shared" si="495"/>
        <v>1</v>
      </c>
      <c r="B10292" s="3" t="s">
        <v>10291</v>
      </c>
      <c r="C10292" s="4">
        <v>7.6266511349055301</v>
      </c>
      <c r="K10292" s="8">
        <v>44120</v>
      </c>
      <c r="L10292">
        <v>3483.81</v>
      </c>
      <c r="M10292">
        <v>8280.5993999999992</v>
      </c>
      <c r="N10292" s="9">
        <f t="shared" si="493"/>
        <v>0.16206407711936488</v>
      </c>
      <c r="O10292" s="9">
        <f t="shared" si="494"/>
        <v>5.8750261615768906E-2</v>
      </c>
    </row>
    <row r="10293" spans="1:15" x14ac:dyDescent="0.15">
      <c r="A10293">
        <f t="shared" si="495"/>
        <v>2</v>
      </c>
      <c r="B10293" s="3" t="s">
        <v>10292</v>
      </c>
      <c r="C10293" s="4">
        <v>7.4709375725441998</v>
      </c>
      <c r="K10293" s="8">
        <v>44123</v>
      </c>
      <c r="L10293">
        <v>3426.92</v>
      </c>
      <c r="M10293">
        <v>8319.2204000000002</v>
      </c>
      <c r="N10293" s="9">
        <f t="shared" si="493"/>
        <v>0.14758556024378811</v>
      </c>
      <c r="O10293" s="9">
        <f t="shared" si="494"/>
        <v>7.0376889159047273E-2</v>
      </c>
    </row>
    <row r="10294" spans="1:15" x14ac:dyDescent="0.15">
      <c r="A10294">
        <f t="shared" si="495"/>
        <v>3</v>
      </c>
      <c r="B10294" s="3" t="s">
        <v>10293</v>
      </c>
      <c r="C10294" s="4">
        <v>6.5782820058941898</v>
      </c>
      <c r="K10294" s="8">
        <v>44124</v>
      </c>
      <c r="L10294">
        <v>3443.12</v>
      </c>
      <c r="M10294">
        <v>8316.7404000000006</v>
      </c>
      <c r="N10294" s="9">
        <f t="shared" si="493"/>
        <v>0.14514154959557257</v>
      </c>
      <c r="O10294" s="9">
        <f t="shared" si="494"/>
        <v>6.8039158874095174E-2</v>
      </c>
    </row>
    <row r="10295" spans="1:15" x14ac:dyDescent="0.15">
      <c r="A10295">
        <f t="shared" si="495"/>
        <v>4</v>
      </c>
      <c r="B10295" s="3" t="s">
        <v>10294</v>
      </c>
      <c r="C10295" s="4">
        <v>7.9747923642282199</v>
      </c>
      <c r="K10295" s="8">
        <v>44125</v>
      </c>
      <c r="L10295">
        <v>3435.56</v>
      </c>
      <c r="M10295">
        <v>8299.9500000000007</v>
      </c>
      <c r="N10295" s="9">
        <f t="shared" si="493"/>
        <v>0.14671944832926687</v>
      </c>
      <c r="O10295" s="9">
        <f t="shared" si="494"/>
        <v>8.0715465552045673E-2</v>
      </c>
    </row>
    <row r="10296" spans="1:15" x14ac:dyDescent="0.15">
      <c r="A10296">
        <f t="shared" si="495"/>
        <v>5</v>
      </c>
      <c r="B10296" s="3" t="s">
        <v>10295</v>
      </c>
      <c r="C10296" s="4">
        <v>8.7992732871369395</v>
      </c>
      <c r="K10296" s="8">
        <v>44126</v>
      </c>
      <c r="L10296">
        <v>3453.49</v>
      </c>
      <c r="M10296">
        <v>8336.4303</v>
      </c>
      <c r="N10296" s="9">
        <f t="shared" si="493"/>
        <v>0.14943152317175445</v>
      </c>
      <c r="O10296" s="9">
        <f t="shared" si="494"/>
        <v>8.3077739660675443E-2</v>
      </c>
    </row>
    <row r="10297" spans="1:15" x14ac:dyDescent="0.15">
      <c r="A10297">
        <f t="shared" si="495"/>
        <v>6</v>
      </c>
      <c r="B10297" s="3" t="s">
        <v>10296</v>
      </c>
      <c r="C10297" s="4">
        <v>7.8797304870468396</v>
      </c>
      <c r="K10297" s="8">
        <v>44127</v>
      </c>
      <c r="L10297">
        <v>3465.39</v>
      </c>
      <c r="M10297">
        <v>8324.116</v>
      </c>
      <c r="N10297" s="9">
        <f t="shared" si="493"/>
        <v>0.15118144763461316</v>
      </c>
      <c r="O10297" s="9">
        <f t="shared" si="494"/>
        <v>9.0863967292988734E-2</v>
      </c>
    </row>
    <row r="10298" spans="1:15" x14ac:dyDescent="0.15">
      <c r="A10298">
        <f t="shared" si="495"/>
        <v>7</v>
      </c>
      <c r="B10298" s="3" t="s">
        <v>10297</v>
      </c>
      <c r="C10298" s="4">
        <v>8.1597575903118003</v>
      </c>
      <c r="K10298" s="8">
        <v>44130</v>
      </c>
      <c r="L10298">
        <v>3400.97</v>
      </c>
      <c r="M10298">
        <v>8331.9326999999994</v>
      </c>
      <c r="N10298" s="9">
        <f t="shared" si="493"/>
        <v>0.12519892144050537</v>
      </c>
      <c r="O10298" s="9">
        <f t="shared" si="494"/>
        <v>8.5039004029288101E-2</v>
      </c>
    </row>
    <row r="10299" spans="1:15" x14ac:dyDescent="0.15">
      <c r="A10299">
        <f t="shared" si="495"/>
        <v>1</v>
      </c>
      <c r="B10299" s="3" t="s">
        <v>10298</v>
      </c>
      <c r="C10299" s="4">
        <v>6.3628527064150102</v>
      </c>
      <c r="K10299" s="8">
        <v>44131</v>
      </c>
      <c r="L10299">
        <v>3390.68</v>
      </c>
      <c r="M10299">
        <v>8413.1463999999996</v>
      </c>
      <c r="N10299" s="9">
        <f t="shared" si="493"/>
        <v>0.11556810180889765</v>
      </c>
      <c r="O10299" s="9">
        <f t="shared" si="494"/>
        <v>9.4716679293489037E-2</v>
      </c>
    </row>
    <row r="10300" spans="1:15" x14ac:dyDescent="0.15">
      <c r="A10300">
        <f t="shared" si="495"/>
        <v>2</v>
      </c>
      <c r="B10300" s="3" t="s">
        <v>10299</v>
      </c>
      <c r="C10300" s="4">
        <v>4.4401152189807798</v>
      </c>
      <c r="K10300" s="8">
        <v>44132</v>
      </c>
      <c r="L10300">
        <v>3271.03</v>
      </c>
      <c r="M10300">
        <v>8438.2901999999995</v>
      </c>
      <c r="N10300" s="9">
        <f t="shared" si="493"/>
        <v>7.7098610749813279E-2</v>
      </c>
      <c r="O10300" s="9">
        <f t="shared" si="494"/>
        <v>9.4580785631105169E-2</v>
      </c>
    </row>
    <row r="10301" spans="1:15" x14ac:dyDescent="0.15">
      <c r="A10301">
        <f t="shared" si="495"/>
        <v>3</v>
      </c>
      <c r="B10301" s="3" t="s">
        <v>10300</v>
      </c>
      <c r="C10301" s="4">
        <v>4.6297975610921203</v>
      </c>
      <c r="K10301" s="8">
        <v>44133</v>
      </c>
      <c r="L10301">
        <v>3310.11</v>
      </c>
      <c r="M10301">
        <v>8519.0059999999994</v>
      </c>
      <c r="N10301" s="9">
        <f t="shared" si="493"/>
        <v>8.6432517059049419E-2</v>
      </c>
      <c r="O10301" s="9">
        <f t="shared" si="494"/>
        <v>0.11054436033015791</v>
      </c>
    </row>
    <row r="10302" spans="1:15" x14ac:dyDescent="0.15">
      <c r="A10302">
        <f t="shared" si="495"/>
        <v>4</v>
      </c>
      <c r="B10302" s="3" t="s">
        <v>10301</v>
      </c>
      <c r="C10302" s="4">
        <v>3.9482577849952301</v>
      </c>
      <c r="K10302" s="8">
        <v>44134</v>
      </c>
      <c r="L10302">
        <v>3269.96</v>
      </c>
      <c r="M10302">
        <v>8508.8032999999996</v>
      </c>
      <c r="N10302" s="9">
        <f t="shared" si="493"/>
        <v>7.6508776781363919E-2</v>
      </c>
      <c r="O10302" s="9">
        <f t="shared" si="494"/>
        <v>0.10921432828825761</v>
      </c>
    </row>
    <row r="10303" spans="1:15" x14ac:dyDescent="0.15">
      <c r="A10303">
        <f t="shared" si="495"/>
        <v>5</v>
      </c>
      <c r="B10303" s="3" t="s">
        <v>10302</v>
      </c>
      <c r="C10303" s="4">
        <v>3.3406323001682798</v>
      </c>
      <c r="K10303" s="8">
        <v>44137</v>
      </c>
      <c r="L10303">
        <v>3310.24</v>
      </c>
      <c r="M10303">
        <v>8494.0666000000001</v>
      </c>
      <c r="N10303" s="9">
        <f t="shared" si="493"/>
        <v>7.9340443638711289E-2</v>
      </c>
      <c r="O10303" s="9">
        <f t="shared" si="494"/>
        <v>9.7565068274369393E-2</v>
      </c>
    </row>
    <row r="10304" spans="1:15" x14ac:dyDescent="0.15">
      <c r="A10304">
        <f t="shared" si="495"/>
        <v>6</v>
      </c>
      <c r="B10304" s="3" t="s">
        <v>10303</v>
      </c>
      <c r="C10304" s="4">
        <v>3.3406323001682798</v>
      </c>
      <c r="K10304" s="8">
        <v>44138</v>
      </c>
      <c r="L10304">
        <v>3369.16</v>
      </c>
      <c r="M10304">
        <v>8413.4042000000009</v>
      </c>
      <c r="N10304" s="9">
        <f t="shared" si="493"/>
        <v>9.449788355147537E-2</v>
      </c>
      <c r="O10304" s="9">
        <f t="shared" si="494"/>
        <v>7.7923238820120311E-2</v>
      </c>
    </row>
    <row r="10305" spans="1:15" x14ac:dyDescent="0.15">
      <c r="A10305">
        <f t="shared" si="495"/>
        <v>7</v>
      </c>
      <c r="B10305" s="3" t="s">
        <v>10304</v>
      </c>
      <c r="C10305" s="4">
        <v>3.1237635413888798</v>
      </c>
      <c r="K10305" s="8">
        <v>44139</v>
      </c>
      <c r="L10305">
        <v>3443.44</v>
      </c>
      <c r="M10305">
        <v>8403.0221999999994</v>
      </c>
      <c r="N10305" s="9">
        <f t="shared" si="493"/>
        <v>0.11995628728102981</v>
      </c>
      <c r="O10305" s="9">
        <f t="shared" si="494"/>
        <v>6.6869849205207554E-2</v>
      </c>
    </row>
    <row r="10306" spans="1:15" x14ac:dyDescent="0.15">
      <c r="A10306">
        <f t="shared" si="495"/>
        <v>1</v>
      </c>
      <c r="B10306" s="3" t="s">
        <v>10305</v>
      </c>
      <c r="C10306" s="4">
        <v>4.7378934049888901</v>
      </c>
      <c r="K10306" s="8">
        <v>44140</v>
      </c>
      <c r="L10306">
        <v>3510.45</v>
      </c>
      <c r="M10306">
        <v>8436.4171999999999</v>
      </c>
      <c r="N10306" s="9">
        <f t="shared" ref="N10306:N10369" si="496">L10306/L10054-1</f>
        <v>0.1409493041426424</v>
      </c>
      <c r="O10306" s="9">
        <f t="shared" ref="O10306:O10369" si="497">M10306/M10054-1</f>
        <v>6.7379341206220467E-2</v>
      </c>
    </row>
    <row r="10307" spans="1:15" x14ac:dyDescent="0.15">
      <c r="A10307">
        <f t="shared" si="495"/>
        <v>2</v>
      </c>
      <c r="B10307" s="3" t="s">
        <v>10306</v>
      </c>
      <c r="C10307" s="4">
        <v>5.0805503995954702</v>
      </c>
      <c r="K10307" s="8">
        <v>44141</v>
      </c>
      <c r="L10307">
        <v>3509.44</v>
      </c>
      <c r="M10307">
        <v>8485.3904000000002</v>
      </c>
      <c r="N10307" s="9">
        <f t="shared" si="496"/>
        <v>0.1375154772168885</v>
      </c>
      <c r="O10307" s="9">
        <f t="shared" si="497"/>
        <v>8.124549570792694E-2</v>
      </c>
    </row>
    <row r="10308" spans="1:15" x14ac:dyDescent="0.15">
      <c r="A10308">
        <f t="shared" ref="A10308:A10371" si="498">WEEKDAY(B10308,2)</f>
        <v>3</v>
      </c>
      <c r="B10308" s="3" t="s">
        <v>10307</v>
      </c>
      <c r="C10308" s="4">
        <v>7.5307962060487101</v>
      </c>
      <c r="K10308" s="8">
        <v>44144</v>
      </c>
      <c r="L10308">
        <v>3550.5</v>
      </c>
      <c r="M10308">
        <v>8550.5517</v>
      </c>
      <c r="N10308" s="9">
        <f t="shared" si="496"/>
        <v>0.14788495609554242</v>
      </c>
      <c r="O10308" s="9">
        <f t="shared" si="497"/>
        <v>7.9991406096606488E-2</v>
      </c>
    </row>
    <row r="10309" spans="1:15" x14ac:dyDescent="0.15">
      <c r="A10309">
        <f t="shared" si="498"/>
        <v>4</v>
      </c>
      <c r="B10309" s="3" t="s">
        <v>10308</v>
      </c>
      <c r="C10309" s="4">
        <v>6.2698393273353403</v>
      </c>
      <c r="K10309" s="8">
        <v>44145</v>
      </c>
      <c r="L10309">
        <v>3545.53</v>
      </c>
      <c r="M10309">
        <v>8575.9192999999996</v>
      </c>
      <c r="N10309" s="9">
        <f t="shared" si="496"/>
        <v>0.14853207472602947</v>
      </c>
      <c r="O10309" s="9">
        <f t="shared" si="497"/>
        <v>8.2025427836829534E-2</v>
      </c>
    </row>
    <row r="10310" spans="1:15" x14ac:dyDescent="0.15">
      <c r="A10310">
        <f t="shared" si="498"/>
        <v>5</v>
      </c>
      <c r="B10310" s="3" t="s">
        <v>10309</v>
      </c>
      <c r="C10310" s="4">
        <v>7.1841150340862896</v>
      </c>
      <c r="K10310" s="8">
        <v>44146</v>
      </c>
      <c r="L10310">
        <v>3572.66</v>
      </c>
      <c r="M10310">
        <v>8643.7839000000004</v>
      </c>
      <c r="N10310" s="9">
        <f t="shared" si="496"/>
        <v>0.15551257503622429</v>
      </c>
      <c r="O10310" s="9">
        <f t="shared" si="497"/>
        <v>9.1658736977106914E-2</v>
      </c>
    </row>
    <row r="10311" spans="1:15" x14ac:dyDescent="0.15">
      <c r="A10311">
        <f t="shared" si="498"/>
        <v>6</v>
      </c>
      <c r="B10311" s="3" t="s">
        <v>10310</v>
      </c>
      <c r="C10311" s="4">
        <v>6.2743717790619602</v>
      </c>
      <c r="K10311" s="8">
        <v>44147</v>
      </c>
      <c r="L10311">
        <v>3537.01</v>
      </c>
      <c r="M10311">
        <v>8643.7839000000004</v>
      </c>
      <c r="N10311" s="9">
        <f t="shared" si="496"/>
        <v>0.14316880195472592</v>
      </c>
      <c r="O10311" s="9">
        <f t="shared" si="497"/>
        <v>8.7321290366145332E-2</v>
      </c>
    </row>
    <row r="10312" spans="1:15" x14ac:dyDescent="0.15">
      <c r="A10312">
        <f t="shared" si="498"/>
        <v>7</v>
      </c>
      <c r="B10312" s="3" t="s">
        <v>10311</v>
      </c>
      <c r="C10312" s="4">
        <v>6.4857584176122502</v>
      </c>
      <c r="K10312" s="8">
        <v>44148</v>
      </c>
      <c r="L10312">
        <v>3585.15</v>
      </c>
      <c r="M10312">
        <v>8629.0946000000004</v>
      </c>
      <c r="N10312" s="9">
        <f t="shared" si="496"/>
        <v>0.15775859563460926</v>
      </c>
      <c r="O10312" s="9">
        <f t="shared" si="497"/>
        <v>8.3133399149900811E-2</v>
      </c>
    </row>
    <row r="10313" spans="1:15" x14ac:dyDescent="0.15">
      <c r="A10313">
        <f t="shared" si="498"/>
        <v>1</v>
      </c>
      <c r="B10313" s="3" t="s">
        <v>10312</v>
      </c>
      <c r="C10313" s="4">
        <v>7.6508057792721997</v>
      </c>
      <c r="K10313" s="8">
        <v>44151</v>
      </c>
      <c r="L10313">
        <v>3626.91</v>
      </c>
      <c r="M10313">
        <v>8587.5007000000005</v>
      </c>
      <c r="N10313" s="9">
        <f t="shared" si="496"/>
        <v>0.16229978913365328</v>
      </c>
      <c r="O10313" s="9">
        <f t="shared" si="497"/>
        <v>8.2078457391597137E-2</v>
      </c>
    </row>
    <row r="10314" spans="1:15" x14ac:dyDescent="0.15">
      <c r="A10314">
        <f t="shared" si="498"/>
        <v>2</v>
      </c>
      <c r="B10314" s="3" t="s">
        <v>10313</v>
      </c>
      <c r="C10314" s="4">
        <v>4.1728481461779099</v>
      </c>
      <c r="K10314" s="8">
        <v>44152</v>
      </c>
      <c r="L10314">
        <v>3609.53</v>
      </c>
      <c r="M10314">
        <v>8600.6288999999997</v>
      </c>
      <c r="N10314" s="9">
        <f t="shared" si="496"/>
        <v>0.15614840344263192</v>
      </c>
      <c r="O10314" s="9">
        <f t="shared" si="497"/>
        <v>8.4715072051785523E-2</v>
      </c>
    </row>
    <row r="10315" spans="1:15" x14ac:dyDescent="0.15">
      <c r="A10315">
        <f t="shared" si="498"/>
        <v>3</v>
      </c>
      <c r="B10315" s="3" t="s">
        <v>10314</v>
      </c>
      <c r="C10315" s="4">
        <v>4.2801877038128202</v>
      </c>
      <c r="K10315" s="8">
        <v>44153</v>
      </c>
      <c r="L10315">
        <v>3567.79</v>
      </c>
      <c r="M10315">
        <v>8639.5079000000005</v>
      </c>
      <c r="N10315" s="9">
        <f t="shared" si="496"/>
        <v>0.1434564672550942</v>
      </c>
      <c r="O10315" s="9">
        <f t="shared" si="497"/>
        <v>8.761936421200156E-2</v>
      </c>
    </row>
    <row r="10316" spans="1:15" x14ac:dyDescent="0.15">
      <c r="A10316">
        <f t="shared" si="498"/>
        <v>4</v>
      </c>
      <c r="B10316" s="3" t="s">
        <v>10315</v>
      </c>
      <c r="C10316" s="4">
        <v>4.5404595866128901</v>
      </c>
      <c r="K10316" s="8">
        <v>44154</v>
      </c>
      <c r="L10316">
        <v>3581.87</v>
      </c>
      <c r="M10316">
        <v>8659.2873</v>
      </c>
      <c r="N10316" s="9">
        <f t="shared" si="496"/>
        <v>0.15229727903849488</v>
      </c>
      <c r="O10316" s="9">
        <f t="shared" si="497"/>
        <v>8.4868791233418284E-2</v>
      </c>
    </row>
    <row r="10317" spans="1:15" x14ac:dyDescent="0.15">
      <c r="A10317">
        <f t="shared" si="498"/>
        <v>5</v>
      </c>
      <c r="B10317" s="3" t="s">
        <v>10316</v>
      </c>
      <c r="C10317" s="4">
        <v>2.1282485966612299</v>
      </c>
      <c r="K10317" s="8">
        <v>44155</v>
      </c>
      <c r="L10317">
        <v>3557.54</v>
      </c>
      <c r="M10317">
        <v>8700.1234000000004</v>
      </c>
      <c r="N10317" s="9">
        <f t="shared" si="496"/>
        <v>0.14628456536729018</v>
      </c>
      <c r="O10317" s="9">
        <f t="shared" si="497"/>
        <v>8.0143700776330595E-2</v>
      </c>
    </row>
    <row r="10318" spans="1:15" x14ac:dyDescent="0.15">
      <c r="A10318">
        <f t="shared" si="498"/>
        <v>6</v>
      </c>
      <c r="B10318" s="3" t="s">
        <v>10317</v>
      </c>
      <c r="C10318" s="4">
        <v>1.81193938226982</v>
      </c>
      <c r="K10318" s="8">
        <v>44158</v>
      </c>
      <c r="L10318">
        <v>3577.59</v>
      </c>
      <c r="M10318">
        <v>8701.6533999999992</v>
      </c>
      <c r="N10318" s="9">
        <f t="shared" si="496"/>
        <v>0.15024322490828834</v>
      </c>
      <c r="O10318" s="9">
        <f t="shared" si="497"/>
        <v>8.3619465554577888E-2</v>
      </c>
    </row>
    <row r="10319" spans="1:15" x14ac:dyDescent="0.15">
      <c r="A10319">
        <f t="shared" si="498"/>
        <v>7</v>
      </c>
      <c r="B10319" s="3" t="s">
        <v>10318</v>
      </c>
      <c r="C10319" s="4">
        <v>1.24384256653984</v>
      </c>
      <c r="K10319" s="8">
        <v>44159</v>
      </c>
      <c r="L10319">
        <v>3635.41</v>
      </c>
      <c r="M10319">
        <v>8672.2954000000009</v>
      </c>
      <c r="N10319" s="9">
        <f t="shared" si="496"/>
        <v>0.16012369002182769</v>
      </c>
      <c r="O10319" s="9">
        <f t="shared" si="497"/>
        <v>8.7094691359171472E-2</v>
      </c>
    </row>
    <row r="10320" spans="1:15" x14ac:dyDescent="0.15">
      <c r="A10320">
        <f t="shared" si="498"/>
        <v>1</v>
      </c>
      <c r="B10320" s="3" t="s">
        <v>10319</v>
      </c>
      <c r="C10320" s="4">
        <v>1.42319337902004</v>
      </c>
      <c r="K10320" s="8">
        <v>44160</v>
      </c>
      <c r="L10320">
        <v>3629.65</v>
      </c>
      <c r="M10320">
        <v>8615.7831999999999</v>
      </c>
      <c r="N10320" s="9">
        <f t="shared" si="496"/>
        <v>0.15574809267255119</v>
      </c>
      <c r="O10320" s="9">
        <f t="shared" si="497"/>
        <v>8.6172934100610554E-2</v>
      </c>
    </row>
    <row r="10321" spans="1:15" x14ac:dyDescent="0.15">
      <c r="A10321">
        <f t="shared" si="498"/>
        <v>2</v>
      </c>
      <c r="B10321" s="3" t="s">
        <v>10320</v>
      </c>
      <c r="C10321" s="4">
        <v>1.39218231635476</v>
      </c>
      <c r="K10321" s="8">
        <v>44162</v>
      </c>
      <c r="L10321">
        <v>3638.35</v>
      </c>
      <c r="M10321">
        <v>8647.5300000000007</v>
      </c>
      <c r="N10321" s="9">
        <f t="shared" si="496"/>
        <v>0.15370224154387158</v>
      </c>
      <c r="O10321" s="9">
        <f t="shared" si="497"/>
        <v>8.4841744249361417E-2</v>
      </c>
    </row>
    <row r="10322" spans="1:15" x14ac:dyDescent="0.15">
      <c r="A10322">
        <f t="shared" si="498"/>
        <v>3</v>
      </c>
      <c r="B10322" s="3" t="s">
        <v>10321</v>
      </c>
      <c r="C10322" s="4">
        <v>1.6167726896506101</v>
      </c>
      <c r="K10322" s="8">
        <v>44165</v>
      </c>
      <c r="L10322">
        <v>3621.63</v>
      </c>
      <c r="M10322">
        <v>8594.4739000000009</v>
      </c>
      <c r="N10322" s="9">
        <f t="shared" si="496"/>
        <v>0.15302548886016476</v>
      </c>
      <c r="O10322" s="9">
        <f t="shared" si="497"/>
        <v>7.9308689790620557E-2</v>
      </c>
    </row>
    <row r="10323" spans="1:15" x14ac:dyDescent="0.15">
      <c r="A10323">
        <f t="shared" si="498"/>
        <v>4</v>
      </c>
      <c r="B10323" s="3" t="s">
        <v>10322</v>
      </c>
      <c r="C10323" s="4">
        <v>1.45469802025349</v>
      </c>
      <c r="K10323" s="8">
        <v>44166</v>
      </c>
      <c r="L10323">
        <v>3662.45</v>
      </c>
      <c r="M10323">
        <v>8618.9902000000002</v>
      </c>
      <c r="N10323" s="9">
        <f t="shared" si="496"/>
        <v>0.1761730579632419</v>
      </c>
      <c r="O10323" s="9">
        <f t="shared" si="497"/>
        <v>7.6967556299858186E-2</v>
      </c>
    </row>
    <row r="10324" spans="1:15" x14ac:dyDescent="0.15">
      <c r="A10324">
        <f t="shared" si="498"/>
        <v>5</v>
      </c>
      <c r="B10324" s="3" t="s">
        <v>10323</v>
      </c>
      <c r="C10324" s="4">
        <v>-0.42563213399021699</v>
      </c>
      <c r="K10324" s="8">
        <v>44167</v>
      </c>
      <c r="L10324">
        <v>3669.01</v>
      </c>
      <c r="M10324">
        <v>8678.1584999999995</v>
      </c>
      <c r="N10324" s="9">
        <f t="shared" si="496"/>
        <v>0.18615349799560343</v>
      </c>
      <c r="O10324" s="9">
        <f t="shared" si="497"/>
        <v>7.9205254835215566E-2</v>
      </c>
    </row>
    <row r="10325" spans="1:15" x14ac:dyDescent="0.15">
      <c r="A10325">
        <f t="shared" si="498"/>
        <v>6</v>
      </c>
      <c r="B10325" s="3" t="s">
        <v>10324</v>
      </c>
      <c r="C10325" s="4">
        <v>-3.5731596386467897E-2</v>
      </c>
      <c r="K10325" s="8">
        <v>44168</v>
      </c>
      <c r="L10325">
        <v>3666.72</v>
      </c>
      <c r="M10325">
        <v>8719.2067000000006</v>
      </c>
      <c r="N10325" s="9">
        <f t="shared" si="496"/>
        <v>0.17796425037587205</v>
      </c>
      <c r="O10325" s="9">
        <f t="shared" si="497"/>
        <v>8.0382237831806869E-2</v>
      </c>
    </row>
    <row r="10326" spans="1:15" x14ac:dyDescent="0.15">
      <c r="A10326">
        <f t="shared" si="498"/>
        <v>7</v>
      </c>
      <c r="B10326" s="3" t="s">
        <v>10325</v>
      </c>
      <c r="C10326" s="4">
        <v>-0.93020046778838905</v>
      </c>
      <c r="K10326" s="8">
        <v>44169</v>
      </c>
      <c r="L10326">
        <v>3699.12</v>
      </c>
      <c r="M10326">
        <v>8673.3572000000004</v>
      </c>
      <c r="N10326" s="9">
        <f t="shared" si="496"/>
        <v>0.1865928024045449</v>
      </c>
      <c r="O10326" s="9">
        <f t="shared" si="497"/>
        <v>7.1666013578226551E-2</v>
      </c>
    </row>
    <row r="10327" spans="1:15" x14ac:dyDescent="0.15">
      <c r="A10327">
        <f t="shared" si="498"/>
        <v>1</v>
      </c>
      <c r="B10327" s="3" t="s">
        <v>10326</v>
      </c>
      <c r="C10327" s="4">
        <v>-2.9828031151586898</v>
      </c>
      <c r="K10327" s="8">
        <v>44172</v>
      </c>
      <c r="L10327">
        <v>3691.96</v>
      </c>
      <c r="M10327">
        <v>8737.5486999999994</v>
      </c>
      <c r="N10327" s="9">
        <f t="shared" si="496"/>
        <v>0.17357457778512431</v>
      </c>
      <c r="O10327" s="9">
        <f t="shared" si="497"/>
        <v>7.9849477175328643E-2</v>
      </c>
    </row>
    <row r="10328" spans="1:15" x14ac:dyDescent="0.15">
      <c r="A10328">
        <f t="shared" si="498"/>
        <v>2</v>
      </c>
      <c r="B10328" s="3" t="s">
        <v>10327</v>
      </c>
      <c r="C10328" s="4">
        <v>-2.9680982039031401</v>
      </c>
      <c r="K10328" s="8">
        <v>44173</v>
      </c>
      <c r="L10328">
        <v>3702.25</v>
      </c>
      <c r="M10328">
        <v>8723.4640999999992</v>
      </c>
      <c r="N10328" s="9">
        <f t="shared" si="496"/>
        <v>0.18057947167693467</v>
      </c>
      <c r="O10328" s="9">
        <f t="shared" si="497"/>
        <v>7.9385208064527202E-2</v>
      </c>
    </row>
    <row r="10329" spans="1:15" x14ac:dyDescent="0.15">
      <c r="A10329">
        <f t="shared" si="498"/>
        <v>3</v>
      </c>
      <c r="B10329" s="3" t="s">
        <v>10328</v>
      </c>
      <c r="C10329" s="4">
        <v>-4.9666329665963502</v>
      </c>
      <c r="K10329" s="8">
        <v>44174</v>
      </c>
      <c r="L10329">
        <v>3672.82</v>
      </c>
      <c r="M10329">
        <v>8701.8271000000004</v>
      </c>
      <c r="N10329" s="9">
        <f t="shared" si="496"/>
        <v>0.17248094186150453</v>
      </c>
      <c r="O10329" s="9">
        <f t="shared" si="497"/>
        <v>8.4095218540534367E-2</v>
      </c>
    </row>
    <row r="10330" spans="1:15" x14ac:dyDescent="0.15">
      <c r="A10330">
        <f t="shared" si="498"/>
        <v>4</v>
      </c>
      <c r="B10330" s="3" t="s">
        <v>10329</v>
      </c>
      <c r="C10330" s="4">
        <v>-6.1615641383287798</v>
      </c>
      <c r="K10330" s="8">
        <v>44175</v>
      </c>
      <c r="L10330">
        <v>3668.1</v>
      </c>
      <c r="M10330">
        <v>8607.3485000000001</v>
      </c>
      <c r="N10330" s="9">
        <f t="shared" si="496"/>
        <v>0.16757861364960225</v>
      </c>
      <c r="O10330" s="9">
        <f t="shared" si="497"/>
        <v>7.6618485635242539E-2</v>
      </c>
    </row>
    <row r="10331" spans="1:15" x14ac:dyDescent="0.15">
      <c r="A10331">
        <f t="shared" si="498"/>
        <v>5</v>
      </c>
      <c r="B10331" s="3" t="s">
        <v>10330</v>
      </c>
      <c r="C10331" s="4">
        <v>-8.0294491123645404</v>
      </c>
      <c r="K10331" s="8">
        <v>44176</v>
      </c>
      <c r="L10331">
        <v>3663.46</v>
      </c>
      <c r="M10331">
        <v>8530.7484000000004</v>
      </c>
      <c r="N10331" s="9">
        <f t="shared" si="496"/>
        <v>0.15618717591847431</v>
      </c>
      <c r="O10331" s="9">
        <f t="shared" si="497"/>
        <v>6.0169414874361005E-2</v>
      </c>
    </row>
    <row r="10332" spans="1:15" x14ac:dyDescent="0.15">
      <c r="A10332">
        <f t="shared" si="498"/>
        <v>6</v>
      </c>
      <c r="B10332" s="3" t="s">
        <v>10331</v>
      </c>
      <c r="C10332" s="4">
        <v>-8.2117618983687599</v>
      </c>
      <c r="K10332" s="8">
        <v>44179</v>
      </c>
      <c r="L10332">
        <v>3647.49</v>
      </c>
      <c r="M10332">
        <v>8469.3965000000007</v>
      </c>
      <c r="N10332" s="9">
        <f t="shared" si="496"/>
        <v>0.15106349406715469</v>
      </c>
      <c r="O10332" s="9">
        <f t="shared" si="497"/>
        <v>6.0414211779958205E-2</v>
      </c>
    </row>
    <row r="10333" spans="1:15" x14ac:dyDescent="0.15">
      <c r="A10333">
        <f t="shared" si="498"/>
        <v>7</v>
      </c>
      <c r="B10333" s="3" t="s">
        <v>10332</v>
      </c>
      <c r="C10333" s="4">
        <v>-8.1701622470425903</v>
      </c>
      <c r="K10333" s="8">
        <v>44180</v>
      </c>
      <c r="L10333">
        <v>3694.62</v>
      </c>
      <c r="M10333">
        <v>8217.5992000000006</v>
      </c>
      <c r="N10333" s="9">
        <f t="shared" si="496"/>
        <v>0.15766187782982666</v>
      </c>
      <c r="O10333" s="9">
        <f t="shared" si="497"/>
        <v>2.0498008938349521E-2</v>
      </c>
    </row>
    <row r="10334" spans="1:15" x14ac:dyDescent="0.15">
      <c r="A10334">
        <f t="shared" si="498"/>
        <v>1</v>
      </c>
      <c r="B10334" s="3" t="s">
        <v>10333</v>
      </c>
      <c r="C10334" s="4">
        <v>-10.653025506720001</v>
      </c>
      <c r="K10334" s="8">
        <v>44181</v>
      </c>
      <c r="L10334">
        <v>3701.17</v>
      </c>
      <c r="M10334">
        <v>8325.1962000000003</v>
      </c>
      <c r="N10334" s="9">
        <f t="shared" si="496"/>
        <v>0.1593255484695475</v>
      </c>
      <c r="O10334" s="9">
        <f t="shared" si="497"/>
        <v>3.0351904717479838E-2</v>
      </c>
    </row>
    <row r="10335" spans="1:15" x14ac:dyDescent="0.15">
      <c r="A10335">
        <f t="shared" si="498"/>
        <v>2</v>
      </c>
      <c r="B10335" s="3" t="s">
        <v>10334</v>
      </c>
      <c r="C10335" s="4">
        <v>-10.653025506720001</v>
      </c>
      <c r="K10335" s="8">
        <v>44182</v>
      </c>
      <c r="L10335">
        <v>3722.48</v>
      </c>
      <c r="M10335">
        <v>8331.8107999999993</v>
      </c>
      <c r="N10335" s="9">
        <f t="shared" si="496"/>
        <v>0.16650476005440074</v>
      </c>
      <c r="O10335" s="9">
        <f t="shared" si="497"/>
        <v>2.8634948451156772E-2</v>
      </c>
    </row>
    <row r="10336" spans="1:15" x14ac:dyDescent="0.15">
      <c r="A10336">
        <f t="shared" si="498"/>
        <v>3</v>
      </c>
      <c r="B10336" s="3" t="s">
        <v>10335</v>
      </c>
      <c r="C10336" s="4">
        <v>-6.2201199906863902</v>
      </c>
      <c r="K10336" s="8">
        <v>44183</v>
      </c>
      <c r="L10336">
        <v>3709.41</v>
      </c>
      <c r="M10336">
        <v>8490.2711999999992</v>
      </c>
      <c r="N10336" s="9">
        <f t="shared" si="496"/>
        <v>0.15724861716432104</v>
      </c>
      <c r="O10336" s="9">
        <f t="shared" si="497"/>
        <v>4.599500934638745E-2</v>
      </c>
    </row>
    <row r="10337" spans="1:15" x14ac:dyDescent="0.15">
      <c r="A10337">
        <f t="shared" si="498"/>
        <v>4</v>
      </c>
      <c r="B10337" s="3" t="s">
        <v>10336</v>
      </c>
      <c r="C10337" s="4">
        <v>-5.3128041906395298</v>
      </c>
      <c r="K10337" s="8">
        <v>44186</v>
      </c>
      <c r="L10337">
        <v>3694.92</v>
      </c>
      <c r="M10337">
        <v>8435.4462999999996</v>
      </c>
      <c r="N10337" s="9">
        <f t="shared" si="496"/>
        <v>0.14705608434071582</v>
      </c>
      <c r="O10337" s="9">
        <f t="shared" si="497"/>
        <v>3.9627197949556825E-2</v>
      </c>
    </row>
    <row r="10338" spans="1:15" x14ac:dyDescent="0.15">
      <c r="A10338">
        <f t="shared" si="498"/>
        <v>5</v>
      </c>
      <c r="B10338" s="3" t="s">
        <v>10337</v>
      </c>
      <c r="C10338" s="4">
        <v>-5.4963481151454401</v>
      </c>
      <c r="K10338" s="8">
        <v>44187</v>
      </c>
      <c r="L10338">
        <v>3687.26</v>
      </c>
      <c r="M10338">
        <v>8336.0303999999996</v>
      </c>
      <c r="N10338" s="9">
        <f t="shared" si="496"/>
        <v>0.14368751957965387</v>
      </c>
      <c r="O10338" s="9">
        <f t="shared" si="497"/>
        <v>2.90508158031062E-2</v>
      </c>
    </row>
    <row r="10339" spans="1:15" x14ac:dyDescent="0.15">
      <c r="A10339">
        <f t="shared" si="498"/>
        <v>6</v>
      </c>
      <c r="B10339" s="3" t="s">
        <v>10338</v>
      </c>
      <c r="C10339" s="4">
        <v>-5.6870850981067598</v>
      </c>
      <c r="K10339" s="8">
        <v>44188</v>
      </c>
      <c r="L10339">
        <v>3690.01</v>
      </c>
      <c r="M10339">
        <v>8459.3940000000002</v>
      </c>
      <c r="N10339" s="9">
        <f t="shared" si="496"/>
        <v>0.14476419162494025</v>
      </c>
      <c r="O10339" s="9">
        <f t="shared" si="497"/>
        <v>3.7834335567483057E-2</v>
      </c>
    </row>
    <row r="10340" spans="1:15" x14ac:dyDescent="0.15">
      <c r="A10340">
        <f t="shared" si="498"/>
        <v>7</v>
      </c>
      <c r="B10340" s="3" t="s">
        <v>10339</v>
      </c>
      <c r="C10340" s="4">
        <v>-5.2017434441559596</v>
      </c>
      <c r="K10340" s="8">
        <v>44189</v>
      </c>
      <c r="L10340">
        <v>3703.06</v>
      </c>
      <c r="M10340">
        <v>8214.0329999999994</v>
      </c>
      <c r="N10340" s="9">
        <f t="shared" si="496"/>
        <v>0.14295150173924598</v>
      </c>
      <c r="O10340" s="9">
        <f t="shared" si="497"/>
        <v>-5.3320536404610763E-5</v>
      </c>
    </row>
    <row r="10341" spans="1:15" x14ac:dyDescent="0.15">
      <c r="A10341">
        <f t="shared" si="498"/>
        <v>1</v>
      </c>
      <c r="B10341" s="3" t="s">
        <v>10340</v>
      </c>
      <c r="C10341" s="4">
        <v>-4.3843493157144504</v>
      </c>
      <c r="K10341" s="8">
        <v>44193</v>
      </c>
      <c r="L10341">
        <v>3735.36</v>
      </c>
      <c r="M10341">
        <v>8235.8479000000007</v>
      </c>
      <c r="N10341" s="9">
        <f t="shared" si="496"/>
        <v>0.15288177233473865</v>
      </c>
      <c r="O10341" s="9">
        <f t="shared" si="497"/>
        <v>2.3265699908323612E-3</v>
      </c>
    </row>
    <row r="10342" spans="1:15" x14ac:dyDescent="0.15">
      <c r="A10342">
        <f t="shared" si="498"/>
        <v>2</v>
      </c>
      <c r="B10342" s="3" t="s">
        <v>10341</v>
      </c>
      <c r="C10342" s="4">
        <v>-4.3843493157144504</v>
      </c>
      <c r="K10342" s="8">
        <v>44194</v>
      </c>
      <c r="L10342">
        <v>3727.04</v>
      </c>
      <c r="M10342">
        <v>8356.0210000000006</v>
      </c>
      <c r="N10342" s="9">
        <f t="shared" si="496"/>
        <v>0.15700231894675731</v>
      </c>
      <c r="O10342" s="9">
        <f t="shared" si="497"/>
        <v>1.1099964489377667E-2</v>
      </c>
    </row>
    <row r="10343" spans="1:15" x14ac:dyDescent="0.15">
      <c r="A10343">
        <f t="shared" si="498"/>
        <v>3</v>
      </c>
      <c r="B10343" s="3" t="s">
        <v>10342</v>
      </c>
      <c r="C10343" s="4">
        <v>-4.2627465969777303</v>
      </c>
      <c r="K10343" s="8">
        <v>44195</v>
      </c>
      <c r="L10343">
        <v>3732.04</v>
      </c>
      <c r="M10343">
        <v>8457.6542000000009</v>
      </c>
      <c r="N10343" s="9">
        <f t="shared" si="496"/>
        <v>0.15515138759061275</v>
      </c>
      <c r="O10343" s="9">
        <f t="shared" si="497"/>
        <v>2.7783766744549521E-2</v>
      </c>
    </row>
    <row r="10344" spans="1:15" x14ac:dyDescent="0.15">
      <c r="A10344">
        <f t="shared" si="498"/>
        <v>4</v>
      </c>
      <c r="B10344" s="3" t="s">
        <v>10343</v>
      </c>
      <c r="C10344" s="4">
        <v>-7.3814220545111198</v>
      </c>
      <c r="K10344" s="8">
        <v>44196</v>
      </c>
      <c r="L10344">
        <v>3756.07</v>
      </c>
      <c r="M10344">
        <v>8391.3369999999995</v>
      </c>
      <c r="N10344" s="9">
        <f t="shared" si="496"/>
        <v>0.15292907899381492</v>
      </c>
      <c r="O10344" s="9">
        <f t="shared" si="497"/>
        <v>1.9484059486394978E-2</v>
      </c>
    </row>
    <row r="10345" spans="1:15" x14ac:dyDescent="0.15">
      <c r="A10345">
        <f t="shared" si="498"/>
        <v>5</v>
      </c>
      <c r="B10345" s="3" t="s">
        <v>10344</v>
      </c>
      <c r="C10345" s="4">
        <v>-4.8105158746288703</v>
      </c>
      <c r="K10345" s="8">
        <v>44200</v>
      </c>
      <c r="L10345">
        <v>3700.65</v>
      </c>
      <c r="M10345">
        <v>8460.8881999999994</v>
      </c>
      <c r="N10345" s="9">
        <f t="shared" si="496"/>
        <v>0.14399431194645818</v>
      </c>
      <c r="O10345" s="9">
        <f t="shared" si="497"/>
        <v>2.7934004914417887E-2</v>
      </c>
    </row>
    <row r="10346" spans="1:15" x14ac:dyDescent="0.15">
      <c r="A10346">
        <f t="shared" si="498"/>
        <v>6</v>
      </c>
      <c r="B10346" s="3" t="s">
        <v>10345</v>
      </c>
      <c r="C10346" s="4">
        <v>-5.2120435349560301</v>
      </c>
      <c r="K10346" s="8">
        <v>44201</v>
      </c>
      <c r="L10346">
        <v>3726.86</v>
      </c>
      <c r="M10346">
        <v>8456.8281999999999</v>
      </c>
      <c r="N10346" s="9">
        <f t="shared" si="496"/>
        <v>0.14804021834222558</v>
      </c>
      <c r="O10346" s="9">
        <f t="shared" si="497"/>
        <v>2.9049237386258087E-2</v>
      </c>
    </row>
    <row r="10347" spans="1:15" x14ac:dyDescent="0.15">
      <c r="A10347">
        <f t="shared" si="498"/>
        <v>7</v>
      </c>
      <c r="B10347" s="3" t="s">
        <v>10346</v>
      </c>
      <c r="C10347" s="4">
        <v>-5.8739401522622803</v>
      </c>
      <c r="K10347" s="8">
        <v>44202</v>
      </c>
      <c r="L10347">
        <v>3748.14</v>
      </c>
      <c r="M10347">
        <v>8237.4689999999991</v>
      </c>
      <c r="N10347" s="9">
        <f t="shared" si="496"/>
        <v>0.15784108390636287</v>
      </c>
      <c r="O10347" s="9">
        <f t="shared" si="497"/>
        <v>5.166851613995771E-3</v>
      </c>
    </row>
    <row r="10348" spans="1:15" x14ac:dyDescent="0.15">
      <c r="A10348">
        <f t="shared" si="498"/>
        <v>1</v>
      </c>
      <c r="B10348" s="3" t="s">
        <v>10347</v>
      </c>
      <c r="C10348" s="4">
        <v>-5.2138651210016196</v>
      </c>
      <c r="K10348" s="8">
        <v>44203</v>
      </c>
      <c r="L10348">
        <v>3803.79</v>
      </c>
      <c r="M10348">
        <v>8328.9583999999995</v>
      </c>
      <c r="N10348" s="9">
        <f t="shared" si="496"/>
        <v>0.16929958039378423</v>
      </c>
      <c r="O10348" s="9">
        <f t="shared" si="497"/>
        <v>1.9754877324369202E-2</v>
      </c>
    </row>
    <row r="10349" spans="1:15" x14ac:dyDescent="0.15">
      <c r="A10349">
        <f t="shared" si="498"/>
        <v>2</v>
      </c>
      <c r="B10349" s="3" t="s">
        <v>10348</v>
      </c>
      <c r="C10349" s="4">
        <v>-4.2927821819429504</v>
      </c>
      <c r="K10349" s="8">
        <v>44204</v>
      </c>
      <c r="L10349">
        <v>3824.68</v>
      </c>
      <c r="M10349">
        <v>8302.3387999999995</v>
      </c>
      <c r="N10349" s="9">
        <f t="shared" si="496"/>
        <v>0.16794820899624385</v>
      </c>
      <c r="O10349" s="9">
        <f t="shared" si="497"/>
        <v>1.8666479382992485E-2</v>
      </c>
    </row>
    <row r="10350" spans="1:15" x14ac:dyDescent="0.15">
      <c r="A10350">
        <f t="shared" si="498"/>
        <v>3</v>
      </c>
      <c r="B10350" s="3" t="s">
        <v>10349</v>
      </c>
      <c r="C10350" s="4">
        <v>-4.03128547714664</v>
      </c>
      <c r="K10350" s="8">
        <v>44207</v>
      </c>
      <c r="L10350">
        <v>3799.61</v>
      </c>
      <c r="M10350">
        <v>8356.9840000000004</v>
      </c>
      <c r="N10350" s="9">
        <f t="shared" si="496"/>
        <v>0.16361492642442621</v>
      </c>
      <c r="O10350" s="9">
        <f t="shared" si="497"/>
        <v>2.3428938050528814E-2</v>
      </c>
    </row>
    <row r="10351" spans="1:15" x14ac:dyDescent="0.15">
      <c r="A10351">
        <f t="shared" si="498"/>
        <v>4</v>
      </c>
      <c r="B10351" s="3" t="s">
        <v>10350</v>
      </c>
      <c r="C10351" s="4">
        <v>-3.75174786698609</v>
      </c>
      <c r="K10351" s="8">
        <v>44208</v>
      </c>
      <c r="L10351">
        <v>3801.19</v>
      </c>
      <c r="M10351">
        <v>8464.4303</v>
      </c>
      <c r="N10351" s="9">
        <f t="shared" si="496"/>
        <v>0.15603397675882635</v>
      </c>
      <c r="O10351" s="9">
        <f t="shared" si="497"/>
        <v>3.2657726392383069E-2</v>
      </c>
    </row>
    <row r="10352" spans="1:15" x14ac:dyDescent="0.15">
      <c r="A10352">
        <f t="shared" si="498"/>
        <v>5</v>
      </c>
      <c r="B10352" s="3" t="s">
        <v>10351</v>
      </c>
      <c r="C10352" s="4">
        <v>-3.65922578267016</v>
      </c>
      <c r="K10352" s="8">
        <v>44209</v>
      </c>
      <c r="L10352">
        <v>3809.84</v>
      </c>
      <c r="M10352">
        <v>8471.0074999999997</v>
      </c>
      <c r="N10352" s="9">
        <f t="shared" si="496"/>
        <v>0.16042215555183281</v>
      </c>
      <c r="O10352" s="9">
        <f t="shared" si="497"/>
        <v>3.3079062284075311E-2</v>
      </c>
    </row>
    <row r="10353" spans="1:15" x14ac:dyDescent="0.15">
      <c r="A10353">
        <f t="shared" si="498"/>
        <v>6</v>
      </c>
      <c r="B10353" s="3" t="s">
        <v>10352</v>
      </c>
      <c r="C10353" s="4">
        <v>-4.3396178124756899</v>
      </c>
      <c r="K10353" s="8">
        <v>44210</v>
      </c>
      <c r="L10353">
        <v>3795.54</v>
      </c>
      <c r="M10353">
        <v>8471.0074999999997</v>
      </c>
      <c r="N10353" s="9">
        <f t="shared" si="496"/>
        <v>0.15390859425590331</v>
      </c>
      <c r="O10353" s="9">
        <f t="shared" si="497"/>
        <v>2.7381979554109925E-2</v>
      </c>
    </row>
    <row r="10354" spans="1:15" x14ac:dyDescent="0.15">
      <c r="A10354">
        <f t="shared" si="498"/>
        <v>7</v>
      </c>
      <c r="B10354" s="3" t="s">
        <v>10353</v>
      </c>
      <c r="C10354" s="4">
        <v>-4.9811661138479497</v>
      </c>
      <c r="K10354" s="8">
        <v>44211</v>
      </c>
      <c r="L10354">
        <v>3768.25</v>
      </c>
      <c r="M10354">
        <v>8413.1478999999999</v>
      </c>
      <c r="N10354" s="9">
        <f t="shared" si="496"/>
        <v>0.13610668081680899</v>
      </c>
      <c r="O10354" s="9">
        <f t="shared" si="497"/>
        <v>1.9928949795452899E-2</v>
      </c>
    </row>
    <row r="10355" spans="1:15" x14ac:dyDescent="0.15">
      <c r="A10355">
        <f t="shared" si="498"/>
        <v>1</v>
      </c>
      <c r="B10355" s="3" t="s">
        <v>10354</v>
      </c>
      <c r="C10355" s="4">
        <v>-5.4699184656340396</v>
      </c>
      <c r="K10355" s="8">
        <v>44215</v>
      </c>
      <c r="L10355">
        <v>3798.91</v>
      </c>
      <c r="M10355">
        <v>8505.0766000000003</v>
      </c>
      <c r="N10355" s="9">
        <f t="shared" si="496"/>
        <v>0.14094401162895465</v>
      </c>
      <c r="O10355" s="9">
        <f t="shared" si="497"/>
        <v>3.6833277101431694E-2</v>
      </c>
    </row>
    <row r="10356" spans="1:15" x14ac:dyDescent="0.15">
      <c r="A10356">
        <f t="shared" si="498"/>
        <v>2</v>
      </c>
      <c r="B10356" s="3" t="s">
        <v>10355</v>
      </c>
      <c r="C10356" s="4">
        <v>-4.4543318507792797</v>
      </c>
      <c r="K10356" s="8">
        <v>44216</v>
      </c>
      <c r="L10356">
        <v>3851.85</v>
      </c>
      <c r="M10356">
        <v>8617.7135999999991</v>
      </c>
      <c r="N10356" s="9">
        <f t="shared" si="496"/>
        <v>0.15991977812508473</v>
      </c>
      <c r="O10356" s="9">
        <f t="shared" si="497"/>
        <v>4.4913342425116909E-2</v>
      </c>
    </row>
    <row r="10357" spans="1:15" x14ac:dyDescent="0.15">
      <c r="A10357">
        <f t="shared" si="498"/>
        <v>3</v>
      </c>
      <c r="B10357" s="3" t="s">
        <v>10356</v>
      </c>
      <c r="C10357" s="4">
        <v>-4.2397639038830004</v>
      </c>
      <c r="K10357" s="8">
        <v>44217</v>
      </c>
      <c r="L10357">
        <v>3853.07</v>
      </c>
      <c r="M10357">
        <v>8625.8845000000001</v>
      </c>
      <c r="N10357" s="9">
        <f t="shared" si="496"/>
        <v>0.15995183261834889</v>
      </c>
      <c r="O10357" s="9">
        <f t="shared" si="497"/>
        <v>4.4591591552388676E-2</v>
      </c>
    </row>
    <row r="10358" spans="1:15" x14ac:dyDescent="0.15">
      <c r="A10358">
        <f t="shared" si="498"/>
        <v>4</v>
      </c>
      <c r="B10358" s="3" t="s">
        <v>10357</v>
      </c>
      <c r="C10358" s="4">
        <v>-3.1637575278815699</v>
      </c>
      <c r="K10358" s="8">
        <v>44218</v>
      </c>
      <c r="L10358">
        <v>3841.47</v>
      </c>
      <c r="M10358">
        <v>8625.7569000000003</v>
      </c>
      <c r="N10358" s="9">
        <f t="shared" si="496"/>
        <v>0.15514172134450344</v>
      </c>
      <c r="O10358" s="9">
        <f t="shared" si="497"/>
        <v>3.6404076333203417E-2</v>
      </c>
    </row>
    <row r="10359" spans="1:15" x14ac:dyDescent="0.15">
      <c r="A10359">
        <f t="shared" si="498"/>
        <v>5</v>
      </c>
      <c r="B10359" s="3" t="s">
        <v>10358</v>
      </c>
      <c r="C10359" s="4">
        <v>-2.7993204736681401</v>
      </c>
      <c r="K10359" s="8">
        <v>44221</v>
      </c>
      <c r="L10359">
        <v>3855.36</v>
      </c>
      <c r="M10359">
        <v>8628.8374000000003</v>
      </c>
      <c r="N10359" s="9">
        <f t="shared" si="496"/>
        <v>0.16989685841473312</v>
      </c>
      <c r="O10359" s="9">
        <f t="shared" si="497"/>
        <v>3.7133554513333111E-2</v>
      </c>
    </row>
    <row r="10360" spans="1:15" x14ac:dyDescent="0.15">
      <c r="A10360">
        <f t="shared" si="498"/>
        <v>6</v>
      </c>
      <c r="B10360" s="3" t="s">
        <v>10359</v>
      </c>
      <c r="C10360" s="4">
        <v>-2.6506690759057601</v>
      </c>
      <c r="K10360" s="8">
        <v>44222</v>
      </c>
      <c r="L10360">
        <v>3849.62</v>
      </c>
      <c r="M10360">
        <v>8691.6602000000003</v>
      </c>
      <c r="N10360" s="9">
        <f t="shared" si="496"/>
        <v>0.18682463782860559</v>
      </c>
      <c r="O10360" s="9">
        <f t="shared" si="497"/>
        <v>4.8370284965709942E-2</v>
      </c>
    </row>
    <row r="10361" spans="1:15" x14ac:dyDescent="0.15">
      <c r="A10361">
        <f t="shared" si="498"/>
        <v>7</v>
      </c>
      <c r="B10361" s="3" t="s">
        <v>10360</v>
      </c>
      <c r="C10361" s="4">
        <v>-3.0780703042207498</v>
      </c>
      <c r="K10361" s="8">
        <v>44223</v>
      </c>
      <c r="L10361">
        <v>3750.77</v>
      </c>
      <c r="M10361">
        <v>8718.0164999999997</v>
      </c>
      <c r="N10361" s="9">
        <f t="shared" si="496"/>
        <v>0.14483981637486876</v>
      </c>
      <c r="O10361" s="9">
        <f t="shared" si="497"/>
        <v>5.2847595925248347E-2</v>
      </c>
    </row>
    <row r="10362" spans="1:15" x14ac:dyDescent="0.15">
      <c r="A10362">
        <f t="shared" si="498"/>
        <v>1</v>
      </c>
      <c r="B10362" s="3" t="s">
        <v>10361</v>
      </c>
      <c r="C10362" s="4">
        <v>-3.0780703042207498</v>
      </c>
      <c r="K10362" s="8">
        <v>44224</v>
      </c>
      <c r="L10362">
        <v>3787.38</v>
      </c>
      <c r="M10362">
        <v>8714.1182000000008</v>
      </c>
      <c r="N10362" s="9">
        <f t="shared" si="496"/>
        <v>0.15701716869310189</v>
      </c>
      <c r="O10362" s="9">
        <f t="shared" si="497"/>
        <v>5.5849769422210649E-2</v>
      </c>
    </row>
    <row r="10363" spans="1:15" x14ac:dyDescent="0.15">
      <c r="A10363">
        <f t="shared" si="498"/>
        <v>2</v>
      </c>
      <c r="B10363" s="3" t="s">
        <v>10362</v>
      </c>
      <c r="C10363" s="4">
        <v>-4.4463705427848597</v>
      </c>
      <c r="K10363" s="8">
        <v>44225</v>
      </c>
      <c r="L10363">
        <v>3714.24</v>
      </c>
      <c r="M10363">
        <v>8687.0594999999994</v>
      </c>
      <c r="N10363" s="9">
        <f t="shared" si="496"/>
        <v>0.13112807050669062</v>
      </c>
      <c r="O10363" s="9">
        <f t="shared" si="497"/>
        <v>4.9475857629855735E-2</v>
      </c>
    </row>
    <row r="10364" spans="1:15" x14ac:dyDescent="0.15">
      <c r="A10364">
        <f t="shared" si="498"/>
        <v>3</v>
      </c>
      <c r="B10364" s="3" t="s">
        <v>10363</v>
      </c>
      <c r="C10364" s="4">
        <v>-5.00375829624143</v>
      </c>
      <c r="K10364" s="8">
        <v>44228</v>
      </c>
      <c r="L10364">
        <v>3773.86</v>
      </c>
      <c r="M10364">
        <v>8709.5267000000003</v>
      </c>
      <c r="N10364" s="9">
        <f t="shared" si="496"/>
        <v>0.17000049604404865</v>
      </c>
      <c r="O10364" s="9">
        <f t="shared" si="497"/>
        <v>5.2153085551628564E-2</v>
      </c>
    </row>
    <row r="10365" spans="1:15" x14ac:dyDescent="0.15">
      <c r="A10365">
        <f t="shared" si="498"/>
        <v>4</v>
      </c>
      <c r="B10365" s="3" t="s">
        <v>10364</v>
      </c>
      <c r="C10365" s="4">
        <v>-5.0800534446714796</v>
      </c>
      <c r="K10365" s="8">
        <v>44229</v>
      </c>
      <c r="L10365">
        <v>3826.31</v>
      </c>
      <c r="M10365">
        <v>8712.5517999999993</v>
      </c>
      <c r="N10365" s="9">
        <f t="shared" si="496"/>
        <v>0.17771751843689598</v>
      </c>
      <c r="O10365" s="9">
        <f t="shared" si="497"/>
        <v>4.8693110467260992E-2</v>
      </c>
    </row>
    <row r="10366" spans="1:15" x14ac:dyDescent="0.15">
      <c r="A10366">
        <f t="shared" si="498"/>
        <v>5</v>
      </c>
      <c r="B10366" s="3" t="s">
        <v>10365</v>
      </c>
      <c r="C10366" s="4">
        <v>-4.2175257154423802</v>
      </c>
      <c r="K10366" s="8">
        <v>44230</v>
      </c>
      <c r="L10366">
        <v>3830.17</v>
      </c>
      <c r="M10366">
        <v>8713.2422999999999</v>
      </c>
      <c r="N10366" s="9">
        <f t="shared" si="496"/>
        <v>0.16150582698273586</v>
      </c>
      <c r="O10366" s="9">
        <f t="shared" si="497"/>
        <v>4.9155411236714075E-2</v>
      </c>
    </row>
    <row r="10367" spans="1:15" x14ac:dyDescent="0.15">
      <c r="A10367">
        <f t="shared" si="498"/>
        <v>6</v>
      </c>
      <c r="B10367" s="3" t="s">
        <v>10366</v>
      </c>
      <c r="C10367" s="4">
        <v>-4.2754404137583704</v>
      </c>
      <c r="K10367" s="8">
        <v>44231</v>
      </c>
      <c r="L10367">
        <v>3871.74</v>
      </c>
      <c r="M10367">
        <v>8671.0048999999999</v>
      </c>
      <c r="N10367" s="9">
        <f t="shared" si="496"/>
        <v>0.16104945287268069</v>
      </c>
      <c r="O10367" s="9">
        <f t="shared" si="497"/>
        <v>4.3327322122117318E-2</v>
      </c>
    </row>
    <row r="10368" spans="1:15" x14ac:dyDescent="0.15">
      <c r="A10368">
        <f t="shared" si="498"/>
        <v>7</v>
      </c>
      <c r="B10368" s="3" t="s">
        <v>10367</v>
      </c>
      <c r="C10368" s="4">
        <v>-5.3973307329146998</v>
      </c>
      <c r="K10368" s="8">
        <v>44232</v>
      </c>
      <c r="L10368">
        <v>3886.83</v>
      </c>
      <c r="M10368">
        <v>8670.1645000000008</v>
      </c>
      <c r="N10368" s="9">
        <f t="shared" si="496"/>
        <v>0.16171117048939254</v>
      </c>
      <c r="O10368" s="9">
        <f t="shared" si="497"/>
        <v>5.1570411776365788E-2</v>
      </c>
    </row>
    <row r="10369" spans="1:15" x14ac:dyDescent="0.15">
      <c r="A10369">
        <f t="shared" si="498"/>
        <v>1</v>
      </c>
      <c r="B10369" s="3" t="s">
        <v>10368</v>
      </c>
      <c r="C10369" s="4">
        <v>-6.1398358157288104</v>
      </c>
      <c r="K10369" s="8">
        <v>44235</v>
      </c>
      <c r="L10369">
        <v>3915.59</v>
      </c>
      <c r="M10369">
        <v>8597.9009999999998</v>
      </c>
      <c r="N10369" s="9">
        <f t="shared" si="496"/>
        <v>0.17666202884265769</v>
      </c>
      <c r="O10369" s="9">
        <f t="shared" si="497"/>
        <v>4.85866345593986E-2</v>
      </c>
    </row>
    <row r="10370" spans="1:15" x14ac:dyDescent="0.15">
      <c r="A10370">
        <f t="shared" si="498"/>
        <v>2</v>
      </c>
      <c r="B10370" s="3" t="s">
        <v>10369</v>
      </c>
      <c r="C10370" s="4">
        <v>-6.2748751871804798</v>
      </c>
      <c r="K10370" s="8">
        <v>44236</v>
      </c>
      <c r="L10370">
        <v>3911.23</v>
      </c>
      <c r="M10370">
        <v>8650.8516999999993</v>
      </c>
      <c r="N10370" s="9">
        <f t="shared" ref="N10370:N10433" si="499">L10370/L10118-1</f>
        <v>0.1668033972834857</v>
      </c>
      <c r="O10370" s="9">
        <f t="shared" ref="O10370:O10433" si="500">M10370/M10118-1</f>
        <v>5.5461403026653144E-2</v>
      </c>
    </row>
    <row r="10371" spans="1:15" x14ac:dyDescent="0.15">
      <c r="A10371">
        <f t="shared" si="498"/>
        <v>3</v>
      </c>
      <c r="B10371" s="3" t="s">
        <v>10370</v>
      </c>
      <c r="C10371" s="4">
        <v>-4.1674657341264698</v>
      </c>
      <c r="K10371" s="8">
        <v>44237</v>
      </c>
      <c r="L10371">
        <v>3909.88</v>
      </c>
      <c r="M10371">
        <v>8630.3655999999992</v>
      </c>
      <c r="N10371" s="9">
        <f t="shared" si="499"/>
        <v>0.16443451716179003</v>
      </c>
      <c r="O10371" s="9">
        <f t="shared" si="500"/>
        <v>5.4149757725607151E-2</v>
      </c>
    </row>
    <row r="10372" spans="1:15" x14ac:dyDescent="0.15">
      <c r="A10372">
        <f t="shared" ref="A10372:A10435" si="501">WEEKDAY(B10372,2)</f>
        <v>4</v>
      </c>
      <c r="B10372" s="3" t="s">
        <v>10371</v>
      </c>
      <c r="C10372" s="4">
        <v>-2.2642960865257602</v>
      </c>
      <c r="K10372" s="8">
        <v>44238</v>
      </c>
      <c r="L10372">
        <v>3916.38</v>
      </c>
      <c r="M10372">
        <v>8585.7109999999993</v>
      </c>
      <c r="N10372" s="9">
        <f t="shared" si="499"/>
        <v>0.15888088298391767</v>
      </c>
      <c r="O10372" s="9">
        <f t="shared" si="500"/>
        <v>8.4321433344880292E-2</v>
      </c>
    </row>
    <row r="10373" spans="1:15" x14ac:dyDescent="0.15">
      <c r="A10373">
        <f t="shared" si="501"/>
        <v>5</v>
      </c>
      <c r="B10373" s="3" t="s">
        <v>10372</v>
      </c>
      <c r="C10373" s="4">
        <v>-2.2140413471997999</v>
      </c>
      <c r="K10373" s="8">
        <v>44239</v>
      </c>
      <c r="L10373">
        <v>3934.83</v>
      </c>
      <c r="M10373">
        <v>8629.5061999999998</v>
      </c>
      <c r="N10373" s="9">
        <f t="shared" si="499"/>
        <v>0.16624184188219115</v>
      </c>
      <c r="O10373" s="9">
        <f t="shared" si="500"/>
        <v>0.11274003969111668</v>
      </c>
    </row>
    <row r="10374" spans="1:15" x14ac:dyDescent="0.15">
      <c r="A10374">
        <f t="shared" si="501"/>
        <v>6</v>
      </c>
      <c r="B10374" s="3" t="s">
        <v>10373</v>
      </c>
      <c r="C10374" s="4">
        <v>-2.1694155877001</v>
      </c>
      <c r="K10374" s="8">
        <v>44243</v>
      </c>
      <c r="L10374">
        <v>3932.59</v>
      </c>
      <c r="M10374">
        <v>8524.0964000000004</v>
      </c>
      <c r="N10374" s="9">
        <f t="shared" si="499"/>
        <v>0.16343309192464273</v>
      </c>
      <c r="O10374" s="9">
        <f t="shared" si="500"/>
        <v>8.3636851616451624E-2</v>
      </c>
    </row>
    <row r="10375" spans="1:15" x14ac:dyDescent="0.15">
      <c r="A10375">
        <f t="shared" si="501"/>
        <v>7</v>
      </c>
      <c r="B10375" s="3" t="s">
        <v>10374</v>
      </c>
      <c r="C10375" s="4">
        <v>-5.6007580479344697E-2</v>
      </c>
      <c r="K10375" s="8">
        <v>44244</v>
      </c>
      <c r="L10375">
        <v>3931.33</v>
      </c>
      <c r="M10375">
        <v>8371.4874999999993</v>
      </c>
      <c r="N10375" s="9">
        <f t="shared" si="499"/>
        <v>0.16646638716549611</v>
      </c>
      <c r="O10375" s="9">
        <f t="shared" si="500"/>
        <v>7.053315712700825E-2</v>
      </c>
    </row>
    <row r="10376" spans="1:15" x14ac:dyDescent="0.15">
      <c r="A10376">
        <f t="shared" si="501"/>
        <v>1</v>
      </c>
      <c r="B10376" s="3" t="s">
        <v>10375</v>
      </c>
      <c r="C10376" s="4">
        <v>0.622813112819953</v>
      </c>
      <c r="K10376" s="8">
        <v>44245</v>
      </c>
      <c r="L10376">
        <v>3913.97</v>
      </c>
      <c r="M10376">
        <v>8440.3014000000003</v>
      </c>
      <c r="N10376" s="9">
        <f t="shared" si="499"/>
        <v>0.15587614252174298</v>
      </c>
      <c r="O10376" s="9">
        <f t="shared" si="500"/>
        <v>5.6591194240281473E-2</v>
      </c>
    </row>
    <row r="10377" spans="1:15" x14ac:dyDescent="0.15">
      <c r="A10377">
        <f t="shared" si="501"/>
        <v>2</v>
      </c>
      <c r="B10377" s="3" t="s">
        <v>10376</v>
      </c>
      <c r="C10377" s="4">
        <v>1.0976230458645599</v>
      </c>
      <c r="K10377" s="8">
        <v>44246</v>
      </c>
      <c r="L10377">
        <v>3906.71</v>
      </c>
      <c r="M10377">
        <v>8560.3407999999999</v>
      </c>
      <c r="N10377" s="9">
        <f t="shared" si="499"/>
        <v>0.15815108960847613</v>
      </c>
      <c r="O10377" s="9">
        <f t="shared" si="500"/>
        <v>7.184675926135764E-2</v>
      </c>
    </row>
    <row r="10378" spans="1:15" x14ac:dyDescent="0.15">
      <c r="A10378">
        <f t="shared" si="501"/>
        <v>3</v>
      </c>
      <c r="B10378" s="3" t="s">
        <v>10377</v>
      </c>
      <c r="C10378" s="4">
        <v>5.1929303852195297</v>
      </c>
      <c r="K10378" s="8">
        <v>44249</v>
      </c>
      <c r="L10378">
        <v>3876.5</v>
      </c>
      <c r="M10378">
        <v>8522.0337</v>
      </c>
      <c r="N10378" s="9">
        <f t="shared" si="499"/>
        <v>0.16141113025241549</v>
      </c>
      <c r="O10378" s="9">
        <f t="shared" si="500"/>
        <v>8.2527797335338215E-2</v>
      </c>
    </row>
    <row r="10379" spans="1:15" x14ac:dyDescent="0.15">
      <c r="A10379">
        <f t="shared" si="501"/>
        <v>4</v>
      </c>
      <c r="B10379" s="3" t="s">
        <v>10378</v>
      </c>
      <c r="C10379" s="4">
        <v>2.4262578535896999</v>
      </c>
      <c r="K10379" s="8">
        <v>44250</v>
      </c>
      <c r="L10379">
        <v>3881.37</v>
      </c>
      <c r="M10379">
        <v>8389.6365000000005</v>
      </c>
      <c r="N10379" s="9">
        <f t="shared" si="499"/>
        <v>0.20319353728738432</v>
      </c>
      <c r="O10379" s="9">
        <f t="shared" si="500"/>
        <v>6.6064815025420387E-2</v>
      </c>
    </row>
    <row r="10380" spans="1:15" x14ac:dyDescent="0.15">
      <c r="A10380">
        <f t="shared" si="501"/>
        <v>5</v>
      </c>
      <c r="B10380" s="3" t="s">
        <v>10379</v>
      </c>
      <c r="C10380" s="4">
        <v>3.0420410337117101</v>
      </c>
      <c r="K10380" s="8">
        <v>44251</v>
      </c>
      <c r="L10380">
        <v>3925.43</v>
      </c>
      <c r="M10380">
        <v>8468.6646999999994</v>
      </c>
      <c r="N10380" s="9">
        <f t="shared" si="499"/>
        <v>0.25484861949805149</v>
      </c>
      <c r="O10380" s="9">
        <f t="shared" si="500"/>
        <v>8.0726249739857314E-2</v>
      </c>
    </row>
    <row r="10381" spans="1:15" x14ac:dyDescent="0.15">
      <c r="A10381">
        <f t="shared" si="501"/>
        <v>6</v>
      </c>
      <c r="B10381" s="3" t="s">
        <v>10380</v>
      </c>
      <c r="C10381" s="4">
        <v>7.0447798381204896</v>
      </c>
      <c r="K10381" s="8">
        <v>44252</v>
      </c>
      <c r="L10381">
        <v>3829.34</v>
      </c>
      <c r="M10381">
        <v>8523.1746000000003</v>
      </c>
      <c r="N10381" s="9">
        <f t="shared" si="499"/>
        <v>0.22877431900371925</v>
      </c>
      <c r="O10381" s="9">
        <f t="shared" si="500"/>
        <v>9.3655235810489401E-2</v>
      </c>
    </row>
    <row r="10382" spans="1:15" x14ac:dyDescent="0.15">
      <c r="A10382">
        <f t="shared" si="501"/>
        <v>7</v>
      </c>
      <c r="B10382" s="3" t="s">
        <v>10381</v>
      </c>
      <c r="C10382" s="4">
        <v>5.4353181295675004</v>
      </c>
      <c r="K10382" s="8">
        <v>44253</v>
      </c>
      <c r="L10382">
        <v>3811.15</v>
      </c>
      <c r="M10382">
        <v>8617.2225999999991</v>
      </c>
      <c r="N10382" s="9">
        <f t="shared" si="499"/>
        <v>0.27944178114383167</v>
      </c>
      <c r="O10382" s="9">
        <f t="shared" si="500"/>
        <v>0.14093750678560224</v>
      </c>
    </row>
    <row r="10383" spans="1:15" x14ac:dyDescent="0.15">
      <c r="A10383">
        <f t="shared" si="501"/>
        <v>1</v>
      </c>
      <c r="B10383" s="3" t="s">
        <v>10382</v>
      </c>
      <c r="C10383" s="4">
        <v>5.5113006774017101</v>
      </c>
      <c r="K10383" s="8">
        <v>44256</v>
      </c>
      <c r="L10383">
        <v>3901.82</v>
      </c>
      <c r="M10383">
        <v>8605.2698999999993</v>
      </c>
      <c r="N10383" s="9">
        <f t="shared" si="499"/>
        <v>0.32076148695764051</v>
      </c>
      <c r="O10383" s="9">
        <f t="shared" si="500"/>
        <v>0.11852241804769825</v>
      </c>
    </row>
    <row r="10384" spans="1:15" x14ac:dyDescent="0.15">
      <c r="A10384">
        <f t="shared" si="501"/>
        <v>2</v>
      </c>
      <c r="B10384" s="3" t="s">
        <v>10383</v>
      </c>
      <c r="C10384" s="4">
        <v>6.8788505157882698</v>
      </c>
      <c r="K10384" s="8">
        <v>44257</v>
      </c>
      <c r="L10384">
        <v>3870.29</v>
      </c>
      <c r="M10384">
        <v>8690.9542999999994</v>
      </c>
      <c r="N10384" s="9">
        <f t="shared" si="499"/>
        <v>0.25242781281652182</v>
      </c>
      <c r="O10384" s="9">
        <f t="shared" si="500"/>
        <v>0.14957585639387427</v>
      </c>
    </row>
    <row r="10385" spans="1:15" x14ac:dyDescent="0.15">
      <c r="A10385">
        <f t="shared" si="501"/>
        <v>3</v>
      </c>
      <c r="B10385" s="3" t="s">
        <v>10384</v>
      </c>
      <c r="C10385" s="4">
        <v>5.7358213149250901</v>
      </c>
      <c r="K10385" s="8">
        <v>44258</v>
      </c>
      <c r="L10385">
        <v>3819.72</v>
      </c>
      <c r="M10385">
        <v>8674.1543999999994</v>
      </c>
      <c r="N10385" s="9">
        <f t="shared" si="499"/>
        <v>0.27181133193712403</v>
      </c>
      <c r="O10385" s="9">
        <f t="shared" si="500"/>
        <v>0.15491435738168668</v>
      </c>
    </row>
    <row r="10386" spans="1:15" x14ac:dyDescent="0.15">
      <c r="A10386">
        <f t="shared" si="501"/>
        <v>4</v>
      </c>
      <c r="B10386" s="3" t="s">
        <v>10385</v>
      </c>
      <c r="C10386" s="4">
        <v>5.2114317188496804</v>
      </c>
      <c r="K10386" s="8">
        <v>44259</v>
      </c>
      <c r="L10386">
        <v>3768.47</v>
      </c>
      <c r="M10386">
        <v>8698.7888999999996</v>
      </c>
      <c r="N10386" s="9">
        <f t="shared" si="499"/>
        <v>0.20393786819674653</v>
      </c>
      <c r="O10386" s="9">
        <f t="shared" si="500"/>
        <v>0.14023032870784524</v>
      </c>
    </row>
    <row r="10387" spans="1:15" x14ac:dyDescent="0.15">
      <c r="A10387">
        <f t="shared" si="501"/>
        <v>5</v>
      </c>
      <c r="B10387" s="3" t="s">
        <v>10386</v>
      </c>
      <c r="C10387" s="4">
        <v>4.9275113796488199</v>
      </c>
      <c r="K10387" s="8">
        <v>44260</v>
      </c>
      <c r="L10387">
        <v>3841.94</v>
      </c>
      <c r="M10387">
        <v>8664.9182000000001</v>
      </c>
      <c r="N10387" s="9">
        <f t="shared" si="499"/>
        <v>0.27050801272512026</v>
      </c>
      <c r="O10387" s="9">
        <f t="shared" si="500"/>
        <v>0.12356219960311754</v>
      </c>
    </row>
    <row r="10388" spans="1:15" x14ac:dyDescent="0.15">
      <c r="A10388">
        <f t="shared" si="501"/>
        <v>6</v>
      </c>
      <c r="B10388" s="3" t="s">
        <v>10387</v>
      </c>
      <c r="C10388" s="4">
        <v>3.6513744324720299</v>
      </c>
      <c r="K10388" s="8">
        <v>44263</v>
      </c>
      <c r="L10388">
        <v>3821.35</v>
      </c>
      <c r="M10388">
        <v>8724.7257000000009</v>
      </c>
      <c r="N10388" s="9">
        <f t="shared" si="499"/>
        <v>0.28562392972611073</v>
      </c>
      <c r="O10388" s="9">
        <f t="shared" si="500"/>
        <v>0.11946710048353659</v>
      </c>
    </row>
    <row r="10389" spans="1:15" x14ac:dyDescent="0.15">
      <c r="A10389">
        <f t="shared" si="501"/>
        <v>7</v>
      </c>
      <c r="B10389" s="3" t="s">
        <v>10388</v>
      </c>
      <c r="C10389" s="4">
        <v>3.6034536505349801</v>
      </c>
      <c r="K10389" s="8">
        <v>44264</v>
      </c>
      <c r="L10389">
        <v>3875.44</v>
      </c>
      <c r="M10389">
        <v>8693.8672000000006</v>
      </c>
      <c r="N10389" s="9">
        <f t="shared" si="499"/>
        <v>0.41101596178492383</v>
      </c>
      <c r="O10389" s="9">
        <f t="shared" si="500"/>
        <v>0.12249677877624943</v>
      </c>
    </row>
    <row r="10390" spans="1:15" x14ac:dyDescent="0.15">
      <c r="A10390">
        <f t="shared" si="501"/>
        <v>1</v>
      </c>
      <c r="B10390" s="3" t="s">
        <v>10389</v>
      </c>
      <c r="C10390" s="4">
        <v>3.6034536505349801</v>
      </c>
      <c r="K10390" s="8">
        <v>44265</v>
      </c>
      <c r="L10390">
        <v>3898.81</v>
      </c>
      <c r="M10390">
        <v>8718.9284000000007</v>
      </c>
      <c r="N10390" s="9">
        <f t="shared" si="499"/>
        <v>0.3527060644015223</v>
      </c>
      <c r="O10390" s="9">
        <f t="shared" si="500"/>
        <v>0.11943498767256888</v>
      </c>
    </row>
    <row r="10391" spans="1:15" x14ac:dyDescent="0.15">
      <c r="A10391">
        <f t="shared" si="501"/>
        <v>2</v>
      </c>
      <c r="B10391" s="3" t="s">
        <v>10390</v>
      </c>
      <c r="C10391" s="4">
        <v>3.7663724772520699</v>
      </c>
      <c r="K10391" s="8">
        <v>44266</v>
      </c>
      <c r="L10391">
        <v>3939.34</v>
      </c>
      <c r="M10391">
        <v>8735.7167000000009</v>
      </c>
      <c r="N10391" s="9">
        <f t="shared" si="499"/>
        <v>0.43699158817821671</v>
      </c>
      <c r="O10391" s="9">
        <f t="shared" si="500"/>
        <v>0.11452437188914066</v>
      </c>
    </row>
    <row r="10392" spans="1:15" x14ac:dyDescent="0.15">
      <c r="A10392">
        <f t="shared" si="501"/>
        <v>3</v>
      </c>
      <c r="B10392" s="3" t="s">
        <v>10391</v>
      </c>
      <c r="C10392" s="4">
        <v>3.97098890712242</v>
      </c>
      <c r="K10392" s="8">
        <v>44267</v>
      </c>
      <c r="L10392">
        <v>3943.34</v>
      </c>
      <c r="M10392">
        <v>8771.4351000000006</v>
      </c>
      <c r="N10392" s="9">
        <f t="shared" si="499"/>
        <v>0.5896462203302375</v>
      </c>
      <c r="O10392" s="9">
        <f t="shared" si="500"/>
        <v>9.5829119703954246E-2</v>
      </c>
    </row>
    <row r="10393" spans="1:15" x14ac:dyDescent="0.15">
      <c r="A10393">
        <f t="shared" si="501"/>
        <v>4</v>
      </c>
      <c r="B10393" s="3" t="s">
        <v>10392</v>
      </c>
      <c r="C10393" s="4">
        <v>4.2147617080275497</v>
      </c>
      <c r="K10393" s="8">
        <v>44270</v>
      </c>
      <c r="L10393">
        <v>3968.94</v>
      </c>
      <c r="M10393">
        <v>8820.3917999999994</v>
      </c>
      <c r="N10393" s="9">
        <f t="shared" si="499"/>
        <v>0.46400247877182754</v>
      </c>
      <c r="O10393" s="9">
        <f t="shared" si="500"/>
        <v>0.10413552113200852</v>
      </c>
    </row>
    <row r="10394" spans="1:15" x14ac:dyDescent="0.15">
      <c r="A10394">
        <f t="shared" si="501"/>
        <v>5</v>
      </c>
      <c r="B10394" s="3" t="s">
        <v>10393</v>
      </c>
      <c r="C10394" s="4">
        <v>5.4638305032043597</v>
      </c>
      <c r="K10394" s="8">
        <v>44271</v>
      </c>
      <c r="L10394">
        <v>3962.71</v>
      </c>
      <c r="M10394">
        <v>8813.1525999999994</v>
      </c>
      <c r="N10394" s="9">
        <f t="shared" si="499"/>
        <v>0.66072678353652137</v>
      </c>
      <c r="O10394" s="9">
        <f t="shared" si="500"/>
        <v>0.11327951586001084</v>
      </c>
    </row>
    <row r="10395" spans="1:15" x14ac:dyDescent="0.15">
      <c r="A10395">
        <f t="shared" si="501"/>
        <v>6</v>
      </c>
      <c r="B10395" s="3" t="s">
        <v>10394</v>
      </c>
      <c r="C10395" s="4">
        <v>5.3524147915540397</v>
      </c>
      <c r="K10395" s="8">
        <v>44272</v>
      </c>
      <c r="L10395">
        <v>3974.12</v>
      </c>
      <c r="M10395">
        <v>8842.5601000000006</v>
      </c>
      <c r="N10395" s="9">
        <f t="shared" si="499"/>
        <v>0.57130148387428381</v>
      </c>
      <c r="O10395" s="9">
        <f t="shared" si="500"/>
        <v>0.13944299740140487</v>
      </c>
    </row>
    <row r="10396" spans="1:15" x14ac:dyDescent="0.15">
      <c r="A10396">
        <f t="shared" si="501"/>
        <v>7</v>
      </c>
      <c r="B10396" s="3" t="s">
        <v>10395</v>
      </c>
      <c r="C10396" s="4">
        <v>3.68398222568795</v>
      </c>
      <c r="K10396" s="8">
        <v>44273</v>
      </c>
      <c r="L10396">
        <v>3915.46</v>
      </c>
      <c r="M10396">
        <v>8816.3979999999992</v>
      </c>
      <c r="N10396" s="9">
        <f t="shared" si="499"/>
        <v>0.63273424794629096</v>
      </c>
      <c r="O10396" s="9">
        <f t="shared" si="500"/>
        <v>0.1377203843370125</v>
      </c>
    </row>
    <row r="10397" spans="1:15" x14ac:dyDescent="0.15">
      <c r="A10397">
        <f t="shared" si="501"/>
        <v>1</v>
      </c>
      <c r="B10397" s="3" t="s">
        <v>10396</v>
      </c>
      <c r="C10397" s="4">
        <v>3.8260838896096998</v>
      </c>
      <c r="K10397" s="8">
        <v>44274</v>
      </c>
      <c r="L10397">
        <v>3913.1</v>
      </c>
      <c r="M10397">
        <v>8902.3619999999992</v>
      </c>
      <c r="N10397" s="9">
        <f t="shared" si="499"/>
        <v>0.62410402633031592</v>
      </c>
      <c r="O10397" s="9">
        <f t="shared" si="500"/>
        <v>0.15726919183750465</v>
      </c>
    </row>
    <row r="10398" spans="1:15" x14ac:dyDescent="0.15">
      <c r="A10398">
        <f t="shared" si="501"/>
        <v>2</v>
      </c>
      <c r="B10398" s="3" t="s">
        <v>10397</v>
      </c>
      <c r="C10398" s="4">
        <v>3.7452800008062899</v>
      </c>
      <c r="K10398" s="8">
        <v>44277</v>
      </c>
      <c r="L10398">
        <v>3940.59</v>
      </c>
      <c r="M10398">
        <v>8935.4591999999993</v>
      </c>
      <c r="N10398" s="9">
        <f t="shared" si="499"/>
        <v>0.70964285094493529</v>
      </c>
      <c r="O10398" s="9">
        <f t="shared" si="500"/>
        <v>0.14902657953459286</v>
      </c>
    </row>
    <row r="10399" spans="1:15" x14ac:dyDescent="0.15">
      <c r="A10399">
        <f t="shared" si="501"/>
        <v>3</v>
      </c>
      <c r="B10399" s="3" t="s">
        <v>10398</v>
      </c>
      <c r="C10399" s="4">
        <v>2.4872955608809</v>
      </c>
      <c r="K10399" s="8">
        <v>44278</v>
      </c>
      <c r="L10399">
        <v>3910.52</v>
      </c>
      <c r="M10399">
        <v>8924.9189999999999</v>
      </c>
      <c r="N10399" s="9">
        <f t="shared" si="499"/>
        <v>0.74779654956646091</v>
      </c>
      <c r="O10399" s="9">
        <f t="shared" si="500"/>
        <v>0.14503974863551394</v>
      </c>
    </row>
    <row r="10400" spans="1:15" x14ac:dyDescent="0.15">
      <c r="A10400">
        <f t="shared" si="501"/>
        <v>4</v>
      </c>
      <c r="B10400" s="3" t="s">
        <v>10399</v>
      </c>
      <c r="C10400" s="4">
        <v>3.5289890078064001</v>
      </c>
      <c r="K10400" s="8">
        <v>44279</v>
      </c>
      <c r="L10400">
        <v>3889.14</v>
      </c>
      <c r="M10400">
        <v>8931.8382999999994</v>
      </c>
      <c r="N10400" s="9">
        <f t="shared" si="499"/>
        <v>0.58913591546706012</v>
      </c>
      <c r="O10400" s="9">
        <f t="shared" si="500"/>
        <v>0.16528783952636594</v>
      </c>
    </row>
    <row r="10401" spans="1:15" x14ac:dyDescent="0.15">
      <c r="A10401">
        <f t="shared" si="501"/>
        <v>5</v>
      </c>
      <c r="B10401" s="3" t="s">
        <v>10400</v>
      </c>
      <c r="C10401" s="4">
        <v>5.4073371622486599</v>
      </c>
      <c r="K10401" s="8">
        <v>44280</v>
      </c>
      <c r="L10401">
        <v>3909.52</v>
      </c>
      <c r="M10401">
        <v>8960.3870999999999</v>
      </c>
      <c r="N10401" s="9">
        <f t="shared" si="499"/>
        <v>0.57924671589458554</v>
      </c>
      <c r="O10401" s="9">
        <f t="shared" si="500"/>
        <v>0.1905335071011991</v>
      </c>
    </row>
    <row r="10402" spans="1:15" x14ac:dyDescent="0.15">
      <c r="A10402">
        <f t="shared" si="501"/>
        <v>6</v>
      </c>
      <c r="B10402" s="3" t="s">
        <v>10401</v>
      </c>
      <c r="C10402" s="4">
        <v>6.8139994578073404</v>
      </c>
      <c r="K10402" s="8">
        <v>44281</v>
      </c>
      <c r="L10402">
        <v>3974.54</v>
      </c>
      <c r="M10402">
        <v>8984.9662000000008</v>
      </c>
      <c r="N10402" s="9">
        <f t="shared" si="499"/>
        <v>0.51119171733071722</v>
      </c>
      <c r="O10402" s="9">
        <f t="shared" si="500"/>
        <v>0.19007847249350096</v>
      </c>
    </row>
    <row r="10403" spans="1:15" x14ac:dyDescent="0.15">
      <c r="A10403">
        <f t="shared" si="501"/>
        <v>7</v>
      </c>
      <c r="B10403" s="3" t="s">
        <v>10402</v>
      </c>
      <c r="C10403" s="4">
        <v>6.2650972889455803</v>
      </c>
      <c r="K10403" s="8">
        <v>44284</v>
      </c>
      <c r="L10403">
        <v>3971.09</v>
      </c>
      <c r="M10403">
        <v>8967.3336999999992</v>
      </c>
      <c r="N10403" s="9">
        <f t="shared" si="499"/>
        <v>0.56251696852608934</v>
      </c>
      <c r="O10403" s="9">
        <f t="shared" si="500"/>
        <v>0.18774300920970544</v>
      </c>
    </row>
    <row r="10404" spans="1:15" x14ac:dyDescent="0.15">
      <c r="A10404">
        <f t="shared" si="501"/>
        <v>1</v>
      </c>
      <c r="B10404" s="3" t="s">
        <v>10403</v>
      </c>
      <c r="C10404" s="4">
        <v>5.85524331714364</v>
      </c>
      <c r="K10404" s="8">
        <v>44285</v>
      </c>
      <c r="L10404">
        <v>3958.55</v>
      </c>
      <c r="M10404">
        <v>8981.8299000000006</v>
      </c>
      <c r="N10404" s="9">
        <f t="shared" si="499"/>
        <v>0.50707174537909516</v>
      </c>
      <c r="O10404" s="9">
        <f t="shared" si="500"/>
        <v>0.19744986343653581</v>
      </c>
    </row>
    <row r="10405" spans="1:15" x14ac:dyDescent="0.15">
      <c r="A10405">
        <f t="shared" si="501"/>
        <v>2</v>
      </c>
      <c r="B10405" s="3" t="s">
        <v>10404</v>
      </c>
      <c r="C10405" s="4">
        <v>5.7388193347616401</v>
      </c>
      <c r="K10405" s="8">
        <v>44286</v>
      </c>
      <c r="L10405">
        <v>3972.89</v>
      </c>
      <c r="M10405">
        <v>8988.5493000000006</v>
      </c>
      <c r="N10405" s="9">
        <f t="shared" si="499"/>
        <v>0.5371451564851677</v>
      </c>
      <c r="O10405" s="9">
        <f t="shared" si="500"/>
        <v>0.17987818672836031</v>
      </c>
    </row>
    <row r="10406" spans="1:15" x14ac:dyDescent="0.15">
      <c r="A10406">
        <f t="shared" si="501"/>
        <v>3</v>
      </c>
      <c r="B10406" s="3" t="s">
        <v>10405</v>
      </c>
      <c r="C10406" s="4">
        <v>3.9069255126243698</v>
      </c>
      <c r="K10406" s="8">
        <v>44287</v>
      </c>
      <c r="L10406">
        <v>4019.87</v>
      </c>
      <c r="M10406">
        <v>8998.3484000000008</v>
      </c>
      <c r="N10406" s="9">
        <f t="shared" si="499"/>
        <v>0.62714835053632867</v>
      </c>
      <c r="O10406" s="9">
        <f t="shared" si="500"/>
        <v>0.1773138289545424</v>
      </c>
    </row>
    <row r="10407" spans="1:15" x14ac:dyDescent="0.15">
      <c r="A10407">
        <f t="shared" si="501"/>
        <v>4</v>
      </c>
      <c r="B10407" s="3" t="s">
        <v>10406</v>
      </c>
      <c r="C10407" s="4">
        <v>2.8077768280519799</v>
      </c>
      <c r="K10407" s="8">
        <v>44291</v>
      </c>
      <c r="L10407">
        <v>4077.91</v>
      </c>
      <c r="M10407">
        <v>9069.1905999999999</v>
      </c>
      <c r="N10407" s="9">
        <f t="shared" si="499"/>
        <v>0.61379951719498194</v>
      </c>
      <c r="O10407" s="9">
        <f t="shared" si="500"/>
        <v>0.1598599935556162</v>
      </c>
    </row>
    <row r="10408" spans="1:15" x14ac:dyDescent="0.15">
      <c r="A10408">
        <f t="shared" si="501"/>
        <v>5</v>
      </c>
      <c r="B10408" s="3" t="s">
        <v>10407</v>
      </c>
      <c r="C10408" s="4">
        <v>2.64109101874319</v>
      </c>
      <c r="K10408" s="8">
        <v>44292</v>
      </c>
      <c r="L10408">
        <v>4073.94</v>
      </c>
      <c r="M10408">
        <v>9073.8994000000002</v>
      </c>
      <c r="N10408" s="9">
        <f t="shared" si="499"/>
        <v>0.63700801639443072</v>
      </c>
      <c r="O10408" s="9">
        <f t="shared" si="500"/>
        <v>0.16273797870459084</v>
      </c>
    </row>
    <row r="10409" spans="1:15" x14ac:dyDescent="0.15">
      <c r="A10409">
        <f t="shared" si="501"/>
        <v>6</v>
      </c>
      <c r="B10409" s="3" t="s">
        <v>10408</v>
      </c>
      <c r="C10409" s="4">
        <v>2.1574093126123</v>
      </c>
      <c r="K10409" s="8">
        <v>44293</v>
      </c>
      <c r="L10409">
        <v>4079.95</v>
      </c>
      <c r="M10409">
        <v>9069.0712000000003</v>
      </c>
      <c r="N10409" s="9">
        <f t="shared" si="499"/>
        <v>0.53169675036040376</v>
      </c>
      <c r="O10409" s="9">
        <f t="shared" si="500"/>
        <v>0.15248552348362399</v>
      </c>
    </row>
    <row r="10410" spans="1:15" x14ac:dyDescent="0.15">
      <c r="A10410">
        <f t="shared" si="501"/>
        <v>7</v>
      </c>
      <c r="B10410" s="3" t="s">
        <v>10409</v>
      </c>
      <c r="C10410" s="4">
        <v>0.40998343065412601</v>
      </c>
      <c r="K10410" s="8">
        <v>44294</v>
      </c>
      <c r="L10410">
        <v>4097.17</v>
      </c>
      <c r="M10410">
        <v>9036.7765999999992</v>
      </c>
      <c r="N10410" s="9">
        <f t="shared" si="499"/>
        <v>0.54063119263295256</v>
      </c>
      <c r="O10410" s="9">
        <f t="shared" si="500"/>
        <v>0.13595128831964676</v>
      </c>
    </row>
    <row r="10411" spans="1:15" x14ac:dyDescent="0.15">
      <c r="A10411">
        <f t="shared" si="501"/>
        <v>1</v>
      </c>
      <c r="B10411" s="3" t="s">
        <v>10410</v>
      </c>
      <c r="C10411" s="4">
        <v>1.8837461052869899</v>
      </c>
      <c r="K10411" s="8">
        <v>44295</v>
      </c>
      <c r="L10411">
        <v>4128.8</v>
      </c>
      <c r="M10411">
        <v>9023.0270999999993</v>
      </c>
      <c r="N10411" s="9">
        <f t="shared" si="499"/>
        <v>0.50139273740172663</v>
      </c>
      <c r="O10411" s="9">
        <f t="shared" si="500"/>
        <v>0.17209268303822656</v>
      </c>
    </row>
    <row r="10412" spans="1:15" x14ac:dyDescent="0.15">
      <c r="A10412">
        <f t="shared" si="501"/>
        <v>2</v>
      </c>
      <c r="B10412" s="3" t="s">
        <v>10411</v>
      </c>
      <c r="C10412" s="4">
        <v>2.1894056444736698</v>
      </c>
      <c r="K10412" s="8">
        <v>44298</v>
      </c>
      <c r="L10412">
        <v>4127.99</v>
      </c>
      <c r="M10412">
        <v>9042.7602999999999</v>
      </c>
      <c r="N10412" s="9">
        <f t="shared" si="499"/>
        <v>0.47966177029342383</v>
      </c>
      <c r="O10412" s="9">
        <f t="shared" si="500"/>
        <v>0.17465602891723098</v>
      </c>
    </row>
    <row r="10413" spans="1:15" x14ac:dyDescent="0.15">
      <c r="A10413">
        <f t="shared" si="501"/>
        <v>3</v>
      </c>
      <c r="B10413" s="3" t="s">
        <v>10412</v>
      </c>
      <c r="C10413" s="4">
        <v>3.0375934304849799</v>
      </c>
      <c r="K10413" s="8">
        <v>44299</v>
      </c>
      <c r="L10413">
        <v>4141.59</v>
      </c>
      <c r="M10413">
        <v>9111.7224999999999</v>
      </c>
      <c r="N10413" s="9">
        <f t="shared" si="499"/>
        <v>0.49969040023464406</v>
      </c>
      <c r="O10413" s="9">
        <f t="shared" si="500"/>
        <v>0.18504176573583297</v>
      </c>
    </row>
    <row r="10414" spans="1:15" x14ac:dyDescent="0.15">
      <c r="A10414">
        <f t="shared" si="501"/>
        <v>4</v>
      </c>
      <c r="B10414" s="3" t="s">
        <v>10413</v>
      </c>
      <c r="C10414" s="4">
        <v>3.6364424360431999</v>
      </c>
      <c r="K10414" s="8">
        <v>44300</v>
      </c>
      <c r="L10414">
        <v>4124.66</v>
      </c>
      <c r="M10414">
        <v>9131.9706999999999</v>
      </c>
      <c r="N10414" s="9">
        <f t="shared" si="499"/>
        <v>0.44925265103335832</v>
      </c>
      <c r="O10414" s="9">
        <f t="shared" si="500"/>
        <v>0.21583771640552851</v>
      </c>
    </row>
    <row r="10415" spans="1:15" x14ac:dyDescent="0.15">
      <c r="A10415">
        <f t="shared" si="501"/>
        <v>5</v>
      </c>
      <c r="B10415" s="3" t="s">
        <v>10414</v>
      </c>
      <c r="C10415" s="4">
        <v>4.7276644007904398</v>
      </c>
      <c r="K10415" s="8">
        <v>44301</v>
      </c>
      <c r="L10415">
        <v>4170.42</v>
      </c>
      <c r="M10415">
        <v>9171.1967000000004</v>
      </c>
      <c r="N10415" s="9">
        <f t="shared" si="499"/>
        <v>0.49834013566337076</v>
      </c>
      <c r="O10415" s="9">
        <f t="shared" si="500"/>
        <v>0.21890301666112055</v>
      </c>
    </row>
    <row r="10416" spans="1:15" x14ac:dyDescent="0.15">
      <c r="A10416">
        <f t="shared" si="501"/>
        <v>6</v>
      </c>
      <c r="B10416" s="3" t="s">
        <v>10415</v>
      </c>
      <c r="C10416" s="4">
        <v>4.8030507458525902</v>
      </c>
      <c r="K10416" s="8">
        <v>44302</v>
      </c>
      <c r="L10416">
        <v>4185.47</v>
      </c>
      <c r="M10416">
        <v>9171.1967000000004</v>
      </c>
      <c r="N10416" s="9">
        <f t="shared" si="499"/>
        <v>0.49505099033773292</v>
      </c>
      <c r="O10416" s="9">
        <f t="shared" si="500"/>
        <v>0.21927613350530728</v>
      </c>
    </row>
    <row r="10417" spans="1:15" x14ac:dyDescent="0.15">
      <c r="A10417">
        <f t="shared" si="501"/>
        <v>7</v>
      </c>
      <c r="B10417" s="3" t="s">
        <v>10416</v>
      </c>
      <c r="C10417" s="4">
        <v>4.6213608565478301</v>
      </c>
      <c r="K10417" s="8">
        <v>44305</v>
      </c>
      <c r="L10417">
        <v>4163.26</v>
      </c>
      <c r="M10417">
        <v>9136.4323999999997</v>
      </c>
      <c r="N10417" s="9">
        <f t="shared" si="499"/>
        <v>0.44831208950239354</v>
      </c>
      <c r="O10417" s="9">
        <f t="shared" si="500"/>
        <v>0.20809333983454947</v>
      </c>
    </row>
    <row r="10418" spans="1:15" x14ac:dyDescent="0.15">
      <c r="A10418">
        <f t="shared" si="501"/>
        <v>1</v>
      </c>
      <c r="B10418" s="3" t="s">
        <v>10417</v>
      </c>
      <c r="C10418" s="4">
        <v>5.0102975924008604</v>
      </c>
      <c r="K10418" s="8">
        <v>44306</v>
      </c>
      <c r="L10418">
        <v>4134.9399999999996</v>
      </c>
      <c r="M10418">
        <v>9057.8822</v>
      </c>
      <c r="N10418" s="9">
        <f t="shared" si="499"/>
        <v>0.46464954164836558</v>
      </c>
      <c r="O10418" s="9">
        <f t="shared" si="500"/>
        <v>0.19775975549197766</v>
      </c>
    </row>
    <row r="10419" spans="1:15" x14ac:dyDescent="0.15">
      <c r="A10419">
        <f t="shared" si="501"/>
        <v>2</v>
      </c>
      <c r="B10419" s="3" t="s">
        <v>10418</v>
      </c>
      <c r="C10419" s="4">
        <v>4.9995810727729397</v>
      </c>
      <c r="K10419" s="8">
        <v>44307</v>
      </c>
      <c r="L10419">
        <v>4173.42</v>
      </c>
      <c r="M10419">
        <v>8998.0560999999998</v>
      </c>
      <c r="N10419" s="9">
        <f t="shared" si="499"/>
        <v>0.52506066009881014</v>
      </c>
      <c r="O10419" s="9">
        <f t="shared" si="500"/>
        <v>0.21285398034075431</v>
      </c>
    </row>
    <row r="10420" spans="1:15" x14ac:dyDescent="0.15">
      <c r="A10420">
        <f t="shared" si="501"/>
        <v>3</v>
      </c>
      <c r="B10420" s="3" t="s">
        <v>10419</v>
      </c>
      <c r="C10420" s="4">
        <v>6.2028529481337902</v>
      </c>
      <c r="K10420" s="8">
        <v>44308</v>
      </c>
      <c r="L10420">
        <v>4134.9799999999996</v>
      </c>
      <c r="M10420">
        <v>9055.9151000000002</v>
      </c>
      <c r="N10420" s="9">
        <f t="shared" si="499"/>
        <v>0.47714258156474254</v>
      </c>
      <c r="O10420" s="9">
        <f t="shared" si="500"/>
        <v>0.24647611525800306</v>
      </c>
    </row>
    <row r="10421" spans="1:15" x14ac:dyDescent="0.15">
      <c r="A10421">
        <f t="shared" si="501"/>
        <v>4</v>
      </c>
      <c r="B10421" s="3" t="s">
        <v>10420</v>
      </c>
      <c r="C10421" s="4">
        <v>7.2004813989218199</v>
      </c>
      <c r="K10421" s="8">
        <v>44309</v>
      </c>
      <c r="L10421">
        <v>4180.17</v>
      </c>
      <c r="M10421">
        <v>9071.9930999999997</v>
      </c>
      <c r="N10421" s="9">
        <f t="shared" si="499"/>
        <v>0.49409178640360274</v>
      </c>
      <c r="O10421" s="9">
        <f t="shared" si="500"/>
        <v>0.24850054241417041</v>
      </c>
    </row>
    <row r="10422" spans="1:15" x14ac:dyDescent="0.15">
      <c r="A10422">
        <f t="shared" si="501"/>
        <v>5</v>
      </c>
      <c r="B10422" s="3" t="s">
        <v>10421</v>
      </c>
      <c r="C10422" s="4">
        <v>5.3576366871529899</v>
      </c>
      <c r="K10422" s="8">
        <v>44312</v>
      </c>
      <c r="L10422">
        <v>4187.62</v>
      </c>
      <c r="M10422">
        <v>9155.3035999999993</v>
      </c>
      <c r="N10422" s="9">
        <f t="shared" si="499"/>
        <v>0.47620860565296796</v>
      </c>
      <c r="O10422" s="9">
        <f t="shared" si="500"/>
        <v>0.27954395574800306</v>
      </c>
    </row>
    <row r="10423" spans="1:15" x14ac:dyDescent="0.15">
      <c r="A10423">
        <f t="shared" si="501"/>
        <v>6</v>
      </c>
      <c r="B10423" s="3" t="s">
        <v>10422</v>
      </c>
      <c r="C10423" s="4">
        <v>8.0728959621841891</v>
      </c>
      <c r="K10423" s="8">
        <v>44313</v>
      </c>
      <c r="L10423">
        <v>4186.72</v>
      </c>
      <c r="M10423">
        <v>9127.1034999999993</v>
      </c>
      <c r="N10423" s="9">
        <f t="shared" si="499"/>
        <v>0.4544898696534283</v>
      </c>
      <c r="O10423" s="9">
        <f t="shared" si="500"/>
        <v>0.29601434173342356</v>
      </c>
    </row>
    <row r="10424" spans="1:15" x14ac:dyDescent="0.15">
      <c r="A10424">
        <f t="shared" si="501"/>
        <v>7</v>
      </c>
      <c r="B10424" s="3" t="s">
        <v>10423</v>
      </c>
      <c r="C10424" s="4">
        <v>10.386081781308199</v>
      </c>
      <c r="K10424" s="8">
        <v>44314</v>
      </c>
      <c r="L10424">
        <v>4183.18</v>
      </c>
      <c r="M10424">
        <v>9117.4063000000006</v>
      </c>
      <c r="N10424" s="9">
        <f t="shared" si="499"/>
        <v>0.46091870125969581</v>
      </c>
      <c r="O10424" s="9">
        <f t="shared" si="500"/>
        <v>0.32185206810466416</v>
      </c>
    </row>
    <row r="10425" spans="1:15" x14ac:dyDescent="0.15">
      <c r="A10425">
        <f t="shared" si="501"/>
        <v>1</v>
      </c>
      <c r="B10425" s="3" t="s">
        <v>10424</v>
      </c>
      <c r="C10425" s="4">
        <v>10.3018104479871</v>
      </c>
      <c r="K10425" s="8">
        <v>44315</v>
      </c>
      <c r="L10425">
        <v>4211.47</v>
      </c>
      <c r="M10425">
        <v>9144.0190000000002</v>
      </c>
      <c r="N10425" s="9">
        <f t="shared" si="499"/>
        <v>0.43271157437804253</v>
      </c>
      <c r="O10425" s="9">
        <f t="shared" si="500"/>
        <v>0.36255122464475731</v>
      </c>
    </row>
    <row r="10426" spans="1:15" x14ac:dyDescent="0.15">
      <c r="A10426">
        <f t="shared" si="501"/>
        <v>2</v>
      </c>
      <c r="B10426" s="3" t="s">
        <v>10425</v>
      </c>
      <c r="C10426" s="4">
        <v>11.094176336822301</v>
      </c>
      <c r="K10426" s="8">
        <v>44316</v>
      </c>
      <c r="L10426">
        <v>4181.17</v>
      </c>
      <c r="M10426">
        <v>9223.7301000000007</v>
      </c>
      <c r="N10426" s="9">
        <f t="shared" si="499"/>
        <v>0.43562935418190318</v>
      </c>
      <c r="O10426" s="9">
        <f t="shared" si="500"/>
        <v>0.37442898396730251</v>
      </c>
    </row>
    <row r="10427" spans="1:15" x14ac:dyDescent="0.15">
      <c r="A10427">
        <f t="shared" si="501"/>
        <v>3</v>
      </c>
      <c r="B10427" s="3" t="s">
        <v>10426</v>
      </c>
      <c r="C10427" s="4">
        <v>7.6560608508206203</v>
      </c>
      <c r="K10427" s="8">
        <v>44319</v>
      </c>
      <c r="L10427">
        <v>4192.66</v>
      </c>
      <c r="M10427">
        <v>9226.0018</v>
      </c>
      <c r="N10427" s="9">
        <f t="shared" si="499"/>
        <v>0.48113370850422688</v>
      </c>
      <c r="O10427" s="9">
        <f t="shared" si="500"/>
        <v>0.30978565573456307</v>
      </c>
    </row>
    <row r="10428" spans="1:15" x14ac:dyDescent="0.15">
      <c r="A10428">
        <f t="shared" si="501"/>
        <v>4</v>
      </c>
      <c r="B10428" s="3" t="s">
        <v>10427</v>
      </c>
      <c r="C10428" s="4">
        <v>9.9587891709635308</v>
      </c>
      <c r="K10428" s="8">
        <v>44320</v>
      </c>
      <c r="L10428">
        <v>4164.66</v>
      </c>
      <c r="M10428">
        <v>9292.2119000000002</v>
      </c>
      <c r="N10428" s="9">
        <f t="shared" si="499"/>
        <v>0.46501614639397215</v>
      </c>
      <c r="O10428" s="9">
        <f t="shared" si="500"/>
        <v>0.30790154811221915</v>
      </c>
    </row>
    <row r="10429" spans="1:15" x14ac:dyDescent="0.15">
      <c r="A10429">
        <f t="shared" si="501"/>
        <v>5</v>
      </c>
      <c r="B10429" s="3" t="s">
        <v>10428</v>
      </c>
      <c r="C10429" s="4">
        <v>11.0094324560751</v>
      </c>
      <c r="K10429" s="8">
        <v>44321</v>
      </c>
      <c r="L10429">
        <v>4167.59</v>
      </c>
      <c r="M10429">
        <v>9295.3927000000003</v>
      </c>
      <c r="N10429" s="9">
        <f t="shared" si="499"/>
        <v>0.45291168718885522</v>
      </c>
      <c r="O10429" s="9">
        <f t="shared" si="500"/>
        <v>0.3097619812830732</v>
      </c>
    </row>
    <row r="10430" spans="1:15" x14ac:dyDescent="0.15">
      <c r="A10430">
        <f t="shared" si="501"/>
        <v>6</v>
      </c>
      <c r="B10430" s="3" t="s">
        <v>10429</v>
      </c>
      <c r="C10430" s="4">
        <v>9.4964932649960403</v>
      </c>
      <c r="K10430" s="8">
        <v>44322</v>
      </c>
      <c r="L10430">
        <v>4201.62</v>
      </c>
      <c r="M10430">
        <v>9292.1589000000004</v>
      </c>
      <c r="N10430" s="9">
        <f t="shared" si="499"/>
        <v>0.47507038990036565</v>
      </c>
      <c r="O10430" s="9">
        <f t="shared" si="500"/>
        <v>0.29809425782904619</v>
      </c>
    </row>
    <row r="10431" spans="1:15" x14ac:dyDescent="0.15">
      <c r="A10431">
        <f t="shared" si="501"/>
        <v>7</v>
      </c>
      <c r="B10431" s="3" t="s">
        <v>10430</v>
      </c>
      <c r="C10431" s="4">
        <v>9.4964932649960403</v>
      </c>
      <c r="K10431" s="8">
        <v>44323</v>
      </c>
      <c r="L10431">
        <v>4232.6000000000004</v>
      </c>
      <c r="M10431">
        <v>9333.9212000000007</v>
      </c>
      <c r="N10431" s="9">
        <f t="shared" si="499"/>
        <v>0.46904577622440735</v>
      </c>
      <c r="O10431" s="9">
        <f t="shared" si="500"/>
        <v>0.30392835972152832</v>
      </c>
    </row>
    <row r="10432" spans="1:15" x14ac:dyDescent="0.15">
      <c r="A10432">
        <f t="shared" si="501"/>
        <v>1</v>
      </c>
      <c r="B10432" s="3" t="s">
        <v>10431</v>
      </c>
      <c r="C10432" s="4">
        <v>10.764158650660899</v>
      </c>
      <c r="K10432" s="8">
        <v>44326</v>
      </c>
      <c r="L10432">
        <v>4188.43</v>
      </c>
      <c r="M10432">
        <v>9380.5594000000001</v>
      </c>
      <c r="N10432" s="9">
        <f t="shared" si="499"/>
        <v>0.42959587685166234</v>
      </c>
      <c r="O10432" s="9">
        <f t="shared" si="500"/>
        <v>0.30878066767747447</v>
      </c>
    </row>
    <row r="10433" spans="1:15" x14ac:dyDescent="0.15">
      <c r="A10433">
        <f t="shared" si="501"/>
        <v>2</v>
      </c>
      <c r="B10433" s="3" t="s">
        <v>10432</v>
      </c>
      <c r="C10433" s="4">
        <v>10.7701996824236</v>
      </c>
      <c r="K10433" s="8">
        <v>44327</v>
      </c>
      <c r="L10433">
        <v>4152.1000000000004</v>
      </c>
      <c r="M10433">
        <v>9388.6841999999997</v>
      </c>
      <c r="N10433" s="9">
        <f t="shared" si="499"/>
        <v>0.41700708827755206</v>
      </c>
      <c r="O10433" s="9">
        <f t="shared" si="500"/>
        <v>0.34281268836338219</v>
      </c>
    </row>
    <row r="10434" spans="1:15" x14ac:dyDescent="0.15">
      <c r="A10434">
        <f t="shared" si="501"/>
        <v>3</v>
      </c>
      <c r="B10434" s="3" t="s">
        <v>10433</v>
      </c>
      <c r="C10434" s="4">
        <v>13.543373074125499</v>
      </c>
      <c r="K10434" s="8">
        <v>44328</v>
      </c>
      <c r="L10434">
        <v>4063.04</v>
      </c>
      <c r="M10434">
        <v>9387.5287000000008</v>
      </c>
      <c r="N10434" s="9">
        <f t="shared" ref="N10434:N10497" si="502">L10434/L10182-1</f>
        <v>0.41563418951124009</v>
      </c>
      <c r="O10434" s="9">
        <f t="shared" ref="O10434:O10497" si="503">M10434/M10182-1</f>
        <v>0.29807704180879391</v>
      </c>
    </row>
    <row r="10435" spans="1:15" x14ac:dyDescent="0.15">
      <c r="A10435">
        <f t="shared" si="501"/>
        <v>4</v>
      </c>
      <c r="B10435" s="3" t="s">
        <v>10434</v>
      </c>
      <c r="C10435" s="4">
        <v>12.383758552758399</v>
      </c>
      <c r="K10435" s="8">
        <v>44329</v>
      </c>
      <c r="L10435">
        <v>4112.5</v>
      </c>
      <c r="M10435">
        <v>9387.5287000000008</v>
      </c>
      <c r="N10435" s="9">
        <f t="shared" si="502"/>
        <v>0.45833333333333326</v>
      </c>
      <c r="O10435" s="9">
        <f t="shared" si="503"/>
        <v>0.28903572019314328</v>
      </c>
    </row>
    <row r="10436" spans="1:15" x14ac:dyDescent="0.15">
      <c r="A10436">
        <f t="shared" ref="A10436:A10499" si="504">WEEKDAY(B10436,2)</f>
        <v>5</v>
      </c>
      <c r="B10436" s="3" t="s">
        <v>10435</v>
      </c>
      <c r="C10436" s="4">
        <v>11.6068768042499</v>
      </c>
      <c r="K10436" s="8">
        <v>44330</v>
      </c>
      <c r="L10436">
        <v>4173.8500000000004</v>
      </c>
      <c r="M10436">
        <v>9436.2134000000005</v>
      </c>
      <c r="N10436" s="9">
        <f t="shared" si="502"/>
        <v>0.46322524101665219</v>
      </c>
      <c r="O10436" s="9">
        <f t="shared" si="503"/>
        <v>0.28325130012610833</v>
      </c>
    </row>
    <row r="10437" spans="1:15" x14ac:dyDescent="0.15">
      <c r="A10437">
        <f t="shared" si="504"/>
        <v>6</v>
      </c>
      <c r="B10437" s="3" t="s">
        <v>10436</v>
      </c>
      <c r="C10437" s="4">
        <v>10.830153814063999</v>
      </c>
      <c r="K10437" s="8">
        <v>44333</v>
      </c>
      <c r="L10437">
        <v>4163.29</v>
      </c>
      <c r="M10437">
        <v>9436.6753000000008</v>
      </c>
      <c r="N10437" s="9">
        <f t="shared" si="502"/>
        <v>0.45381499458742192</v>
      </c>
      <c r="O10437" s="9">
        <f t="shared" si="503"/>
        <v>0.27767157904086193</v>
      </c>
    </row>
    <row r="10438" spans="1:15" x14ac:dyDescent="0.15">
      <c r="A10438">
        <f t="shared" si="504"/>
        <v>7</v>
      </c>
      <c r="B10438" s="3" t="s">
        <v>10437</v>
      </c>
      <c r="C10438" s="4">
        <v>13.3117291924396</v>
      </c>
      <c r="K10438" s="8">
        <v>44334</v>
      </c>
      <c r="L10438">
        <v>4127.83</v>
      </c>
      <c r="M10438">
        <v>9383.3405000000002</v>
      </c>
      <c r="N10438" s="9">
        <f t="shared" si="502"/>
        <v>0.39741224343328008</v>
      </c>
      <c r="O10438" s="9">
        <f t="shared" si="503"/>
        <v>0.2647336016821924</v>
      </c>
    </row>
    <row r="10439" spans="1:15" x14ac:dyDescent="0.15">
      <c r="A10439">
        <f t="shared" si="504"/>
        <v>1</v>
      </c>
      <c r="B10439" s="3" t="s">
        <v>10438</v>
      </c>
      <c r="C10439" s="4">
        <v>13.4325082247737</v>
      </c>
      <c r="K10439" s="8">
        <v>44335</v>
      </c>
      <c r="L10439">
        <v>4115.68</v>
      </c>
      <c r="M10439">
        <v>9411.5763999999999</v>
      </c>
      <c r="N10439" s="9">
        <f t="shared" si="502"/>
        <v>0.40806174605020984</v>
      </c>
      <c r="O10439" s="9">
        <f t="shared" si="503"/>
        <v>0.26872170279174612</v>
      </c>
    </row>
    <row r="10440" spans="1:15" x14ac:dyDescent="0.15">
      <c r="A10440">
        <f t="shared" si="504"/>
        <v>2</v>
      </c>
      <c r="B10440" s="3" t="s">
        <v>10439</v>
      </c>
      <c r="C10440" s="4">
        <v>12.778652789205299</v>
      </c>
      <c r="K10440" s="8">
        <v>44336</v>
      </c>
      <c r="L10440">
        <v>4159.12</v>
      </c>
      <c r="M10440">
        <v>9411.5763999999999</v>
      </c>
      <c r="N10440" s="9">
        <f t="shared" si="502"/>
        <v>0.39961838868492161</v>
      </c>
      <c r="O10440" s="9">
        <f t="shared" si="503"/>
        <v>0.27528465554700832</v>
      </c>
    </row>
    <row r="10441" spans="1:15" x14ac:dyDescent="0.15">
      <c r="A10441">
        <f t="shared" si="504"/>
        <v>3</v>
      </c>
      <c r="B10441" s="3" t="s">
        <v>10440</v>
      </c>
      <c r="C10441" s="4">
        <v>12.770487178137399</v>
      </c>
      <c r="K10441" s="8">
        <v>44337</v>
      </c>
      <c r="L10441">
        <v>4155.8599999999997</v>
      </c>
      <c r="M10441">
        <v>9491.6062999999995</v>
      </c>
      <c r="N10441" s="9">
        <f t="shared" si="502"/>
        <v>0.4094780075360096</v>
      </c>
      <c r="O10441" s="9">
        <f t="shared" si="503"/>
        <v>0.27245749377305151</v>
      </c>
    </row>
    <row r="10442" spans="1:15" x14ac:dyDescent="0.15">
      <c r="A10442">
        <f t="shared" si="504"/>
        <v>4</v>
      </c>
      <c r="B10442" s="3" t="s">
        <v>10441</v>
      </c>
      <c r="C10442" s="4">
        <v>10.917446125642501</v>
      </c>
      <c r="K10442" s="8">
        <v>44340</v>
      </c>
      <c r="L10442">
        <v>4197.05</v>
      </c>
      <c r="M10442">
        <v>9425.5897000000004</v>
      </c>
      <c r="N10442" s="9">
        <f t="shared" si="502"/>
        <v>0.42010522932209993</v>
      </c>
      <c r="O10442" s="9">
        <f t="shared" si="503"/>
        <v>0.2607732621822838</v>
      </c>
    </row>
    <row r="10443" spans="1:15" x14ac:dyDescent="0.15">
      <c r="A10443">
        <f t="shared" si="504"/>
        <v>5</v>
      </c>
      <c r="B10443" s="3" t="s">
        <v>10442</v>
      </c>
      <c r="C10443" s="4">
        <v>12.2770906992834</v>
      </c>
      <c r="K10443" s="8">
        <v>44341</v>
      </c>
      <c r="L10443">
        <v>4188.13</v>
      </c>
      <c r="M10443">
        <v>9458.9226999999992</v>
      </c>
      <c r="N10443" s="9">
        <f t="shared" si="502"/>
        <v>0.39988368089793003</v>
      </c>
      <c r="O10443" s="9">
        <f t="shared" si="503"/>
        <v>0.25557606297879754</v>
      </c>
    </row>
    <row r="10444" spans="1:15" x14ac:dyDescent="0.15">
      <c r="A10444">
        <f t="shared" si="504"/>
        <v>6</v>
      </c>
      <c r="B10444" s="3" t="s">
        <v>10443</v>
      </c>
      <c r="C10444" s="4">
        <v>11.344947913180601</v>
      </c>
      <c r="K10444" s="8">
        <v>44342</v>
      </c>
      <c r="L10444">
        <v>4195.99</v>
      </c>
      <c r="M10444">
        <v>9432.8945999999996</v>
      </c>
      <c r="N10444" s="9">
        <f t="shared" si="502"/>
        <v>0.3820192152509938</v>
      </c>
      <c r="O10444" s="9">
        <f t="shared" si="503"/>
        <v>0.23579583350440947</v>
      </c>
    </row>
    <row r="10445" spans="1:15" x14ac:dyDescent="0.15">
      <c r="A10445">
        <f t="shared" si="504"/>
        <v>7</v>
      </c>
      <c r="B10445" s="3" t="s">
        <v>10444</v>
      </c>
      <c r="C10445" s="4">
        <v>11.6651010052164</v>
      </c>
      <c r="K10445" s="8">
        <v>44343</v>
      </c>
      <c r="L10445">
        <v>4200.88</v>
      </c>
      <c r="M10445">
        <v>9479.4650999999994</v>
      </c>
      <c r="N10445" s="9">
        <f t="shared" si="502"/>
        <v>0.38655259709611101</v>
      </c>
      <c r="O10445" s="9">
        <f t="shared" si="503"/>
        <v>0.24189699675330401</v>
      </c>
    </row>
    <row r="10446" spans="1:15" x14ac:dyDescent="0.15">
      <c r="A10446">
        <f t="shared" si="504"/>
        <v>1</v>
      </c>
      <c r="B10446" s="3" t="s">
        <v>10445</v>
      </c>
      <c r="C10446" s="4">
        <v>11.5973484385971</v>
      </c>
      <c r="K10446" s="8">
        <v>44344</v>
      </c>
      <c r="L10446">
        <v>4204.1099999999997</v>
      </c>
      <c r="M10446">
        <v>9545.0524000000005</v>
      </c>
      <c r="N10446" s="9">
        <f t="shared" si="502"/>
        <v>0.38097302837096092</v>
      </c>
      <c r="O10446" s="9">
        <f t="shared" si="503"/>
        <v>0.2683972604257896</v>
      </c>
    </row>
    <row r="10447" spans="1:15" x14ac:dyDescent="0.15">
      <c r="A10447">
        <f t="shared" si="504"/>
        <v>2</v>
      </c>
      <c r="B10447" s="3" t="s">
        <v>10446</v>
      </c>
      <c r="C10447" s="4">
        <v>11.653972268919601</v>
      </c>
      <c r="K10447" s="8">
        <v>44348</v>
      </c>
      <c r="L10447">
        <v>4202.04</v>
      </c>
      <c r="M10447">
        <v>9517.8219000000008</v>
      </c>
      <c r="N10447" s="9">
        <f t="shared" si="502"/>
        <v>0.37513458322561211</v>
      </c>
      <c r="O10447" s="9">
        <f t="shared" si="503"/>
        <v>0.26199695542509693</v>
      </c>
    </row>
    <row r="10448" spans="1:15" x14ac:dyDescent="0.15">
      <c r="A10448">
        <f t="shared" si="504"/>
        <v>3</v>
      </c>
      <c r="B10448" s="3" t="s">
        <v>10447</v>
      </c>
      <c r="C10448" s="4">
        <v>10.512259860970101</v>
      </c>
      <c r="K10448" s="8">
        <v>44349</v>
      </c>
      <c r="L10448">
        <v>4208.12</v>
      </c>
      <c r="M10448">
        <v>9584.2461000000003</v>
      </c>
      <c r="N10448" s="9">
        <f t="shared" si="502"/>
        <v>0.36590907615504942</v>
      </c>
      <c r="O10448" s="9">
        <f t="shared" si="503"/>
        <v>0.26901922189033733</v>
      </c>
    </row>
    <row r="10449" spans="1:15" x14ac:dyDescent="0.15">
      <c r="A10449">
        <f t="shared" si="504"/>
        <v>4</v>
      </c>
      <c r="B10449" s="3" t="s">
        <v>10448</v>
      </c>
      <c r="C10449" s="4">
        <v>9.5219402028657605</v>
      </c>
      <c r="K10449" s="8">
        <v>44350</v>
      </c>
      <c r="L10449">
        <v>4192.8500000000004</v>
      </c>
      <c r="M10449">
        <v>9570.6473999999998</v>
      </c>
      <c r="N10449" s="9">
        <f t="shared" si="502"/>
        <v>0.34262713465498096</v>
      </c>
      <c r="O10449" s="9">
        <f t="shared" si="503"/>
        <v>0.25650836165504587</v>
      </c>
    </row>
    <row r="10450" spans="1:15" x14ac:dyDescent="0.15">
      <c r="A10450">
        <f t="shared" si="504"/>
        <v>5</v>
      </c>
      <c r="B10450" s="3" t="s">
        <v>10449</v>
      </c>
      <c r="C10450" s="4">
        <v>9.4308067695228992</v>
      </c>
      <c r="K10450" s="8">
        <v>44351</v>
      </c>
      <c r="L10450">
        <v>4229.8900000000003</v>
      </c>
      <c r="M10450">
        <v>9588.7248</v>
      </c>
      <c r="N10450" s="9">
        <f t="shared" si="502"/>
        <v>0.35906630038395448</v>
      </c>
      <c r="O10450" s="9">
        <f t="shared" si="503"/>
        <v>0.26883809218174148</v>
      </c>
    </row>
    <row r="10451" spans="1:15" x14ac:dyDescent="0.15">
      <c r="A10451">
        <f t="shared" si="504"/>
        <v>6</v>
      </c>
      <c r="B10451" s="3" t="s">
        <v>10450</v>
      </c>
      <c r="C10451" s="4">
        <v>10.047428744897299</v>
      </c>
      <c r="K10451" s="8">
        <v>44354</v>
      </c>
      <c r="L10451">
        <v>4226.5200000000004</v>
      </c>
      <c r="M10451">
        <v>9669.3058999999994</v>
      </c>
      <c r="N10451" s="9">
        <f t="shared" si="502"/>
        <v>0.3232976301922712</v>
      </c>
      <c r="O10451" s="9">
        <f t="shared" si="503"/>
        <v>0.28134897541175863</v>
      </c>
    </row>
    <row r="10452" spans="1:15" x14ac:dyDescent="0.15">
      <c r="A10452">
        <f t="shared" si="504"/>
        <v>7</v>
      </c>
      <c r="B10452" s="3" t="s">
        <v>10451</v>
      </c>
      <c r="C10452" s="4">
        <v>10.9894795302611</v>
      </c>
      <c r="K10452" s="8">
        <v>44355</v>
      </c>
      <c r="L10452">
        <v>4227.26</v>
      </c>
      <c r="M10452">
        <v>9706.8505000000005</v>
      </c>
      <c r="N10452" s="9">
        <f t="shared" si="502"/>
        <v>0.30778154863738605</v>
      </c>
      <c r="O10452" s="9">
        <f t="shared" si="503"/>
        <v>0.26648763776429174</v>
      </c>
    </row>
    <row r="10453" spans="1:15" x14ac:dyDescent="0.15">
      <c r="A10453">
        <f t="shared" si="504"/>
        <v>1</v>
      </c>
      <c r="B10453" s="3" t="s">
        <v>10452</v>
      </c>
      <c r="C10453" s="4">
        <v>11.1047840386888</v>
      </c>
      <c r="K10453" s="8">
        <v>44356</v>
      </c>
      <c r="L10453">
        <v>4219.55</v>
      </c>
      <c r="M10453">
        <v>9706.8505000000005</v>
      </c>
      <c r="N10453" s="9">
        <f t="shared" si="502"/>
        <v>0.31565736877880268</v>
      </c>
      <c r="O10453" s="9">
        <f t="shared" si="503"/>
        <v>0.25542322214098356</v>
      </c>
    </row>
    <row r="10454" spans="1:15" x14ac:dyDescent="0.15">
      <c r="A10454">
        <f t="shared" si="504"/>
        <v>2</v>
      </c>
      <c r="B10454" s="3" t="s">
        <v>10453</v>
      </c>
      <c r="C10454" s="4">
        <v>12.0924529275858</v>
      </c>
      <c r="K10454" s="8">
        <v>44357</v>
      </c>
      <c r="L10454">
        <v>4239.18</v>
      </c>
      <c r="M10454">
        <v>9681.2898999999998</v>
      </c>
      <c r="N10454" s="9">
        <f t="shared" si="502"/>
        <v>0.32883823280483004</v>
      </c>
      <c r="O10454" s="9">
        <f t="shared" si="503"/>
        <v>0.25082640120500543</v>
      </c>
    </row>
    <row r="10455" spans="1:15" x14ac:dyDescent="0.15">
      <c r="A10455">
        <f t="shared" si="504"/>
        <v>3</v>
      </c>
      <c r="B10455" s="3" t="s">
        <v>10454</v>
      </c>
      <c r="C10455" s="4">
        <v>11.840934103576201</v>
      </c>
      <c r="K10455" s="8">
        <v>44358</v>
      </c>
      <c r="L10455">
        <v>4247.4399999999996</v>
      </c>
      <c r="M10455">
        <v>9684.4477999999999</v>
      </c>
      <c r="N10455" s="9">
        <f t="shared" si="502"/>
        <v>0.41482295726324891</v>
      </c>
      <c r="O10455" s="9">
        <f t="shared" si="503"/>
        <v>0.24279033670733252</v>
      </c>
    </row>
    <row r="10456" spans="1:15" x14ac:dyDescent="0.15">
      <c r="A10456">
        <f t="shared" si="504"/>
        <v>4</v>
      </c>
      <c r="B10456" s="3" t="s">
        <v>10455</v>
      </c>
      <c r="C10456" s="4">
        <v>13.3131661337069</v>
      </c>
      <c r="K10456" s="8">
        <v>44361</v>
      </c>
      <c r="L10456">
        <v>4255.1499999999996</v>
      </c>
      <c r="M10456">
        <v>9696.19</v>
      </c>
      <c r="N10456" s="9">
        <f t="shared" si="502"/>
        <v>0.39911748555721038</v>
      </c>
      <c r="O10456" s="9">
        <f t="shared" si="503"/>
        <v>0.23845566021580922</v>
      </c>
    </row>
    <row r="10457" spans="1:15" x14ac:dyDescent="0.15">
      <c r="A10457">
        <f t="shared" si="504"/>
        <v>5</v>
      </c>
      <c r="B10457" s="3" t="s">
        <v>10456</v>
      </c>
      <c r="C10457" s="4">
        <v>13.638736645438</v>
      </c>
      <c r="K10457" s="8">
        <v>44362</v>
      </c>
      <c r="L10457">
        <v>4246.59</v>
      </c>
      <c r="M10457">
        <v>9608.7800999999999</v>
      </c>
      <c r="N10457" s="9">
        <f t="shared" si="502"/>
        <v>0.38479222850136474</v>
      </c>
      <c r="O10457" s="9">
        <f t="shared" si="503"/>
        <v>0.2299091647327911</v>
      </c>
    </row>
    <row r="10458" spans="1:15" x14ac:dyDescent="0.15">
      <c r="A10458">
        <f t="shared" si="504"/>
        <v>6</v>
      </c>
      <c r="B10458" s="3" t="s">
        <v>10457</v>
      </c>
      <c r="C10458" s="4">
        <v>12.4649235597358</v>
      </c>
      <c r="K10458" s="8">
        <v>44363</v>
      </c>
      <c r="L10458">
        <v>4223.7</v>
      </c>
      <c r="M10458">
        <v>9457.6273999999994</v>
      </c>
      <c r="N10458" s="9">
        <f t="shared" si="502"/>
        <v>0.3516964611455673</v>
      </c>
      <c r="O10458" s="9">
        <f t="shared" si="503"/>
        <v>0.22181774990542102</v>
      </c>
    </row>
    <row r="10459" spans="1:15" x14ac:dyDescent="0.15">
      <c r="A10459">
        <f t="shared" si="504"/>
        <v>7</v>
      </c>
      <c r="B10459" s="3" t="s">
        <v>10458</v>
      </c>
      <c r="C10459" s="4">
        <v>12.3333962913514</v>
      </c>
      <c r="K10459" s="8">
        <v>44364</v>
      </c>
      <c r="L10459">
        <v>4221.8599999999997</v>
      </c>
      <c r="M10459">
        <v>9552.8973999999998</v>
      </c>
      <c r="N10459" s="9">
        <f t="shared" si="502"/>
        <v>0.35598958082409138</v>
      </c>
      <c r="O10459" s="9">
        <f t="shared" si="503"/>
        <v>0.23288174419239738</v>
      </c>
    </row>
    <row r="10460" spans="1:15" x14ac:dyDescent="0.15">
      <c r="A10460">
        <f t="shared" si="504"/>
        <v>1</v>
      </c>
      <c r="B10460" s="3" t="s">
        <v>10459</v>
      </c>
      <c r="C10460" s="4">
        <v>12.458936170597401</v>
      </c>
      <c r="K10460" s="8">
        <v>44365</v>
      </c>
      <c r="L10460">
        <v>4166.45</v>
      </c>
      <c r="M10460">
        <v>9544.8333000000002</v>
      </c>
      <c r="N10460" s="9">
        <f t="shared" si="502"/>
        <v>0.3373981652082918</v>
      </c>
      <c r="O10460" s="9">
        <f t="shared" si="503"/>
        <v>0.23095548988396142</v>
      </c>
    </row>
    <row r="10461" spans="1:15" x14ac:dyDescent="0.15">
      <c r="A10461">
        <f t="shared" si="504"/>
        <v>2</v>
      </c>
      <c r="B10461" s="3" t="s">
        <v>10460</v>
      </c>
      <c r="C10461" s="4">
        <v>12.56906903692</v>
      </c>
      <c r="K10461" s="8">
        <v>44368</v>
      </c>
      <c r="L10461">
        <v>4224.79</v>
      </c>
      <c r="M10461">
        <v>9576.2016000000003</v>
      </c>
      <c r="N10461" s="9">
        <f t="shared" si="502"/>
        <v>0.36382975976034149</v>
      </c>
      <c r="O10461" s="9">
        <f t="shared" si="503"/>
        <v>0.21919850411465114</v>
      </c>
    </row>
    <row r="10462" spans="1:15" x14ac:dyDescent="0.15">
      <c r="A10462">
        <f t="shared" si="504"/>
        <v>3</v>
      </c>
      <c r="B10462" s="3" t="s">
        <v>10461</v>
      </c>
      <c r="C10462" s="4">
        <v>12.6440721008744</v>
      </c>
      <c r="K10462" s="8">
        <v>44369</v>
      </c>
      <c r="L10462">
        <v>4246.4399999999996</v>
      </c>
      <c r="M10462">
        <v>9407.4411999999993</v>
      </c>
      <c r="N10462" s="9">
        <f t="shared" si="502"/>
        <v>0.36197263507662281</v>
      </c>
      <c r="O10462" s="9">
        <f t="shared" si="503"/>
        <v>0.19400464910176596</v>
      </c>
    </row>
    <row r="10463" spans="1:15" x14ac:dyDescent="0.15">
      <c r="A10463">
        <f t="shared" si="504"/>
        <v>4</v>
      </c>
      <c r="B10463" s="3" t="s">
        <v>10462</v>
      </c>
      <c r="C10463" s="4">
        <v>12.1228998386961</v>
      </c>
      <c r="K10463" s="8">
        <v>44370</v>
      </c>
      <c r="L10463">
        <v>4241.84</v>
      </c>
      <c r="M10463">
        <v>9475.81</v>
      </c>
      <c r="N10463" s="9">
        <f t="shared" si="502"/>
        <v>0.35466213605255348</v>
      </c>
      <c r="O10463" s="9">
        <f t="shared" si="503"/>
        <v>0.20545766252645481</v>
      </c>
    </row>
    <row r="10464" spans="1:15" x14ac:dyDescent="0.15">
      <c r="A10464">
        <f t="shared" si="504"/>
        <v>5</v>
      </c>
      <c r="B10464" s="3" t="s">
        <v>10463</v>
      </c>
      <c r="C10464" s="4">
        <v>14.0365081725046</v>
      </c>
      <c r="K10464" s="8">
        <v>44371</v>
      </c>
      <c r="L10464">
        <v>4266.49</v>
      </c>
      <c r="M10464">
        <v>9617.7945</v>
      </c>
      <c r="N10464" s="9">
        <f t="shared" si="502"/>
        <v>0.39869784580684708</v>
      </c>
      <c r="O10464" s="9">
        <f t="shared" si="503"/>
        <v>0.21026338111098375</v>
      </c>
    </row>
    <row r="10465" spans="1:15" x14ac:dyDescent="0.15">
      <c r="A10465">
        <f t="shared" si="504"/>
        <v>6</v>
      </c>
      <c r="B10465" s="3" t="s">
        <v>10464</v>
      </c>
      <c r="C10465" s="4">
        <v>14.2816563914062</v>
      </c>
      <c r="K10465" s="8">
        <v>44372</v>
      </c>
      <c r="L10465">
        <v>4280.7</v>
      </c>
      <c r="M10465">
        <v>9726.1952999999994</v>
      </c>
      <c r="N10465" s="9">
        <f t="shared" si="502"/>
        <v>0.38814304615145123</v>
      </c>
      <c r="O10465" s="9">
        <f t="shared" si="503"/>
        <v>0.22390408831502473</v>
      </c>
    </row>
    <row r="10466" spans="1:15" x14ac:dyDescent="0.15">
      <c r="A10466">
        <f t="shared" si="504"/>
        <v>7</v>
      </c>
      <c r="B10466" s="3" t="s">
        <v>10465</v>
      </c>
      <c r="C10466" s="4">
        <v>12.8159669574367</v>
      </c>
      <c r="K10466" s="8">
        <v>44375</v>
      </c>
      <c r="L10466">
        <v>4290.6099999999997</v>
      </c>
      <c r="M10466">
        <v>9760.1756000000005</v>
      </c>
      <c r="N10466" s="9">
        <f t="shared" si="502"/>
        <v>0.42590186271414554</v>
      </c>
      <c r="O10466" s="9">
        <f t="shared" si="503"/>
        <v>0.22625215399062837</v>
      </c>
    </row>
    <row r="10467" spans="1:15" x14ac:dyDescent="0.15">
      <c r="A10467">
        <f t="shared" si="504"/>
        <v>1</v>
      </c>
      <c r="B10467" s="3" t="s">
        <v>10466</v>
      </c>
      <c r="C10467" s="4">
        <v>12.3211209908635</v>
      </c>
      <c r="K10467" s="8">
        <v>44376</v>
      </c>
      <c r="L10467">
        <v>4291.8</v>
      </c>
      <c r="M10467">
        <v>9709.3830999999991</v>
      </c>
      <c r="N10467" s="9">
        <f t="shared" si="502"/>
        <v>0.40565432131113188</v>
      </c>
      <c r="O10467" s="9">
        <f t="shared" si="503"/>
        <v>0.21746910836351585</v>
      </c>
    </row>
    <row r="10468" spans="1:15" x14ac:dyDescent="0.15">
      <c r="A10468">
        <f t="shared" si="504"/>
        <v>2</v>
      </c>
      <c r="B10468" s="3" t="s">
        <v>10467</v>
      </c>
      <c r="C10468" s="4">
        <v>10.467189167733499</v>
      </c>
      <c r="K10468" s="8">
        <v>44377</v>
      </c>
      <c r="L10468">
        <v>4297.5</v>
      </c>
      <c r="M10468">
        <v>9781.9835000000003</v>
      </c>
      <c r="N10468" s="9">
        <f t="shared" si="502"/>
        <v>0.38616064948762863</v>
      </c>
      <c r="O10468" s="9">
        <f t="shared" si="503"/>
        <v>0.2308074647856293</v>
      </c>
    </row>
    <row r="10469" spans="1:15" x14ac:dyDescent="0.15">
      <c r="A10469">
        <f t="shared" si="504"/>
        <v>3</v>
      </c>
      <c r="B10469" s="3" t="s">
        <v>10468</v>
      </c>
      <c r="C10469" s="4">
        <v>9.9107719600389608</v>
      </c>
      <c r="K10469" s="8">
        <v>44378</v>
      </c>
      <c r="L10469">
        <v>4319.9399999999996</v>
      </c>
      <c r="M10469">
        <v>9798.8938999999991</v>
      </c>
      <c r="N10469" s="9">
        <f t="shared" si="502"/>
        <v>0.38643584756696359</v>
      </c>
      <c r="O10469" s="9">
        <f t="shared" si="503"/>
        <v>0.22504428441143087</v>
      </c>
    </row>
    <row r="10470" spans="1:15" x14ac:dyDescent="0.15">
      <c r="A10470">
        <f t="shared" si="504"/>
        <v>4</v>
      </c>
      <c r="B10470" s="3" t="s">
        <v>10469</v>
      </c>
      <c r="C10470" s="4">
        <v>9.6449803329354804</v>
      </c>
      <c r="K10470" s="8">
        <v>44379</v>
      </c>
      <c r="L10470">
        <v>4352.34</v>
      </c>
      <c r="M10470">
        <v>9862.5355999999992</v>
      </c>
      <c r="N10470" s="9">
        <f t="shared" si="502"/>
        <v>0.39051951910696769</v>
      </c>
      <c r="O10470" s="9">
        <f t="shared" si="503"/>
        <v>0.23131116418592734</v>
      </c>
    </row>
    <row r="10471" spans="1:15" x14ac:dyDescent="0.15">
      <c r="A10471">
        <f t="shared" si="504"/>
        <v>5</v>
      </c>
      <c r="B10471" s="3" t="s">
        <v>10470</v>
      </c>
      <c r="C10471" s="4">
        <v>9.0222547073549393</v>
      </c>
      <c r="K10471" s="8">
        <v>44383</v>
      </c>
      <c r="L10471">
        <v>4343.54</v>
      </c>
      <c r="M10471">
        <v>9849.616</v>
      </c>
      <c r="N10471" s="9">
        <f t="shared" si="502"/>
        <v>0.36601335966688908</v>
      </c>
      <c r="O10471" s="9">
        <f t="shared" si="503"/>
        <v>0.23065684978196788</v>
      </c>
    </row>
    <row r="10472" spans="1:15" x14ac:dyDescent="0.15">
      <c r="A10472">
        <f t="shared" si="504"/>
        <v>6</v>
      </c>
      <c r="B10472" s="3" t="s">
        <v>10471</v>
      </c>
      <c r="C10472" s="4">
        <v>7.9856800090778899</v>
      </c>
      <c r="K10472" s="8">
        <v>44384</v>
      </c>
      <c r="L10472">
        <v>4358.13</v>
      </c>
      <c r="M10472">
        <v>9869.3824999999997</v>
      </c>
      <c r="N10472" s="9">
        <f t="shared" si="502"/>
        <v>0.38559192705352707</v>
      </c>
      <c r="O10472" s="9">
        <f t="shared" si="503"/>
        <v>0.23360878820389219</v>
      </c>
    </row>
    <row r="10473" spans="1:15" x14ac:dyDescent="0.15">
      <c r="A10473">
        <f t="shared" si="504"/>
        <v>7</v>
      </c>
      <c r="B10473" s="3" t="s">
        <v>10472</v>
      </c>
      <c r="C10473" s="4">
        <v>7.7641761475928597</v>
      </c>
      <c r="K10473" s="8">
        <v>44385</v>
      </c>
      <c r="L10473">
        <v>4320.82</v>
      </c>
      <c r="M10473">
        <v>9869.3824999999997</v>
      </c>
      <c r="N10473" s="9">
        <f t="shared" si="502"/>
        <v>0.36306049956781505</v>
      </c>
      <c r="O10473" s="9">
        <f t="shared" si="503"/>
        <v>0.2367350612668262</v>
      </c>
    </row>
    <row r="10474" spans="1:15" x14ac:dyDescent="0.15">
      <c r="A10474">
        <f t="shared" si="504"/>
        <v>1</v>
      </c>
      <c r="B10474" s="3" t="s">
        <v>10473</v>
      </c>
      <c r="C10474" s="4">
        <v>5.1678199704301901</v>
      </c>
      <c r="K10474" s="8">
        <v>44386</v>
      </c>
      <c r="L10474">
        <v>4369.55</v>
      </c>
      <c r="M10474">
        <v>9841.1798999999992</v>
      </c>
      <c r="N10474" s="9">
        <f t="shared" si="502"/>
        <v>0.38625656318903578</v>
      </c>
      <c r="O10474" s="9">
        <f t="shared" si="503"/>
        <v>0.22468962755754895</v>
      </c>
    </row>
    <row r="10475" spans="1:15" x14ac:dyDescent="0.15">
      <c r="A10475">
        <f t="shared" si="504"/>
        <v>2</v>
      </c>
      <c r="B10475" s="3" t="s">
        <v>10474</v>
      </c>
      <c r="C10475" s="4">
        <v>6.0229165947802903</v>
      </c>
      <c r="K10475" s="8">
        <v>44389</v>
      </c>
      <c r="L10475">
        <v>4384.63</v>
      </c>
      <c r="M10475">
        <v>9889.1741000000002</v>
      </c>
      <c r="N10475" s="9">
        <f t="shared" si="502"/>
        <v>0.37663263255720492</v>
      </c>
      <c r="O10475" s="9">
        <f t="shared" si="503"/>
        <v>0.23542569085271281</v>
      </c>
    </row>
    <row r="10476" spans="1:15" x14ac:dyDescent="0.15">
      <c r="A10476">
        <f t="shared" si="504"/>
        <v>3</v>
      </c>
      <c r="B10476" s="3" t="s">
        <v>10475</v>
      </c>
      <c r="C10476" s="4">
        <v>6.5643276694279598</v>
      </c>
      <c r="K10476" s="8">
        <v>44390</v>
      </c>
      <c r="L10476">
        <v>4369.21</v>
      </c>
      <c r="M10476">
        <v>9851.9138000000003</v>
      </c>
      <c r="N10476" s="9">
        <f t="shared" si="502"/>
        <v>0.3847560550452902</v>
      </c>
      <c r="O10476" s="9">
        <f t="shared" si="503"/>
        <v>0.23212604934860592</v>
      </c>
    </row>
    <row r="10477" spans="1:15" x14ac:dyDescent="0.15">
      <c r="A10477">
        <f t="shared" si="504"/>
        <v>4</v>
      </c>
      <c r="B10477" s="3" t="s">
        <v>10476</v>
      </c>
      <c r="C10477" s="4">
        <v>8.2790475064306506</v>
      </c>
      <c r="K10477" s="8">
        <v>44391</v>
      </c>
      <c r="L10477">
        <v>4374.3</v>
      </c>
      <c r="M10477">
        <v>9748.6394</v>
      </c>
      <c r="N10477" s="9">
        <f t="shared" si="502"/>
        <v>0.36802897245365163</v>
      </c>
      <c r="O10477" s="9">
        <f t="shared" si="503"/>
        <v>0.22715768048926499</v>
      </c>
    </row>
    <row r="10478" spans="1:15" x14ac:dyDescent="0.15">
      <c r="A10478">
        <f t="shared" si="504"/>
        <v>5</v>
      </c>
      <c r="B10478" s="3" t="s">
        <v>10477</v>
      </c>
      <c r="C10478" s="4">
        <v>7.1929512547183503</v>
      </c>
      <c r="K10478" s="8">
        <v>44392</v>
      </c>
      <c r="L10478">
        <v>4360.03</v>
      </c>
      <c r="M10478">
        <v>9423.1455999999998</v>
      </c>
      <c r="N10478" s="9">
        <f t="shared" si="502"/>
        <v>0.35129363780620837</v>
      </c>
      <c r="O10478" s="9">
        <f t="shared" si="503"/>
        <v>0.1956478684026568</v>
      </c>
    </row>
    <row r="10479" spans="1:15" x14ac:dyDescent="0.15">
      <c r="A10479">
        <f t="shared" si="504"/>
        <v>6</v>
      </c>
      <c r="B10479" s="3" t="s">
        <v>10478</v>
      </c>
      <c r="C10479" s="4">
        <v>7.2538707110190401</v>
      </c>
      <c r="K10479" s="8">
        <v>44393</v>
      </c>
      <c r="L10479">
        <v>4327.16</v>
      </c>
      <c r="M10479">
        <v>9138.0058000000008</v>
      </c>
      <c r="N10479" s="9">
        <f t="shared" si="502"/>
        <v>0.34568987768886994</v>
      </c>
      <c r="O10479" s="9">
        <f t="shared" si="503"/>
        <v>0.16183398875155208</v>
      </c>
    </row>
    <row r="10480" spans="1:15" x14ac:dyDescent="0.15">
      <c r="A10480">
        <f t="shared" si="504"/>
        <v>7</v>
      </c>
      <c r="B10480" s="3" t="s">
        <v>10479</v>
      </c>
      <c r="C10480" s="4">
        <v>7.5281066030477701</v>
      </c>
      <c r="K10480" s="8">
        <v>44396</v>
      </c>
      <c r="L10480">
        <v>4258.49</v>
      </c>
      <c r="M10480">
        <v>9103.5400000000009</v>
      </c>
      <c r="N10480" s="9">
        <f t="shared" si="502"/>
        <v>0.32057257506830017</v>
      </c>
      <c r="O10480" s="9">
        <f t="shared" si="503"/>
        <v>0.14070811831515218</v>
      </c>
    </row>
    <row r="10481" spans="1:15" x14ac:dyDescent="0.15">
      <c r="A10481">
        <f t="shared" si="504"/>
        <v>1</v>
      </c>
      <c r="B10481" s="3" t="s">
        <v>10480</v>
      </c>
      <c r="C10481" s="4">
        <v>6.8041792382414599</v>
      </c>
      <c r="K10481" s="8">
        <v>44397</v>
      </c>
      <c r="L10481">
        <v>4323.0600000000004</v>
      </c>
      <c r="M10481">
        <v>8703.3063000000002</v>
      </c>
      <c r="N10481" s="9">
        <f t="shared" si="502"/>
        <v>0.32941965164337739</v>
      </c>
      <c r="O10481" s="9">
        <f t="shared" si="503"/>
        <v>8.7298175739529693E-2</v>
      </c>
    </row>
    <row r="10482" spans="1:15" x14ac:dyDescent="0.15">
      <c r="A10482">
        <f t="shared" si="504"/>
        <v>2</v>
      </c>
      <c r="B10482" s="3" t="s">
        <v>10481</v>
      </c>
      <c r="C10482" s="4">
        <v>7.7142319169406104</v>
      </c>
      <c r="K10482" s="8">
        <v>44398</v>
      </c>
      <c r="L10482">
        <v>4358.6899999999996</v>
      </c>
      <c r="M10482">
        <v>8633.0077000000001</v>
      </c>
      <c r="N10482" s="9">
        <f t="shared" si="502"/>
        <v>0.33812973935468005</v>
      </c>
      <c r="O10482" s="9">
        <f t="shared" si="503"/>
        <v>7.0996403648644346E-2</v>
      </c>
    </row>
    <row r="10483" spans="1:15" x14ac:dyDescent="0.15">
      <c r="A10483">
        <f t="shared" si="504"/>
        <v>3</v>
      </c>
      <c r="B10483" s="3" t="s">
        <v>10482</v>
      </c>
      <c r="C10483" s="4">
        <v>6.62137074373861</v>
      </c>
      <c r="K10483" s="8">
        <v>44399</v>
      </c>
      <c r="L10483">
        <v>4367.4799999999996</v>
      </c>
      <c r="M10483">
        <v>9030.6715999999997</v>
      </c>
      <c r="N10483" s="9">
        <f t="shared" si="502"/>
        <v>0.33316646418520013</v>
      </c>
      <c r="O10483" s="9">
        <f t="shared" si="503"/>
        <v>0.12092560965036481</v>
      </c>
    </row>
    <row r="10484" spans="1:15" x14ac:dyDescent="0.15">
      <c r="A10484">
        <f t="shared" si="504"/>
        <v>4</v>
      </c>
      <c r="B10484" s="3" t="s">
        <v>10483</v>
      </c>
      <c r="C10484" s="4">
        <v>5.6917007530580701</v>
      </c>
      <c r="K10484" s="8">
        <v>44400</v>
      </c>
      <c r="L10484">
        <v>4411.79</v>
      </c>
      <c r="M10484">
        <v>8777.1350999999995</v>
      </c>
      <c r="N10484" s="9">
        <f t="shared" si="502"/>
        <v>0.36348998349641182</v>
      </c>
      <c r="O10484" s="9">
        <f t="shared" si="503"/>
        <v>8.4007028535585615E-2</v>
      </c>
    </row>
    <row r="10485" spans="1:15" x14ac:dyDescent="0.15">
      <c r="A10485">
        <f t="shared" si="504"/>
        <v>5</v>
      </c>
      <c r="B10485" s="3" t="s">
        <v>10484</v>
      </c>
      <c r="C10485" s="4">
        <v>5.5048385941960198</v>
      </c>
      <c r="K10485" s="8">
        <v>44403</v>
      </c>
      <c r="L10485">
        <v>4422.3</v>
      </c>
      <c r="M10485">
        <v>9148.0283999999992</v>
      </c>
      <c r="N10485" s="9">
        <f t="shared" si="502"/>
        <v>0.37525150592574397</v>
      </c>
      <c r="O10485" s="9">
        <f t="shared" si="503"/>
        <v>0.12563061819963339</v>
      </c>
    </row>
    <row r="10486" spans="1:15" x14ac:dyDescent="0.15">
      <c r="A10486">
        <f t="shared" si="504"/>
        <v>6</v>
      </c>
      <c r="B10486" s="3" t="s">
        <v>10485</v>
      </c>
      <c r="C10486" s="4">
        <v>5.7147822858745903</v>
      </c>
      <c r="K10486" s="8">
        <v>44404</v>
      </c>
      <c r="L10486">
        <v>4401.46</v>
      </c>
      <c r="M10486">
        <v>8839.5949999999993</v>
      </c>
      <c r="N10486" s="9">
        <f t="shared" si="502"/>
        <v>0.35872273037374103</v>
      </c>
      <c r="O10486" s="9">
        <f t="shared" si="503"/>
        <v>8.7788826395593045E-2</v>
      </c>
    </row>
    <row r="10487" spans="1:15" x14ac:dyDescent="0.15">
      <c r="A10487">
        <f t="shared" si="504"/>
        <v>7</v>
      </c>
      <c r="B10487" s="3" t="s">
        <v>10486</v>
      </c>
      <c r="C10487" s="4">
        <v>5.9522665918957598</v>
      </c>
      <c r="K10487" s="8">
        <v>44405</v>
      </c>
      <c r="L10487">
        <v>4400.6400000000003</v>
      </c>
      <c r="M10487">
        <v>8689.1211999999996</v>
      </c>
      <c r="N10487" s="9">
        <f t="shared" si="502"/>
        <v>0.36732081381041759</v>
      </c>
      <c r="O10487" s="9">
        <f t="shared" si="503"/>
        <v>7.2380516027391151E-2</v>
      </c>
    </row>
    <row r="10488" spans="1:15" x14ac:dyDescent="0.15">
      <c r="A10488">
        <f t="shared" si="504"/>
        <v>1</v>
      </c>
      <c r="B10488" s="3" t="s">
        <v>10487</v>
      </c>
      <c r="C10488" s="4">
        <v>5.9522665918957598</v>
      </c>
      <c r="K10488" s="8">
        <v>44406</v>
      </c>
      <c r="L10488">
        <v>4419.1499999999996</v>
      </c>
      <c r="M10488">
        <v>8029.9047</v>
      </c>
      <c r="N10488" s="9">
        <f t="shared" si="502"/>
        <v>0.35621647168583737</v>
      </c>
      <c r="O10488" s="9">
        <f t="shared" si="503"/>
        <v>-1.966978399504149E-2</v>
      </c>
    </row>
    <row r="10489" spans="1:15" x14ac:dyDescent="0.15">
      <c r="A10489">
        <f t="shared" si="504"/>
        <v>2</v>
      </c>
      <c r="B10489" s="3" t="s">
        <v>10488</v>
      </c>
      <c r="C10489" s="4">
        <v>5.0654680284691898</v>
      </c>
      <c r="K10489" s="8">
        <v>44407</v>
      </c>
      <c r="L10489">
        <v>4395.26</v>
      </c>
      <c r="M10489">
        <v>8426.7883000000002</v>
      </c>
      <c r="N10489" s="9">
        <f t="shared" si="502"/>
        <v>0.35396245479357535</v>
      </c>
      <c r="O10489" s="9">
        <f t="shared" si="503"/>
        <v>4.8601857685860006E-2</v>
      </c>
    </row>
    <row r="10490" spans="1:15" x14ac:dyDescent="0.15">
      <c r="A10490">
        <f t="shared" si="504"/>
        <v>3</v>
      </c>
      <c r="B10490" s="3" t="s">
        <v>10489</v>
      </c>
      <c r="C10490" s="4">
        <v>4.3422577408677396</v>
      </c>
      <c r="K10490" s="8">
        <v>44410</v>
      </c>
      <c r="L10490">
        <v>4387.16</v>
      </c>
      <c r="M10490">
        <v>8015.5618000000004</v>
      </c>
      <c r="N10490" s="9">
        <f t="shared" si="502"/>
        <v>0.34117977940277333</v>
      </c>
      <c r="O10490" s="9">
        <f t="shared" si="503"/>
        <v>-1.8080640210751397E-3</v>
      </c>
    </row>
    <row r="10491" spans="1:15" x14ac:dyDescent="0.15">
      <c r="A10491">
        <f t="shared" si="504"/>
        <v>4</v>
      </c>
      <c r="B10491" s="3" t="s">
        <v>10490</v>
      </c>
      <c r="C10491" s="4">
        <v>5.7943704913746998</v>
      </c>
      <c r="K10491" s="8">
        <v>44411</v>
      </c>
      <c r="L10491">
        <v>4423.1499999999996</v>
      </c>
      <c r="M10491">
        <v>7254.7793000000001</v>
      </c>
      <c r="N10491" s="9">
        <f t="shared" si="502"/>
        <v>0.34254130230892255</v>
      </c>
      <c r="O10491" s="9">
        <f t="shared" si="503"/>
        <v>-0.10299458695477059</v>
      </c>
    </row>
    <row r="10492" spans="1:15" x14ac:dyDescent="0.15">
      <c r="A10492">
        <f t="shared" si="504"/>
        <v>5</v>
      </c>
      <c r="B10492" s="3" t="s">
        <v>10491</v>
      </c>
      <c r="C10492" s="4">
        <v>3.09146094890025</v>
      </c>
      <c r="K10492" s="8">
        <v>44412</v>
      </c>
      <c r="L10492">
        <v>4402.66</v>
      </c>
      <c r="M10492">
        <v>7930.9656999999997</v>
      </c>
      <c r="N10492" s="9">
        <f t="shared" si="502"/>
        <v>0.33151268255653221</v>
      </c>
      <c r="O10492" s="9">
        <f t="shared" si="503"/>
        <v>-1.4824942603770985E-2</v>
      </c>
    </row>
    <row r="10493" spans="1:15" x14ac:dyDescent="0.15">
      <c r="A10493">
        <f t="shared" si="504"/>
        <v>6</v>
      </c>
      <c r="B10493" s="3" t="s">
        <v>10492</v>
      </c>
      <c r="C10493" s="4">
        <v>3.7828204191167898</v>
      </c>
      <c r="K10493" s="8">
        <v>44413</v>
      </c>
      <c r="L10493">
        <v>4429.1000000000004</v>
      </c>
      <c r="M10493">
        <v>6980.8433999999997</v>
      </c>
      <c r="N10493" s="9">
        <f t="shared" si="502"/>
        <v>0.33095135781619534</v>
      </c>
      <c r="O10493" s="9">
        <f t="shared" si="503"/>
        <v>-0.13608630271913069</v>
      </c>
    </row>
    <row r="10494" spans="1:15" x14ac:dyDescent="0.15">
      <c r="A10494">
        <f t="shared" si="504"/>
        <v>7</v>
      </c>
      <c r="B10494" s="3" t="s">
        <v>10493</v>
      </c>
      <c r="C10494" s="4">
        <v>2.6594870145159901</v>
      </c>
      <c r="K10494" s="8">
        <v>44414</v>
      </c>
      <c r="L10494">
        <v>4436.5200000000004</v>
      </c>
      <c r="M10494">
        <v>7399.5986000000003</v>
      </c>
      <c r="N10494" s="9">
        <f t="shared" si="502"/>
        <v>0.32466648353617056</v>
      </c>
      <c r="O10494" s="9">
        <f t="shared" si="503"/>
        <v>-9.0429287562956762E-2</v>
      </c>
    </row>
    <row r="10495" spans="1:15" x14ac:dyDescent="0.15">
      <c r="A10495">
        <f t="shared" si="504"/>
        <v>1</v>
      </c>
      <c r="B10495" s="3" t="s">
        <v>10494</v>
      </c>
      <c r="C10495" s="4">
        <v>2.3763573709881101</v>
      </c>
      <c r="K10495" s="8">
        <v>44417</v>
      </c>
      <c r="L10495">
        <v>4432.3500000000004</v>
      </c>
      <c r="M10495">
        <v>7016.1154999999999</v>
      </c>
      <c r="N10495" s="9">
        <f t="shared" si="502"/>
        <v>0.32258420663149612</v>
      </c>
      <c r="O10495" s="9">
        <f t="shared" si="503"/>
        <v>-0.14743674624930903</v>
      </c>
    </row>
    <row r="10496" spans="1:15" x14ac:dyDescent="0.15">
      <c r="A10496">
        <f t="shared" si="504"/>
        <v>2</v>
      </c>
      <c r="B10496" s="3" t="s">
        <v>10495</v>
      </c>
      <c r="C10496" s="4">
        <v>4.57598670279702</v>
      </c>
      <c r="K10496" s="8">
        <v>44418</v>
      </c>
      <c r="L10496">
        <v>4436.75</v>
      </c>
      <c r="M10496">
        <v>7049.67</v>
      </c>
      <c r="N10496" s="9">
        <f t="shared" si="502"/>
        <v>0.32027662797168266</v>
      </c>
      <c r="O10496" s="9">
        <f t="shared" si="503"/>
        <v>-0.14340831380709029</v>
      </c>
    </row>
    <row r="10497" spans="1:15" x14ac:dyDescent="0.15">
      <c r="A10497">
        <f t="shared" si="504"/>
        <v>3</v>
      </c>
      <c r="B10497" s="3" t="s">
        <v>10496</v>
      </c>
      <c r="C10497" s="4">
        <v>4.9697097677416</v>
      </c>
      <c r="K10497" s="8">
        <v>44419</v>
      </c>
      <c r="L10497">
        <v>4442.41</v>
      </c>
      <c r="M10497">
        <v>6745.1714000000002</v>
      </c>
      <c r="N10497" s="9">
        <f t="shared" si="502"/>
        <v>0.33258041389571313</v>
      </c>
      <c r="O10497" s="9">
        <f t="shared" si="503"/>
        <v>-0.18216439101355231</v>
      </c>
    </row>
    <row r="10498" spans="1:15" x14ac:dyDescent="0.15">
      <c r="A10498">
        <f t="shared" si="504"/>
        <v>4</v>
      </c>
      <c r="B10498" s="3" t="s">
        <v>10497</v>
      </c>
      <c r="C10498" s="4">
        <v>5.5618652576841203</v>
      </c>
      <c r="K10498" s="8">
        <v>44420</v>
      </c>
      <c r="L10498">
        <v>4460.83</v>
      </c>
      <c r="M10498">
        <v>6547.5985000000001</v>
      </c>
      <c r="N10498" s="9">
        <f t="shared" ref="N10498:N10561" si="505">L10498/L10246-1</f>
        <v>0.31963554069844835</v>
      </c>
      <c r="O10498" s="9">
        <f t="shared" ref="O10498:O10561" si="506">M10498/M10246-1</f>
        <v>-0.20795152927410043</v>
      </c>
    </row>
    <row r="10499" spans="1:15" x14ac:dyDescent="0.15">
      <c r="A10499">
        <f t="shared" si="504"/>
        <v>5</v>
      </c>
      <c r="B10499" s="3" t="s">
        <v>10498</v>
      </c>
      <c r="C10499" s="4">
        <v>5.7708281054536599</v>
      </c>
      <c r="K10499" s="8">
        <v>44421</v>
      </c>
      <c r="L10499">
        <v>4468</v>
      </c>
      <c r="M10499">
        <v>7162.6292000000003</v>
      </c>
      <c r="N10499" s="9">
        <f t="shared" si="505"/>
        <v>0.32446797473194944</v>
      </c>
      <c r="O10499" s="9">
        <f t="shared" si="506"/>
        <v>-0.1375580510793869</v>
      </c>
    </row>
    <row r="10500" spans="1:15" x14ac:dyDescent="0.15">
      <c r="A10500">
        <f t="shared" ref="A10500:A10563" si="507">WEEKDAY(B10500,2)</f>
        <v>6</v>
      </c>
      <c r="B10500" s="3" t="s">
        <v>10499</v>
      </c>
      <c r="C10500" s="4">
        <v>5.8273478615160004</v>
      </c>
      <c r="K10500" s="8">
        <v>44424</v>
      </c>
      <c r="L10500">
        <v>4479.71</v>
      </c>
      <c r="M10500">
        <v>7245.2785000000003</v>
      </c>
      <c r="N10500" s="9">
        <f t="shared" si="505"/>
        <v>0.32816757341713987</v>
      </c>
      <c r="O10500" s="9">
        <f t="shared" si="506"/>
        <v>-0.12853640795841681</v>
      </c>
    </row>
    <row r="10501" spans="1:15" x14ac:dyDescent="0.15">
      <c r="A10501">
        <f t="shared" si="507"/>
        <v>7</v>
      </c>
      <c r="B10501" s="3" t="s">
        <v>10500</v>
      </c>
      <c r="C10501" s="4">
        <v>5.4934663814733904</v>
      </c>
      <c r="K10501" s="8">
        <v>44425</v>
      </c>
      <c r="L10501">
        <v>4448.08</v>
      </c>
      <c r="M10501">
        <v>7697.8292000000001</v>
      </c>
      <c r="N10501" s="9">
        <f t="shared" si="505"/>
        <v>0.31522565116987344</v>
      </c>
      <c r="O10501" s="9">
        <f t="shared" si="506"/>
        <v>-6.8735442543942149E-2</v>
      </c>
    </row>
    <row r="10502" spans="1:15" x14ac:dyDescent="0.15">
      <c r="A10502">
        <f t="shared" si="507"/>
        <v>1</v>
      </c>
      <c r="B10502" s="3" t="s">
        <v>10501</v>
      </c>
      <c r="C10502" s="4">
        <v>5.9855685768897402</v>
      </c>
      <c r="K10502" s="8">
        <v>44426</v>
      </c>
      <c r="L10502">
        <v>4400.2700000000004</v>
      </c>
      <c r="M10502">
        <v>7438.5263999999997</v>
      </c>
      <c r="N10502" s="9">
        <f t="shared" si="505"/>
        <v>0.29809899167497611</v>
      </c>
      <c r="O10502" s="9">
        <f t="shared" si="506"/>
        <v>-0.10329891163404692</v>
      </c>
    </row>
    <row r="10503" spans="1:15" x14ac:dyDescent="0.15">
      <c r="A10503">
        <f t="shared" si="507"/>
        <v>2</v>
      </c>
      <c r="B10503" s="3" t="s">
        <v>10502</v>
      </c>
      <c r="C10503" s="4">
        <v>5.9539008870828303</v>
      </c>
      <c r="K10503" s="8">
        <v>44427</v>
      </c>
      <c r="L10503">
        <v>4405.8</v>
      </c>
      <c r="M10503">
        <v>7689.0829000000003</v>
      </c>
      <c r="N10503" s="9">
        <f t="shared" si="505"/>
        <v>0.30548024356638082</v>
      </c>
      <c r="O10503" s="9">
        <f t="shared" si="506"/>
        <v>-7.3142079446790964E-2</v>
      </c>
    </row>
    <row r="10504" spans="1:15" x14ac:dyDescent="0.15">
      <c r="A10504">
        <f t="shared" si="507"/>
        <v>3</v>
      </c>
      <c r="B10504" s="3" t="s">
        <v>10503</v>
      </c>
      <c r="C10504" s="4">
        <v>5.62627848391688</v>
      </c>
      <c r="K10504" s="8">
        <v>44428</v>
      </c>
      <c r="L10504">
        <v>4441.67</v>
      </c>
      <c r="M10504">
        <v>7566.7275</v>
      </c>
      <c r="N10504" s="9">
        <f t="shared" si="505"/>
        <v>0.31196481475464544</v>
      </c>
      <c r="O10504" s="9">
        <f t="shared" si="506"/>
        <v>-9.3968945807776705E-2</v>
      </c>
    </row>
    <row r="10505" spans="1:15" x14ac:dyDescent="0.15">
      <c r="A10505">
        <f t="shared" si="507"/>
        <v>4</v>
      </c>
      <c r="B10505" s="3" t="s">
        <v>10504</v>
      </c>
      <c r="C10505" s="4">
        <v>5.90147192399606</v>
      </c>
      <c r="K10505" s="8">
        <v>44431</v>
      </c>
      <c r="L10505">
        <v>4479.53</v>
      </c>
      <c r="M10505">
        <v>7232.7556999999997</v>
      </c>
      <c r="N10505" s="9">
        <f t="shared" si="505"/>
        <v>0.31861025091547046</v>
      </c>
      <c r="O10505" s="9">
        <f t="shared" si="506"/>
        <v>-0.13343287669985526</v>
      </c>
    </row>
    <row r="10506" spans="1:15" x14ac:dyDescent="0.15">
      <c r="A10506">
        <f t="shared" si="507"/>
        <v>5</v>
      </c>
      <c r="B10506" s="3" t="s">
        <v>10505</v>
      </c>
      <c r="C10506" s="4">
        <v>6.1686065537626096</v>
      </c>
      <c r="K10506" s="8">
        <v>44432</v>
      </c>
      <c r="L10506">
        <v>4486.2299999999996</v>
      </c>
      <c r="M10506">
        <v>7399.0878000000002</v>
      </c>
      <c r="N10506" s="9">
        <f t="shared" si="505"/>
        <v>0.30745086381758391</v>
      </c>
      <c r="O10506" s="9">
        <f t="shared" si="506"/>
        <v>-0.11395570386732001</v>
      </c>
    </row>
    <row r="10507" spans="1:15" x14ac:dyDescent="0.15">
      <c r="A10507">
        <f t="shared" si="507"/>
        <v>6</v>
      </c>
      <c r="B10507" s="3" t="s">
        <v>10506</v>
      </c>
      <c r="C10507" s="4">
        <v>5.8745178888476097</v>
      </c>
      <c r="K10507" s="8">
        <v>44433</v>
      </c>
      <c r="L10507">
        <v>4496.1899999999996</v>
      </c>
      <c r="M10507">
        <v>7288.0862999999999</v>
      </c>
      <c r="N10507" s="9">
        <f t="shared" si="505"/>
        <v>0.3056579994308315</v>
      </c>
      <c r="O10507" s="9">
        <f t="shared" si="506"/>
        <v>-0.1253458731263446</v>
      </c>
    </row>
    <row r="10508" spans="1:15" x14ac:dyDescent="0.15">
      <c r="A10508">
        <f t="shared" si="507"/>
        <v>7</v>
      </c>
      <c r="B10508" s="3" t="s">
        <v>10507</v>
      </c>
      <c r="C10508" s="4">
        <v>5.9713387729300802</v>
      </c>
      <c r="K10508" s="8">
        <v>44434</v>
      </c>
      <c r="L10508">
        <v>4470</v>
      </c>
      <c r="M10508">
        <v>7800.7466000000004</v>
      </c>
      <c r="N10508" s="9">
        <f t="shared" si="505"/>
        <v>0.28495169214052263</v>
      </c>
      <c r="O10508" s="9">
        <f t="shared" si="506"/>
        <v>-6.5319435212694565E-2</v>
      </c>
    </row>
    <row r="10509" spans="1:15" x14ac:dyDescent="0.15">
      <c r="A10509">
        <f t="shared" si="507"/>
        <v>1</v>
      </c>
      <c r="B10509" s="3" t="s">
        <v>10508</v>
      </c>
      <c r="C10509" s="4">
        <v>6.07073095091644</v>
      </c>
      <c r="K10509" s="8">
        <v>44435</v>
      </c>
      <c r="L10509">
        <v>4509.37</v>
      </c>
      <c r="M10509">
        <v>7788.3415999999997</v>
      </c>
      <c r="N10509" s="9">
        <f t="shared" si="505"/>
        <v>0.29410397325336124</v>
      </c>
      <c r="O10509" s="9">
        <f t="shared" si="506"/>
        <v>-6.6805794531966334E-2</v>
      </c>
    </row>
    <row r="10510" spans="1:15" x14ac:dyDescent="0.15">
      <c r="A10510">
        <f t="shared" si="507"/>
        <v>2</v>
      </c>
      <c r="B10510" s="3" t="s">
        <v>10509</v>
      </c>
      <c r="C10510" s="4">
        <v>7.1046620075070797</v>
      </c>
      <c r="K10510" s="8">
        <v>44438</v>
      </c>
      <c r="L10510">
        <v>4528.79</v>
      </c>
      <c r="M10510">
        <v>8055.4894000000004</v>
      </c>
      <c r="N10510" s="9">
        <f t="shared" si="505"/>
        <v>0.2909854874986102</v>
      </c>
      <c r="O10510" s="9">
        <f t="shared" si="506"/>
        <v>-3.5797946983647355E-2</v>
      </c>
    </row>
    <row r="10511" spans="1:15" x14ac:dyDescent="0.15">
      <c r="A10511">
        <f t="shared" si="507"/>
        <v>3</v>
      </c>
      <c r="B10511" s="3" t="s">
        <v>10510</v>
      </c>
      <c r="C10511" s="4">
        <v>7.6517316849017902</v>
      </c>
      <c r="K10511" s="8">
        <v>44439</v>
      </c>
      <c r="L10511">
        <v>4522.68</v>
      </c>
      <c r="M10511">
        <v>8173.2312000000002</v>
      </c>
      <c r="N10511" s="9">
        <f t="shared" si="505"/>
        <v>0.2920798443566428</v>
      </c>
      <c r="O10511" s="9">
        <f t="shared" si="506"/>
        <v>-3.032706606744251E-2</v>
      </c>
    </row>
    <row r="10512" spans="1:15" x14ac:dyDescent="0.15">
      <c r="A10512">
        <f t="shared" si="507"/>
        <v>4</v>
      </c>
      <c r="B10512" s="3" t="s">
        <v>10511</v>
      </c>
      <c r="C10512" s="4">
        <v>9.1155314890918806</v>
      </c>
      <c r="K10512" s="8">
        <v>44440</v>
      </c>
      <c r="L10512">
        <v>4524.09</v>
      </c>
      <c r="M10512">
        <v>8173.2312000000002</v>
      </c>
      <c r="N10512" s="9">
        <f t="shared" si="505"/>
        <v>0.28282931393815658</v>
      </c>
      <c r="O10512" s="9">
        <f t="shared" si="506"/>
        <v>-2.8198334959536053E-2</v>
      </c>
    </row>
    <row r="10513" spans="1:15" x14ac:dyDescent="0.15">
      <c r="A10513">
        <f t="shared" si="507"/>
        <v>5</v>
      </c>
      <c r="B10513" s="3" t="s">
        <v>10512</v>
      </c>
      <c r="C10513" s="4">
        <v>8.7984822726701903</v>
      </c>
      <c r="K10513" s="8">
        <v>44441</v>
      </c>
      <c r="L10513">
        <v>4536.95</v>
      </c>
      <c r="M10513">
        <v>8090.8131000000003</v>
      </c>
      <c r="N10513" s="9">
        <f t="shared" si="505"/>
        <v>0.26700718267222201</v>
      </c>
      <c r="O10513" s="9">
        <f t="shared" si="506"/>
        <v>-3.764283204218366E-2</v>
      </c>
    </row>
    <row r="10514" spans="1:15" x14ac:dyDescent="0.15">
      <c r="A10514">
        <f t="shared" si="507"/>
        <v>6</v>
      </c>
      <c r="B10514" s="3" t="s">
        <v>10513</v>
      </c>
      <c r="C10514" s="4">
        <v>9.4826162582547902</v>
      </c>
      <c r="K10514" s="8">
        <v>44442</v>
      </c>
      <c r="L10514">
        <v>4535.43</v>
      </c>
      <c r="M10514">
        <v>8339.1627000000008</v>
      </c>
      <c r="N10514" s="9">
        <f t="shared" si="505"/>
        <v>0.31269210954368387</v>
      </c>
      <c r="O10514" s="9">
        <f t="shared" si="506"/>
        <v>-1.2758407280200501E-2</v>
      </c>
    </row>
    <row r="10515" spans="1:15" x14ac:dyDescent="0.15">
      <c r="A10515">
        <f t="shared" si="507"/>
        <v>7</v>
      </c>
      <c r="B10515" s="3" t="s">
        <v>10514</v>
      </c>
      <c r="C10515" s="4">
        <v>9.2761179619230205</v>
      </c>
      <c r="K10515" s="8">
        <v>44446</v>
      </c>
      <c r="L10515">
        <v>4520.03</v>
      </c>
      <c r="M10515">
        <v>8155.9677000000001</v>
      </c>
      <c r="N10515" s="9">
        <f t="shared" si="505"/>
        <v>0.31896199547120463</v>
      </c>
      <c r="O10515" s="9">
        <f t="shared" si="506"/>
        <v>-3.5525579208148028E-2</v>
      </c>
    </row>
    <row r="10516" spans="1:15" x14ac:dyDescent="0.15">
      <c r="A10516">
        <f t="shared" si="507"/>
        <v>1</v>
      </c>
      <c r="B10516" s="3" t="s">
        <v>10515</v>
      </c>
      <c r="C10516" s="4">
        <v>9.0869988266599808</v>
      </c>
      <c r="K10516" s="8">
        <v>44447</v>
      </c>
      <c r="L10516">
        <v>4514.07</v>
      </c>
      <c r="M10516">
        <v>8203.4562999999998</v>
      </c>
      <c r="N10516" s="9">
        <f t="shared" si="505"/>
        <v>0.35482796292739138</v>
      </c>
      <c r="O10516" s="9">
        <f t="shared" si="506"/>
        <v>-3.0857663462228513E-2</v>
      </c>
    </row>
    <row r="10517" spans="1:15" x14ac:dyDescent="0.15">
      <c r="A10517">
        <f t="shared" si="507"/>
        <v>2</v>
      </c>
      <c r="B10517" s="3" t="s">
        <v>10516</v>
      </c>
      <c r="C10517" s="4">
        <v>8.0512337247471901</v>
      </c>
      <c r="K10517" s="8">
        <v>44448</v>
      </c>
      <c r="L10517">
        <v>4493.28</v>
      </c>
      <c r="M10517">
        <v>8423.5908999999992</v>
      </c>
      <c r="N10517" s="9">
        <f t="shared" si="505"/>
        <v>0.32195730458728544</v>
      </c>
      <c r="O10517" s="9">
        <f t="shared" si="506"/>
        <v>2.6619324695340563E-3</v>
      </c>
    </row>
    <row r="10518" spans="1:15" x14ac:dyDescent="0.15">
      <c r="A10518">
        <f t="shared" si="507"/>
        <v>3</v>
      </c>
      <c r="B10518" s="3" t="s">
        <v>10517</v>
      </c>
      <c r="C10518" s="4">
        <v>9.4192031086008008</v>
      </c>
      <c r="K10518" s="8">
        <v>44449</v>
      </c>
      <c r="L10518">
        <v>4458.58</v>
      </c>
      <c r="M10518">
        <v>8272.9809999999998</v>
      </c>
      <c r="N10518" s="9">
        <f t="shared" si="505"/>
        <v>0.33522800439627565</v>
      </c>
      <c r="O10518" s="9">
        <f t="shared" si="506"/>
        <v>-1.321035613597954E-2</v>
      </c>
    </row>
    <row r="10519" spans="1:15" x14ac:dyDescent="0.15">
      <c r="A10519">
        <f t="shared" si="507"/>
        <v>4</v>
      </c>
      <c r="B10519" s="3" t="s">
        <v>10518</v>
      </c>
      <c r="C10519" s="4">
        <v>9.6127093562629504</v>
      </c>
      <c r="K10519" s="8">
        <v>44452</v>
      </c>
      <c r="L10519">
        <v>4468.7299999999996</v>
      </c>
      <c r="M10519">
        <v>8019.4080000000004</v>
      </c>
      <c r="N10519" s="9">
        <f t="shared" si="505"/>
        <v>0.3375546622687422</v>
      </c>
      <c r="O10519" s="9">
        <f t="shared" si="506"/>
        <v>-5.2680208055288613E-2</v>
      </c>
    </row>
    <row r="10520" spans="1:15" x14ac:dyDescent="0.15">
      <c r="A10520">
        <f t="shared" si="507"/>
        <v>5</v>
      </c>
      <c r="B10520" s="3" t="s">
        <v>10519</v>
      </c>
      <c r="C10520" s="4">
        <v>11.205945727237699</v>
      </c>
      <c r="K10520" s="8">
        <v>44453</v>
      </c>
      <c r="L10520">
        <v>4443.05</v>
      </c>
      <c r="M10520">
        <v>8203.5249000000003</v>
      </c>
      <c r="N10520" s="9">
        <f t="shared" si="505"/>
        <v>0.31313653747258785</v>
      </c>
      <c r="O10520" s="9">
        <f t="shared" si="506"/>
        <v>-2.6659401863224574E-2</v>
      </c>
    </row>
    <row r="10521" spans="1:15" x14ac:dyDescent="0.15">
      <c r="A10521">
        <f t="shared" si="507"/>
        <v>6</v>
      </c>
      <c r="B10521" s="3" t="s">
        <v>10520</v>
      </c>
      <c r="C10521" s="4">
        <v>10.5082062103323</v>
      </c>
      <c r="K10521" s="8">
        <v>44454</v>
      </c>
      <c r="L10521">
        <v>4480.7</v>
      </c>
      <c r="M10521">
        <v>8199.7967000000008</v>
      </c>
      <c r="N10521" s="9">
        <f t="shared" si="505"/>
        <v>0.31738798071268959</v>
      </c>
      <c r="O10521" s="9">
        <f t="shared" si="506"/>
        <v>-1.0775133599939868E-2</v>
      </c>
    </row>
    <row r="10522" spans="1:15" x14ac:dyDescent="0.15">
      <c r="A10522">
        <f t="shared" si="507"/>
        <v>7</v>
      </c>
      <c r="B10522" s="3" t="s">
        <v>10521</v>
      </c>
      <c r="C10522" s="4">
        <v>10.417435934369101</v>
      </c>
      <c r="K10522" s="8">
        <v>44455</v>
      </c>
      <c r="L10522">
        <v>4473.75</v>
      </c>
      <c r="M10522">
        <v>8314.1059000000005</v>
      </c>
      <c r="N10522" s="9">
        <f t="shared" si="505"/>
        <v>0.32144829847378076</v>
      </c>
      <c r="O10522" s="9">
        <f t="shared" si="506"/>
        <v>4.5997856051385178E-3</v>
      </c>
    </row>
    <row r="10523" spans="1:15" x14ac:dyDescent="0.15">
      <c r="A10523">
        <f t="shared" si="507"/>
        <v>1</v>
      </c>
      <c r="B10523" s="3" t="s">
        <v>10522</v>
      </c>
      <c r="C10523" s="4">
        <v>11.2654399495395</v>
      </c>
      <c r="K10523" s="8">
        <v>44456</v>
      </c>
      <c r="L10523">
        <v>4432.99</v>
      </c>
      <c r="M10523">
        <v>8436.5828999999994</v>
      </c>
      <c r="N10523" s="9">
        <f t="shared" si="505"/>
        <v>0.32051736515530171</v>
      </c>
      <c r="O10523" s="9">
        <f t="shared" si="506"/>
        <v>2.2129971686920547E-2</v>
      </c>
    </row>
    <row r="10524" spans="1:15" x14ac:dyDescent="0.15">
      <c r="A10524">
        <f t="shared" si="507"/>
        <v>2</v>
      </c>
      <c r="B10524" s="3" t="s">
        <v>10523</v>
      </c>
      <c r="C10524" s="4">
        <v>11.5955051076568</v>
      </c>
      <c r="K10524" s="8">
        <v>44459</v>
      </c>
      <c r="L10524">
        <v>4357.7299999999996</v>
      </c>
      <c r="M10524">
        <v>8392.4153000000006</v>
      </c>
      <c r="N10524" s="9">
        <f t="shared" si="505"/>
        <v>0.31277884722561122</v>
      </c>
      <c r="O10524" s="9">
        <f t="shared" si="506"/>
        <v>1.2664326279358873E-2</v>
      </c>
    </row>
    <row r="10525" spans="1:15" x14ac:dyDescent="0.15">
      <c r="A10525">
        <f t="shared" si="507"/>
        <v>3</v>
      </c>
      <c r="B10525" s="3" t="s">
        <v>10524</v>
      </c>
      <c r="C10525" s="4">
        <v>12.1295405413175</v>
      </c>
      <c r="K10525" s="8">
        <v>44460</v>
      </c>
      <c r="L10525">
        <v>4354.1899999999996</v>
      </c>
      <c r="M10525">
        <v>8615.8150999999998</v>
      </c>
      <c r="N10525" s="9">
        <f t="shared" si="505"/>
        <v>0.32706808165653767</v>
      </c>
      <c r="O10525" s="9">
        <f t="shared" si="506"/>
        <v>6.5284656017012166E-2</v>
      </c>
    </row>
    <row r="10526" spans="1:15" x14ac:dyDescent="0.15">
      <c r="A10526">
        <f t="shared" si="507"/>
        <v>4</v>
      </c>
      <c r="B10526" s="3" t="s">
        <v>10525</v>
      </c>
      <c r="C10526" s="4">
        <v>12.6870791369986</v>
      </c>
      <c r="K10526" s="8">
        <v>44461</v>
      </c>
      <c r="L10526">
        <v>4395.6400000000003</v>
      </c>
      <c r="M10526">
        <v>8536.7356999999993</v>
      </c>
      <c r="N10526" s="9">
        <f t="shared" si="505"/>
        <v>0.32575695883362443</v>
      </c>
      <c r="O10526" s="9">
        <f t="shared" si="506"/>
        <v>4.6994690026012531E-2</v>
      </c>
    </row>
    <row r="10527" spans="1:15" x14ac:dyDescent="0.15">
      <c r="A10527">
        <f t="shared" si="507"/>
        <v>5</v>
      </c>
      <c r="B10527" s="3" t="s">
        <v>10526</v>
      </c>
      <c r="C10527" s="4">
        <v>12.495464980129601</v>
      </c>
      <c r="K10527" s="8">
        <v>44462</v>
      </c>
      <c r="L10527">
        <v>4448.9799999999996</v>
      </c>
      <c r="M10527">
        <v>8298.1497999999992</v>
      </c>
      <c r="N10527" s="9">
        <f t="shared" si="505"/>
        <v>0.37444854985603593</v>
      </c>
      <c r="O10527" s="9">
        <f t="shared" si="506"/>
        <v>1.1625572121048311E-2</v>
      </c>
    </row>
    <row r="10528" spans="1:15" x14ac:dyDescent="0.15">
      <c r="A10528">
        <f t="shared" si="507"/>
        <v>6</v>
      </c>
      <c r="B10528" s="3" t="s">
        <v>10527</v>
      </c>
      <c r="C10528" s="4">
        <v>11.507063824631199</v>
      </c>
      <c r="K10528" s="8">
        <v>44463</v>
      </c>
      <c r="L10528">
        <v>4455.4799999999996</v>
      </c>
      <c r="M10528">
        <v>8333.4598000000005</v>
      </c>
      <c r="N10528" s="9">
        <f t="shared" si="505"/>
        <v>0.37235684210202069</v>
      </c>
      <c r="O10528" s="9">
        <f t="shared" si="506"/>
        <v>6.6810920267270646E-3</v>
      </c>
    </row>
    <row r="10529" spans="1:15" x14ac:dyDescent="0.15">
      <c r="A10529">
        <f t="shared" si="507"/>
        <v>7</v>
      </c>
      <c r="B10529" s="3" t="s">
        <v>10528</v>
      </c>
      <c r="C10529" s="4">
        <v>10.5615078910911</v>
      </c>
      <c r="K10529" s="8">
        <v>44466</v>
      </c>
      <c r="L10529">
        <v>4443.1099999999997</v>
      </c>
      <c r="M10529">
        <v>8408.7991000000002</v>
      </c>
      <c r="N10529" s="9">
        <f t="shared" si="505"/>
        <v>0.34702558163506603</v>
      </c>
      <c r="O10529" s="9">
        <f t="shared" si="506"/>
        <v>2.1643926436283545E-2</v>
      </c>
    </row>
    <row r="10530" spans="1:15" x14ac:dyDescent="0.15">
      <c r="A10530">
        <f t="shared" si="507"/>
        <v>1</v>
      </c>
      <c r="B10530" s="3" t="s">
        <v>10529</v>
      </c>
      <c r="C10530" s="4">
        <v>10.0284295612037</v>
      </c>
      <c r="K10530" s="8">
        <v>44467</v>
      </c>
      <c r="L10530">
        <v>4352.63</v>
      </c>
      <c r="M10530">
        <v>8350.7580999999991</v>
      </c>
      <c r="N10530" s="9">
        <f t="shared" si="505"/>
        <v>0.29867227592791501</v>
      </c>
      <c r="O10530" s="9">
        <f t="shared" si="506"/>
        <v>2.146939871102993E-2</v>
      </c>
    </row>
    <row r="10531" spans="1:15" x14ac:dyDescent="0.15">
      <c r="A10531">
        <f t="shared" si="507"/>
        <v>2</v>
      </c>
      <c r="B10531" s="3" t="s">
        <v>10530</v>
      </c>
      <c r="C10531" s="4">
        <v>10.196647504172301</v>
      </c>
      <c r="K10531" s="8">
        <v>44468</v>
      </c>
      <c r="L10531">
        <v>4359.46</v>
      </c>
      <c r="M10531">
        <v>8449.7963999999993</v>
      </c>
      <c r="N10531" s="9">
        <f t="shared" si="505"/>
        <v>0.3070002128635545</v>
      </c>
      <c r="O10531" s="9">
        <f t="shared" si="506"/>
        <v>2.4849959866757532E-2</v>
      </c>
    </row>
    <row r="10532" spans="1:15" x14ac:dyDescent="0.15">
      <c r="A10532">
        <f t="shared" si="507"/>
        <v>3</v>
      </c>
      <c r="B10532" s="3" t="s">
        <v>10531</v>
      </c>
      <c r="C10532" s="4">
        <v>9.6951506999085595</v>
      </c>
      <c r="K10532" s="8">
        <v>44469</v>
      </c>
      <c r="L10532">
        <v>4307.54</v>
      </c>
      <c r="M10532">
        <v>8593.9748999999993</v>
      </c>
      <c r="N10532" s="9">
        <f t="shared" si="505"/>
        <v>0.28086232530478727</v>
      </c>
      <c r="O10532" s="9">
        <f t="shared" si="506"/>
        <v>4.5270005013880565E-2</v>
      </c>
    </row>
    <row r="10533" spans="1:15" x14ac:dyDescent="0.15">
      <c r="A10533">
        <f t="shared" si="507"/>
        <v>4</v>
      </c>
      <c r="B10533" s="3" t="s">
        <v>10532</v>
      </c>
      <c r="C10533" s="4">
        <v>9.5634216187251209</v>
      </c>
      <c r="K10533" s="8">
        <v>44470</v>
      </c>
      <c r="L10533">
        <v>4357.04</v>
      </c>
      <c r="M10533">
        <v>8595.5745999999999</v>
      </c>
      <c r="N10533" s="9">
        <f t="shared" si="505"/>
        <v>0.28876005679129202</v>
      </c>
      <c r="O10533" s="9">
        <f t="shared" si="506"/>
        <v>5.7958189554897954E-2</v>
      </c>
    </row>
    <row r="10534" spans="1:15" x14ac:dyDescent="0.15">
      <c r="A10534">
        <f t="shared" si="507"/>
        <v>5</v>
      </c>
      <c r="B10534" s="3" t="s">
        <v>10533</v>
      </c>
      <c r="C10534" s="4">
        <v>10.866841742954801</v>
      </c>
      <c r="K10534" s="8">
        <v>44473</v>
      </c>
      <c r="L10534">
        <v>4300.46</v>
      </c>
      <c r="M10534">
        <v>8420.4331000000002</v>
      </c>
      <c r="N10534" s="9">
        <f t="shared" si="505"/>
        <v>0.28432514439646162</v>
      </c>
      <c r="O10534" s="9">
        <f t="shared" si="506"/>
        <v>3.4847635740570038E-2</v>
      </c>
    </row>
    <row r="10535" spans="1:15" x14ac:dyDescent="0.15">
      <c r="A10535">
        <f t="shared" si="507"/>
        <v>6</v>
      </c>
      <c r="B10535" s="3" t="s">
        <v>10534</v>
      </c>
      <c r="C10535" s="4">
        <v>9.8943676527925195</v>
      </c>
      <c r="K10535" s="8">
        <v>44474</v>
      </c>
      <c r="L10535">
        <v>4345.72</v>
      </c>
      <c r="M10535">
        <v>8273.9802</v>
      </c>
      <c r="N10535" s="9">
        <f t="shared" si="505"/>
        <v>0.27492812298304292</v>
      </c>
      <c r="O10535" s="9">
        <f t="shared" si="506"/>
        <v>1.6848984660217559E-2</v>
      </c>
    </row>
    <row r="10536" spans="1:15" x14ac:dyDescent="0.15">
      <c r="A10536">
        <f t="shared" si="507"/>
        <v>7</v>
      </c>
      <c r="B10536" s="3" t="s">
        <v>10535</v>
      </c>
      <c r="C10536" s="4">
        <v>9.7754853013811704</v>
      </c>
      <c r="K10536" s="8">
        <v>44475</v>
      </c>
      <c r="L10536">
        <v>4363.55</v>
      </c>
      <c r="M10536">
        <v>8371.0856000000003</v>
      </c>
      <c r="N10536" s="9">
        <f t="shared" si="505"/>
        <v>0.29830078816532146</v>
      </c>
      <c r="O10536" s="9">
        <f t="shared" si="506"/>
        <v>3.7462845180597615E-2</v>
      </c>
    </row>
    <row r="10537" spans="1:15" x14ac:dyDescent="0.15">
      <c r="A10537">
        <f t="shared" si="507"/>
        <v>1</v>
      </c>
      <c r="B10537" s="3" t="s">
        <v>10536</v>
      </c>
      <c r="C10537" s="4">
        <v>9.7946168597687393</v>
      </c>
      <c r="K10537" s="8">
        <v>44476</v>
      </c>
      <c r="L10537">
        <v>4399.76</v>
      </c>
      <c r="M10537">
        <v>8404.8616000000002</v>
      </c>
      <c r="N10537" s="9">
        <f t="shared" si="505"/>
        <v>0.28669021828135599</v>
      </c>
      <c r="O10537" s="9">
        <f t="shared" si="506"/>
        <v>4.8869814493493147E-2</v>
      </c>
    </row>
    <row r="10538" spans="1:15" x14ac:dyDescent="0.15">
      <c r="A10538">
        <f t="shared" si="507"/>
        <v>2</v>
      </c>
      <c r="B10538" s="3" t="s">
        <v>10537</v>
      </c>
      <c r="C10538" s="4">
        <v>9.4243769170937508</v>
      </c>
      <c r="K10538" s="8">
        <v>44477</v>
      </c>
      <c r="L10538">
        <v>4391.34</v>
      </c>
      <c r="M10538">
        <v>8670.6119999999992</v>
      </c>
      <c r="N10538" s="9">
        <f t="shared" si="505"/>
        <v>0.27402279775910054</v>
      </c>
      <c r="O10538" s="9">
        <f t="shared" si="506"/>
        <v>7.9623700373298023E-2</v>
      </c>
    </row>
    <row r="10539" spans="1:15" x14ac:dyDescent="0.15">
      <c r="A10539">
        <f t="shared" si="507"/>
        <v>3</v>
      </c>
      <c r="B10539" s="3" t="s">
        <v>10538</v>
      </c>
      <c r="C10539" s="4">
        <v>8.8179528519350292</v>
      </c>
      <c r="K10539" s="8">
        <v>44480</v>
      </c>
      <c r="L10539">
        <v>4361.1899999999996</v>
      </c>
      <c r="M10539">
        <v>8580.4943999999996</v>
      </c>
      <c r="N10539" s="9">
        <f t="shared" si="505"/>
        <v>0.2542463058720672</v>
      </c>
      <c r="O10539" s="9">
        <f t="shared" si="506"/>
        <v>8.2475038750184249E-2</v>
      </c>
    </row>
    <row r="10540" spans="1:15" x14ac:dyDescent="0.15">
      <c r="A10540">
        <f t="shared" si="507"/>
        <v>4</v>
      </c>
      <c r="B10540" s="3" t="s">
        <v>10539</v>
      </c>
      <c r="C10540" s="4">
        <v>8.7850414963598809</v>
      </c>
      <c r="K10540" s="8">
        <v>44481</v>
      </c>
      <c r="L10540">
        <v>4350.6499999999996</v>
      </c>
      <c r="M10540">
        <v>8724.9701000000005</v>
      </c>
      <c r="N10540" s="9">
        <f t="shared" si="505"/>
        <v>0.23100712462721606</v>
      </c>
      <c r="O10540" s="9">
        <f t="shared" si="506"/>
        <v>0.10374290305112899</v>
      </c>
    </row>
    <row r="10541" spans="1:15" x14ac:dyDescent="0.15">
      <c r="A10541">
        <f t="shared" si="507"/>
        <v>5</v>
      </c>
      <c r="B10541" s="3" t="s">
        <v>10540</v>
      </c>
      <c r="C10541" s="4">
        <v>7.8844647213275101</v>
      </c>
      <c r="K10541" s="8">
        <v>44482</v>
      </c>
      <c r="L10541">
        <v>4363.8</v>
      </c>
      <c r="M10541">
        <v>8657.7420000000002</v>
      </c>
      <c r="N10541" s="9">
        <f t="shared" si="505"/>
        <v>0.24256462970503412</v>
      </c>
      <c r="O10541" s="9">
        <f t="shared" si="506"/>
        <v>7.2203636089830159E-2</v>
      </c>
    </row>
    <row r="10542" spans="1:15" x14ac:dyDescent="0.15">
      <c r="A10542">
        <f t="shared" si="507"/>
        <v>6</v>
      </c>
      <c r="B10542" s="3" t="s">
        <v>10541</v>
      </c>
      <c r="C10542" s="4">
        <v>8.3012827788398607</v>
      </c>
      <c r="K10542" s="8">
        <v>44483</v>
      </c>
      <c r="L10542">
        <v>4438.26</v>
      </c>
      <c r="M10542">
        <v>8679.5923999999995</v>
      </c>
      <c r="N10542" s="9">
        <f t="shared" si="505"/>
        <v>0.27219255475582393</v>
      </c>
      <c r="O10542" s="9">
        <f t="shared" si="506"/>
        <v>6.6076759534542173E-2</v>
      </c>
    </row>
    <row r="10543" spans="1:15" x14ac:dyDescent="0.15">
      <c r="A10543">
        <f t="shared" si="507"/>
        <v>7</v>
      </c>
      <c r="B10543" s="3" t="s">
        <v>10542</v>
      </c>
      <c r="C10543" s="4">
        <v>8.3996605872168004</v>
      </c>
      <c r="K10543" s="8">
        <v>44484</v>
      </c>
      <c r="L10543">
        <v>4471.37</v>
      </c>
      <c r="M10543">
        <v>8679.5923999999995</v>
      </c>
      <c r="N10543" s="9">
        <f t="shared" si="505"/>
        <v>0.28364443321639565</v>
      </c>
      <c r="O10543" s="9">
        <f t="shared" si="506"/>
        <v>5.9287971035949516E-2</v>
      </c>
    </row>
    <row r="10544" spans="1:15" x14ac:dyDescent="0.15">
      <c r="A10544">
        <f t="shared" si="507"/>
        <v>1</v>
      </c>
      <c r="B10544" s="3" t="s">
        <v>10543</v>
      </c>
      <c r="C10544" s="4">
        <v>8.7089542200241805</v>
      </c>
      <c r="K10544" s="8">
        <v>44487</v>
      </c>
      <c r="L10544">
        <v>4486.46</v>
      </c>
      <c r="M10544">
        <v>8786.4141999999993</v>
      </c>
      <c r="N10544" s="9">
        <f t="shared" si="505"/>
        <v>0.28780272173281563</v>
      </c>
      <c r="O10544" s="9">
        <f t="shared" si="506"/>
        <v>6.1084321987608714E-2</v>
      </c>
    </row>
    <row r="10545" spans="1:15" x14ac:dyDescent="0.15">
      <c r="A10545">
        <f t="shared" si="507"/>
        <v>2</v>
      </c>
      <c r="B10545" s="3" t="s">
        <v>10544</v>
      </c>
      <c r="C10545" s="4">
        <v>9.4553124151647303</v>
      </c>
      <c r="K10545" s="8">
        <v>44488</v>
      </c>
      <c r="L10545">
        <v>4519.63</v>
      </c>
      <c r="M10545">
        <v>8916.8518999999997</v>
      </c>
      <c r="N10545" s="9">
        <f t="shared" si="505"/>
        <v>0.31886066788836631</v>
      </c>
      <c r="O10545" s="9">
        <f t="shared" si="506"/>
        <v>7.1837440440933653E-2</v>
      </c>
    </row>
    <row r="10546" spans="1:15" x14ac:dyDescent="0.15">
      <c r="A10546">
        <f t="shared" si="507"/>
        <v>3</v>
      </c>
      <c r="B10546" s="3" t="s">
        <v>10545</v>
      </c>
      <c r="C10546" s="4">
        <v>9.7708327268083401</v>
      </c>
      <c r="K10546" s="8">
        <v>44489</v>
      </c>
      <c r="L10546">
        <v>4536.1899999999996</v>
      </c>
      <c r="M10546">
        <v>8899.0913999999993</v>
      </c>
      <c r="N10546" s="9">
        <f t="shared" si="505"/>
        <v>0.31746497362856929</v>
      </c>
      <c r="O10546" s="9">
        <f t="shared" si="506"/>
        <v>7.0021543536455511E-2</v>
      </c>
    </row>
    <row r="10547" spans="1:15" x14ac:dyDescent="0.15">
      <c r="A10547">
        <f t="shared" si="507"/>
        <v>4</v>
      </c>
      <c r="B10547" s="3" t="s">
        <v>10546</v>
      </c>
      <c r="C10547" s="4">
        <v>8.66879338456976</v>
      </c>
      <c r="K10547" s="8">
        <v>44490</v>
      </c>
      <c r="L10547">
        <v>4549.78</v>
      </c>
      <c r="M10547">
        <v>8943.3397000000004</v>
      </c>
      <c r="N10547" s="9">
        <f t="shared" si="505"/>
        <v>0.32431976155270159</v>
      </c>
      <c r="O10547" s="9">
        <f t="shared" si="506"/>
        <v>7.7517298296977621E-2</v>
      </c>
    </row>
    <row r="10548" spans="1:15" x14ac:dyDescent="0.15">
      <c r="A10548">
        <f t="shared" si="507"/>
        <v>5</v>
      </c>
      <c r="B10548" s="3" t="s">
        <v>10547</v>
      </c>
      <c r="C10548" s="4">
        <v>8.4848435326025005</v>
      </c>
      <c r="K10548" s="8">
        <v>44491</v>
      </c>
      <c r="L10548">
        <v>4544.8999999999996</v>
      </c>
      <c r="M10548">
        <v>8977.2981999999993</v>
      </c>
      <c r="N10548" s="9">
        <f t="shared" si="505"/>
        <v>0.3160310294803228</v>
      </c>
      <c r="O10548" s="9">
        <f t="shared" si="506"/>
        <v>7.6875578267594946E-2</v>
      </c>
    </row>
    <row r="10549" spans="1:15" x14ac:dyDescent="0.15">
      <c r="A10549">
        <f t="shared" si="507"/>
        <v>6</v>
      </c>
      <c r="B10549" s="3" t="s">
        <v>10548</v>
      </c>
      <c r="C10549" s="4">
        <v>8.8146848408174705</v>
      </c>
      <c r="K10549" s="8">
        <v>44494</v>
      </c>
      <c r="L10549">
        <v>4566.4799999999996</v>
      </c>
      <c r="M10549">
        <v>9051.2891</v>
      </c>
      <c r="N10549" s="9">
        <f t="shared" si="505"/>
        <v>0.3177391289292113</v>
      </c>
      <c r="O10549" s="9">
        <f t="shared" si="506"/>
        <v>8.7357396268864962E-2</v>
      </c>
    </row>
    <row r="10550" spans="1:15" x14ac:dyDescent="0.15">
      <c r="A10550">
        <f t="shared" si="507"/>
        <v>7</v>
      </c>
      <c r="B10550" s="3" t="s">
        <v>10549</v>
      </c>
      <c r="C10550" s="4">
        <v>9.5332991384670098</v>
      </c>
      <c r="K10550" s="8">
        <v>44495</v>
      </c>
      <c r="L10550">
        <v>4574.79</v>
      </c>
      <c r="M10550">
        <v>9175.7566000000006</v>
      </c>
      <c r="N10550" s="9">
        <f t="shared" si="505"/>
        <v>0.34514270928588031</v>
      </c>
      <c r="O10550" s="9">
        <f t="shared" si="506"/>
        <v>0.10127589004649562</v>
      </c>
    </row>
    <row r="10551" spans="1:15" x14ac:dyDescent="0.15">
      <c r="A10551">
        <f t="shared" si="507"/>
        <v>1</v>
      </c>
      <c r="B10551" s="3" t="s">
        <v>10550</v>
      </c>
      <c r="C10551" s="4">
        <v>9.3566986837773491</v>
      </c>
      <c r="K10551" s="8">
        <v>44496</v>
      </c>
      <c r="L10551">
        <v>4551.68</v>
      </c>
      <c r="M10551">
        <v>9146.8534</v>
      </c>
      <c r="N10551" s="9">
        <f t="shared" si="505"/>
        <v>0.34240919225642075</v>
      </c>
      <c r="O10551" s="9">
        <f t="shared" si="506"/>
        <v>8.7209584276341623E-2</v>
      </c>
    </row>
    <row r="10552" spans="1:15" x14ac:dyDescent="0.15">
      <c r="A10552">
        <f t="shared" si="507"/>
        <v>2</v>
      </c>
      <c r="B10552" s="3" t="s">
        <v>10551</v>
      </c>
      <c r="C10552" s="4">
        <v>9.0855937276537801</v>
      </c>
      <c r="K10552" s="8">
        <v>44497</v>
      </c>
      <c r="L10552">
        <v>4596.42</v>
      </c>
      <c r="M10552">
        <v>9386.7286000000004</v>
      </c>
      <c r="N10552" s="9">
        <f t="shared" si="505"/>
        <v>0.40519041402860867</v>
      </c>
      <c r="O10552" s="9">
        <f t="shared" si="506"/>
        <v>0.11239698772151741</v>
      </c>
    </row>
    <row r="10553" spans="1:15" x14ac:dyDescent="0.15">
      <c r="A10553">
        <f t="shared" si="507"/>
        <v>3</v>
      </c>
      <c r="B10553" s="3" t="s">
        <v>10552</v>
      </c>
      <c r="C10553" s="4">
        <v>8.5166084472674903</v>
      </c>
      <c r="K10553" s="8">
        <v>44498</v>
      </c>
      <c r="L10553">
        <v>4605.38</v>
      </c>
      <c r="M10553">
        <v>9499.9297000000006</v>
      </c>
      <c r="N10553" s="9">
        <f t="shared" si="505"/>
        <v>0.39130723752382846</v>
      </c>
      <c r="O10553" s="9">
        <f t="shared" si="506"/>
        <v>0.11514532329241245</v>
      </c>
    </row>
    <row r="10554" spans="1:15" x14ac:dyDescent="0.15">
      <c r="A10554">
        <f t="shared" si="507"/>
        <v>4</v>
      </c>
      <c r="B10554" s="3" t="s">
        <v>10553</v>
      </c>
      <c r="C10554" s="4">
        <v>7.0248616066565601</v>
      </c>
      <c r="K10554" s="8">
        <v>44501</v>
      </c>
      <c r="L10554">
        <v>4613.67</v>
      </c>
      <c r="M10554">
        <v>9426.4928</v>
      </c>
      <c r="N10554" s="9">
        <f t="shared" si="505"/>
        <v>0.4109255159084515</v>
      </c>
      <c r="O10554" s="9">
        <f t="shared" si="506"/>
        <v>0.10785177041288518</v>
      </c>
    </row>
    <row r="10555" spans="1:15" x14ac:dyDescent="0.15">
      <c r="A10555">
        <f t="shared" si="507"/>
        <v>5</v>
      </c>
      <c r="B10555" s="3" t="s">
        <v>10554</v>
      </c>
      <c r="C10555" s="4">
        <v>6.3653996098483399</v>
      </c>
      <c r="K10555" s="8">
        <v>44502</v>
      </c>
      <c r="L10555">
        <v>4630.6499999999996</v>
      </c>
      <c r="M10555">
        <v>9376.4532999999992</v>
      </c>
      <c r="N10555" s="9">
        <f t="shared" si="505"/>
        <v>0.39888648557204309</v>
      </c>
      <c r="O10555" s="9">
        <f t="shared" si="506"/>
        <v>0.10388271502368474</v>
      </c>
    </row>
    <row r="10556" spans="1:15" x14ac:dyDescent="0.15">
      <c r="A10556">
        <f t="shared" si="507"/>
        <v>6</v>
      </c>
      <c r="B10556" s="3" t="s">
        <v>10555</v>
      </c>
      <c r="C10556" s="4">
        <v>5.8330370349817002</v>
      </c>
      <c r="K10556" s="8">
        <v>44503</v>
      </c>
      <c r="L10556">
        <v>4660.57</v>
      </c>
      <c r="M10556">
        <v>8824.8513000000003</v>
      </c>
      <c r="N10556" s="9">
        <f t="shared" si="505"/>
        <v>0.38330325659808384</v>
      </c>
      <c r="O10556" s="9">
        <f t="shared" si="506"/>
        <v>4.8903760026173471E-2</v>
      </c>
    </row>
    <row r="10557" spans="1:15" x14ac:dyDescent="0.15">
      <c r="A10557">
        <f t="shared" si="507"/>
        <v>7</v>
      </c>
      <c r="B10557" s="3" t="s">
        <v>10556</v>
      </c>
      <c r="C10557" s="4">
        <v>5.3296608611886498</v>
      </c>
      <c r="K10557" s="8">
        <v>44504</v>
      </c>
      <c r="L10557">
        <v>4680.0600000000004</v>
      </c>
      <c r="M10557">
        <v>8942.7523000000001</v>
      </c>
      <c r="N10557" s="9">
        <f t="shared" si="505"/>
        <v>0.35912343470483021</v>
      </c>
      <c r="O10557" s="9">
        <f t="shared" si="506"/>
        <v>6.423047412632088E-2</v>
      </c>
    </row>
    <row r="10558" spans="1:15" x14ac:dyDescent="0.15">
      <c r="A10558">
        <f t="shared" si="507"/>
        <v>1</v>
      </c>
      <c r="B10558" s="3" t="s">
        <v>10557</v>
      </c>
      <c r="C10558" s="4">
        <v>2.1984480344672002</v>
      </c>
      <c r="K10558" s="8">
        <v>44505</v>
      </c>
      <c r="L10558">
        <v>4697.53</v>
      </c>
      <c r="M10558">
        <v>9017.4081000000006</v>
      </c>
      <c r="N10558" s="9">
        <f t="shared" si="505"/>
        <v>0.33815607685624349</v>
      </c>
      <c r="O10558" s="9">
        <f t="shared" si="506"/>
        <v>6.8867018572765781E-2</v>
      </c>
    </row>
    <row r="10559" spans="1:15" x14ac:dyDescent="0.15">
      <c r="A10559">
        <f t="shared" si="507"/>
        <v>2</v>
      </c>
      <c r="B10559" s="3" t="s">
        <v>10558</v>
      </c>
      <c r="C10559" s="4">
        <v>3.5366290210815801</v>
      </c>
      <c r="K10559" s="8">
        <v>44508</v>
      </c>
      <c r="L10559">
        <v>4701.7</v>
      </c>
      <c r="M10559">
        <v>9188.5460999999996</v>
      </c>
      <c r="N10559" s="9">
        <f t="shared" si="505"/>
        <v>0.33972941551928515</v>
      </c>
      <c r="O10559" s="9">
        <f t="shared" si="506"/>
        <v>8.286662921248733E-2</v>
      </c>
    </row>
    <row r="10560" spans="1:15" x14ac:dyDescent="0.15">
      <c r="A10560">
        <f t="shared" si="507"/>
        <v>3</v>
      </c>
      <c r="B10560" s="3" t="s">
        <v>10559</v>
      </c>
      <c r="C10560" s="4">
        <v>3.24381719827909</v>
      </c>
      <c r="K10560" s="8">
        <v>44509</v>
      </c>
      <c r="L10560">
        <v>4685.25</v>
      </c>
      <c r="M10560">
        <v>9155.4645999999993</v>
      </c>
      <c r="N10560" s="9">
        <f t="shared" si="505"/>
        <v>0.31960287283481192</v>
      </c>
      <c r="O10560" s="9">
        <f t="shared" si="506"/>
        <v>7.0745481838323965E-2</v>
      </c>
    </row>
    <row r="10561" spans="1:15" x14ac:dyDescent="0.15">
      <c r="A10561">
        <f t="shared" si="507"/>
        <v>4</v>
      </c>
      <c r="B10561" s="3" t="s">
        <v>10560</v>
      </c>
      <c r="C10561" s="4">
        <v>4.9100830694622601</v>
      </c>
      <c r="K10561" s="8">
        <v>44510</v>
      </c>
      <c r="L10561">
        <v>4646.71</v>
      </c>
      <c r="M10561">
        <v>9161.2175000000007</v>
      </c>
      <c r="N10561" s="9">
        <f t="shared" si="505"/>
        <v>0.3105826209339646</v>
      </c>
      <c r="O10561" s="9">
        <f t="shared" si="506"/>
        <v>6.824903308033714E-2</v>
      </c>
    </row>
    <row r="10562" spans="1:15" x14ac:dyDescent="0.15">
      <c r="A10562">
        <f t="shared" si="507"/>
        <v>5</v>
      </c>
      <c r="B10562" s="3" t="s">
        <v>10561</v>
      </c>
      <c r="C10562" s="4">
        <v>4.2565476913959799</v>
      </c>
      <c r="K10562" s="8">
        <v>44511</v>
      </c>
      <c r="L10562">
        <v>4649.2700000000004</v>
      </c>
      <c r="M10562">
        <v>9111.1741000000002</v>
      </c>
      <c r="N10562" s="9">
        <f t="shared" ref="N10562:N10625" si="508">L10562/L10310-1</f>
        <v>0.30134689559040062</v>
      </c>
      <c r="O10562" s="9">
        <f t="shared" ref="O10562:O10605" si="509">M10562/M10310-1</f>
        <v>5.407240687727044E-2</v>
      </c>
    </row>
    <row r="10563" spans="1:15" x14ac:dyDescent="0.15">
      <c r="A10563">
        <f t="shared" si="507"/>
        <v>6</v>
      </c>
      <c r="B10563" s="3" t="s">
        <v>10562</v>
      </c>
      <c r="C10563" s="4">
        <v>4.3800008655296301</v>
      </c>
      <c r="K10563" s="8">
        <v>44512</v>
      </c>
      <c r="L10563">
        <v>4682.8500000000004</v>
      </c>
      <c r="M10563">
        <v>9170.3577999999998</v>
      </c>
      <c r="N10563" s="9">
        <f t="shared" si="508"/>
        <v>0.32395724072026932</v>
      </c>
      <c r="O10563" s="9">
        <f t="shared" si="509"/>
        <v>6.0919373516498787E-2</v>
      </c>
    </row>
    <row r="10564" spans="1:15" x14ac:dyDescent="0.15">
      <c r="A10564">
        <f t="shared" ref="A10564:A10627" si="510">WEEKDAY(B10564,2)</f>
        <v>7</v>
      </c>
      <c r="B10564" s="3" t="s">
        <v>10563</v>
      </c>
      <c r="C10564" s="4">
        <v>5.0961571886504</v>
      </c>
      <c r="K10564" s="8">
        <v>44515</v>
      </c>
      <c r="L10564">
        <v>4682.8</v>
      </c>
      <c r="M10564">
        <v>9209.9107999999997</v>
      </c>
      <c r="N10564" s="9">
        <f t="shared" si="508"/>
        <v>0.30616571133704307</v>
      </c>
      <c r="O10564" s="9">
        <f t="shared" si="509"/>
        <v>6.7309054648676536E-2</v>
      </c>
    </row>
    <row r="10565" spans="1:15" x14ac:dyDescent="0.15">
      <c r="A10565">
        <f t="shared" si="510"/>
        <v>1</v>
      </c>
      <c r="B10565" s="3" t="s">
        <v>10564</v>
      </c>
      <c r="C10565" s="4">
        <v>3.85768543476861</v>
      </c>
      <c r="K10565" s="8">
        <v>44516</v>
      </c>
      <c r="L10565">
        <v>4700.8999999999996</v>
      </c>
      <c r="M10565">
        <v>8971.8155999999999</v>
      </c>
      <c r="N10565" s="9">
        <f t="shared" si="508"/>
        <v>0.29611708037971707</v>
      </c>
      <c r="O10565" s="9">
        <f t="shared" si="509"/>
        <v>4.4752823135141062E-2</v>
      </c>
    </row>
    <row r="10566" spans="1:15" x14ac:dyDescent="0.15">
      <c r="A10566">
        <f t="shared" si="510"/>
        <v>2</v>
      </c>
      <c r="B10566" s="3" t="s">
        <v>10565</v>
      </c>
      <c r="C10566" s="4">
        <v>5.3948494213782201</v>
      </c>
      <c r="K10566" s="8">
        <v>44517</v>
      </c>
      <c r="L10566">
        <v>4688.67</v>
      </c>
      <c r="M10566">
        <v>9070.6169000000009</v>
      </c>
      <c r="N10566" s="9">
        <f t="shared" si="508"/>
        <v>0.29896967195174984</v>
      </c>
      <c r="O10566" s="9">
        <f t="shared" si="509"/>
        <v>5.4645771310979585E-2</v>
      </c>
    </row>
    <row r="10567" spans="1:15" x14ac:dyDescent="0.15">
      <c r="A10567">
        <f t="shared" si="510"/>
        <v>3</v>
      </c>
      <c r="B10567" s="3" t="s">
        <v>10566</v>
      </c>
      <c r="C10567" s="4">
        <v>2.7476506073899101</v>
      </c>
      <c r="K10567" s="8">
        <v>44518</v>
      </c>
      <c r="L10567">
        <v>4704.54</v>
      </c>
      <c r="M10567">
        <v>8850.9681</v>
      </c>
      <c r="N10567" s="9">
        <f t="shared" si="508"/>
        <v>0.31861460455912494</v>
      </c>
      <c r="O10567" s="9">
        <f t="shared" si="509"/>
        <v>2.4475954238087905E-2</v>
      </c>
    </row>
    <row r="10568" spans="1:15" x14ac:dyDescent="0.15">
      <c r="A10568">
        <f t="shared" si="510"/>
        <v>4</v>
      </c>
      <c r="B10568" s="3" t="s">
        <v>10567</v>
      </c>
      <c r="C10568" s="4">
        <v>2.3574388933649901</v>
      </c>
      <c r="K10568" s="8">
        <v>44519</v>
      </c>
      <c r="L10568">
        <v>4697.96</v>
      </c>
      <c r="M10568">
        <v>8982.0547000000006</v>
      </c>
      <c r="N10568" s="9">
        <f t="shared" si="508"/>
        <v>0.31159422312925944</v>
      </c>
      <c r="O10568" s="9">
        <f t="shared" si="509"/>
        <v>3.7274129939077083E-2</v>
      </c>
    </row>
    <row r="10569" spans="1:15" x14ac:dyDescent="0.15">
      <c r="A10569">
        <f t="shared" si="510"/>
        <v>5</v>
      </c>
      <c r="B10569" s="3" t="s">
        <v>10568</v>
      </c>
      <c r="C10569" s="4">
        <v>4.6272548762080303</v>
      </c>
      <c r="K10569" s="8">
        <v>44522</v>
      </c>
      <c r="L10569">
        <v>4682.9399999999996</v>
      </c>
      <c r="M10569">
        <v>9121.1975000000002</v>
      </c>
      <c r="N10569" s="9">
        <f t="shared" si="508"/>
        <v>0.31634219151436094</v>
      </c>
      <c r="O10569" s="9">
        <f t="shared" si="509"/>
        <v>4.8398635357286945E-2</v>
      </c>
    </row>
    <row r="10570" spans="1:15" x14ac:dyDescent="0.15">
      <c r="A10570">
        <f t="shared" si="510"/>
        <v>6</v>
      </c>
      <c r="B10570" s="3" t="s">
        <v>10569</v>
      </c>
      <c r="C10570" s="4">
        <v>3.7742821322953999</v>
      </c>
      <c r="K10570" s="8">
        <v>44523</v>
      </c>
      <c r="L10570">
        <v>4690.7</v>
      </c>
      <c r="M10570">
        <v>9167.2783999999992</v>
      </c>
      <c r="N10570" s="9">
        <f t="shared" si="508"/>
        <v>0.31113403156873742</v>
      </c>
      <c r="O10570" s="9">
        <f t="shared" si="509"/>
        <v>5.3509945592638664E-2</v>
      </c>
    </row>
    <row r="10571" spans="1:15" x14ac:dyDescent="0.15">
      <c r="A10571">
        <f t="shared" si="510"/>
        <v>7</v>
      </c>
      <c r="B10571" s="3" t="s">
        <v>10570</v>
      </c>
      <c r="C10571" s="4">
        <v>3.4220355054590299</v>
      </c>
      <c r="K10571" s="8">
        <v>44524</v>
      </c>
      <c r="L10571">
        <v>4701.46</v>
      </c>
      <c r="M10571">
        <v>9210.9102999999996</v>
      </c>
      <c r="N10571" s="9">
        <f t="shared" si="508"/>
        <v>0.29324065236108177</v>
      </c>
      <c r="O10571" s="9">
        <f t="shared" si="509"/>
        <v>6.2107536143199082E-2</v>
      </c>
    </row>
    <row r="10572" spans="1:15" x14ac:dyDescent="0.15">
      <c r="A10572">
        <f t="shared" si="510"/>
        <v>1</v>
      </c>
      <c r="B10572" s="3" t="s">
        <v>10571</v>
      </c>
      <c r="C10572" s="4">
        <v>4.6799541445708304</v>
      </c>
      <c r="K10572" s="8">
        <v>44526</v>
      </c>
      <c r="L10572">
        <v>4594.62</v>
      </c>
      <c r="M10572">
        <v>9210.9102999999996</v>
      </c>
      <c r="N10572" s="9">
        <f t="shared" si="508"/>
        <v>0.26585758957475236</v>
      </c>
      <c r="O10572" s="9">
        <f t="shared" si="509"/>
        <v>6.9074057016662138E-2</v>
      </c>
    </row>
    <row r="10573" spans="1:15" x14ac:dyDescent="0.15">
      <c r="A10573">
        <f t="shared" si="510"/>
        <v>2</v>
      </c>
      <c r="B10573" s="3" t="s">
        <v>10572</v>
      </c>
      <c r="C10573" s="4">
        <v>3.8592223303195499</v>
      </c>
      <c r="K10573" s="8">
        <v>44529</v>
      </c>
      <c r="L10573">
        <v>4655.2700000000004</v>
      </c>
      <c r="M10573">
        <v>9357.2486000000008</v>
      </c>
      <c r="N10573" s="9">
        <f t="shared" si="508"/>
        <v>0.27950032294858951</v>
      </c>
      <c r="O10573" s="9">
        <f t="shared" si="509"/>
        <v>8.2071828603080821E-2</v>
      </c>
    </row>
    <row r="10574" spans="1:15" x14ac:dyDescent="0.15">
      <c r="A10574">
        <f t="shared" si="510"/>
        <v>3</v>
      </c>
      <c r="B10574" s="3" t="s">
        <v>10573</v>
      </c>
      <c r="C10574" s="4">
        <v>4.46246653230817</v>
      </c>
      <c r="K10574" s="8">
        <v>44530</v>
      </c>
      <c r="L10574">
        <v>4567</v>
      </c>
      <c r="M10574">
        <v>9256.0622999999996</v>
      </c>
      <c r="N10574" s="9">
        <f t="shared" si="508"/>
        <v>0.26103439611445678</v>
      </c>
      <c r="O10574" s="9">
        <f t="shared" si="509"/>
        <v>7.6978347679896864E-2</v>
      </c>
    </row>
    <row r="10575" spans="1:15" x14ac:dyDescent="0.15">
      <c r="A10575">
        <f t="shared" si="510"/>
        <v>4</v>
      </c>
      <c r="B10575" s="3" t="s">
        <v>10574</v>
      </c>
      <c r="C10575" s="4">
        <v>4.1931983352955902</v>
      </c>
      <c r="K10575" s="8">
        <v>44531</v>
      </c>
      <c r="L10575">
        <v>4513.04</v>
      </c>
      <c r="M10575">
        <v>9328.64</v>
      </c>
      <c r="N10575" s="9">
        <f t="shared" si="508"/>
        <v>0.23224617400920144</v>
      </c>
      <c r="O10575" s="9">
        <f t="shared" si="509"/>
        <v>8.2335608178322195E-2</v>
      </c>
    </row>
    <row r="10576" spans="1:15" x14ac:dyDescent="0.15">
      <c r="A10576">
        <f t="shared" si="510"/>
        <v>5</v>
      </c>
      <c r="B10576" s="3" t="s">
        <v>10575</v>
      </c>
      <c r="C10576" s="4">
        <v>1.52799591016084</v>
      </c>
      <c r="K10576" s="8">
        <v>44532</v>
      </c>
      <c r="L10576">
        <v>4577.1000000000004</v>
      </c>
      <c r="M10576">
        <v>9278.6409999999996</v>
      </c>
      <c r="N10576" s="9">
        <f t="shared" si="508"/>
        <v>0.24750273234469256</v>
      </c>
      <c r="O10576" s="9">
        <f t="shared" si="509"/>
        <v>6.9194691477460379E-2</v>
      </c>
    </row>
    <row r="10577" spans="1:15" x14ac:dyDescent="0.15">
      <c r="A10577">
        <f t="shared" si="510"/>
        <v>6</v>
      </c>
      <c r="B10577" s="3" t="s">
        <v>10576</v>
      </c>
      <c r="C10577" s="4">
        <v>1.69378143039145</v>
      </c>
      <c r="K10577" s="8">
        <v>44533</v>
      </c>
      <c r="L10577">
        <v>4538.43</v>
      </c>
      <c r="M10577">
        <v>9375.7764000000006</v>
      </c>
      <c r="N10577" s="9">
        <f t="shared" si="508"/>
        <v>0.23773563293624833</v>
      </c>
      <c r="O10577" s="9">
        <f t="shared" si="509"/>
        <v>7.5301540907385611E-2</v>
      </c>
    </row>
    <row r="10578" spans="1:15" x14ac:dyDescent="0.15">
      <c r="A10578">
        <f t="shared" si="510"/>
        <v>7</v>
      </c>
      <c r="B10578" s="3" t="s">
        <v>10577</v>
      </c>
      <c r="C10578" s="4">
        <v>1.0661816720949799</v>
      </c>
      <c r="K10578" s="8">
        <v>44536</v>
      </c>
      <c r="L10578">
        <v>4591.67</v>
      </c>
      <c r="M10578">
        <v>9287.9955000000009</v>
      </c>
      <c r="N10578" s="9">
        <f t="shared" si="508"/>
        <v>0.24128711693591987</v>
      </c>
      <c r="O10578" s="9">
        <f t="shared" si="509"/>
        <v>7.0865097081439288E-2</v>
      </c>
    </row>
    <row r="10579" spans="1:15" x14ac:dyDescent="0.15">
      <c r="A10579">
        <f t="shared" si="510"/>
        <v>1</v>
      </c>
      <c r="B10579" s="3" t="s">
        <v>10578</v>
      </c>
      <c r="C10579" s="4">
        <v>2.18877527108046</v>
      </c>
      <c r="K10579" s="8">
        <v>44537</v>
      </c>
      <c r="L10579">
        <v>4686.75</v>
      </c>
      <c r="M10579">
        <v>9413.7469000000001</v>
      </c>
      <c r="N10579" s="9">
        <f t="shared" si="508"/>
        <v>0.26944766465508829</v>
      </c>
      <c r="O10579" s="9">
        <f t="shared" si="509"/>
        <v>7.7389920584934879E-2</v>
      </c>
    </row>
    <row r="10580" spans="1:15" x14ac:dyDescent="0.15">
      <c r="A10580">
        <f t="shared" si="510"/>
        <v>2</v>
      </c>
      <c r="B10580" s="3" t="s">
        <v>10579</v>
      </c>
      <c r="C10580" s="4">
        <v>1.8619013406314</v>
      </c>
      <c r="K10580" s="8">
        <v>44538</v>
      </c>
      <c r="L10580">
        <v>4701.21</v>
      </c>
      <c r="M10580">
        <v>9499.4377999999997</v>
      </c>
      <c r="N10580" s="9">
        <f t="shared" si="508"/>
        <v>0.26982510635424406</v>
      </c>
      <c r="O10580" s="9">
        <f t="shared" si="509"/>
        <v>8.8952472447270114E-2</v>
      </c>
    </row>
    <row r="10581" spans="1:15" x14ac:dyDescent="0.15">
      <c r="A10581">
        <f t="shared" si="510"/>
        <v>3</v>
      </c>
      <c r="B10581" s="3" t="s">
        <v>10580</v>
      </c>
      <c r="C10581" s="4">
        <v>1.74040060632996</v>
      </c>
      <c r="K10581" s="8">
        <v>44539</v>
      </c>
      <c r="L10581">
        <v>4667.45</v>
      </c>
      <c r="M10581">
        <v>9467.3698000000004</v>
      </c>
      <c r="N10581" s="9">
        <f t="shared" si="508"/>
        <v>0.27080826177160855</v>
      </c>
      <c r="O10581" s="9">
        <f t="shared" si="509"/>
        <v>8.7974938044907747E-2</v>
      </c>
    </row>
    <row r="10582" spans="1:15" x14ac:dyDescent="0.15">
      <c r="A10582">
        <f t="shared" si="510"/>
        <v>4</v>
      </c>
      <c r="B10582" s="3" t="s">
        <v>10581</v>
      </c>
      <c r="C10582" s="4">
        <v>3.0198526750900601</v>
      </c>
      <c r="K10582" s="8">
        <v>44540</v>
      </c>
      <c r="L10582">
        <v>4712.0200000000004</v>
      </c>
      <c r="M10582">
        <v>9494.8318999999992</v>
      </c>
      <c r="N10582" s="9">
        <f t="shared" si="508"/>
        <v>0.28459420408385827</v>
      </c>
      <c r="O10582" s="9">
        <f t="shared" si="509"/>
        <v>0.1031076411045746</v>
      </c>
    </row>
    <row r="10583" spans="1:15" x14ac:dyDescent="0.15">
      <c r="A10583">
        <f t="shared" si="510"/>
        <v>5</v>
      </c>
      <c r="B10583" s="3" t="s">
        <v>10582</v>
      </c>
      <c r="C10583" s="4">
        <v>2.5066780607373702</v>
      </c>
      <c r="K10583" s="8">
        <v>44543</v>
      </c>
      <c r="L10583">
        <v>4668.97</v>
      </c>
      <c r="M10583">
        <v>9574.6540999999997</v>
      </c>
      <c r="N10583" s="9">
        <f t="shared" si="508"/>
        <v>0.27447003652285007</v>
      </c>
      <c r="O10583" s="9">
        <f t="shared" si="509"/>
        <v>0.12236976769822427</v>
      </c>
    </row>
    <row r="10584" spans="1:15" x14ac:dyDescent="0.15">
      <c r="A10584">
        <f t="shared" si="510"/>
        <v>6</v>
      </c>
      <c r="B10584" s="3" t="s">
        <v>10583</v>
      </c>
      <c r="C10584" s="4">
        <v>2.9459081294318099</v>
      </c>
      <c r="K10584" s="8">
        <v>44544</v>
      </c>
      <c r="L10584">
        <v>4634.09</v>
      </c>
      <c r="M10584">
        <v>9590.8816000000006</v>
      </c>
      <c r="N10584" s="9">
        <f t="shared" si="508"/>
        <v>0.27048737625051755</v>
      </c>
      <c r="O10584" s="9">
        <f t="shared" si="509"/>
        <v>0.13241617628835778</v>
      </c>
    </row>
    <row r="10585" spans="1:15" x14ac:dyDescent="0.15">
      <c r="A10585">
        <f t="shared" si="510"/>
        <v>7</v>
      </c>
      <c r="B10585" s="3" t="s">
        <v>10584</v>
      </c>
      <c r="C10585" s="4">
        <v>2.9215632655668098</v>
      </c>
      <c r="K10585" s="8">
        <v>44545</v>
      </c>
      <c r="L10585">
        <v>4709.8500000000004</v>
      </c>
      <c r="M10585">
        <v>9646.2345000000005</v>
      </c>
      <c r="N10585" s="9">
        <f t="shared" si="508"/>
        <v>0.27478604024229836</v>
      </c>
      <c r="O10585" s="9">
        <f t="shared" si="509"/>
        <v>0.1738506910874893</v>
      </c>
    </row>
    <row r="10586" spans="1:15" x14ac:dyDescent="0.15">
      <c r="A10586">
        <f t="shared" si="510"/>
        <v>1</v>
      </c>
      <c r="B10586" s="3" t="s">
        <v>10585</v>
      </c>
      <c r="C10586" s="4">
        <v>2.9215632655668098</v>
      </c>
      <c r="K10586" s="8">
        <v>44546</v>
      </c>
      <c r="L10586">
        <v>4668.67</v>
      </c>
      <c r="M10586">
        <v>9528.1116000000002</v>
      </c>
      <c r="N10586" s="9">
        <f t="shared" si="508"/>
        <v>0.26140382635761128</v>
      </c>
      <c r="O10586" s="9">
        <f t="shared" si="509"/>
        <v>0.14449093704242078</v>
      </c>
    </row>
    <row r="10587" spans="1:15" x14ac:dyDescent="0.15">
      <c r="A10587">
        <f t="shared" si="510"/>
        <v>2</v>
      </c>
      <c r="B10587" s="3" t="s">
        <v>10586</v>
      </c>
      <c r="C10587" s="4">
        <v>2.2186812055279699</v>
      </c>
      <c r="K10587" s="8">
        <v>44547</v>
      </c>
      <c r="L10587">
        <v>4620.6400000000003</v>
      </c>
      <c r="M10587">
        <v>9469.3284000000003</v>
      </c>
      <c r="N10587" s="9">
        <f t="shared" si="508"/>
        <v>0.24128000687713569</v>
      </c>
      <c r="O10587" s="9">
        <f t="shared" si="509"/>
        <v>0.13652705603924664</v>
      </c>
    </row>
    <row r="10588" spans="1:15" x14ac:dyDescent="0.15">
      <c r="A10588">
        <f t="shared" si="510"/>
        <v>3</v>
      </c>
      <c r="B10588" s="3" t="s">
        <v>10587</v>
      </c>
      <c r="C10588" s="4">
        <v>3.3355297133406601</v>
      </c>
      <c r="K10588" s="8">
        <v>44550</v>
      </c>
      <c r="L10588">
        <v>4568.0200000000004</v>
      </c>
      <c r="M10588">
        <v>9539.4063000000006</v>
      </c>
      <c r="N10588" s="9">
        <f t="shared" si="508"/>
        <v>0.23146807713356043</v>
      </c>
      <c r="O10588" s="9">
        <f t="shared" si="509"/>
        <v>0.12356909164456398</v>
      </c>
    </row>
    <row r="10589" spans="1:15" x14ac:dyDescent="0.15">
      <c r="A10589">
        <f t="shared" si="510"/>
        <v>4</v>
      </c>
      <c r="B10589" s="3" t="s">
        <v>10588</v>
      </c>
      <c r="C10589" s="4">
        <v>4.8677122506208601</v>
      </c>
      <c r="K10589" s="8">
        <v>44551</v>
      </c>
      <c r="L10589">
        <v>4649.2299999999996</v>
      </c>
      <c r="M10589">
        <v>9477.7667999999994</v>
      </c>
      <c r="N10589" s="9">
        <f t="shared" si="508"/>
        <v>0.25827622790209248</v>
      </c>
      <c r="O10589" s="9">
        <f t="shared" si="509"/>
        <v>0.12356435722908943</v>
      </c>
    </row>
    <row r="10590" spans="1:15" x14ac:dyDescent="0.15">
      <c r="A10590">
        <f t="shared" si="510"/>
        <v>5</v>
      </c>
      <c r="B10590" s="3" t="s">
        <v>10589</v>
      </c>
      <c r="C10590" s="4">
        <v>5.2614559471158202</v>
      </c>
      <c r="K10590" s="8">
        <v>44552</v>
      </c>
      <c r="L10590">
        <v>4696.5600000000004</v>
      </c>
      <c r="M10590">
        <v>9595.5722999999998</v>
      </c>
      <c r="N10590" s="9">
        <f t="shared" si="508"/>
        <v>0.27372628998226323</v>
      </c>
      <c r="O10590" s="9">
        <f t="shared" si="509"/>
        <v>0.15109612604099909</v>
      </c>
    </row>
    <row r="10591" spans="1:15" x14ac:dyDescent="0.15">
      <c r="A10591">
        <f t="shared" si="510"/>
        <v>6</v>
      </c>
      <c r="B10591" s="3" t="s">
        <v>10590</v>
      </c>
      <c r="C10591" s="4">
        <v>5.61607194170917</v>
      </c>
      <c r="K10591" s="8">
        <v>44553</v>
      </c>
      <c r="L10591">
        <v>4725.79</v>
      </c>
      <c r="M10591">
        <v>9561.0967000000001</v>
      </c>
      <c r="N10591" s="9">
        <f t="shared" si="508"/>
        <v>0.28069842629152753</v>
      </c>
      <c r="O10591" s="9">
        <f t="shared" si="509"/>
        <v>0.13023423427257308</v>
      </c>
    </row>
    <row r="10592" spans="1:15" x14ac:dyDescent="0.15">
      <c r="A10592">
        <f t="shared" si="510"/>
        <v>7</v>
      </c>
      <c r="B10592" s="3" t="s">
        <v>10591</v>
      </c>
      <c r="C10592" s="4">
        <v>5.8416532083193999</v>
      </c>
      <c r="K10592" s="8">
        <v>44557</v>
      </c>
      <c r="L10592">
        <v>4791.1899999999996</v>
      </c>
      <c r="M10592">
        <v>9635.4680000000008</v>
      </c>
      <c r="N10592" s="9">
        <f t="shared" si="508"/>
        <v>0.29384617046442663</v>
      </c>
      <c r="O10592" s="9">
        <f t="shared" si="509"/>
        <v>0.17304958477766053</v>
      </c>
    </row>
    <row r="10593" spans="1:16" x14ac:dyDescent="0.15">
      <c r="A10593">
        <f t="shared" si="510"/>
        <v>1</v>
      </c>
      <c r="B10593" s="3" t="s">
        <v>10592</v>
      </c>
      <c r="C10593" s="4">
        <v>5.8403000726764001</v>
      </c>
      <c r="K10593" s="8">
        <v>44558</v>
      </c>
      <c r="L10593">
        <v>4786.3500000000004</v>
      </c>
      <c r="M10593">
        <v>9704.9660999999996</v>
      </c>
      <c r="N10593" s="9">
        <f t="shared" si="508"/>
        <v>0.28136243896170665</v>
      </c>
      <c r="O10593" s="9">
        <f t="shared" si="509"/>
        <v>0.17838092906013947</v>
      </c>
    </row>
    <row r="10594" spans="1:16" x14ac:dyDescent="0.15">
      <c r="A10594">
        <f t="shared" si="510"/>
        <v>2</v>
      </c>
      <c r="B10594" s="3" t="s">
        <v>10593</v>
      </c>
      <c r="C10594" s="4">
        <v>5.8778049953547704</v>
      </c>
      <c r="K10594" s="8">
        <v>44559</v>
      </c>
      <c r="L10594">
        <v>4793.0600000000004</v>
      </c>
      <c r="M10594">
        <v>9740.0282000000007</v>
      </c>
      <c r="N10594" s="9">
        <f t="shared" si="508"/>
        <v>0.28602322486477227</v>
      </c>
      <c r="O10594" s="9">
        <f t="shared" si="509"/>
        <v>0.16562993319427988</v>
      </c>
    </row>
    <row r="10595" spans="1:16" x14ac:dyDescent="0.15">
      <c r="A10595">
        <f t="shared" si="510"/>
        <v>3</v>
      </c>
      <c r="B10595" s="3" t="s">
        <v>10594</v>
      </c>
      <c r="C10595" s="4">
        <v>6.4468660136873996</v>
      </c>
      <c r="K10595" s="8">
        <v>44560</v>
      </c>
      <c r="L10595">
        <v>4778.7299999999996</v>
      </c>
      <c r="M10595">
        <v>9802.6540000000005</v>
      </c>
      <c r="N10595" s="9">
        <f t="shared" si="508"/>
        <v>0.28046055240565471</v>
      </c>
      <c r="O10595" s="9">
        <f t="shared" si="509"/>
        <v>0.15902752325816283</v>
      </c>
    </row>
    <row r="10596" spans="1:16" x14ac:dyDescent="0.15">
      <c r="A10596">
        <f t="shared" si="510"/>
        <v>4</v>
      </c>
      <c r="B10596" s="3" t="s">
        <v>10595</v>
      </c>
      <c r="C10596" s="4">
        <v>6.3648205589753397</v>
      </c>
      <c r="K10596" s="8">
        <v>44561</v>
      </c>
      <c r="L10596">
        <v>4766.18</v>
      </c>
      <c r="M10596">
        <v>9866.7741999999998</v>
      </c>
      <c r="N10596" s="9">
        <f t="shared" si="508"/>
        <v>0.268927362908572</v>
      </c>
      <c r="O10596" s="9">
        <f t="shared" si="509"/>
        <v>0.17582861944407679</v>
      </c>
    </row>
    <row r="10597" spans="1:16" x14ac:dyDescent="0.15">
      <c r="A10597">
        <f t="shared" si="510"/>
        <v>5</v>
      </c>
      <c r="B10597" s="3" t="s">
        <v>10596</v>
      </c>
      <c r="C10597" s="4">
        <v>6.2781602581309501</v>
      </c>
      <c r="K10597" s="8">
        <v>44564</v>
      </c>
      <c r="L10597">
        <v>4796.5600000000004</v>
      </c>
      <c r="M10597">
        <v>9875.0591000000004</v>
      </c>
      <c r="N10597" s="9">
        <f t="shared" si="508"/>
        <v>0.29613986732060593</v>
      </c>
      <c r="O10597" s="9">
        <f t="shared" si="509"/>
        <v>0.16714213290278446</v>
      </c>
    </row>
    <row r="10598" spans="1:16" x14ac:dyDescent="0.15">
      <c r="A10598">
        <f t="shared" si="510"/>
        <v>6</v>
      </c>
      <c r="B10598" s="3" t="s">
        <v>10597</v>
      </c>
      <c r="C10598" s="4">
        <v>5.6918088197041703</v>
      </c>
      <c r="K10598" s="8">
        <v>44565</v>
      </c>
      <c r="L10598">
        <v>4793.54</v>
      </c>
      <c r="M10598">
        <v>9902.2715000000007</v>
      </c>
      <c r="N10598" s="9">
        <f t="shared" si="508"/>
        <v>0.28621413200388535</v>
      </c>
      <c r="O10598" s="9">
        <f t="shared" si="509"/>
        <v>0.17092026298937957</v>
      </c>
    </row>
    <row r="10599" spans="1:16" x14ac:dyDescent="0.15">
      <c r="A10599">
        <f t="shared" si="510"/>
        <v>7</v>
      </c>
      <c r="B10599" s="3" t="s">
        <v>10598</v>
      </c>
      <c r="C10599" s="4">
        <v>5.6469869533811101</v>
      </c>
      <c r="K10599" s="8">
        <v>44566</v>
      </c>
      <c r="L10599">
        <v>4700.58</v>
      </c>
      <c r="M10599">
        <v>9823.4151000000002</v>
      </c>
      <c r="N10599" s="9">
        <f t="shared" si="508"/>
        <v>0.25411003857913528</v>
      </c>
      <c r="O10599" s="9">
        <f t="shared" si="509"/>
        <v>0.19252832393056662</v>
      </c>
    </row>
    <row r="10600" spans="1:16" x14ac:dyDescent="0.15">
      <c r="A10600">
        <f t="shared" si="510"/>
        <v>1</v>
      </c>
      <c r="B10600" s="3" t="s">
        <v>10599</v>
      </c>
      <c r="C10600" s="4">
        <v>5.3190141480372803</v>
      </c>
      <c r="K10600" s="8">
        <v>44567</v>
      </c>
      <c r="L10600">
        <v>4696.05</v>
      </c>
      <c r="M10600">
        <v>9962.3737999999994</v>
      </c>
      <c r="N10600" s="9">
        <f t="shared" si="508"/>
        <v>0.2345713091416719</v>
      </c>
      <c r="O10600" s="9">
        <f t="shared" si="509"/>
        <v>0.19611280565406597</v>
      </c>
    </row>
    <row r="10601" spans="1:16" x14ac:dyDescent="0.15">
      <c r="A10601">
        <f t="shared" si="510"/>
        <v>2</v>
      </c>
      <c r="B10601" s="3" t="s">
        <v>10600</v>
      </c>
      <c r="C10601" s="4">
        <v>5.5912891505739601</v>
      </c>
      <c r="K10601" s="8">
        <v>44568</v>
      </c>
      <c r="L10601">
        <v>4677.03</v>
      </c>
      <c r="M10601">
        <v>9944.4621999999999</v>
      </c>
      <c r="N10601" s="9">
        <f t="shared" si="508"/>
        <v>0.22285524540615165</v>
      </c>
      <c r="O10601" s="9">
        <f t="shared" si="509"/>
        <v>0.19779045875603152</v>
      </c>
    </row>
    <row r="10602" spans="1:16" x14ac:dyDescent="0.15">
      <c r="A10602">
        <f t="shared" si="510"/>
        <v>3</v>
      </c>
      <c r="B10602" s="3" t="s">
        <v>10601</v>
      </c>
      <c r="C10602" s="4">
        <v>6.21793501277961</v>
      </c>
      <c r="K10602" s="8">
        <v>44571</v>
      </c>
      <c r="L10602">
        <v>4670.29</v>
      </c>
      <c r="M10602">
        <v>9943.4843999999994</v>
      </c>
      <c r="N10602" s="9">
        <f t="shared" si="508"/>
        <v>0.22914983379873188</v>
      </c>
      <c r="O10602" s="9">
        <f t="shared" si="509"/>
        <v>0.18984126330743223</v>
      </c>
    </row>
    <row r="10603" spans="1:16" x14ac:dyDescent="0.15">
      <c r="A10603">
        <f t="shared" si="510"/>
        <v>4</v>
      </c>
      <c r="B10603" s="3" t="s">
        <v>10602</v>
      </c>
      <c r="C10603" s="4">
        <v>5.6549837832534404</v>
      </c>
      <c r="K10603" s="8">
        <v>44572</v>
      </c>
      <c r="L10603">
        <v>4713.07</v>
      </c>
      <c r="M10603">
        <v>9970.6609000000008</v>
      </c>
      <c r="N10603" s="9">
        <f t="shared" si="508"/>
        <v>0.23989329657291525</v>
      </c>
      <c r="O10603" s="9">
        <f t="shared" si="509"/>
        <v>0.17794825482820742</v>
      </c>
    </row>
    <row r="10604" spans="1:16" x14ac:dyDescent="0.15">
      <c r="A10604">
        <f t="shared" si="510"/>
        <v>5</v>
      </c>
      <c r="B10604" s="3" t="s">
        <v>10603</v>
      </c>
      <c r="C10604" s="4">
        <v>5.011122835229</v>
      </c>
      <c r="K10604" s="8">
        <v>44573</v>
      </c>
      <c r="L10604">
        <v>4726.3500000000004</v>
      </c>
      <c r="M10604">
        <v>9995.2145999999993</v>
      </c>
      <c r="N10604" s="9">
        <f t="shared" si="508"/>
        <v>0.2405639081956199</v>
      </c>
      <c r="O10604" s="9">
        <f t="shared" si="509"/>
        <v>0.17993220995259418</v>
      </c>
    </row>
    <row r="10605" spans="1:16" x14ac:dyDescent="0.15">
      <c r="A10605">
        <f t="shared" si="510"/>
        <v>6</v>
      </c>
      <c r="B10605" s="3" t="s">
        <v>10604</v>
      </c>
      <c r="C10605" s="4">
        <v>4.1895580732564701</v>
      </c>
      <c r="K10605" s="8">
        <v>44574</v>
      </c>
      <c r="L10605">
        <v>4659.03</v>
      </c>
      <c r="M10605">
        <v>9973.3048999999992</v>
      </c>
      <c r="N10605" s="9">
        <f t="shared" si="508"/>
        <v>0.2275012251221169</v>
      </c>
      <c r="O10605" s="9">
        <f t="shared" si="509"/>
        <v>0.17734577616653024</v>
      </c>
    </row>
    <row r="10606" spans="1:16" x14ac:dyDescent="0.15">
      <c r="A10606">
        <f t="shared" si="510"/>
        <v>7</v>
      </c>
      <c r="B10606" s="3" t="s">
        <v>10605</v>
      </c>
      <c r="C10606" s="4">
        <v>4.2256332542035802</v>
      </c>
      <c r="K10606" s="8">
        <v>44575</v>
      </c>
      <c r="L10606">
        <v>4662.8500000000004</v>
      </c>
      <c r="M10606" s="12"/>
      <c r="N10606" s="9">
        <f t="shared" si="508"/>
        <v>0.23740463079678897</v>
      </c>
      <c r="O10606" s="9"/>
      <c r="P10606" s="16" t="s">
        <v>10962</v>
      </c>
    </row>
    <row r="10607" spans="1:16" x14ac:dyDescent="0.15">
      <c r="A10607">
        <f t="shared" si="510"/>
        <v>1</v>
      </c>
      <c r="B10607" s="3" t="s">
        <v>10606</v>
      </c>
      <c r="C10607" s="4">
        <v>4.2154178044661696</v>
      </c>
      <c r="K10607" s="8">
        <v>44579</v>
      </c>
      <c r="L10607">
        <v>4577.1099999999997</v>
      </c>
      <c r="N10607" s="9">
        <f t="shared" si="508"/>
        <v>0.20484823278256137</v>
      </c>
      <c r="O10607" s="9"/>
    </row>
    <row r="10608" spans="1:16" x14ac:dyDescent="0.15">
      <c r="A10608">
        <f t="shared" si="510"/>
        <v>2</v>
      </c>
      <c r="B10608" s="3" t="s">
        <v>10607</v>
      </c>
      <c r="C10608" s="4">
        <v>3.3467038191663501</v>
      </c>
      <c r="K10608" s="8">
        <v>44580</v>
      </c>
      <c r="L10608">
        <v>4532.76</v>
      </c>
      <c r="N10608" s="9">
        <f t="shared" si="508"/>
        <v>0.17677479652634465</v>
      </c>
      <c r="O10608" s="9"/>
    </row>
    <row r="10609" spans="1:15" x14ac:dyDescent="0.15">
      <c r="A10609">
        <f t="shared" si="510"/>
        <v>3</v>
      </c>
      <c r="B10609" s="3" t="s">
        <v>10608</v>
      </c>
      <c r="C10609" s="4">
        <v>4.3499101521511196</v>
      </c>
      <c r="K10609" s="8">
        <v>44581</v>
      </c>
      <c r="L10609">
        <v>4482.7299999999996</v>
      </c>
      <c r="N10609" s="9">
        <f t="shared" si="508"/>
        <v>0.16341774221594707</v>
      </c>
      <c r="O10609" s="9"/>
    </row>
    <row r="10610" spans="1:15" x14ac:dyDescent="0.15">
      <c r="A10610">
        <f t="shared" si="510"/>
        <v>4</v>
      </c>
      <c r="B10610" s="3" t="s">
        <v>10609</v>
      </c>
      <c r="C10610" s="4">
        <v>4.2312550196959</v>
      </c>
      <c r="K10610" s="8">
        <v>44582</v>
      </c>
      <c r="L10610">
        <v>4397.9399999999996</v>
      </c>
      <c r="N10610" s="9">
        <f t="shared" si="508"/>
        <v>0.14485860881381352</v>
      </c>
      <c r="O10610" s="9"/>
    </row>
    <row r="10611" spans="1:15" x14ac:dyDescent="0.15">
      <c r="A10611">
        <f t="shared" si="510"/>
        <v>5</v>
      </c>
      <c r="B10611" s="3" t="s">
        <v>10610</v>
      </c>
      <c r="C10611" s="4">
        <v>4.0346530474716404</v>
      </c>
      <c r="K10611" s="8">
        <v>44585</v>
      </c>
      <c r="L10611">
        <v>4410.13</v>
      </c>
      <c r="N10611" s="9">
        <f t="shared" si="508"/>
        <v>0.1438957710823372</v>
      </c>
      <c r="O10611" s="9"/>
    </row>
    <row r="10612" spans="1:15" x14ac:dyDescent="0.15">
      <c r="A10612">
        <f t="shared" si="510"/>
        <v>6</v>
      </c>
      <c r="B10612" s="3" t="s">
        <v>10611</v>
      </c>
      <c r="C10612" s="4">
        <v>3.7286220291340402</v>
      </c>
      <c r="K10612" s="8">
        <v>44586</v>
      </c>
      <c r="L10612">
        <v>4356.45</v>
      </c>
      <c r="N10612" s="9">
        <f t="shared" si="508"/>
        <v>0.13165715057590099</v>
      </c>
      <c r="O10612" s="9"/>
    </row>
    <row r="10613" spans="1:15" x14ac:dyDescent="0.15">
      <c r="A10613">
        <f t="shared" si="510"/>
        <v>7</v>
      </c>
      <c r="B10613" s="3" t="s">
        <v>10612</v>
      </c>
      <c r="C10613" s="4">
        <v>3.7249750840111302</v>
      </c>
      <c r="K10613" s="8">
        <v>44587</v>
      </c>
      <c r="L10613">
        <v>4349.93</v>
      </c>
      <c r="N10613" s="9">
        <f t="shared" si="508"/>
        <v>0.1597431993963907</v>
      </c>
      <c r="O10613" s="9"/>
    </row>
    <row r="10614" spans="1:15" x14ac:dyDescent="0.15">
      <c r="A10614">
        <f t="shared" si="510"/>
        <v>1</v>
      </c>
      <c r="B10614" s="3" t="s">
        <v>10613</v>
      </c>
      <c r="C10614" s="4">
        <v>4.25386474893648</v>
      </c>
      <c r="K10614" s="8">
        <v>44588</v>
      </c>
      <c r="L10614">
        <v>4326.51</v>
      </c>
      <c r="N10614" s="9">
        <f t="shared" si="508"/>
        <v>0.14234906452481666</v>
      </c>
      <c r="O10614" s="9"/>
    </row>
    <row r="10615" spans="1:15" x14ac:dyDescent="0.15">
      <c r="A10615">
        <f t="shared" si="510"/>
        <v>2</v>
      </c>
      <c r="B10615" s="3" t="s">
        <v>10614</v>
      </c>
      <c r="C10615" s="4">
        <v>2.9804443675624599</v>
      </c>
      <c r="K10615" s="8">
        <v>44589</v>
      </c>
      <c r="L10615">
        <v>4431.8500000000004</v>
      </c>
      <c r="N10615" s="9">
        <f t="shared" si="508"/>
        <v>0.19320507021624889</v>
      </c>
      <c r="O10615" s="9"/>
    </row>
    <row r="10616" spans="1:15" x14ac:dyDescent="0.15">
      <c r="A10616">
        <f t="shared" si="510"/>
        <v>3</v>
      </c>
      <c r="B10616" s="3" t="s">
        <v>10615</v>
      </c>
      <c r="C10616" s="4">
        <v>0.76900481254806896</v>
      </c>
      <c r="K10616" s="8">
        <v>44592</v>
      </c>
      <c r="L10616">
        <v>4515.55</v>
      </c>
      <c r="N10616" s="9">
        <f t="shared" si="508"/>
        <v>0.19653352270619462</v>
      </c>
      <c r="O10616" s="9"/>
    </row>
    <row r="10617" spans="1:15" x14ac:dyDescent="0.15">
      <c r="A10617">
        <f t="shared" si="510"/>
        <v>4</v>
      </c>
      <c r="B10617" s="3" t="s">
        <v>10616</v>
      </c>
      <c r="C10617" s="4">
        <v>1.63423939007568</v>
      </c>
      <c r="K10617" s="8">
        <v>44593</v>
      </c>
      <c r="L10617">
        <v>4546.54</v>
      </c>
      <c r="N10617" s="9">
        <f t="shared" si="508"/>
        <v>0.18823095880887863</v>
      </c>
      <c r="O10617" s="9"/>
    </row>
    <row r="10618" spans="1:15" x14ac:dyDescent="0.15">
      <c r="A10618">
        <f t="shared" si="510"/>
        <v>5</v>
      </c>
      <c r="B10618" s="3" t="s">
        <v>10617</v>
      </c>
      <c r="C10618" s="4">
        <v>3.0061973945524798</v>
      </c>
      <c r="K10618" s="8">
        <v>44594</v>
      </c>
      <c r="L10618">
        <v>4589.38</v>
      </c>
      <c r="N10618" s="9">
        <f t="shared" si="508"/>
        <v>0.19821835584321312</v>
      </c>
      <c r="O10618" s="9"/>
    </row>
    <row r="10619" spans="1:15" x14ac:dyDescent="0.15">
      <c r="A10619">
        <f t="shared" si="510"/>
        <v>6</v>
      </c>
      <c r="B10619" s="3" t="s">
        <v>10618</v>
      </c>
      <c r="C10619" s="4">
        <v>3.8301435703600202</v>
      </c>
      <c r="K10619" s="8">
        <v>44595</v>
      </c>
      <c r="L10619">
        <v>4477.4399999999996</v>
      </c>
      <c r="N10619" s="9">
        <f t="shared" si="508"/>
        <v>0.15644128996265239</v>
      </c>
      <c r="O10619" s="9"/>
    </row>
    <row r="10620" spans="1:15" x14ac:dyDescent="0.15">
      <c r="A10620">
        <f t="shared" si="510"/>
        <v>7</v>
      </c>
      <c r="B10620" s="3" t="s">
        <v>10619</v>
      </c>
      <c r="C10620" s="4">
        <v>4.4059137075797903</v>
      </c>
      <c r="K10620" s="8">
        <v>44596</v>
      </c>
      <c r="L10620">
        <v>4500.53</v>
      </c>
      <c r="N10620" s="9">
        <f t="shared" si="508"/>
        <v>0.15789216405142481</v>
      </c>
      <c r="O10620" s="9"/>
    </row>
    <row r="10621" spans="1:15" x14ac:dyDescent="0.15">
      <c r="A10621">
        <f t="shared" si="510"/>
        <v>1</v>
      </c>
      <c r="B10621" s="3" t="s">
        <v>10620</v>
      </c>
      <c r="C10621" s="4">
        <v>3.9387668833505098</v>
      </c>
      <c r="K10621" s="8">
        <v>44599</v>
      </c>
      <c r="L10621">
        <v>4483.87</v>
      </c>
      <c r="N10621" s="9">
        <f t="shared" si="508"/>
        <v>0.14513266199985186</v>
      </c>
      <c r="O10621" s="9"/>
    </row>
    <row r="10622" spans="1:15" x14ac:dyDescent="0.15">
      <c r="A10622">
        <f t="shared" si="510"/>
        <v>2</v>
      </c>
      <c r="B10622" s="3" t="s">
        <v>10621</v>
      </c>
      <c r="C10622" s="4">
        <v>2.3238520692078901</v>
      </c>
      <c r="K10622" s="8">
        <v>44600</v>
      </c>
      <c r="L10622">
        <v>4521.54</v>
      </c>
      <c r="N10622" s="9">
        <f t="shared" si="508"/>
        <v>0.15604042718019651</v>
      </c>
      <c r="O10622" s="9"/>
    </row>
    <row r="10623" spans="1:15" x14ac:dyDescent="0.15">
      <c r="A10623">
        <f t="shared" si="510"/>
        <v>3</v>
      </c>
      <c r="B10623" s="3" t="s">
        <v>10622</v>
      </c>
      <c r="C10623" s="4">
        <v>3.3284693626516502</v>
      </c>
      <c r="K10623" s="8">
        <v>44601</v>
      </c>
      <c r="L10623">
        <v>4587.18</v>
      </c>
      <c r="N10623" s="9">
        <f t="shared" si="508"/>
        <v>0.17322782284878313</v>
      </c>
      <c r="O10623" s="9"/>
    </row>
    <row r="10624" spans="1:15" x14ac:dyDescent="0.15">
      <c r="A10624">
        <f t="shared" si="510"/>
        <v>4</v>
      </c>
      <c r="B10624" s="3" t="s">
        <v>10623</v>
      </c>
      <c r="C10624" s="4">
        <v>4.1109123413614901</v>
      </c>
      <c r="K10624" s="8">
        <v>44602</v>
      </c>
      <c r="L10624">
        <v>4504.08</v>
      </c>
      <c r="N10624" s="9">
        <f t="shared" si="508"/>
        <v>0.15006204709451065</v>
      </c>
      <c r="O10624" s="9"/>
    </row>
    <row r="10625" spans="1:15" x14ac:dyDescent="0.15">
      <c r="A10625">
        <f t="shared" si="510"/>
        <v>5</v>
      </c>
      <c r="B10625" s="3" t="s">
        <v>10624</v>
      </c>
      <c r="C10625" s="4">
        <v>8.8356341114380808</v>
      </c>
      <c r="K10625" s="8">
        <v>44603</v>
      </c>
      <c r="L10625">
        <v>4418.6400000000003</v>
      </c>
      <c r="N10625" s="9">
        <f t="shared" si="508"/>
        <v>0.1229557566654722</v>
      </c>
      <c r="O10625" s="9"/>
    </row>
    <row r="10626" spans="1:15" x14ac:dyDescent="0.15">
      <c r="A10626">
        <f t="shared" si="510"/>
        <v>6</v>
      </c>
      <c r="B10626" s="3" t="s">
        <v>10625</v>
      </c>
      <c r="C10626" s="4">
        <v>11.121365301488</v>
      </c>
      <c r="K10626" s="8">
        <v>44606</v>
      </c>
      <c r="L10626">
        <v>4401.67</v>
      </c>
      <c r="N10626" s="9">
        <f t="shared" ref="N10626:N10689" si="511">L10626/L10374-1</f>
        <v>0.11928016904889649</v>
      </c>
      <c r="O10626" s="9"/>
    </row>
    <row r="10627" spans="1:15" x14ac:dyDescent="0.15">
      <c r="A10627">
        <f t="shared" si="510"/>
        <v>7</v>
      </c>
      <c r="B10627" s="3" t="s">
        <v>10626</v>
      </c>
      <c r="C10627" s="4">
        <v>9.5532441445315595</v>
      </c>
      <c r="K10627" s="8">
        <v>44607</v>
      </c>
      <c r="L10627">
        <v>4471.07</v>
      </c>
      <c r="N10627" s="9">
        <f t="shared" si="511"/>
        <v>0.13729195971846675</v>
      </c>
      <c r="O10627" s="9"/>
    </row>
    <row r="10628" spans="1:15" x14ac:dyDescent="0.15">
      <c r="A10628">
        <f t="shared" ref="A10628:A10691" si="512">WEEKDAY(B10628,2)</f>
        <v>1</v>
      </c>
      <c r="B10628" s="3" t="s">
        <v>10627</v>
      </c>
      <c r="C10628" s="4">
        <v>9.4013186348235198</v>
      </c>
      <c r="K10628" s="8">
        <v>44608</v>
      </c>
      <c r="L10628">
        <v>4475.01</v>
      </c>
      <c r="N10628" s="9">
        <f t="shared" si="511"/>
        <v>0.14334294846409157</v>
      </c>
      <c r="O10628" s="9"/>
    </row>
    <row r="10629" spans="1:15" x14ac:dyDescent="0.15">
      <c r="A10629">
        <f t="shared" si="512"/>
        <v>2</v>
      </c>
      <c r="B10629" s="3" t="s">
        <v>10628</v>
      </c>
      <c r="C10629" s="4">
        <v>10.4907486834585</v>
      </c>
      <c r="K10629" s="8">
        <v>44609</v>
      </c>
      <c r="L10629">
        <v>4380.26</v>
      </c>
      <c r="N10629" s="9">
        <f t="shared" si="511"/>
        <v>0.1212145257774444</v>
      </c>
      <c r="O10629" s="9"/>
    </row>
    <row r="10630" spans="1:15" x14ac:dyDescent="0.15">
      <c r="A10630">
        <f t="shared" si="512"/>
        <v>3</v>
      </c>
      <c r="B10630" s="3" t="s">
        <v>10629</v>
      </c>
      <c r="C10630" s="4">
        <v>10.9296827518853</v>
      </c>
      <c r="K10630" s="8">
        <v>44610</v>
      </c>
      <c r="L10630">
        <v>4348.87</v>
      </c>
      <c r="N10630" s="9">
        <f t="shared" si="511"/>
        <v>0.12185476589707211</v>
      </c>
      <c r="O10630" s="9"/>
    </row>
    <row r="10631" spans="1:15" x14ac:dyDescent="0.15">
      <c r="A10631">
        <f t="shared" si="512"/>
        <v>4</v>
      </c>
      <c r="B10631" s="3" t="s">
        <v>10630</v>
      </c>
      <c r="C10631" s="4">
        <v>8.9007508697392499</v>
      </c>
      <c r="K10631" s="8">
        <v>44614</v>
      </c>
      <c r="L10631">
        <v>4304.76</v>
      </c>
      <c r="N10631" s="9">
        <f t="shared" si="511"/>
        <v>0.10908261773549044</v>
      </c>
      <c r="O10631" s="9"/>
    </row>
    <row r="10632" spans="1:15" x14ac:dyDescent="0.15">
      <c r="A10632">
        <f t="shared" si="512"/>
        <v>5</v>
      </c>
      <c r="B10632" s="3" t="s">
        <v>10631</v>
      </c>
      <c r="C10632" s="4">
        <v>8.4997457834534895</v>
      </c>
      <c r="K10632" s="8">
        <v>44615</v>
      </c>
      <c r="L10632">
        <v>4225.5</v>
      </c>
      <c r="N10632" s="9">
        <f t="shared" si="511"/>
        <v>7.6442580812802641E-2</v>
      </c>
      <c r="O10632" s="9"/>
    </row>
    <row r="10633" spans="1:15" x14ac:dyDescent="0.15">
      <c r="A10633">
        <f t="shared" si="512"/>
        <v>6</v>
      </c>
      <c r="B10633" s="3" t="s">
        <v>10632</v>
      </c>
      <c r="C10633" s="4">
        <v>10.07330924745</v>
      </c>
      <c r="K10633" s="8">
        <v>44616</v>
      </c>
      <c r="L10633">
        <v>4288.7</v>
      </c>
      <c r="N10633" s="9">
        <f t="shared" si="511"/>
        <v>0.11995800842965099</v>
      </c>
      <c r="O10633" s="9"/>
    </row>
    <row r="10634" spans="1:15" x14ac:dyDescent="0.15">
      <c r="A10634">
        <f t="shared" si="512"/>
        <v>7</v>
      </c>
      <c r="B10634" s="3" t="s">
        <v>10633</v>
      </c>
      <c r="C10634" s="4">
        <v>10.110141296257501</v>
      </c>
      <c r="K10634" s="8">
        <v>44617</v>
      </c>
      <c r="L10634">
        <v>4384.6499999999996</v>
      </c>
      <c r="N10634" s="9">
        <f t="shared" si="511"/>
        <v>0.15047951405743665</v>
      </c>
      <c r="O10634" s="9"/>
    </row>
    <row r="10635" spans="1:15" x14ac:dyDescent="0.15">
      <c r="A10635">
        <f t="shared" si="512"/>
        <v>1</v>
      </c>
      <c r="B10635" s="3" t="s">
        <v>10634</v>
      </c>
      <c r="C10635" s="4">
        <v>10.8701785063282</v>
      </c>
      <c r="K10635" s="8">
        <v>44620</v>
      </c>
      <c r="L10635">
        <v>4373.9399999999996</v>
      </c>
      <c r="N10635" s="9">
        <f t="shared" si="511"/>
        <v>0.12099994361605604</v>
      </c>
      <c r="O10635" s="9"/>
    </row>
    <row r="10636" spans="1:15" x14ac:dyDescent="0.15">
      <c r="A10636">
        <f t="shared" si="512"/>
        <v>2</v>
      </c>
      <c r="B10636" s="3" t="s">
        <v>10635</v>
      </c>
      <c r="C10636" s="4">
        <v>10.477993633341899</v>
      </c>
      <c r="K10636" s="8">
        <v>44621</v>
      </c>
      <c r="L10636">
        <v>4306.26</v>
      </c>
      <c r="N10636" s="9">
        <f t="shared" si="511"/>
        <v>0.11264530564893072</v>
      </c>
      <c r="O10636" s="9"/>
    </row>
    <row r="10637" spans="1:15" x14ac:dyDescent="0.15">
      <c r="A10637">
        <f t="shared" si="512"/>
        <v>3</v>
      </c>
      <c r="B10637" s="3" t="s">
        <v>10636</v>
      </c>
      <c r="C10637" s="4">
        <v>11.271992826546301</v>
      </c>
      <c r="K10637" s="8">
        <v>44622</v>
      </c>
      <c r="L10637">
        <v>4386.54</v>
      </c>
      <c r="N10637" s="9">
        <f t="shared" si="511"/>
        <v>0.14839307593226736</v>
      </c>
      <c r="O10637" s="9"/>
    </row>
    <row r="10638" spans="1:15" x14ac:dyDescent="0.15">
      <c r="A10638">
        <f t="shared" si="512"/>
        <v>4</v>
      </c>
      <c r="B10638" s="3" t="s">
        <v>10637</v>
      </c>
      <c r="C10638" s="4">
        <v>12.0981635549843</v>
      </c>
      <c r="K10638" s="8">
        <v>44623</v>
      </c>
      <c r="L10638">
        <v>4363.49</v>
      </c>
      <c r="N10638" s="9">
        <f t="shared" si="511"/>
        <v>0.15789431785313401</v>
      </c>
      <c r="O10638" s="9"/>
    </row>
    <row r="10639" spans="1:15" x14ac:dyDescent="0.15">
      <c r="A10639">
        <f t="shared" si="512"/>
        <v>5</v>
      </c>
      <c r="B10639" s="3" t="s">
        <v>10638</v>
      </c>
      <c r="C10639" s="4">
        <v>16.141273109596199</v>
      </c>
      <c r="K10639" s="8">
        <v>44624</v>
      </c>
      <c r="L10639">
        <v>4328.87</v>
      </c>
      <c r="N10639" s="9">
        <f t="shared" si="511"/>
        <v>0.12674065706387916</v>
      </c>
      <c r="O10639" s="9"/>
    </row>
    <row r="10640" spans="1:15" x14ac:dyDescent="0.15">
      <c r="A10640">
        <f t="shared" si="512"/>
        <v>6</v>
      </c>
      <c r="B10640" s="3" t="s">
        <v>10639</v>
      </c>
      <c r="C10640" s="4">
        <v>14.017898657141799</v>
      </c>
      <c r="K10640" s="8">
        <v>44627</v>
      </c>
      <c r="L10640">
        <v>4201.09</v>
      </c>
      <c r="N10640" s="9">
        <f t="shared" si="511"/>
        <v>9.9373258141756349E-2</v>
      </c>
      <c r="O10640" s="9"/>
    </row>
    <row r="10641" spans="1:15" x14ac:dyDescent="0.15">
      <c r="A10641">
        <f t="shared" si="512"/>
        <v>7</v>
      </c>
      <c r="B10641" s="3" t="s">
        <v>10640</v>
      </c>
      <c r="C10641" s="4">
        <v>16.0281926195943</v>
      </c>
      <c r="K10641" s="8">
        <v>44628</v>
      </c>
      <c r="L10641">
        <v>4170.7</v>
      </c>
      <c r="N10641" s="9">
        <f t="shared" si="511"/>
        <v>7.6187478067006431E-2</v>
      </c>
      <c r="O10641" s="9"/>
    </row>
    <row r="10642" spans="1:15" x14ac:dyDescent="0.15">
      <c r="A10642">
        <f t="shared" si="512"/>
        <v>1</v>
      </c>
      <c r="B10642" s="3" t="s">
        <v>10641</v>
      </c>
      <c r="C10642" s="4">
        <v>16.675800845934699</v>
      </c>
      <c r="K10642" s="8">
        <v>44629</v>
      </c>
      <c r="L10642">
        <v>4277.88</v>
      </c>
      <c r="N10642" s="9">
        <f t="shared" si="511"/>
        <v>9.7227102628750783E-2</v>
      </c>
      <c r="O10642" s="9"/>
    </row>
    <row r="10643" spans="1:15" x14ac:dyDescent="0.15">
      <c r="A10643">
        <f t="shared" si="512"/>
        <v>2</v>
      </c>
      <c r="B10643" s="3" t="s">
        <v>10642</v>
      </c>
      <c r="C10643" s="4">
        <v>16.580129688821099</v>
      </c>
      <c r="K10643" s="8">
        <v>44630</v>
      </c>
      <c r="L10643">
        <v>4259.5200000000004</v>
      </c>
      <c r="N10643" s="9">
        <f t="shared" si="511"/>
        <v>8.1277574416019016E-2</v>
      </c>
      <c r="O10643" s="9"/>
    </row>
    <row r="10644" spans="1:15" x14ac:dyDescent="0.15">
      <c r="A10644">
        <f t="shared" si="512"/>
        <v>3</v>
      </c>
      <c r="B10644" s="3" t="s">
        <v>10643</v>
      </c>
      <c r="C10644" s="4">
        <v>17.739685495841201</v>
      </c>
      <c r="K10644" s="8">
        <v>44631</v>
      </c>
      <c r="L10644">
        <v>4204.3100000000004</v>
      </c>
      <c r="N10644" s="9">
        <f t="shared" si="511"/>
        <v>6.6179938833577756E-2</v>
      </c>
      <c r="O10644" s="9"/>
    </row>
    <row r="10645" spans="1:15" x14ac:dyDescent="0.15">
      <c r="A10645">
        <f t="shared" si="512"/>
        <v>4</v>
      </c>
      <c r="B10645" s="3" t="s">
        <v>10644</v>
      </c>
      <c r="C10645" s="4">
        <v>15.5706125019165</v>
      </c>
      <c r="K10645" s="8">
        <v>44634</v>
      </c>
      <c r="L10645">
        <v>4173.1099999999997</v>
      </c>
      <c r="N10645" s="9">
        <f t="shared" si="511"/>
        <v>5.1441946716251685E-2</v>
      </c>
      <c r="O10645" s="9"/>
    </row>
    <row r="10646" spans="1:15" x14ac:dyDescent="0.15">
      <c r="A10646">
        <f t="shared" si="512"/>
        <v>5</v>
      </c>
      <c r="B10646" s="3" t="s">
        <v>10645</v>
      </c>
      <c r="C10646" s="4">
        <v>15.4409315886563</v>
      </c>
      <c r="K10646" s="8">
        <v>44635</v>
      </c>
      <c r="L10646">
        <v>4262.45</v>
      </c>
      <c r="N10646" s="9">
        <f t="shared" si="511"/>
        <v>7.5640155348233762E-2</v>
      </c>
      <c r="O10646" s="9"/>
    </row>
    <row r="10647" spans="1:15" x14ac:dyDescent="0.15">
      <c r="A10647">
        <f t="shared" si="512"/>
        <v>6</v>
      </c>
      <c r="B10647" s="3" t="s">
        <v>10646</v>
      </c>
      <c r="C10647" s="4">
        <v>14.2318053531397</v>
      </c>
      <c r="K10647" s="8">
        <v>44636</v>
      </c>
      <c r="L10647">
        <v>4357.8599999999997</v>
      </c>
      <c r="N10647" s="9">
        <f t="shared" si="511"/>
        <v>9.6559741527683984E-2</v>
      </c>
      <c r="O10647" s="9"/>
    </row>
    <row r="10648" spans="1:15" x14ac:dyDescent="0.15">
      <c r="A10648">
        <f t="shared" si="512"/>
        <v>7</v>
      </c>
      <c r="B10648" s="3" t="s">
        <v>10647</v>
      </c>
      <c r="C10648" s="4">
        <v>14.947692329174201</v>
      </c>
      <c r="K10648" s="8">
        <v>44637</v>
      </c>
      <c r="L10648">
        <v>4411.67</v>
      </c>
      <c r="N10648" s="9">
        <f t="shared" si="511"/>
        <v>0.12673095881454532</v>
      </c>
      <c r="O10648" s="9"/>
    </row>
    <row r="10649" spans="1:15" x14ac:dyDescent="0.15">
      <c r="A10649">
        <f t="shared" si="512"/>
        <v>1</v>
      </c>
      <c r="B10649" s="3" t="s">
        <v>10648</v>
      </c>
      <c r="C10649" s="4">
        <v>15.3748570274351</v>
      </c>
      <c r="K10649" s="8">
        <v>44638</v>
      </c>
      <c r="L10649">
        <v>4463.12</v>
      </c>
      <c r="N10649" s="9">
        <f t="shared" si="511"/>
        <v>0.14055863637525245</v>
      </c>
      <c r="O10649" s="9"/>
    </row>
    <row r="10650" spans="1:15" x14ac:dyDescent="0.15">
      <c r="A10650">
        <f t="shared" si="512"/>
        <v>2</v>
      </c>
      <c r="B10650" s="3" t="s">
        <v>10649</v>
      </c>
      <c r="C10650" s="4">
        <v>15.2386194710735</v>
      </c>
      <c r="K10650" s="8">
        <v>44641</v>
      </c>
      <c r="L10650">
        <v>4461.18</v>
      </c>
      <c r="N10650" s="9">
        <f t="shared" si="511"/>
        <v>0.13210965870592983</v>
      </c>
      <c r="O10650" s="9"/>
    </row>
    <row r="10651" spans="1:15" x14ac:dyDescent="0.15">
      <c r="A10651">
        <f t="shared" si="512"/>
        <v>3</v>
      </c>
      <c r="B10651" s="3" t="s">
        <v>10650</v>
      </c>
      <c r="C10651" s="4">
        <v>14.682548823342501</v>
      </c>
      <c r="K10651" s="8">
        <v>44642</v>
      </c>
      <c r="L10651">
        <v>4511.6099999999997</v>
      </c>
      <c r="N10651" s="9">
        <f t="shared" si="511"/>
        <v>0.15371101541482957</v>
      </c>
      <c r="O10651" s="9"/>
    </row>
    <row r="10652" spans="1:15" x14ac:dyDescent="0.15">
      <c r="A10652">
        <f t="shared" si="512"/>
        <v>4</v>
      </c>
      <c r="B10652" s="3" t="s">
        <v>10651</v>
      </c>
      <c r="C10652" s="4">
        <v>14.324683779656</v>
      </c>
      <c r="K10652" s="8">
        <v>44643</v>
      </c>
      <c r="L10652">
        <v>4456.24</v>
      </c>
      <c r="N10652" s="9">
        <f t="shared" si="511"/>
        <v>0.14581629871899704</v>
      </c>
      <c r="O10652" s="9"/>
    </row>
    <row r="10653" spans="1:15" x14ac:dyDescent="0.15">
      <c r="A10653">
        <f t="shared" si="512"/>
        <v>5</v>
      </c>
      <c r="B10653" s="3" t="s">
        <v>10652</v>
      </c>
      <c r="C10653" s="4">
        <v>12.256278607909501</v>
      </c>
      <c r="K10653" s="8">
        <v>44644</v>
      </c>
      <c r="L10653">
        <v>4520.16</v>
      </c>
      <c r="N10653" s="9">
        <f t="shared" si="511"/>
        <v>0.15619308764247264</v>
      </c>
      <c r="O10653" s="9"/>
    </row>
    <row r="10654" spans="1:15" x14ac:dyDescent="0.15">
      <c r="A10654">
        <f t="shared" si="512"/>
        <v>6</v>
      </c>
      <c r="B10654" s="3" t="s">
        <v>10653</v>
      </c>
      <c r="C10654" s="4">
        <v>12.4794808502159</v>
      </c>
      <c r="K10654" s="8">
        <v>44645</v>
      </c>
      <c r="L10654">
        <v>4543.0600000000004</v>
      </c>
      <c r="N10654" s="9">
        <f t="shared" si="511"/>
        <v>0.1430404524800355</v>
      </c>
      <c r="O10654" s="9"/>
    </row>
    <row r="10655" spans="1:15" x14ac:dyDescent="0.15">
      <c r="A10655">
        <f t="shared" si="512"/>
        <v>7</v>
      </c>
      <c r="B10655" s="3" t="s">
        <v>10654</v>
      </c>
      <c r="C10655" s="4">
        <v>13.504220632662699</v>
      </c>
      <c r="K10655" s="8">
        <v>44648</v>
      </c>
      <c r="L10655">
        <v>4575.5200000000004</v>
      </c>
      <c r="N10655" s="9">
        <f t="shared" si="511"/>
        <v>0.15220758028652082</v>
      </c>
      <c r="O10655" s="9"/>
    </row>
    <row r="10656" spans="1:15" x14ac:dyDescent="0.15">
      <c r="A10656">
        <f t="shared" si="512"/>
        <v>1</v>
      </c>
      <c r="B10656" s="3" t="s">
        <v>10655</v>
      </c>
      <c r="C10656" s="4">
        <v>13.281116080671399</v>
      </c>
      <c r="K10656" s="8">
        <v>44649</v>
      </c>
      <c r="L10656">
        <v>4631.6000000000004</v>
      </c>
      <c r="N10656" s="9">
        <f t="shared" si="511"/>
        <v>0.17002437761301481</v>
      </c>
      <c r="O10656" s="9"/>
    </row>
    <row r="10657" spans="1:15" x14ac:dyDescent="0.15">
      <c r="A10657">
        <f t="shared" si="512"/>
        <v>2</v>
      </c>
      <c r="B10657" s="3" t="s">
        <v>10656</v>
      </c>
      <c r="C10657" s="4">
        <v>13.464389362412501</v>
      </c>
      <c r="K10657" s="8">
        <v>44650</v>
      </c>
      <c r="L10657">
        <v>4602.45</v>
      </c>
      <c r="N10657" s="9">
        <f t="shared" si="511"/>
        <v>0.15846398969012476</v>
      </c>
      <c r="O10657" s="9"/>
    </row>
    <row r="10658" spans="1:15" x14ac:dyDescent="0.15">
      <c r="A10658">
        <f t="shared" si="512"/>
        <v>3</v>
      </c>
      <c r="B10658" s="3" t="s">
        <v>10657</v>
      </c>
      <c r="C10658" s="4">
        <v>15.831324948052901</v>
      </c>
      <c r="K10658" s="8">
        <v>44651</v>
      </c>
      <c r="L10658">
        <v>4530.41</v>
      </c>
      <c r="N10658" s="9">
        <f t="shared" si="511"/>
        <v>0.12700410709799081</v>
      </c>
      <c r="O10658" s="9"/>
    </row>
    <row r="10659" spans="1:15" x14ac:dyDescent="0.15">
      <c r="A10659">
        <f t="shared" si="512"/>
        <v>4</v>
      </c>
      <c r="B10659" s="3" t="s">
        <v>10658</v>
      </c>
      <c r="C10659" s="4">
        <v>16.1259031620191</v>
      </c>
      <c r="K10659" s="8">
        <v>44652</v>
      </c>
      <c r="L10659">
        <v>4545.8599999999997</v>
      </c>
      <c r="N10659" s="9">
        <f t="shared" si="511"/>
        <v>0.11475240993548153</v>
      </c>
      <c r="O10659" s="9"/>
    </row>
    <row r="10660" spans="1:15" x14ac:dyDescent="0.15">
      <c r="A10660">
        <f t="shared" si="512"/>
        <v>5</v>
      </c>
      <c r="B10660" s="3" t="s">
        <v>10659</v>
      </c>
      <c r="C10660" s="4">
        <v>17.901729757101801</v>
      </c>
      <c r="K10660" s="8">
        <v>44655</v>
      </c>
      <c r="L10660">
        <v>4582.6400000000003</v>
      </c>
      <c r="N10660" s="9">
        <f t="shared" si="511"/>
        <v>0.12486683652680219</v>
      </c>
      <c r="O10660" s="9"/>
    </row>
    <row r="10661" spans="1:15" x14ac:dyDescent="0.15">
      <c r="A10661">
        <f t="shared" si="512"/>
        <v>6</v>
      </c>
      <c r="B10661" s="3" t="s">
        <v>10660</v>
      </c>
      <c r="C10661" s="4">
        <v>16.628103733858701</v>
      </c>
      <c r="K10661" s="8">
        <v>44656</v>
      </c>
      <c r="L10661">
        <v>4525.12</v>
      </c>
      <c r="N10661" s="9">
        <f t="shared" si="511"/>
        <v>0.10911163126999113</v>
      </c>
      <c r="O10661" s="9"/>
    </row>
    <row r="10662" spans="1:15" x14ac:dyDescent="0.15">
      <c r="A10662">
        <f t="shared" si="512"/>
        <v>7</v>
      </c>
      <c r="B10662" s="3" t="s">
        <v>10661</v>
      </c>
      <c r="C10662" s="4">
        <v>16.360841308907599</v>
      </c>
      <c r="K10662" s="8">
        <v>44657</v>
      </c>
      <c r="L10662">
        <v>4481.1499999999996</v>
      </c>
      <c r="N10662" s="9">
        <f t="shared" si="511"/>
        <v>9.3718347054186024E-2</v>
      </c>
      <c r="O10662" s="9"/>
    </row>
    <row r="10663" spans="1:15" x14ac:dyDescent="0.15">
      <c r="A10663">
        <f t="shared" si="512"/>
        <v>1</v>
      </c>
      <c r="B10663" s="3" t="s">
        <v>10662</v>
      </c>
      <c r="C10663" s="4">
        <v>16.421166577611899</v>
      </c>
      <c r="K10663" s="8">
        <v>44658</v>
      </c>
      <c r="L10663">
        <v>4500.21</v>
      </c>
      <c r="N10663" s="9">
        <f t="shared" si="511"/>
        <v>8.9955919395465989E-2</v>
      </c>
      <c r="O10663" s="9"/>
    </row>
    <row r="10664" spans="1:15" x14ac:dyDescent="0.15">
      <c r="A10664">
        <f t="shared" si="512"/>
        <v>2</v>
      </c>
      <c r="B10664" s="3" t="s">
        <v>10663</v>
      </c>
      <c r="C10664" s="4">
        <v>16.359341244274301</v>
      </c>
      <c r="K10664" s="8">
        <v>44659</v>
      </c>
      <c r="L10664">
        <v>4488.28</v>
      </c>
      <c r="N10664" s="9">
        <f t="shared" si="511"/>
        <v>8.7279765697106715E-2</v>
      </c>
      <c r="O10664" s="9"/>
    </row>
    <row r="10665" spans="1:15" x14ac:dyDescent="0.15">
      <c r="A10665">
        <f t="shared" si="512"/>
        <v>3</v>
      </c>
      <c r="B10665" s="3" t="s">
        <v>10664</v>
      </c>
      <c r="C10665" s="4">
        <v>17.9036581819494</v>
      </c>
      <c r="K10665" s="8">
        <v>44662</v>
      </c>
      <c r="L10665">
        <v>4412.53</v>
      </c>
      <c r="N10665" s="9">
        <f t="shared" si="511"/>
        <v>6.5419319633280848E-2</v>
      </c>
      <c r="O10665" s="9"/>
    </row>
    <row r="10666" spans="1:15" x14ac:dyDescent="0.15">
      <c r="A10666">
        <f t="shared" si="512"/>
        <v>4</v>
      </c>
      <c r="B10666" s="3" t="s">
        <v>10665</v>
      </c>
      <c r="C10666" s="4">
        <v>19.891517445509901</v>
      </c>
      <c r="K10666" s="8">
        <v>44663</v>
      </c>
      <c r="L10666">
        <v>4397.45</v>
      </c>
      <c r="N10666" s="9">
        <f t="shared" si="511"/>
        <v>6.613636033030601E-2</v>
      </c>
      <c r="O10666" s="9"/>
    </row>
    <row r="10667" spans="1:15" x14ac:dyDescent="0.15">
      <c r="A10667">
        <f t="shared" si="512"/>
        <v>5</v>
      </c>
      <c r="B10667" s="3" t="s">
        <v>10666</v>
      </c>
      <c r="C10667" s="4">
        <v>19.779341757961401</v>
      </c>
      <c r="K10667" s="8">
        <v>44664</v>
      </c>
      <c r="L10667">
        <v>4446.59</v>
      </c>
      <c r="N10667" s="9">
        <f t="shared" si="511"/>
        <v>6.622114798989065E-2</v>
      </c>
      <c r="O10667" s="9"/>
    </row>
    <row r="10668" spans="1:15" x14ac:dyDescent="0.15">
      <c r="A10668">
        <f t="shared" si="512"/>
        <v>6</v>
      </c>
      <c r="B10668" s="3" t="s">
        <v>10667</v>
      </c>
      <c r="C10668" s="4">
        <v>19.779341757961401</v>
      </c>
      <c r="K10668" s="8">
        <v>44665</v>
      </c>
      <c r="L10668">
        <v>4392.59</v>
      </c>
      <c r="N10668" s="9">
        <f t="shared" si="511"/>
        <v>4.9485481917203922E-2</v>
      </c>
      <c r="O10668" s="9"/>
    </row>
    <row r="10669" spans="1:15" x14ac:dyDescent="0.15">
      <c r="A10669">
        <f t="shared" si="512"/>
        <v>7</v>
      </c>
      <c r="B10669" s="3" t="s">
        <v>10668</v>
      </c>
      <c r="C10669" s="4">
        <v>20.563455294999201</v>
      </c>
      <c r="K10669" s="8">
        <v>44669</v>
      </c>
      <c r="L10669">
        <v>4391.6899999999996</v>
      </c>
      <c r="N10669" s="9">
        <f t="shared" si="511"/>
        <v>5.4868060125958795E-2</v>
      </c>
      <c r="O10669" s="9"/>
    </row>
    <row r="10670" spans="1:15" x14ac:dyDescent="0.15">
      <c r="A10670">
        <f t="shared" si="512"/>
        <v>1</v>
      </c>
      <c r="B10670" s="3" t="s">
        <v>10669</v>
      </c>
      <c r="C10670" s="4">
        <v>21.4830744821225</v>
      </c>
      <c r="K10670" s="8">
        <v>44670</v>
      </c>
      <c r="L10670">
        <v>4462.21</v>
      </c>
      <c r="N10670" s="9">
        <f t="shared" si="511"/>
        <v>7.9147460422642313E-2</v>
      </c>
      <c r="O10670" s="9"/>
    </row>
    <row r="10671" spans="1:15" x14ac:dyDescent="0.15">
      <c r="A10671">
        <f t="shared" si="512"/>
        <v>2</v>
      </c>
      <c r="B10671" s="3" t="s">
        <v>10670</v>
      </c>
      <c r="C10671" s="4">
        <v>21.752920635720599</v>
      </c>
      <c r="K10671" s="8">
        <v>44671</v>
      </c>
      <c r="L10671">
        <v>4459.45</v>
      </c>
      <c r="N10671" s="9">
        <f t="shared" si="511"/>
        <v>6.85361166621139E-2</v>
      </c>
      <c r="O10671" s="9"/>
    </row>
    <row r="10672" spans="1:15" x14ac:dyDescent="0.15">
      <c r="A10672">
        <f t="shared" si="512"/>
        <v>3</v>
      </c>
      <c r="B10672" s="3" t="s">
        <v>10671</v>
      </c>
      <c r="C10672" s="4">
        <v>20.391426647114798</v>
      </c>
      <c r="K10672" s="8">
        <v>44672</v>
      </c>
      <c r="L10672">
        <v>4393.66</v>
      </c>
      <c r="N10672" s="9">
        <f t="shared" si="511"/>
        <v>6.2558948289955563E-2</v>
      </c>
      <c r="O10672" s="9"/>
    </row>
    <row r="10673" spans="1:15" x14ac:dyDescent="0.15">
      <c r="A10673">
        <f t="shared" si="512"/>
        <v>4</v>
      </c>
      <c r="B10673" s="3" t="s">
        <v>10672</v>
      </c>
      <c r="C10673" s="4">
        <v>19.998842441242001</v>
      </c>
      <c r="K10673" s="8">
        <v>44673</v>
      </c>
      <c r="L10673">
        <v>4271.78</v>
      </c>
      <c r="N10673" s="9">
        <f t="shared" si="511"/>
        <v>2.1915376647361207E-2</v>
      </c>
      <c r="O10673" s="9"/>
    </row>
    <row r="10674" spans="1:15" x14ac:dyDescent="0.15">
      <c r="A10674">
        <f t="shared" si="512"/>
        <v>5</v>
      </c>
      <c r="B10674" s="3" t="s">
        <v>10673</v>
      </c>
      <c r="C10674" s="4">
        <v>16.852056255703701</v>
      </c>
      <c r="K10674" s="8">
        <v>44676</v>
      </c>
      <c r="L10674">
        <v>4296.12</v>
      </c>
      <c r="N10674" s="9">
        <f t="shared" si="511"/>
        <v>2.5909705274117512E-2</v>
      </c>
      <c r="O10674" s="9"/>
    </row>
    <row r="10675" spans="1:15" x14ac:dyDescent="0.15">
      <c r="A10675">
        <f t="shared" si="512"/>
        <v>6</v>
      </c>
      <c r="B10675" s="3" t="s">
        <v>10674</v>
      </c>
      <c r="C10675" s="4">
        <v>17.0807122727904</v>
      </c>
      <c r="K10675" s="8">
        <v>44677</v>
      </c>
      <c r="L10675">
        <v>4175.2</v>
      </c>
      <c r="N10675" s="9">
        <f t="shared" si="511"/>
        <v>-2.7515573050025388E-3</v>
      </c>
      <c r="O10675" s="9"/>
    </row>
    <row r="10676" spans="1:15" x14ac:dyDescent="0.15">
      <c r="A10676">
        <f t="shared" si="512"/>
        <v>7</v>
      </c>
      <c r="B10676" s="3" t="s">
        <v>10675</v>
      </c>
      <c r="C10676" s="4">
        <v>16.109966999760001</v>
      </c>
      <c r="K10676" s="8">
        <v>44678</v>
      </c>
      <c r="L10676">
        <v>4183.96</v>
      </c>
      <c r="N10676" s="9">
        <f t="shared" si="511"/>
        <v>1.8646101769470569E-4</v>
      </c>
      <c r="O10676" s="9"/>
    </row>
    <row r="10677" spans="1:15" x14ac:dyDescent="0.15">
      <c r="A10677">
        <f t="shared" si="512"/>
        <v>1</v>
      </c>
      <c r="B10677" s="3" t="s">
        <v>10676</v>
      </c>
      <c r="C10677" s="4">
        <v>15.111826372869</v>
      </c>
      <c r="K10677" s="8">
        <v>44679</v>
      </c>
      <c r="L10677">
        <v>4287.5</v>
      </c>
      <c r="N10677" s="9">
        <f t="shared" si="511"/>
        <v>1.8053078853701887E-2</v>
      </c>
      <c r="O10677" s="9"/>
    </row>
    <row r="10678" spans="1:15" x14ac:dyDescent="0.15">
      <c r="A10678">
        <f t="shared" si="512"/>
        <v>2</v>
      </c>
      <c r="B10678" s="3" t="s">
        <v>10677</v>
      </c>
      <c r="C10678" s="4">
        <v>14.351429246122001</v>
      </c>
      <c r="K10678" s="8">
        <v>44680</v>
      </c>
      <c r="L10678">
        <v>4131.93</v>
      </c>
      <c r="N10678" s="9">
        <f t="shared" si="511"/>
        <v>-1.1776607982933007E-2</v>
      </c>
      <c r="O10678" s="9"/>
    </row>
    <row r="10679" spans="1:15" x14ac:dyDescent="0.15">
      <c r="A10679">
        <f t="shared" si="512"/>
        <v>3</v>
      </c>
      <c r="B10679" s="3" t="s">
        <v>10678</v>
      </c>
      <c r="C10679" s="4">
        <v>13.8410382026244</v>
      </c>
      <c r="K10679" s="8">
        <v>44683</v>
      </c>
      <c r="L10679">
        <v>4155.38</v>
      </c>
      <c r="N10679" s="9">
        <f t="shared" si="511"/>
        <v>-8.8917298326122163E-3</v>
      </c>
      <c r="O10679" s="9"/>
    </row>
    <row r="10680" spans="1:15" x14ac:dyDescent="0.15">
      <c r="A10680">
        <f t="shared" si="512"/>
        <v>4</v>
      </c>
      <c r="B10680" s="3" t="s">
        <v>10679</v>
      </c>
      <c r="C10680" s="4">
        <v>17.850729616387799</v>
      </c>
      <c r="K10680" s="8">
        <v>44684</v>
      </c>
      <c r="L10680">
        <v>4175.4799999999996</v>
      </c>
      <c r="N10680" s="9">
        <f t="shared" si="511"/>
        <v>2.5980512214682783E-3</v>
      </c>
      <c r="O10680" s="9"/>
    </row>
    <row r="10681" spans="1:15" x14ac:dyDescent="0.15">
      <c r="A10681">
        <f t="shared" si="512"/>
        <v>5</v>
      </c>
      <c r="B10681" s="3" t="s">
        <v>10680</v>
      </c>
      <c r="C10681" s="4">
        <v>18.933076506211499</v>
      </c>
      <c r="K10681" s="8">
        <v>44685</v>
      </c>
      <c r="L10681">
        <v>4300.17</v>
      </c>
      <c r="N10681" s="9">
        <f t="shared" si="511"/>
        <v>3.1812150427465324E-2</v>
      </c>
      <c r="O10681" s="9"/>
    </row>
    <row r="10682" spans="1:15" x14ac:dyDescent="0.15">
      <c r="A10682">
        <f t="shared" si="512"/>
        <v>6</v>
      </c>
      <c r="B10682" s="3" t="s">
        <v>10681</v>
      </c>
      <c r="C10682" s="4">
        <v>19.0769171447654</v>
      </c>
      <c r="K10682" s="8">
        <v>44686</v>
      </c>
      <c r="L10682">
        <v>4146.87</v>
      </c>
      <c r="N10682" s="9">
        <f t="shared" si="511"/>
        <v>-1.3030688163137127E-2</v>
      </c>
      <c r="O10682" s="9"/>
    </row>
    <row r="10683" spans="1:15" x14ac:dyDescent="0.15">
      <c r="A10683">
        <f t="shared" si="512"/>
        <v>7</v>
      </c>
      <c r="B10683" s="3" t="s">
        <v>10682</v>
      </c>
      <c r="C10683" s="4">
        <v>21.900352944777001</v>
      </c>
      <c r="K10683" s="8">
        <v>44687</v>
      </c>
      <c r="L10683">
        <v>4123.34</v>
      </c>
      <c r="N10683" s="9">
        <f t="shared" si="511"/>
        <v>-2.5813920521665201E-2</v>
      </c>
      <c r="O10683" s="9"/>
    </row>
    <row r="10684" spans="1:15" x14ac:dyDescent="0.15">
      <c r="A10684">
        <f t="shared" si="512"/>
        <v>1</v>
      </c>
      <c r="B10684" s="3" t="s">
        <v>10683</v>
      </c>
      <c r="C10684" s="4">
        <v>21.524890430161001</v>
      </c>
      <c r="K10684" s="8">
        <v>44690</v>
      </c>
      <c r="L10684">
        <v>3991.24</v>
      </c>
      <c r="N10684" s="9">
        <f t="shared" si="511"/>
        <v>-4.7079693345716822E-2</v>
      </c>
      <c r="O10684" s="9"/>
    </row>
    <row r="10685" spans="1:15" x14ac:dyDescent="0.15">
      <c r="A10685">
        <f t="shared" si="512"/>
        <v>2</v>
      </c>
      <c r="B10685" s="3" t="s">
        <v>10684</v>
      </c>
      <c r="C10685" s="4">
        <v>21.3956668195585</v>
      </c>
      <c r="K10685" s="8">
        <v>44691</v>
      </c>
      <c r="L10685">
        <v>4001.05</v>
      </c>
      <c r="N10685" s="9">
        <f t="shared" si="511"/>
        <v>-3.6379181618939826E-2</v>
      </c>
      <c r="O10685" s="9"/>
    </row>
    <row r="10686" spans="1:15" x14ac:dyDescent="0.15">
      <c r="A10686">
        <f t="shared" si="512"/>
        <v>3</v>
      </c>
      <c r="B10686" s="3" t="s">
        <v>10685</v>
      </c>
      <c r="C10686" s="4">
        <v>21.534637164358202</v>
      </c>
      <c r="K10686" s="8">
        <v>44692</v>
      </c>
      <c r="L10686">
        <v>3935.18</v>
      </c>
      <c r="N10686" s="9">
        <f t="shared" si="511"/>
        <v>-3.1469047806568562E-2</v>
      </c>
      <c r="O10686" s="9"/>
    </row>
    <row r="10687" spans="1:15" x14ac:dyDescent="0.15">
      <c r="A10687">
        <f t="shared" si="512"/>
        <v>4</v>
      </c>
      <c r="B10687" s="3" t="s">
        <v>10686</v>
      </c>
      <c r="C10687" s="4">
        <v>22.631683565662801</v>
      </c>
      <c r="K10687" s="8">
        <v>44693</v>
      </c>
      <c r="L10687">
        <v>3930.08</v>
      </c>
      <c r="N10687" s="9">
        <f t="shared" si="511"/>
        <v>-4.4357446808510614E-2</v>
      </c>
      <c r="O10687" s="9"/>
    </row>
    <row r="10688" spans="1:15" x14ac:dyDescent="0.15">
      <c r="A10688">
        <f t="shared" si="512"/>
        <v>5</v>
      </c>
      <c r="B10688" s="3" t="s">
        <v>10687</v>
      </c>
      <c r="C10688" s="4">
        <v>21.999621480883</v>
      </c>
      <c r="K10688" s="8">
        <v>44694</v>
      </c>
      <c r="L10688">
        <v>4023.89</v>
      </c>
      <c r="N10688" s="9">
        <f t="shared" si="511"/>
        <v>-3.5928459336104668E-2</v>
      </c>
      <c r="O10688" s="9"/>
    </row>
    <row r="10689" spans="1:15" x14ac:dyDescent="0.15">
      <c r="A10689">
        <f t="shared" si="512"/>
        <v>6</v>
      </c>
      <c r="B10689" s="3" t="s">
        <v>10688</v>
      </c>
      <c r="C10689" s="4">
        <v>22.0013090122583</v>
      </c>
      <c r="K10689" s="8">
        <v>44697</v>
      </c>
      <c r="L10689">
        <v>4008.01</v>
      </c>
      <c r="N10689" s="9">
        <f t="shared" si="511"/>
        <v>-3.7297425833895725E-2</v>
      </c>
      <c r="O10689" s="9"/>
    </row>
    <row r="10690" spans="1:15" x14ac:dyDescent="0.15">
      <c r="A10690">
        <f t="shared" si="512"/>
        <v>7</v>
      </c>
      <c r="B10690" s="3" t="s">
        <v>10689</v>
      </c>
      <c r="C10690" s="4">
        <v>24.3597231068062</v>
      </c>
      <c r="K10690" s="8">
        <v>44698</v>
      </c>
      <c r="L10690">
        <v>4088.85</v>
      </c>
      <c r="N10690" s="9">
        <f t="shared" ref="N10690:N10753" si="513">L10690/L10438-1</f>
        <v>-9.4432183495929412E-3</v>
      </c>
      <c r="O10690" s="9"/>
    </row>
    <row r="10691" spans="1:15" x14ac:dyDescent="0.15">
      <c r="A10691">
        <f t="shared" si="512"/>
        <v>1</v>
      </c>
      <c r="B10691" s="3" t="s">
        <v>10690</v>
      </c>
      <c r="C10691" s="4">
        <v>25.252162042872701</v>
      </c>
      <c r="K10691" s="8">
        <v>44699</v>
      </c>
      <c r="L10691">
        <v>3923.68</v>
      </c>
      <c r="N10691" s="9">
        <f t="shared" si="513"/>
        <v>-4.6650857209501351E-2</v>
      </c>
      <c r="O10691" s="9"/>
    </row>
    <row r="10692" spans="1:15" x14ac:dyDescent="0.15">
      <c r="A10692">
        <f t="shared" ref="A10692:A10755" si="514">WEEKDAY(B10692,2)</f>
        <v>2</v>
      </c>
      <c r="B10692" s="3" t="s">
        <v>10691</v>
      </c>
      <c r="C10692" s="4">
        <v>25.295018870474099</v>
      </c>
      <c r="K10692" s="8">
        <v>44700</v>
      </c>
      <c r="L10692">
        <v>3900.79</v>
      </c>
      <c r="N10692" s="9">
        <f t="shared" si="513"/>
        <v>-6.2111696705072217E-2</v>
      </c>
      <c r="O10692" s="9"/>
    </row>
    <row r="10693" spans="1:15" x14ac:dyDescent="0.15">
      <c r="A10693">
        <f t="shared" si="514"/>
        <v>3</v>
      </c>
      <c r="B10693" s="3" t="s">
        <v>10692</v>
      </c>
      <c r="C10693" s="4">
        <v>27.9015259492087</v>
      </c>
      <c r="K10693" s="8">
        <v>44701</v>
      </c>
      <c r="L10693">
        <v>3901.36</v>
      </c>
      <c r="N10693" s="9">
        <f t="shared" si="513"/>
        <v>-6.1238829026964203E-2</v>
      </c>
      <c r="O10693" s="9"/>
    </row>
    <row r="10694" spans="1:15" x14ac:dyDescent="0.15">
      <c r="A10694">
        <f t="shared" si="514"/>
        <v>4</v>
      </c>
      <c r="B10694" s="3" t="s">
        <v>10693</v>
      </c>
      <c r="C10694" s="4">
        <v>28.460583019066998</v>
      </c>
      <c r="K10694" s="8">
        <v>44704</v>
      </c>
      <c r="L10694">
        <v>3973.75</v>
      </c>
      <c r="N10694" s="9">
        <f t="shared" si="513"/>
        <v>-5.3204036168261082E-2</v>
      </c>
      <c r="O10694" s="9"/>
    </row>
    <row r="10695" spans="1:15" x14ac:dyDescent="0.15">
      <c r="A10695">
        <f t="shared" si="514"/>
        <v>5</v>
      </c>
      <c r="B10695" s="3" t="s">
        <v>10694</v>
      </c>
      <c r="C10695" s="4">
        <v>31.1090854527395</v>
      </c>
      <c r="K10695" s="8">
        <v>44705</v>
      </c>
      <c r="L10695">
        <v>3941.48</v>
      </c>
      <c r="N10695" s="9">
        <f t="shared" si="513"/>
        <v>-5.8892632272637191E-2</v>
      </c>
      <c r="O10695" s="9"/>
    </row>
    <row r="10696" spans="1:15" x14ac:dyDescent="0.15">
      <c r="A10696">
        <f t="shared" si="514"/>
        <v>6</v>
      </c>
      <c r="B10696" s="3" t="s">
        <v>10695</v>
      </c>
      <c r="C10696" s="4">
        <v>33.206862492760699</v>
      </c>
      <c r="K10696" s="8">
        <v>44706</v>
      </c>
      <c r="L10696">
        <v>3978.73</v>
      </c>
      <c r="N10696" s="9">
        <f t="shared" si="513"/>
        <v>-5.1778007097252332E-2</v>
      </c>
      <c r="O10696" s="9"/>
    </row>
    <row r="10697" spans="1:15" x14ac:dyDescent="0.15">
      <c r="A10697">
        <f t="shared" si="514"/>
        <v>7</v>
      </c>
      <c r="B10697" s="3" t="s">
        <v>10696</v>
      </c>
      <c r="C10697" s="4">
        <v>36.007023167119698</v>
      </c>
      <c r="K10697" s="8">
        <v>44707</v>
      </c>
      <c r="L10697">
        <v>4057.84</v>
      </c>
      <c r="N10697" s="9">
        <f t="shared" si="513"/>
        <v>-3.4050008569633028E-2</v>
      </c>
      <c r="O10697" s="9"/>
    </row>
    <row r="10698" spans="1:15" x14ac:dyDescent="0.15">
      <c r="A10698">
        <f t="shared" si="514"/>
        <v>1</v>
      </c>
      <c r="B10698" s="3" t="s">
        <v>10697</v>
      </c>
      <c r="C10698" s="4">
        <v>36.124624651912903</v>
      </c>
      <c r="K10698" s="8">
        <v>44708</v>
      </c>
      <c r="L10698">
        <v>4158.24</v>
      </c>
      <c r="N10698" s="9">
        <f t="shared" si="513"/>
        <v>-1.0910751621627357E-2</v>
      </c>
      <c r="O10698" s="9"/>
    </row>
    <row r="10699" spans="1:15" x14ac:dyDescent="0.15">
      <c r="A10699">
        <f t="shared" si="514"/>
        <v>2</v>
      </c>
      <c r="B10699" s="3" t="s">
        <v>10698</v>
      </c>
      <c r="C10699" s="4">
        <v>36.107695196294699</v>
      </c>
      <c r="K10699" s="8">
        <v>44712</v>
      </c>
      <c r="L10699">
        <v>4132.1499999999996</v>
      </c>
      <c r="N10699" s="9">
        <f t="shared" si="513"/>
        <v>-1.6632397597357573E-2</v>
      </c>
      <c r="O10699" s="9"/>
    </row>
    <row r="10700" spans="1:15" x14ac:dyDescent="0.15">
      <c r="A10700">
        <f t="shared" si="514"/>
        <v>3</v>
      </c>
      <c r="B10700" s="3" t="s">
        <v>10699</v>
      </c>
      <c r="C10700" s="4">
        <v>39.889992220662997</v>
      </c>
      <c r="K10700" s="8">
        <v>44713</v>
      </c>
      <c r="L10700">
        <v>4101.2299999999996</v>
      </c>
      <c r="N10700" s="9">
        <f t="shared" si="513"/>
        <v>-2.5400891609554943E-2</v>
      </c>
      <c r="O10700" s="9"/>
    </row>
    <row r="10701" spans="1:15" x14ac:dyDescent="0.15">
      <c r="A10701">
        <f t="shared" si="514"/>
        <v>4</v>
      </c>
      <c r="B10701" s="3" t="s">
        <v>10700</v>
      </c>
      <c r="C10701" s="4">
        <v>40.620233191747502</v>
      </c>
      <c r="K10701" s="8">
        <v>44714</v>
      </c>
      <c r="L10701">
        <v>4176.82</v>
      </c>
      <c r="N10701" s="9">
        <f t="shared" si="513"/>
        <v>-3.8231751672491709E-3</v>
      </c>
      <c r="O10701" s="9"/>
    </row>
    <row r="10702" spans="1:15" x14ac:dyDescent="0.15">
      <c r="A10702">
        <f t="shared" si="514"/>
        <v>5</v>
      </c>
      <c r="B10702" s="3" t="s">
        <v>10701</v>
      </c>
      <c r="C10702" s="4">
        <v>33.9799097349566</v>
      </c>
      <c r="K10702" s="8">
        <v>44715</v>
      </c>
      <c r="L10702">
        <v>4108.54</v>
      </c>
      <c r="N10702" s="9">
        <f t="shared" si="513"/>
        <v>-2.8688689303977277E-2</v>
      </c>
      <c r="O10702" s="9"/>
    </row>
    <row r="10703" spans="1:15" x14ac:dyDescent="0.15">
      <c r="A10703">
        <f t="shared" si="514"/>
        <v>6</v>
      </c>
      <c r="B10703" s="3" t="s">
        <v>10702</v>
      </c>
      <c r="C10703" s="4">
        <v>32.830274882895999</v>
      </c>
      <c r="K10703" s="8">
        <v>44718</v>
      </c>
      <c r="L10703">
        <v>4121.43</v>
      </c>
      <c r="N10703" s="9">
        <f t="shared" si="513"/>
        <v>-2.4864427472246708E-2</v>
      </c>
      <c r="O10703" s="9"/>
    </row>
    <row r="10704" spans="1:15" x14ac:dyDescent="0.15">
      <c r="A10704">
        <f t="shared" si="514"/>
        <v>7</v>
      </c>
      <c r="B10704" s="3" t="s">
        <v>10703</v>
      </c>
      <c r="C10704" s="4">
        <v>32.9735854118303</v>
      </c>
      <c r="K10704" s="8">
        <v>44719</v>
      </c>
      <c r="L10704">
        <v>4160.68</v>
      </c>
      <c r="N10704" s="9">
        <f t="shared" si="513"/>
        <v>-1.5750154946703065E-2</v>
      </c>
      <c r="O10704" s="9"/>
    </row>
    <row r="10705" spans="1:15" x14ac:dyDescent="0.15">
      <c r="A10705">
        <f t="shared" si="514"/>
        <v>1</v>
      </c>
      <c r="B10705" s="3" t="s">
        <v>10704</v>
      </c>
      <c r="C10705" s="4">
        <v>32.222274440929098</v>
      </c>
      <c r="K10705" s="8">
        <v>44720</v>
      </c>
      <c r="L10705">
        <v>4115.7700000000004</v>
      </c>
      <c r="N10705" s="9">
        <f t="shared" si="513"/>
        <v>-2.4595039755424097E-2</v>
      </c>
      <c r="O10705" s="9"/>
    </row>
    <row r="10706" spans="1:15" x14ac:dyDescent="0.15">
      <c r="A10706">
        <f t="shared" si="514"/>
        <v>2</v>
      </c>
      <c r="B10706" s="3" t="s">
        <v>10705</v>
      </c>
      <c r="C10706" s="4">
        <v>32.620156483845697</v>
      </c>
      <c r="K10706" s="8">
        <v>44721</v>
      </c>
      <c r="L10706">
        <v>4017.82</v>
      </c>
      <c r="N10706" s="9">
        <f t="shared" si="513"/>
        <v>-5.2217645865474061E-2</v>
      </c>
      <c r="O10706" s="9"/>
    </row>
    <row r="10707" spans="1:15" x14ac:dyDescent="0.15">
      <c r="A10707">
        <f t="shared" si="514"/>
        <v>3</v>
      </c>
      <c r="B10707" s="3" t="s">
        <v>10706</v>
      </c>
      <c r="C10707" s="4">
        <v>31.486420150441301</v>
      </c>
      <c r="K10707" s="8">
        <v>44722</v>
      </c>
      <c r="L10707">
        <v>3900.86</v>
      </c>
      <c r="N10707" s="9">
        <f t="shared" si="513"/>
        <v>-8.1597385719397897E-2</v>
      </c>
      <c r="O10707" s="9"/>
    </row>
    <row r="10708" spans="1:15" x14ac:dyDescent="0.15">
      <c r="A10708">
        <f t="shared" si="514"/>
        <v>4</v>
      </c>
      <c r="B10708" s="3" t="s">
        <v>10707</v>
      </c>
      <c r="C10708" s="4">
        <v>32.6043242986457</v>
      </c>
      <c r="K10708" s="8">
        <v>44725</v>
      </c>
      <c r="L10708">
        <v>3749.63</v>
      </c>
      <c r="N10708" s="9">
        <f t="shared" si="513"/>
        <v>-0.1188019223764144</v>
      </c>
      <c r="O10708" s="9"/>
    </row>
    <row r="10709" spans="1:15" x14ac:dyDescent="0.15">
      <c r="A10709">
        <f t="shared" si="514"/>
        <v>5</v>
      </c>
      <c r="B10709" s="3" t="s">
        <v>10708</v>
      </c>
      <c r="C10709" s="4">
        <v>31.514799102439799</v>
      </c>
      <c r="K10709" s="8">
        <v>44726</v>
      </c>
      <c r="L10709">
        <v>3735.48</v>
      </c>
      <c r="N10709" s="9">
        <f t="shared" si="513"/>
        <v>-0.12035774586197401</v>
      </c>
      <c r="O10709" s="9"/>
    </row>
    <row r="10710" spans="1:15" x14ac:dyDescent="0.15">
      <c r="A10710">
        <f t="shared" si="514"/>
        <v>6</v>
      </c>
      <c r="B10710" s="3" t="s">
        <v>10709</v>
      </c>
      <c r="C10710" s="4">
        <v>34.817606428300003</v>
      </c>
      <c r="K10710" s="8">
        <v>44727</v>
      </c>
      <c r="L10710">
        <v>3789.99</v>
      </c>
      <c r="N10710" s="9">
        <f t="shared" si="513"/>
        <v>-0.10268484977626258</v>
      </c>
      <c r="O10710" s="9"/>
    </row>
    <row r="10711" spans="1:15" x14ac:dyDescent="0.15">
      <c r="A10711">
        <f t="shared" si="514"/>
        <v>7</v>
      </c>
      <c r="B10711" s="3" t="s">
        <v>10710</v>
      </c>
      <c r="C10711" s="4">
        <v>30.3422231633044</v>
      </c>
      <c r="K10711" s="8">
        <v>44728</v>
      </c>
      <c r="L10711">
        <v>3666.77</v>
      </c>
      <c r="N10711" s="9">
        <f t="shared" si="513"/>
        <v>-0.13147996380742133</v>
      </c>
      <c r="O10711" s="9"/>
    </row>
    <row r="10712" spans="1:15" x14ac:dyDescent="0.15">
      <c r="A10712">
        <f t="shared" si="514"/>
        <v>1</v>
      </c>
      <c r="B10712" s="3" t="s">
        <v>10711</v>
      </c>
      <c r="C10712" s="4">
        <v>30.8033310635387</v>
      </c>
      <c r="K10712" s="8">
        <v>44729</v>
      </c>
      <c r="L10712">
        <v>3674.84</v>
      </c>
      <c r="N10712" s="9">
        <f t="shared" si="513"/>
        <v>-0.11799253561185175</v>
      </c>
      <c r="O10712" s="9"/>
    </row>
    <row r="10713" spans="1:15" x14ac:dyDescent="0.15">
      <c r="A10713">
        <f t="shared" si="514"/>
        <v>2</v>
      </c>
      <c r="B10713" s="3" t="s">
        <v>10712</v>
      </c>
      <c r="C10713" s="4">
        <v>30.4497949979895</v>
      </c>
      <c r="K10713" s="8">
        <v>44733</v>
      </c>
      <c r="L10713">
        <v>3764.79</v>
      </c>
      <c r="N10713" s="9">
        <f t="shared" si="513"/>
        <v>-0.10888115148918642</v>
      </c>
      <c r="O10713" s="9"/>
    </row>
    <row r="10714" spans="1:15" x14ac:dyDescent="0.15">
      <c r="A10714">
        <f t="shared" si="514"/>
        <v>3</v>
      </c>
      <c r="B10714" s="3" t="s">
        <v>10713</v>
      </c>
      <c r="C10714" s="4">
        <v>30.180653930460501</v>
      </c>
      <c r="K10714" s="8">
        <v>44734</v>
      </c>
      <c r="L10714">
        <v>3759.89</v>
      </c>
      <c r="N10714" s="9">
        <f t="shared" si="513"/>
        <v>-0.11457832914158683</v>
      </c>
      <c r="O10714" s="9"/>
    </row>
    <row r="10715" spans="1:15" x14ac:dyDescent="0.15">
      <c r="A10715">
        <f t="shared" si="514"/>
        <v>4</v>
      </c>
      <c r="B10715" s="3" t="s">
        <v>10714</v>
      </c>
      <c r="C10715" s="4">
        <v>29.820164109668699</v>
      </c>
      <c r="K10715" s="8">
        <v>44735</v>
      </c>
      <c r="L10715">
        <v>3795.73</v>
      </c>
      <c r="N10715" s="9">
        <f t="shared" si="513"/>
        <v>-0.10516898327141055</v>
      </c>
      <c r="O10715" s="9"/>
    </row>
    <row r="10716" spans="1:15" x14ac:dyDescent="0.15">
      <c r="A10716">
        <f t="shared" si="514"/>
        <v>5</v>
      </c>
      <c r="B10716" s="3" t="s">
        <v>10715</v>
      </c>
      <c r="C10716" s="4">
        <v>28.880383208128499</v>
      </c>
      <c r="K10716" s="8">
        <v>44736</v>
      </c>
      <c r="L10716">
        <v>3911.74</v>
      </c>
      <c r="N10716" s="9">
        <f t="shared" si="513"/>
        <v>-8.3147974095802435E-2</v>
      </c>
      <c r="O10716" s="9"/>
    </row>
    <row r="10717" spans="1:15" x14ac:dyDescent="0.15">
      <c r="A10717">
        <f t="shared" si="514"/>
        <v>6</v>
      </c>
      <c r="B10717" s="3" t="s">
        <v>10716</v>
      </c>
      <c r="C10717" s="4">
        <v>28.300604463974398</v>
      </c>
      <c r="K10717" s="8">
        <v>44739</v>
      </c>
      <c r="L10717">
        <v>3900.11</v>
      </c>
      <c r="N10717" s="9">
        <f t="shared" si="513"/>
        <v>-8.8908356109981934E-2</v>
      </c>
      <c r="O10717" s="9"/>
    </row>
    <row r="10718" spans="1:15" x14ac:dyDescent="0.15">
      <c r="A10718">
        <f t="shared" si="514"/>
        <v>7</v>
      </c>
      <c r="B10718" s="3" t="s">
        <v>10717</v>
      </c>
      <c r="C10718" s="4">
        <v>28.319204463447399</v>
      </c>
      <c r="K10718" s="8">
        <v>44740</v>
      </c>
      <c r="L10718">
        <v>3821.55</v>
      </c>
      <c r="N10718" s="9">
        <f t="shared" si="513"/>
        <v>-0.10932245065386959</v>
      </c>
      <c r="O10718" s="9"/>
    </row>
    <row r="10719" spans="1:15" x14ac:dyDescent="0.15">
      <c r="A10719">
        <f t="shared" si="514"/>
        <v>1</v>
      </c>
      <c r="B10719" s="3" t="s">
        <v>10718</v>
      </c>
      <c r="C10719" s="4">
        <v>29.2148281886166</v>
      </c>
      <c r="K10719" s="8">
        <v>44741</v>
      </c>
      <c r="L10719">
        <v>3818.83</v>
      </c>
      <c r="N10719" s="9">
        <f t="shared" si="513"/>
        <v>-0.11020317815368852</v>
      </c>
      <c r="O10719" s="9"/>
    </row>
    <row r="10720" spans="1:15" x14ac:dyDescent="0.15">
      <c r="A10720">
        <f t="shared" si="514"/>
        <v>2</v>
      </c>
      <c r="B10720" s="3" t="s">
        <v>10719</v>
      </c>
      <c r="C10720" s="4">
        <v>29.031448440726699</v>
      </c>
      <c r="K10720" s="8">
        <v>44742</v>
      </c>
      <c r="L10720">
        <v>3785.38</v>
      </c>
      <c r="N10720" s="9">
        <f t="shared" si="513"/>
        <v>-0.11916695753344964</v>
      </c>
      <c r="O10720" s="9"/>
    </row>
    <row r="10721" spans="1:15" x14ac:dyDescent="0.15">
      <c r="A10721">
        <f t="shared" si="514"/>
        <v>3</v>
      </c>
      <c r="B10721" s="3" t="s">
        <v>10720</v>
      </c>
      <c r="C10721" s="4">
        <v>29.943569412231302</v>
      </c>
      <c r="K10721" s="8">
        <v>44743</v>
      </c>
      <c r="L10721">
        <v>3825.33</v>
      </c>
      <c r="N10721" s="9">
        <f t="shared" si="513"/>
        <v>-0.11449464575896884</v>
      </c>
      <c r="O10721" s="9"/>
    </row>
    <row r="10722" spans="1:15" x14ac:dyDescent="0.15">
      <c r="A10722">
        <f t="shared" si="514"/>
        <v>4</v>
      </c>
      <c r="B10722" s="3" t="s">
        <v>10721</v>
      </c>
      <c r="C10722" s="4">
        <v>29.6424977357958</v>
      </c>
      <c r="K10722" s="8">
        <v>44747</v>
      </c>
      <c r="L10722">
        <v>3831.39</v>
      </c>
      <c r="N10722" s="9">
        <f t="shared" si="513"/>
        <v>-0.11969423344683561</v>
      </c>
      <c r="O10722" s="9"/>
    </row>
    <row r="10723" spans="1:15" x14ac:dyDescent="0.15">
      <c r="A10723">
        <f t="shared" si="514"/>
        <v>5</v>
      </c>
      <c r="B10723" s="3" t="s">
        <v>10722</v>
      </c>
      <c r="C10723" s="4">
        <v>29.854531427445998</v>
      </c>
      <c r="K10723" s="8">
        <v>44748</v>
      </c>
      <c r="L10723">
        <v>3845.08</v>
      </c>
      <c r="N10723" s="9">
        <f t="shared" si="513"/>
        <v>-0.11475892935255572</v>
      </c>
      <c r="O10723" s="9"/>
    </row>
    <row r="10724" spans="1:15" x14ac:dyDescent="0.15">
      <c r="A10724">
        <f t="shared" si="514"/>
        <v>6</v>
      </c>
      <c r="B10724" s="3" t="s">
        <v>10723</v>
      </c>
      <c r="C10724" s="4">
        <v>28.8635445391986</v>
      </c>
      <c r="K10724" s="8">
        <v>44749</v>
      </c>
      <c r="L10724">
        <v>3902.62</v>
      </c>
      <c r="N10724" s="9">
        <f t="shared" si="513"/>
        <v>-0.10451959900232444</v>
      </c>
      <c r="O10724" s="9"/>
    </row>
    <row r="10725" spans="1:15" x14ac:dyDescent="0.15">
      <c r="A10725">
        <f t="shared" si="514"/>
        <v>7</v>
      </c>
      <c r="B10725" s="3" t="s">
        <v>10724</v>
      </c>
      <c r="C10725" s="4">
        <v>27.183167211873801</v>
      </c>
      <c r="K10725" s="8">
        <v>44750</v>
      </c>
      <c r="L10725">
        <v>3899.38</v>
      </c>
      <c r="N10725" s="9">
        <f t="shared" si="513"/>
        <v>-9.7537041580070372E-2</v>
      </c>
      <c r="O10725" s="9"/>
    </row>
    <row r="10726" spans="1:15" x14ac:dyDescent="0.15">
      <c r="A10726">
        <f t="shared" si="514"/>
        <v>1</v>
      </c>
      <c r="B10726" s="3" t="s">
        <v>10725</v>
      </c>
      <c r="C10726" s="4">
        <v>27.183167211873801</v>
      </c>
      <c r="K10726" s="8">
        <v>44753</v>
      </c>
      <c r="L10726">
        <v>3854.43</v>
      </c>
      <c r="N10726" s="9">
        <f t="shared" si="513"/>
        <v>-0.11788856976118833</v>
      </c>
      <c r="O10726" s="9"/>
    </row>
    <row r="10727" spans="1:15" x14ac:dyDescent="0.15">
      <c r="A10727">
        <f t="shared" si="514"/>
        <v>2</v>
      </c>
      <c r="B10727" s="3" t="s">
        <v>10726</v>
      </c>
      <c r="C10727" s="4">
        <v>26.848191948874199</v>
      </c>
      <c r="K10727" s="8">
        <v>44754</v>
      </c>
      <c r="L10727">
        <v>3818.8</v>
      </c>
      <c r="N10727" s="9">
        <f t="shared" si="513"/>
        <v>-0.12904851720669697</v>
      </c>
      <c r="O10727" s="9"/>
    </row>
    <row r="10728" spans="1:15" x14ac:dyDescent="0.15">
      <c r="A10728">
        <f t="shared" si="514"/>
        <v>3</v>
      </c>
      <c r="B10728" s="3" t="s">
        <v>10727</v>
      </c>
      <c r="C10728" s="4">
        <v>26.889415717578601</v>
      </c>
      <c r="K10728" s="8">
        <v>44755</v>
      </c>
      <c r="L10728">
        <v>3801.78</v>
      </c>
      <c r="N10728" s="9">
        <f t="shared" si="513"/>
        <v>-0.12987015959406845</v>
      </c>
      <c r="O10728" s="9"/>
    </row>
    <row r="10729" spans="1:15" x14ac:dyDescent="0.15">
      <c r="A10729">
        <f t="shared" si="514"/>
        <v>4</v>
      </c>
      <c r="B10729" s="3" t="s">
        <v>10728</v>
      </c>
      <c r="C10729" s="4">
        <v>28.862720165877299</v>
      </c>
      <c r="K10729" s="8">
        <v>44756</v>
      </c>
      <c r="L10729">
        <v>3790.38</v>
      </c>
      <c r="N10729" s="9">
        <f t="shared" si="513"/>
        <v>-0.13348878677731291</v>
      </c>
      <c r="O10729" s="9"/>
    </row>
    <row r="10730" spans="1:15" x14ac:dyDescent="0.15">
      <c r="A10730">
        <f t="shared" si="514"/>
        <v>5</v>
      </c>
      <c r="B10730" s="3" t="s">
        <v>10729</v>
      </c>
      <c r="C10730" s="4">
        <v>27.4205400379916</v>
      </c>
      <c r="K10730" s="8">
        <v>44757</v>
      </c>
      <c r="L10730">
        <v>3863.16</v>
      </c>
      <c r="N10730" s="9">
        <f t="shared" si="513"/>
        <v>-0.11396022504432302</v>
      </c>
      <c r="O10730" s="9"/>
    </row>
    <row r="10731" spans="1:15" x14ac:dyDescent="0.15">
      <c r="A10731">
        <f t="shared" si="514"/>
        <v>6</v>
      </c>
      <c r="B10731" s="3" t="s">
        <v>10730</v>
      </c>
      <c r="C10731" s="4">
        <v>27.241275351169801</v>
      </c>
      <c r="K10731" s="8">
        <v>44760</v>
      </c>
      <c r="L10731">
        <v>3830.85</v>
      </c>
      <c r="N10731" s="9">
        <f t="shared" si="513"/>
        <v>-0.11469647528633098</v>
      </c>
      <c r="O10731" s="9"/>
    </row>
    <row r="10732" spans="1:15" x14ac:dyDescent="0.15">
      <c r="A10732">
        <f t="shared" si="514"/>
        <v>7</v>
      </c>
      <c r="B10732" s="3" t="s">
        <v>10731</v>
      </c>
      <c r="C10732" s="4">
        <v>26.1659537197162</v>
      </c>
      <c r="K10732" s="8">
        <v>44761</v>
      </c>
      <c r="L10732">
        <v>3936.69</v>
      </c>
      <c r="N10732" s="9">
        <f t="shared" si="513"/>
        <v>-7.5566691479843739E-2</v>
      </c>
      <c r="O10732" s="9"/>
    </row>
    <row r="10733" spans="1:15" x14ac:dyDescent="0.15">
      <c r="A10733">
        <f t="shared" si="514"/>
        <v>1</v>
      </c>
      <c r="B10733" s="3" t="s">
        <v>10732</v>
      </c>
      <c r="C10733" s="4">
        <v>24.181078131756198</v>
      </c>
      <c r="K10733" s="8">
        <v>44762</v>
      </c>
      <c r="L10733">
        <v>3959.9</v>
      </c>
      <c r="N10733" s="9">
        <f t="shared" si="513"/>
        <v>-8.4005311052819165E-2</v>
      </c>
      <c r="O10733" s="9"/>
    </row>
    <row r="10734" spans="1:15" x14ac:dyDescent="0.15">
      <c r="A10734">
        <f t="shared" si="514"/>
        <v>2</v>
      </c>
      <c r="B10734" s="3" t="s">
        <v>10733</v>
      </c>
      <c r="C10734" s="4">
        <v>25.432199032102901</v>
      </c>
      <c r="K10734" s="8">
        <v>44763</v>
      </c>
      <c r="L10734">
        <v>3998.95</v>
      </c>
      <c r="N10734" s="9">
        <f t="shared" si="513"/>
        <v>-8.2533972363255881E-2</v>
      </c>
      <c r="O10734" s="9"/>
    </row>
    <row r="10735" spans="1:15" x14ac:dyDescent="0.15">
      <c r="A10735">
        <f t="shared" si="514"/>
        <v>3</v>
      </c>
      <c r="B10735" s="3" t="s">
        <v>10734</v>
      </c>
      <c r="C10735" s="4">
        <v>26.317709300059398</v>
      </c>
      <c r="K10735" s="8">
        <v>44764</v>
      </c>
      <c r="L10735">
        <v>3961.63</v>
      </c>
      <c r="N10735" s="9">
        <f t="shared" si="513"/>
        <v>-9.2925439841739288E-2</v>
      </c>
      <c r="O10735" s="9"/>
    </row>
    <row r="10736" spans="1:15" x14ac:dyDescent="0.15">
      <c r="A10736">
        <f t="shared" si="514"/>
        <v>4</v>
      </c>
      <c r="B10736" s="3" t="s">
        <v>10735</v>
      </c>
      <c r="C10736" s="4">
        <v>26.9153013342283</v>
      </c>
      <c r="K10736" s="8">
        <v>44767</v>
      </c>
      <c r="L10736">
        <v>3966.84</v>
      </c>
      <c r="N10736" s="9">
        <f t="shared" si="513"/>
        <v>-0.100854755099404</v>
      </c>
      <c r="O10736" s="9"/>
    </row>
    <row r="10737" spans="1:15" x14ac:dyDescent="0.15">
      <c r="A10737">
        <f t="shared" si="514"/>
        <v>5</v>
      </c>
      <c r="B10737" s="3" t="s">
        <v>10736</v>
      </c>
      <c r="C10737" s="4">
        <v>22.756059230383801</v>
      </c>
      <c r="K10737" s="8">
        <v>44768</v>
      </c>
      <c r="L10737">
        <v>3921.05</v>
      </c>
      <c r="N10737" s="9">
        <f t="shared" si="513"/>
        <v>-0.11334599642719856</v>
      </c>
      <c r="O10737" s="9"/>
    </row>
    <row r="10738" spans="1:15" x14ac:dyDescent="0.15">
      <c r="A10738">
        <f t="shared" si="514"/>
        <v>6</v>
      </c>
      <c r="B10738" s="3" t="s">
        <v>10737</v>
      </c>
      <c r="C10738" s="4">
        <v>21.683648456350301</v>
      </c>
      <c r="K10738" s="8">
        <v>44769</v>
      </c>
      <c r="L10738">
        <v>4023.61</v>
      </c>
      <c r="N10738" s="9">
        <f t="shared" si="513"/>
        <v>-8.5846514565621423E-2</v>
      </c>
      <c r="O10738" s="9"/>
    </row>
    <row r="10739" spans="1:15" x14ac:dyDescent="0.15">
      <c r="A10739">
        <f t="shared" si="514"/>
        <v>7</v>
      </c>
      <c r="B10739" s="3" t="s">
        <v>10738</v>
      </c>
      <c r="C10739" s="4">
        <v>21.558059503731101</v>
      </c>
      <c r="K10739" s="8">
        <v>44770</v>
      </c>
      <c r="L10739">
        <v>4072.43</v>
      </c>
      <c r="N10739" s="9">
        <f t="shared" si="513"/>
        <v>-7.458233347876686E-2</v>
      </c>
      <c r="O10739" s="9"/>
    </row>
    <row r="10740" spans="1:15" x14ac:dyDescent="0.15">
      <c r="A10740">
        <f t="shared" si="514"/>
        <v>1</v>
      </c>
      <c r="B10740" s="3" t="s">
        <v>10739</v>
      </c>
      <c r="C10740" s="4">
        <v>22.441812849912399</v>
      </c>
      <c r="K10740" s="8">
        <v>44771</v>
      </c>
      <c r="L10740">
        <v>4130.29</v>
      </c>
      <c r="N10740" s="9">
        <f t="shared" si="513"/>
        <v>-6.5365511467137316E-2</v>
      </c>
      <c r="O10740" s="9"/>
    </row>
    <row r="10741" spans="1:15" x14ac:dyDescent="0.15">
      <c r="A10741">
        <f t="shared" si="514"/>
        <v>2</v>
      </c>
      <c r="B10741" s="3" t="s">
        <v>10740</v>
      </c>
      <c r="C10741" s="4">
        <v>24.276209958484198</v>
      </c>
      <c r="K10741" s="8">
        <v>44774</v>
      </c>
      <c r="L10741">
        <v>4118.63</v>
      </c>
      <c r="N10741" s="9">
        <f t="shared" si="513"/>
        <v>-6.2938256212374255E-2</v>
      </c>
      <c r="O10741" s="9"/>
    </row>
    <row r="10742" spans="1:15" x14ac:dyDescent="0.15">
      <c r="A10742">
        <f t="shared" si="514"/>
        <v>3</v>
      </c>
      <c r="B10742" s="3" t="s">
        <v>10741</v>
      </c>
      <c r="C10742" s="4">
        <v>24.829296631841</v>
      </c>
      <c r="K10742" s="8">
        <v>44775</v>
      </c>
      <c r="L10742">
        <v>4091.19</v>
      </c>
      <c r="N10742" s="9">
        <f t="shared" si="513"/>
        <v>-6.7462777742320679E-2</v>
      </c>
      <c r="O10742" s="9"/>
    </row>
    <row r="10743" spans="1:15" x14ac:dyDescent="0.15">
      <c r="A10743">
        <f t="shared" si="514"/>
        <v>4</v>
      </c>
      <c r="B10743" s="3" t="s">
        <v>10742</v>
      </c>
      <c r="C10743" s="4">
        <v>24.676968723614699</v>
      </c>
      <c r="K10743" s="8">
        <v>44776</v>
      </c>
      <c r="L10743">
        <v>4155.17</v>
      </c>
      <c r="N10743" s="9">
        <f t="shared" si="513"/>
        <v>-6.0585781626216528E-2</v>
      </c>
      <c r="O10743" s="9"/>
    </row>
    <row r="10744" spans="1:15" x14ac:dyDescent="0.15">
      <c r="A10744">
        <f t="shared" si="514"/>
        <v>5</v>
      </c>
      <c r="B10744" s="3" t="s">
        <v>10743</v>
      </c>
      <c r="C10744" s="4">
        <v>24.2924360300219</v>
      </c>
      <c r="K10744" s="8">
        <v>44777</v>
      </c>
      <c r="L10744">
        <v>4151.9399999999996</v>
      </c>
      <c r="N10744" s="9">
        <f t="shared" si="513"/>
        <v>-5.6947390895504157E-2</v>
      </c>
      <c r="O10744" s="9"/>
    </row>
    <row r="10745" spans="1:15" x14ac:dyDescent="0.15">
      <c r="A10745">
        <f t="shared" si="514"/>
        <v>6</v>
      </c>
      <c r="B10745" s="3" t="s">
        <v>10744</v>
      </c>
      <c r="C10745" s="4">
        <v>25.4481410809334</v>
      </c>
      <c r="K10745" s="8">
        <v>44778</v>
      </c>
      <c r="L10745">
        <v>4145.1899999999996</v>
      </c>
      <c r="N10745" s="9">
        <f t="shared" si="513"/>
        <v>-6.4101058905872699E-2</v>
      </c>
      <c r="O10745" s="9"/>
    </row>
    <row r="10746" spans="1:15" x14ac:dyDescent="0.15">
      <c r="A10746">
        <f t="shared" si="514"/>
        <v>7</v>
      </c>
      <c r="B10746" s="3" t="s">
        <v>10745</v>
      </c>
      <c r="C10746" s="4">
        <v>25.321896291666</v>
      </c>
      <c r="K10746" s="8">
        <v>44781</v>
      </c>
      <c r="L10746">
        <v>4140.0600000000004</v>
      </c>
      <c r="N10746" s="9">
        <f t="shared" si="513"/>
        <v>-6.6822644775634932E-2</v>
      </c>
      <c r="O10746" s="9"/>
    </row>
    <row r="10747" spans="1:15" x14ac:dyDescent="0.15">
      <c r="A10747">
        <f t="shared" si="514"/>
        <v>1</v>
      </c>
      <c r="B10747" s="3" t="s">
        <v>10746</v>
      </c>
      <c r="C10747" s="4">
        <v>26.259239971107899</v>
      </c>
      <c r="K10747" s="8">
        <v>44782</v>
      </c>
      <c r="L10747">
        <v>4122.47</v>
      </c>
      <c r="N10747" s="9">
        <f t="shared" si="513"/>
        <v>-6.9913251435468782E-2</v>
      </c>
      <c r="O10747" s="9"/>
    </row>
    <row r="10748" spans="1:15" x14ac:dyDescent="0.15">
      <c r="A10748">
        <f t="shared" si="514"/>
        <v>2</v>
      </c>
      <c r="B10748" s="3" t="s">
        <v>10747</v>
      </c>
      <c r="C10748" s="4">
        <v>26.477255120622299</v>
      </c>
      <c r="K10748" s="8">
        <v>44783</v>
      </c>
      <c r="L10748">
        <v>4210.24</v>
      </c>
      <c r="N10748" s="9">
        <f t="shared" si="513"/>
        <v>-5.1053135741252142E-2</v>
      </c>
      <c r="O10748" s="9"/>
    </row>
    <row r="10749" spans="1:15" x14ac:dyDescent="0.15">
      <c r="A10749">
        <f t="shared" si="514"/>
        <v>3</v>
      </c>
      <c r="B10749" s="3" t="s">
        <v>10748</v>
      </c>
      <c r="C10749" s="4">
        <v>27.207211680293099</v>
      </c>
      <c r="K10749" s="8">
        <v>44784</v>
      </c>
      <c r="L10749">
        <v>4207.2700000000004</v>
      </c>
      <c r="N10749" s="9">
        <f t="shared" si="513"/>
        <v>-5.2930729041218538E-2</v>
      </c>
      <c r="O10749" s="9"/>
    </row>
    <row r="10750" spans="1:15" x14ac:dyDescent="0.15">
      <c r="A10750">
        <f t="shared" si="514"/>
        <v>4</v>
      </c>
      <c r="B10750" s="3" t="s">
        <v>10749</v>
      </c>
      <c r="C10750" s="4">
        <v>25.414869463907198</v>
      </c>
      <c r="K10750" s="8">
        <v>44785</v>
      </c>
      <c r="L10750">
        <v>4280.1499999999996</v>
      </c>
      <c r="N10750" s="9">
        <f t="shared" si="513"/>
        <v>-4.0503673083260305E-2</v>
      </c>
      <c r="O10750" s="9"/>
    </row>
    <row r="10751" spans="1:15" x14ac:dyDescent="0.15">
      <c r="A10751">
        <f t="shared" si="514"/>
        <v>5</v>
      </c>
      <c r="B10751" s="3" t="s">
        <v>10750</v>
      </c>
      <c r="C10751" s="4">
        <v>25.277498978544202</v>
      </c>
      <c r="K10751" s="8">
        <v>44788</v>
      </c>
      <c r="L10751">
        <v>4297.1400000000003</v>
      </c>
      <c r="N10751" s="9">
        <f t="shared" si="513"/>
        <v>-3.8240823634735799E-2</v>
      </c>
      <c r="O10751" s="9"/>
    </row>
    <row r="10752" spans="1:15" x14ac:dyDescent="0.15">
      <c r="A10752">
        <f t="shared" si="514"/>
        <v>6</v>
      </c>
      <c r="B10752" s="3" t="s">
        <v>10751</v>
      </c>
      <c r="C10752" s="4">
        <v>25.566786400907802</v>
      </c>
      <c r="K10752" s="8">
        <v>44789</v>
      </c>
      <c r="L10752">
        <v>4305.2</v>
      </c>
      <c r="N10752" s="9">
        <f t="shared" si="513"/>
        <v>-3.8955646682486189E-2</v>
      </c>
      <c r="O10752" s="9"/>
    </row>
    <row r="10753" spans="1:15" x14ac:dyDescent="0.15">
      <c r="A10753">
        <f t="shared" si="514"/>
        <v>7</v>
      </c>
      <c r="B10753" s="3" t="s">
        <v>10752</v>
      </c>
      <c r="C10753" s="4">
        <v>24.206401501550801</v>
      </c>
      <c r="K10753" s="8">
        <v>44790</v>
      </c>
      <c r="L10753">
        <v>4274.04</v>
      </c>
      <c r="N10753" s="9">
        <f t="shared" si="513"/>
        <v>-3.9126994118810821E-2</v>
      </c>
      <c r="O10753" s="9"/>
    </row>
    <row r="10754" spans="1:15" x14ac:dyDescent="0.15">
      <c r="A10754">
        <f t="shared" si="514"/>
        <v>1</v>
      </c>
      <c r="B10754" s="3" t="s">
        <v>10753</v>
      </c>
      <c r="C10754" s="4">
        <v>24.206401501550801</v>
      </c>
      <c r="K10754" s="8">
        <v>44791</v>
      </c>
      <c r="L10754">
        <v>4283.74</v>
      </c>
      <c r="N10754" s="9">
        <f t="shared" ref="N10754:N10817" si="515">L10754/L10502-1</f>
        <v>-2.6482465848686743E-2</v>
      </c>
      <c r="O10754" s="9"/>
    </row>
    <row r="10755" spans="1:15" x14ac:dyDescent="0.15">
      <c r="A10755">
        <f t="shared" si="514"/>
        <v>2</v>
      </c>
      <c r="B10755" s="3" t="s">
        <v>10754</v>
      </c>
      <c r="C10755" s="4">
        <v>23.851437746042699</v>
      </c>
      <c r="K10755" s="8">
        <v>44792</v>
      </c>
      <c r="L10755">
        <v>4228.4799999999996</v>
      </c>
      <c r="N10755" s="9">
        <f t="shared" si="515"/>
        <v>-4.0246947205955896E-2</v>
      </c>
      <c r="O10755" s="9"/>
    </row>
    <row r="10756" spans="1:15" x14ac:dyDescent="0.15">
      <c r="A10756">
        <f t="shared" ref="A10756:A10819" si="516">WEEKDAY(B10756,2)</f>
        <v>3</v>
      </c>
      <c r="B10756" s="3" t="s">
        <v>10755</v>
      </c>
      <c r="C10756" s="4">
        <v>24.455675694227999</v>
      </c>
      <c r="K10756" s="8">
        <v>44795</v>
      </c>
      <c r="L10756">
        <v>4137.99</v>
      </c>
      <c r="N10756" s="9">
        <f t="shared" si="515"/>
        <v>-6.8370680397238037E-2</v>
      </c>
      <c r="O10756" s="9"/>
    </row>
    <row r="10757" spans="1:15" x14ac:dyDescent="0.15">
      <c r="A10757">
        <f t="shared" si="516"/>
        <v>4</v>
      </c>
      <c r="B10757" s="3" t="s">
        <v>10756</v>
      </c>
      <c r="C10757" s="4">
        <v>23.7920435733533</v>
      </c>
      <c r="K10757" s="8">
        <v>44796</v>
      </c>
      <c r="L10757">
        <v>4128.7299999999996</v>
      </c>
      <c r="N10757" s="9">
        <f t="shared" si="515"/>
        <v>-7.8311787174100922E-2</v>
      </c>
      <c r="O10757" s="9"/>
    </row>
    <row r="10758" spans="1:15" x14ac:dyDescent="0.15">
      <c r="A10758">
        <f t="shared" si="516"/>
        <v>5</v>
      </c>
      <c r="B10758" s="3" t="s">
        <v>10757</v>
      </c>
      <c r="C10758" s="4">
        <v>22.253137872023199</v>
      </c>
      <c r="K10758" s="8">
        <v>44797</v>
      </c>
      <c r="L10758">
        <v>4140.7700000000004</v>
      </c>
      <c r="N10758" s="9">
        <f t="shared" si="515"/>
        <v>-7.7004522728437719E-2</v>
      </c>
      <c r="O10758" s="9"/>
    </row>
    <row r="10759" spans="1:15" x14ac:dyDescent="0.15">
      <c r="A10759">
        <f t="shared" si="516"/>
        <v>6</v>
      </c>
      <c r="B10759" s="3" t="s">
        <v>10758</v>
      </c>
      <c r="C10759" s="4">
        <v>22.6752372789162</v>
      </c>
      <c r="K10759" s="8">
        <v>44798</v>
      </c>
      <c r="L10759">
        <v>4199.12</v>
      </c>
      <c r="N10759" s="9">
        <f t="shared" si="515"/>
        <v>-6.6071496088910719E-2</v>
      </c>
      <c r="O10759" s="9"/>
    </row>
    <row r="10760" spans="1:15" x14ac:dyDescent="0.15">
      <c r="A10760">
        <f t="shared" si="516"/>
        <v>7</v>
      </c>
      <c r="B10760" s="3" t="s">
        <v>10759</v>
      </c>
      <c r="C10760" s="4">
        <v>21.889887314610199</v>
      </c>
      <c r="K10760" s="8">
        <v>44799</v>
      </c>
      <c r="L10760">
        <v>4057.66</v>
      </c>
      <c r="N10760" s="9">
        <f t="shared" si="515"/>
        <v>-9.2246085011185697E-2</v>
      </c>
      <c r="O10760" s="9"/>
    </row>
    <row r="10761" spans="1:15" x14ac:dyDescent="0.15">
      <c r="A10761">
        <f t="shared" si="516"/>
        <v>1</v>
      </c>
      <c r="B10761" s="3" t="s">
        <v>10760</v>
      </c>
      <c r="C10761" s="4">
        <v>17.820123583337999</v>
      </c>
      <c r="K10761" s="8">
        <v>44802</v>
      </c>
      <c r="L10761">
        <v>4030.61</v>
      </c>
      <c r="N10761" s="9">
        <f t="shared" si="515"/>
        <v>-0.10617004149138343</v>
      </c>
      <c r="O10761" s="9"/>
    </row>
    <row r="10762" spans="1:15" x14ac:dyDescent="0.15">
      <c r="A10762">
        <f t="shared" si="516"/>
        <v>2</v>
      </c>
      <c r="B10762" s="3" t="s">
        <v>10761</v>
      </c>
      <c r="C10762" s="4">
        <v>14.2549467658182</v>
      </c>
      <c r="K10762" s="8">
        <v>44803</v>
      </c>
      <c r="L10762">
        <v>3986.16</v>
      </c>
      <c r="N10762" s="9">
        <f t="shared" si="515"/>
        <v>-0.11981787629808405</v>
      </c>
      <c r="O10762" s="9"/>
    </row>
    <row r="10763" spans="1:15" x14ac:dyDescent="0.15">
      <c r="A10763">
        <f t="shared" si="516"/>
        <v>3</v>
      </c>
      <c r="B10763" s="3" t="s">
        <v>10762</v>
      </c>
      <c r="C10763" s="4">
        <v>13.6683445401739</v>
      </c>
      <c r="K10763" s="8">
        <v>44804</v>
      </c>
      <c r="L10763">
        <v>3955</v>
      </c>
      <c r="N10763" s="9">
        <f t="shared" si="515"/>
        <v>-0.12551849788178693</v>
      </c>
      <c r="O10763" s="9"/>
    </row>
    <row r="10764" spans="1:15" x14ac:dyDescent="0.15">
      <c r="A10764">
        <f t="shared" si="516"/>
        <v>4</v>
      </c>
      <c r="B10764" s="3" t="s">
        <v>10763</v>
      </c>
      <c r="C10764" s="4">
        <v>8.7555248144172602</v>
      </c>
      <c r="K10764" s="8">
        <v>44805</v>
      </c>
      <c r="L10764">
        <v>3966.85</v>
      </c>
      <c r="N10764" s="9">
        <f t="shared" si="515"/>
        <v>-0.12317173177368268</v>
      </c>
      <c r="O10764" s="9"/>
    </row>
    <row r="10765" spans="1:15" x14ac:dyDescent="0.15">
      <c r="A10765">
        <f t="shared" si="516"/>
        <v>5</v>
      </c>
      <c r="B10765" s="3" t="s">
        <v>10764</v>
      </c>
      <c r="C10765" s="4">
        <v>7.9194225887092804</v>
      </c>
      <c r="K10765" s="8">
        <v>44806</v>
      </c>
      <c r="L10765">
        <v>3924.26</v>
      </c>
      <c r="N10765" s="9">
        <f t="shared" si="515"/>
        <v>-0.13504446820000215</v>
      </c>
      <c r="O10765" s="9"/>
    </row>
    <row r="10766" spans="1:15" x14ac:dyDescent="0.15">
      <c r="A10766">
        <f t="shared" si="516"/>
        <v>6</v>
      </c>
      <c r="B10766" s="3" t="s">
        <v>10765</v>
      </c>
      <c r="C10766" s="4">
        <v>8.1928680648561301</v>
      </c>
      <c r="K10766" s="8">
        <v>44810</v>
      </c>
      <c r="L10766">
        <v>3908.19</v>
      </c>
      <c r="N10766" s="9">
        <f t="shared" si="515"/>
        <v>-0.1382978019724701</v>
      </c>
      <c r="O10766" s="9"/>
    </row>
    <row r="10767" spans="1:15" x14ac:dyDescent="0.15">
      <c r="A10767">
        <f t="shared" si="516"/>
        <v>7</v>
      </c>
      <c r="B10767" s="3" t="s">
        <v>10766</v>
      </c>
      <c r="C10767" s="4">
        <v>7.4460238074453899</v>
      </c>
      <c r="K10767" s="8">
        <v>44811</v>
      </c>
      <c r="L10767">
        <v>3979.87</v>
      </c>
      <c r="N10767" s="9">
        <f t="shared" si="515"/>
        <v>-0.11950363161306454</v>
      </c>
      <c r="O10767" s="9"/>
    </row>
    <row r="10768" spans="1:15" x14ac:dyDescent="0.15">
      <c r="A10768">
        <f t="shared" si="516"/>
        <v>1</v>
      </c>
      <c r="B10768" s="3" t="s">
        <v>10767</v>
      </c>
      <c r="C10768" s="4">
        <v>12.3952935478352</v>
      </c>
      <c r="K10768" s="8">
        <v>44812</v>
      </c>
      <c r="L10768">
        <v>4006.18</v>
      </c>
      <c r="N10768" s="9">
        <f t="shared" si="515"/>
        <v>-0.11251265487686279</v>
      </c>
      <c r="O10768" s="9"/>
    </row>
    <row r="10769" spans="1:15" x14ac:dyDescent="0.15">
      <c r="A10769">
        <f t="shared" si="516"/>
        <v>2</v>
      </c>
      <c r="B10769" s="3" t="s">
        <v>10768</v>
      </c>
      <c r="C10769" s="4">
        <v>9.2395147953059205</v>
      </c>
      <c r="K10769" s="8">
        <v>44813</v>
      </c>
      <c r="L10769">
        <v>4067.36</v>
      </c>
      <c r="N10769" s="9">
        <f t="shared" si="515"/>
        <v>-9.4790442616529469E-2</v>
      </c>
      <c r="O10769" s="9"/>
    </row>
    <row r="10770" spans="1:15" x14ac:dyDescent="0.15">
      <c r="A10770">
        <f t="shared" si="516"/>
        <v>3</v>
      </c>
      <c r="B10770" s="3" t="s">
        <v>10769</v>
      </c>
      <c r="C10770" s="4">
        <v>14.2965223049664</v>
      </c>
      <c r="K10770" s="8">
        <v>44816</v>
      </c>
      <c r="L10770">
        <v>4110.41</v>
      </c>
      <c r="N10770" s="9">
        <f t="shared" si="515"/>
        <v>-7.8089885120374625E-2</v>
      </c>
      <c r="O10770" s="9"/>
    </row>
    <row r="10771" spans="1:15" x14ac:dyDescent="0.15">
      <c r="A10771">
        <f t="shared" si="516"/>
        <v>4</v>
      </c>
      <c r="B10771" s="3" t="s">
        <v>10770</v>
      </c>
      <c r="C10771" s="4">
        <v>10.5646449692474</v>
      </c>
      <c r="K10771" s="8">
        <v>44817</v>
      </c>
      <c r="L10771">
        <v>3932.69</v>
      </c>
      <c r="N10771" s="9">
        <f t="shared" si="515"/>
        <v>-0.11995354384802837</v>
      </c>
      <c r="O10771" s="9"/>
    </row>
    <row r="10772" spans="1:15" x14ac:dyDescent="0.15">
      <c r="A10772">
        <f t="shared" si="516"/>
        <v>5</v>
      </c>
      <c r="B10772" s="3" t="s">
        <v>10771</v>
      </c>
      <c r="C10772" s="4">
        <v>9.3911908889095397</v>
      </c>
      <c r="K10772" s="8">
        <v>44818</v>
      </c>
      <c r="L10772">
        <v>3946.01</v>
      </c>
      <c r="N10772" s="9">
        <f t="shared" si="515"/>
        <v>-0.11186909892978925</v>
      </c>
      <c r="O10772" s="9"/>
    </row>
    <row r="10773" spans="1:15" x14ac:dyDescent="0.15">
      <c r="A10773">
        <f t="shared" si="516"/>
        <v>6</v>
      </c>
      <c r="B10773" s="3" t="s">
        <v>10772</v>
      </c>
      <c r="C10773" s="4">
        <v>10.263982707078201</v>
      </c>
      <c r="K10773" s="8">
        <v>44819</v>
      </c>
      <c r="L10773">
        <v>3901.35</v>
      </c>
      <c r="N10773" s="9">
        <f t="shared" si="515"/>
        <v>-0.12929899346084317</v>
      </c>
      <c r="O10773" s="9"/>
    </row>
    <row r="10774" spans="1:15" x14ac:dyDescent="0.15">
      <c r="A10774">
        <f t="shared" si="516"/>
        <v>7</v>
      </c>
      <c r="B10774" s="3" t="s">
        <v>10773</v>
      </c>
      <c r="C10774" s="4">
        <v>10.4888958523309</v>
      </c>
      <c r="K10774" s="8">
        <v>44820</v>
      </c>
      <c r="L10774">
        <v>3873.33</v>
      </c>
      <c r="N10774" s="9">
        <f t="shared" si="515"/>
        <v>-0.13420955574182736</v>
      </c>
      <c r="O10774" s="9"/>
    </row>
    <row r="10775" spans="1:15" x14ac:dyDescent="0.15">
      <c r="A10775">
        <f t="shared" si="516"/>
        <v>1</v>
      </c>
      <c r="B10775" s="3" t="s">
        <v>10774</v>
      </c>
      <c r="C10775" s="4">
        <v>2.10636677422811</v>
      </c>
      <c r="K10775" s="8">
        <v>44823</v>
      </c>
      <c r="L10775">
        <v>3899.89</v>
      </c>
      <c r="N10775" s="9">
        <f t="shared" si="515"/>
        <v>-0.12025743347041162</v>
      </c>
      <c r="O10775" s="9"/>
    </row>
    <row r="10776" spans="1:15" x14ac:dyDescent="0.15">
      <c r="A10776">
        <f t="shared" si="516"/>
        <v>2</v>
      </c>
      <c r="B10776" s="3" t="s">
        <v>10775</v>
      </c>
      <c r="C10776" s="4">
        <v>7.1528945245306703</v>
      </c>
      <c r="K10776" s="8">
        <v>44824</v>
      </c>
      <c r="L10776">
        <v>3855.93</v>
      </c>
      <c r="N10776" s="9">
        <f t="shared" si="515"/>
        <v>-0.11515169595179131</v>
      </c>
      <c r="O10776" s="9"/>
    </row>
    <row r="10777" spans="1:15" x14ac:dyDescent="0.15">
      <c r="A10777">
        <f t="shared" si="516"/>
        <v>3</v>
      </c>
      <c r="B10777" s="3" t="s">
        <v>10776</v>
      </c>
      <c r="C10777" s="4">
        <v>0.44978811326337198</v>
      </c>
      <c r="K10777" s="8">
        <v>44825</v>
      </c>
      <c r="L10777">
        <v>3789.93</v>
      </c>
      <c r="N10777" s="9">
        <f t="shared" si="515"/>
        <v>-0.12959011894290318</v>
      </c>
      <c r="O10777" s="9"/>
    </row>
    <row r="10778" spans="1:15" x14ac:dyDescent="0.15">
      <c r="A10778">
        <f t="shared" si="516"/>
        <v>4</v>
      </c>
      <c r="B10778" s="3" t="s">
        <v>10777</v>
      </c>
      <c r="C10778" s="4">
        <v>-9.3562397835234599</v>
      </c>
      <c r="K10778" s="8">
        <v>44826</v>
      </c>
      <c r="L10778">
        <v>3757.99</v>
      </c>
      <c r="N10778" s="9">
        <f t="shared" si="515"/>
        <v>-0.14506419997998032</v>
      </c>
      <c r="O10778" s="9"/>
    </row>
    <row r="10779" spans="1:15" x14ac:dyDescent="0.15">
      <c r="A10779">
        <f t="shared" si="516"/>
        <v>5</v>
      </c>
      <c r="B10779" s="3" t="s">
        <v>10778</v>
      </c>
      <c r="C10779" s="4">
        <v>-1.59841445960752</v>
      </c>
      <c r="K10779" s="8">
        <v>44827</v>
      </c>
      <c r="L10779">
        <v>3693.23</v>
      </c>
      <c r="N10779" s="9">
        <f t="shared" si="515"/>
        <v>-0.16987039725959652</v>
      </c>
      <c r="O10779" s="9"/>
    </row>
    <row r="10780" spans="1:15" x14ac:dyDescent="0.15">
      <c r="A10780">
        <f t="shared" si="516"/>
        <v>6</v>
      </c>
      <c r="B10780" s="3" t="s">
        <v>10779</v>
      </c>
      <c r="C10780" s="4">
        <v>-1.5462785965691499</v>
      </c>
      <c r="K10780" s="8">
        <v>44830</v>
      </c>
      <c r="L10780">
        <v>3655.04</v>
      </c>
      <c r="N10780" s="9">
        <f t="shared" si="515"/>
        <v>-0.17965292179518244</v>
      </c>
      <c r="O10780" s="9"/>
    </row>
    <row r="10781" spans="1:15" x14ac:dyDescent="0.15">
      <c r="A10781">
        <f t="shared" si="516"/>
        <v>7</v>
      </c>
      <c r="B10781" s="3" t="s">
        <v>10780</v>
      </c>
      <c r="C10781" s="4">
        <v>-2.0384481977892599</v>
      </c>
      <c r="K10781" s="8">
        <v>44831</v>
      </c>
      <c r="L10781">
        <v>3647.29</v>
      </c>
      <c r="N10781" s="9">
        <f t="shared" si="515"/>
        <v>-0.17911327876194827</v>
      </c>
      <c r="O10781" s="9"/>
    </row>
    <row r="10782" spans="1:15" x14ac:dyDescent="0.15">
      <c r="A10782">
        <f t="shared" si="516"/>
        <v>1</v>
      </c>
      <c r="B10782" s="3" t="s">
        <v>10781</v>
      </c>
      <c r="C10782" s="4">
        <v>-13.774062227982199</v>
      </c>
      <c r="K10782" s="8">
        <v>44832</v>
      </c>
      <c r="L10782">
        <v>3719.04</v>
      </c>
      <c r="N10782" s="9">
        <f t="shared" si="515"/>
        <v>-0.14556486538024138</v>
      </c>
      <c r="O10782" s="9"/>
    </row>
    <row r="10783" spans="1:15" x14ac:dyDescent="0.15">
      <c r="A10783">
        <f t="shared" si="516"/>
        <v>2</v>
      </c>
      <c r="B10783" s="3" t="s">
        <v>10782</v>
      </c>
      <c r="C10783" s="4">
        <v>-8.6016837755797599</v>
      </c>
      <c r="K10783" s="8">
        <v>44833</v>
      </c>
      <c r="L10783">
        <v>3640.47</v>
      </c>
      <c r="N10783" s="9">
        <f t="shared" si="515"/>
        <v>-0.16492638996572972</v>
      </c>
      <c r="O10783" s="9"/>
    </row>
    <row r="10784" spans="1:15" x14ac:dyDescent="0.15">
      <c r="A10784">
        <f t="shared" si="516"/>
        <v>3</v>
      </c>
      <c r="B10784" s="3" t="s">
        <v>10783</v>
      </c>
      <c r="C10784" s="4">
        <v>-13.659680199393801</v>
      </c>
      <c r="K10784" s="8">
        <v>44834</v>
      </c>
      <c r="L10784">
        <v>3585.62</v>
      </c>
      <c r="N10784" s="9">
        <f t="shared" si="515"/>
        <v>-0.16759449709114715</v>
      </c>
      <c r="O10784" s="9"/>
    </row>
    <row r="10785" spans="1:15" x14ac:dyDescent="0.15">
      <c r="A10785">
        <f t="shared" si="516"/>
        <v>4</v>
      </c>
      <c r="B10785" s="3" t="s">
        <v>10784</v>
      </c>
      <c r="C10785" s="4">
        <v>-13.2378535011729</v>
      </c>
      <c r="K10785" s="8">
        <v>44837</v>
      </c>
      <c r="L10785">
        <v>3678.43</v>
      </c>
      <c r="N10785" s="9">
        <f t="shared" si="515"/>
        <v>-0.15575023410388711</v>
      </c>
      <c r="O10785" s="9"/>
    </row>
    <row r="10786" spans="1:15" x14ac:dyDescent="0.15">
      <c r="A10786">
        <f t="shared" si="516"/>
        <v>5</v>
      </c>
      <c r="B10786" s="3" t="s">
        <v>10785</v>
      </c>
      <c r="C10786" s="4">
        <v>-16.7440125896841</v>
      </c>
      <c r="K10786" s="8">
        <v>44838</v>
      </c>
      <c r="L10786">
        <v>3790.93</v>
      </c>
      <c r="N10786" s="9">
        <f t="shared" si="515"/>
        <v>-0.11848267394650813</v>
      </c>
      <c r="O10786" s="9"/>
    </row>
    <row r="10787" spans="1:15" x14ac:dyDescent="0.15">
      <c r="A10787">
        <f t="shared" si="516"/>
        <v>6</v>
      </c>
      <c r="B10787" s="3" t="s">
        <v>10786</v>
      </c>
      <c r="C10787" s="4">
        <v>-17.642287098853998</v>
      </c>
      <c r="K10787" s="8">
        <v>44839</v>
      </c>
      <c r="L10787">
        <v>3783.28</v>
      </c>
      <c r="N10787" s="9">
        <f t="shared" si="515"/>
        <v>-0.12942389293373713</v>
      </c>
      <c r="O10787" s="9"/>
    </row>
    <row r="10788" spans="1:15" x14ac:dyDescent="0.15">
      <c r="A10788">
        <f t="shared" si="516"/>
        <v>7</v>
      </c>
      <c r="B10788" s="3" t="s">
        <v>10787</v>
      </c>
      <c r="C10788" s="4">
        <v>-16.055947533940898</v>
      </c>
      <c r="K10788" s="8">
        <v>44840</v>
      </c>
      <c r="L10788">
        <v>3744.52</v>
      </c>
      <c r="N10788" s="9">
        <f t="shared" si="515"/>
        <v>-0.1418638493886859</v>
      </c>
      <c r="O10788" s="9"/>
    </row>
    <row r="10789" spans="1:15" x14ac:dyDescent="0.15">
      <c r="A10789">
        <f t="shared" si="516"/>
        <v>1</v>
      </c>
      <c r="B10789" s="3" t="s">
        <v>10788</v>
      </c>
      <c r="C10789" s="4">
        <v>-18.514789485467301</v>
      </c>
      <c r="K10789" s="8">
        <v>44841</v>
      </c>
      <c r="L10789">
        <v>3639.66</v>
      </c>
      <c r="N10789" s="9">
        <f t="shared" si="515"/>
        <v>-0.17275942324126781</v>
      </c>
      <c r="O10789" s="9"/>
    </row>
    <row r="10790" spans="1:15" x14ac:dyDescent="0.15">
      <c r="A10790">
        <f t="shared" si="516"/>
        <v>2</v>
      </c>
      <c r="B10790" s="3" t="s">
        <v>10789</v>
      </c>
      <c r="C10790" s="4">
        <v>-10.860503851590501</v>
      </c>
      <c r="K10790" s="8">
        <v>44844</v>
      </c>
      <c r="L10790">
        <v>3612.39</v>
      </c>
      <c r="N10790" s="9">
        <f t="shared" si="515"/>
        <v>-0.17738321332440676</v>
      </c>
      <c r="O10790" s="9"/>
    </row>
    <row r="10791" spans="1:15" x14ac:dyDescent="0.15">
      <c r="A10791">
        <f t="shared" si="516"/>
        <v>3</v>
      </c>
      <c r="B10791" s="3" t="s">
        <v>10790</v>
      </c>
      <c r="C10791" s="4">
        <v>-9.7631114618200794</v>
      </c>
      <c r="K10791" s="8">
        <v>44845</v>
      </c>
      <c r="L10791">
        <v>3588.84</v>
      </c>
      <c r="N10791" s="9">
        <f t="shared" si="515"/>
        <v>-0.17709615953443891</v>
      </c>
      <c r="O10791" s="9"/>
    </row>
    <row r="10792" spans="1:15" x14ac:dyDescent="0.15">
      <c r="A10792">
        <f t="shared" si="516"/>
        <v>4</v>
      </c>
      <c r="B10792" s="3" t="s">
        <v>10791</v>
      </c>
      <c r="C10792" s="4">
        <v>-4.8106264175060804</v>
      </c>
      <c r="K10792" s="8">
        <v>44846</v>
      </c>
      <c r="L10792">
        <v>3577.03</v>
      </c>
      <c r="N10792" s="9">
        <f t="shared" si="515"/>
        <v>-0.17781710778849125</v>
      </c>
      <c r="O10792" s="9"/>
    </row>
    <row r="10793" spans="1:15" x14ac:dyDescent="0.15">
      <c r="A10793">
        <f t="shared" si="516"/>
        <v>5</v>
      </c>
      <c r="B10793" s="3" t="s">
        <v>10792</v>
      </c>
      <c r="C10793" s="4">
        <v>-7.5891044986245699</v>
      </c>
      <c r="K10793" s="8">
        <v>44847</v>
      </c>
      <c r="L10793">
        <v>3669.91</v>
      </c>
      <c r="N10793" s="9">
        <f t="shared" si="515"/>
        <v>-0.15901049543975443</v>
      </c>
      <c r="O10793" s="9"/>
    </row>
    <row r="10794" spans="1:15" x14ac:dyDescent="0.15">
      <c r="A10794">
        <f t="shared" si="516"/>
        <v>6</v>
      </c>
      <c r="B10794" s="3" t="s">
        <v>10793</v>
      </c>
      <c r="C10794" s="4">
        <v>-7.9340122455427098</v>
      </c>
      <c r="K10794" s="8">
        <v>44848</v>
      </c>
      <c r="L10794">
        <v>3583.07</v>
      </c>
      <c r="N10794" s="9">
        <f t="shared" si="515"/>
        <v>-0.19268587239143264</v>
      </c>
      <c r="O10794" s="9"/>
    </row>
    <row r="10795" spans="1:15" x14ac:dyDescent="0.15">
      <c r="A10795">
        <f t="shared" si="516"/>
        <v>7</v>
      </c>
      <c r="B10795" s="3" t="s">
        <v>10794</v>
      </c>
      <c r="C10795" s="4">
        <v>-8.5540101460981308</v>
      </c>
      <c r="K10795" s="8">
        <v>44851</v>
      </c>
      <c r="L10795">
        <v>3677.95</v>
      </c>
      <c r="N10795" s="9">
        <f t="shared" si="515"/>
        <v>-0.1774444968767962</v>
      </c>
      <c r="O10795" s="9"/>
    </row>
    <row r="10796" spans="1:15" x14ac:dyDescent="0.15">
      <c r="A10796">
        <f t="shared" si="516"/>
        <v>1</v>
      </c>
      <c r="B10796" s="3" t="s">
        <v>10795</v>
      </c>
      <c r="C10796" s="4">
        <v>-5.4739183967441898</v>
      </c>
      <c r="K10796" s="8">
        <v>44852</v>
      </c>
      <c r="L10796">
        <v>3719.98</v>
      </c>
      <c r="N10796" s="9">
        <f t="shared" si="515"/>
        <v>-0.17084293630167213</v>
      </c>
      <c r="O10796" s="9"/>
    </row>
    <row r="10797" spans="1:15" x14ac:dyDescent="0.15">
      <c r="A10797">
        <f t="shared" si="516"/>
        <v>2</v>
      </c>
      <c r="B10797" s="3" t="s">
        <v>10796</v>
      </c>
      <c r="C10797" s="4">
        <v>-6.9779223522489398</v>
      </c>
      <c r="K10797" s="8">
        <v>44853</v>
      </c>
      <c r="L10797">
        <v>3695.16</v>
      </c>
      <c r="N10797" s="9">
        <f t="shared" si="515"/>
        <v>-0.18241979985087275</v>
      </c>
      <c r="O10797" s="9"/>
    </row>
    <row r="10798" spans="1:15" x14ac:dyDescent="0.15">
      <c r="A10798">
        <f t="shared" si="516"/>
        <v>3</v>
      </c>
      <c r="B10798" s="3" t="s">
        <v>10797</v>
      </c>
      <c r="C10798" s="4">
        <v>-12.101118959302701</v>
      </c>
      <c r="K10798" s="8">
        <v>44854</v>
      </c>
      <c r="L10798">
        <v>3665.78</v>
      </c>
      <c r="N10798" s="9">
        <f t="shared" si="515"/>
        <v>-0.19188129245027208</v>
      </c>
      <c r="O10798" s="9"/>
    </row>
    <row r="10799" spans="1:15" x14ac:dyDescent="0.15">
      <c r="A10799">
        <f t="shared" si="516"/>
        <v>4</v>
      </c>
      <c r="B10799" s="3" t="s">
        <v>10798</v>
      </c>
      <c r="C10799" s="4">
        <v>-10.0846691940898</v>
      </c>
      <c r="K10799" s="8">
        <v>44855</v>
      </c>
      <c r="L10799">
        <v>3752.75</v>
      </c>
      <c r="N10799" s="9">
        <f t="shared" si="515"/>
        <v>-0.17517989880829399</v>
      </c>
      <c r="O10799" s="9"/>
    </row>
    <row r="10800" spans="1:15" x14ac:dyDescent="0.15">
      <c r="A10800">
        <f t="shared" si="516"/>
        <v>5</v>
      </c>
      <c r="B10800" s="3" t="s">
        <v>10799</v>
      </c>
      <c r="C10800" s="4">
        <v>-11.6236879757534</v>
      </c>
      <c r="K10800" s="8">
        <v>44858</v>
      </c>
      <c r="L10800">
        <v>3797.34</v>
      </c>
      <c r="N10800" s="9">
        <f t="shared" si="515"/>
        <v>-0.16448326695856885</v>
      </c>
      <c r="O10800" s="9"/>
    </row>
    <row r="10801" spans="1:15" x14ac:dyDescent="0.15">
      <c r="A10801">
        <f t="shared" si="516"/>
        <v>6</v>
      </c>
      <c r="B10801" s="3" t="s">
        <v>10800</v>
      </c>
      <c r="C10801" s="4">
        <v>-11.8276693595108</v>
      </c>
      <c r="K10801" s="8">
        <v>44859</v>
      </c>
      <c r="L10801">
        <v>3859.11</v>
      </c>
      <c r="N10801" s="9">
        <f t="shared" si="515"/>
        <v>-0.15490487202396586</v>
      </c>
      <c r="O10801" s="9"/>
    </row>
    <row r="10802" spans="1:15" x14ac:dyDescent="0.15">
      <c r="A10802">
        <f t="shared" si="516"/>
        <v>7</v>
      </c>
      <c r="B10802" s="3" t="s">
        <v>10801</v>
      </c>
      <c r="C10802" s="4">
        <v>-12.2353825423292</v>
      </c>
      <c r="K10802" s="8">
        <v>44860</v>
      </c>
      <c r="L10802">
        <v>3830.6</v>
      </c>
      <c r="N10802" s="9">
        <f t="shared" si="515"/>
        <v>-0.16267194778339555</v>
      </c>
      <c r="O10802" s="9"/>
    </row>
    <row r="10803" spans="1:15" x14ac:dyDescent="0.15">
      <c r="A10803">
        <f t="shared" si="516"/>
        <v>1</v>
      </c>
      <c r="B10803" s="3" t="s">
        <v>10802</v>
      </c>
      <c r="C10803" s="4">
        <v>-6.0616318355670398</v>
      </c>
      <c r="K10803" s="8">
        <v>44861</v>
      </c>
      <c r="L10803">
        <v>3807.3</v>
      </c>
      <c r="N10803" s="9">
        <f t="shared" si="515"/>
        <v>-0.16353961614173229</v>
      </c>
      <c r="O10803" s="9"/>
    </row>
    <row r="10804" spans="1:15" x14ac:dyDescent="0.15">
      <c r="A10804">
        <f t="shared" si="516"/>
        <v>2</v>
      </c>
      <c r="B10804" s="3" t="s">
        <v>10803</v>
      </c>
      <c r="C10804" s="4">
        <v>-6.2111260348696398</v>
      </c>
      <c r="K10804" s="8">
        <v>44862</v>
      </c>
      <c r="L10804">
        <v>3901.06</v>
      </c>
      <c r="N10804" s="9">
        <f t="shared" si="515"/>
        <v>-0.15128295499540945</v>
      </c>
      <c r="O10804" s="9"/>
    </row>
    <row r="10805" spans="1:15" x14ac:dyDescent="0.15">
      <c r="A10805">
        <f t="shared" si="516"/>
        <v>3</v>
      </c>
      <c r="B10805" s="3" t="s">
        <v>10804</v>
      </c>
      <c r="C10805" s="4">
        <v>-3.0974682155975999</v>
      </c>
      <c r="K10805" s="8">
        <v>44865</v>
      </c>
      <c r="L10805">
        <v>3871.98</v>
      </c>
      <c r="N10805" s="9">
        <f t="shared" si="515"/>
        <v>-0.15924853106584036</v>
      </c>
      <c r="O10805" s="9"/>
    </row>
    <row r="10806" spans="1:15" x14ac:dyDescent="0.15">
      <c r="A10806">
        <f t="shared" si="516"/>
        <v>4</v>
      </c>
      <c r="B10806" s="3" t="s">
        <v>10805</v>
      </c>
      <c r="C10806" s="4">
        <v>-1.1110966811015099</v>
      </c>
      <c r="K10806" s="8">
        <v>44866</v>
      </c>
      <c r="L10806">
        <v>3856.1</v>
      </c>
      <c r="N10806" s="9">
        <f t="shared" si="515"/>
        <v>-0.16420116740035595</v>
      </c>
      <c r="O10806" s="9"/>
    </row>
    <row r="10807" spans="1:15" x14ac:dyDescent="0.15">
      <c r="A10807">
        <f t="shared" si="516"/>
        <v>5</v>
      </c>
      <c r="B10807" s="3" t="s">
        <v>10806</v>
      </c>
      <c r="C10807" s="4">
        <v>-1.4620374785807999</v>
      </c>
      <c r="K10807" s="8">
        <v>44867</v>
      </c>
      <c r="L10807">
        <v>3759.69</v>
      </c>
      <c r="N10807" s="9">
        <f t="shared" si="515"/>
        <v>-0.18808590586634699</v>
      </c>
      <c r="O10807" s="9"/>
    </row>
    <row r="10808" spans="1:15" x14ac:dyDescent="0.15">
      <c r="A10808">
        <f t="shared" si="516"/>
        <v>6</v>
      </c>
      <c r="B10808" s="3" t="s">
        <v>10807</v>
      </c>
      <c r="C10808" s="4">
        <v>-1.46703367866947</v>
      </c>
      <c r="K10808" s="8">
        <v>44868</v>
      </c>
      <c r="L10808">
        <v>3719.89</v>
      </c>
      <c r="N10808" s="9">
        <f t="shared" si="515"/>
        <v>-0.20183797260850067</v>
      </c>
      <c r="O10808" s="9"/>
    </row>
    <row r="10809" spans="1:15" x14ac:dyDescent="0.15">
      <c r="A10809">
        <f t="shared" si="516"/>
        <v>7</v>
      </c>
      <c r="B10809" s="3" t="s">
        <v>10808</v>
      </c>
      <c r="C10809" s="4">
        <v>-2.1237799784221201</v>
      </c>
      <c r="K10809" s="8">
        <v>44869</v>
      </c>
      <c r="L10809">
        <v>3770.55</v>
      </c>
      <c r="N10809" s="9">
        <f t="shared" si="515"/>
        <v>-0.19433725208651176</v>
      </c>
      <c r="O10809" s="9"/>
    </row>
    <row r="10810" spans="1:15" x14ac:dyDescent="0.15">
      <c r="A10810">
        <f t="shared" si="516"/>
        <v>1</v>
      </c>
      <c r="B10810" s="3" t="s">
        <v>10809</v>
      </c>
      <c r="C10810" s="4">
        <v>-3.1107604673043099</v>
      </c>
      <c r="K10810" s="8">
        <v>44872</v>
      </c>
      <c r="L10810">
        <v>3806.8</v>
      </c>
      <c r="N10810" s="9">
        <f t="shared" si="515"/>
        <v>-0.18961667088874357</v>
      </c>
      <c r="O10810" s="9"/>
    </row>
    <row r="10811" spans="1:15" x14ac:dyDescent="0.15">
      <c r="A10811">
        <f t="shared" si="516"/>
        <v>2</v>
      </c>
      <c r="B10811" s="3" t="s">
        <v>10810</v>
      </c>
      <c r="C10811" s="4">
        <v>-0.13658031243414201</v>
      </c>
      <c r="K10811" s="8">
        <v>44873</v>
      </c>
      <c r="L10811">
        <v>3828.11</v>
      </c>
      <c r="N10811" s="9">
        <f t="shared" si="515"/>
        <v>-0.18580300742284694</v>
      </c>
      <c r="O10811" s="9"/>
    </row>
    <row r="10812" spans="1:15" x14ac:dyDescent="0.15">
      <c r="A10812">
        <f t="shared" si="516"/>
        <v>3</v>
      </c>
      <c r="B10812" s="3" t="s">
        <v>10811</v>
      </c>
      <c r="C10812" s="4">
        <v>-2.2710499942128299</v>
      </c>
      <c r="K10812" s="8">
        <v>44874</v>
      </c>
      <c r="L10812">
        <v>3748.57</v>
      </c>
      <c r="N10812" s="9">
        <f t="shared" si="515"/>
        <v>-0.19992102876047169</v>
      </c>
      <c r="O10812" s="9"/>
    </row>
    <row r="10813" spans="1:15" x14ac:dyDescent="0.15">
      <c r="A10813">
        <f t="shared" si="516"/>
        <v>4</v>
      </c>
      <c r="B10813" s="3" t="s">
        <v>10812</v>
      </c>
      <c r="C10813" s="4">
        <v>-1.75186048359116</v>
      </c>
      <c r="K10813" s="8">
        <v>44875</v>
      </c>
      <c r="L10813">
        <v>3956.37</v>
      </c>
      <c r="N10813" s="9">
        <f t="shared" si="515"/>
        <v>-0.14856532901773511</v>
      </c>
      <c r="O10813" s="9"/>
    </row>
    <row r="10814" spans="1:15" x14ac:dyDescent="0.15">
      <c r="A10814">
        <f t="shared" si="516"/>
        <v>5</v>
      </c>
      <c r="B10814" s="3" t="s">
        <v>10813</v>
      </c>
      <c r="C10814" s="4">
        <v>1.1043423691791801</v>
      </c>
      <c r="K10814" s="8">
        <v>44876</v>
      </c>
      <c r="L10814">
        <v>3992.93</v>
      </c>
      <c r="N10814" s="9">
        <f t="shared" si="515"/>
        <v>-0.14117054935506013</v>
      </c>
      <c r="O10814" s="9"/>
    </row>
    <row r="10815" spans="1:15" x14ac:dyDescent="0.15">
      <c r="A10815">
        <f t="shared" si="516"/>
        <v>6</v>
      </c>
      <c r="B10815" s="3" t="s">
        <v>10814</v>
      </c>
      <c r="C10815" s="4">
        <v>0.94251047914832897</v>
      </c>
      <c r="K10815" s="8">
        <v>44879</v>
      </c>
      <c r="L10815">
        <v>3957.25</v>
      </c>
      <c r="N10815" s="9">
        <f t="shared" si="515"/>
        <v>-0.15494837545511819</v>
      </c>
      <c r="O10815" s="9"/>
    </row>
    <row r="10816" spans="1:15" x14ac:dyDescent="0.15">
      <c r="A10816">
        <f t="shared" si="516"/>
        <v>7</v>
      </c>
      <c r="B10816" s="3" t="s">
        <v>10815</v>
      </c>
      <c r="C10816" s="4">
        <v>0.94251047914832897</v>
      </c>
      <c r="K10816" s="8">
        <v>44880</v>
      </c>
      <c r="L10816">
        <v>3991.73</v>
      </c>
      <c r="N10816" s="9">
        <f t="shared" si="515"/>
        <v>-0.14757623643973694</v>
      </c>
      <c r="O10816" s="9"/>
    </row>
    <row r="10817" spans="1:15" x14ac:dyDescent="0.15">
      <c r="A10817">
        <f t="shared" si="516"/>
        <v>1</v>
      </c>
      <c r="B10817" s="3" t="s">
        <v>10816</v>
      </c>
      <c r="C10817" s="4">
        <v>-0.86257853293295605</v>
      </c>
      <c r="K10817" s="8">
        <v>44881</v>
      </c>
      <c r="L10817">
        <v>3958.79</v>
      </c>
      <c r="N10817" s="9">
        <f t="shared" si="515"/>
        <v>-0.15786551511412705</v>
      </c>
      <c r="O10817" s="9"/>
    </row>
    <row r="10818" spans="1:15" x14ac:dyDescent="0.15">
      <c r="A10818">
        <f t="shared" si="516"/>
        <v>2</v>
      </c>
      <c r="B10818" s="3" t="s">
        <v>10817</v>
      </c>
      <c r="C10818" s="4">
        <v>-3.9009774102005199</v>
      </c>
      <c r="K10818" s="8">
        <v>44882</v>
      </c>
      <c r="L10818">
        <v>3946.56</v>
      </c>
      <c r="N10818" s="9">
        <f t="shared" ref="N10818:N10881" si="517">L10818/L10566-1</f>
        <v>-0.15827729398742074</v>
      </c>
      <c r="O10818" s="9"/>
    </row>
    <row r="10819" spans="1:15" x14ac:dyDescent="0.15">
      <c r="A10819">
        <f t="shared" si="516"/>
        <v>3</v>
      </c>
      <c r="B10819" s="3" t="s">
        <v>10818</v>
      </c>
      <c r="C10819" s="4">
        <v>-1.79661894440033</v>
      </c>
      <c r="K10819" s="8">
        <v>44883</v>
      </c>
      <c r="L10819">
        <v>3965.34</v>
      </c>
      <c r="N10819" s="9">
        <f t="shared" si="517"/>
        <v>-0.1571248198548636</v>
      </c>
      <c r="O10819" s="9"/>
    </row>
    <row r="10820" spans="1:15" x14ac:dyDescent="0.15">
      <c r="A10820">
        <f t="shared" ref="A10820:A10883" si="518">WEEKDAY(B10820,2)</f>
        <v>4</v>
      </c>
      <c r="B10820" s="3" t="s">
        <v>10819</v>
      </c>
      <c r="C10820" s="4">
        <v>-2.7064277232195</v>
      </c>
      <c r="K10820" s="8">
        <v>44886</v>
      </c>
      <c r="L10820">
        <v>3949.94</v>
      </c>
      <c r="N10820" s="9">
        <f t="shared" si="517"/>
        <v>-0.15922230074330135</v>
      </c>
      <c r="O10820" s="9"/>
    </row>
    <row r="10821" spans="1:15" x14ac:dyDescent="0.15">
      <c r="A10821">
        <f t="shared" si="518"/>
        <v>5</v>
      </c>
      <c r="B10821" s="3" t="s">
        <v>10820</v>
      </c>
      <c r="C10821" s="4">
        <v>-1.1336507896411201</v>
      </c>
      <c r="K10821" s="8">
        <v>44887</v>
      </c>
      <c r="L10821">
        <v>4003.58</v>
      </c>
      <c r="N10821" s="9">
        <f t="shared" si="517"/>
        <v>-0.1450712586537517</v>
      </c>
      <c r="O10821" s="9"/>
    </row>
    <row r="10822" spans="1:15" x14ac:dyDescent="0.15">
      <c r="A10822">
        <f t="shared" si="518"/>
        <v>6</v>
      </c>
      <c r="B10822" s="3" t="s">
        <v>10821</v>
      </c>
      <c r="C10822" s="4">
        <v>-1.0971849250910899</v>
      </c>
      <c r="K10822" s="8">
        <v>44888</v>
      </c>
      <c r="L10822">
        <v>4027.26</v>
      </c>
      <c r="N10822" s="9">
        <f t="shared" si="517"/>
        <v>-0.14143731212825372</v>
      </c>
      <c r="O10822" s="9"/>
    </row>
    <row r="10823" spans="1:15" x14ac:dyDescent="0.15">
      <c r="A10823">
        <f t="shared" si="518"/>
        <v>7</v>
      </c>
      <c r="B10823" s="3" t="s">
        <v>10822</v>
      </c>
      <c r="C10823" s="4">
        <v>-1.5613281148151399</v>
      </c>
      <c r="K10823" s="8">
        <v>44890</v>
      </c>
      <c r="L10823">
        <v>4026.12</v>
      </c>
      <c r="N10823" s="9">
        <f t="shared" si="517"/>
        <v>-0.14364474014455086</v>
      </c>
      <c r="O10823" s="9"/>
    </row>
    <row r="10824" spans="1:15" x14ac:dyDescent="0.15">
      <c r="A10824">
        <f t="shared" si="518"/>
        <v>1</v>
      </c>
      <c r="B10824" s="3" t="s">
        <v>10823</v>
      </c>
      <c r="C10824" s="4">
        <v>-0.111198113653876</v>
      </c>
      <c r="K10824" s="8">
        <v>44893</v>
      </c>
      <c r="L10824">
        <v>3963.94</v>
      </c>
      <c r="N10824" s="9">
        <f t="shared" si="517"/>
        <v>-0.13726488806473658</v>
      </c>
      <c r="O10824" s="9"/>
    </row>
    <row r="10825" spans="1:15" x14ac:dyDescent="0.15">
      <c r="A10825">
        <f t="shared" si="518"/>
        <v>2</v>
      </c>
      <c r="B10825" s="3" t="s">
        <v>10824</v>
      </c>
      <c r="C10825" s="4">
        <v>-0.63407589618612603</v>
      </c>
      <c r="K10825" s="8">
        <v>44894</v>
      </c>
      <c r="L10825">
        <v>3957.63</v>
      </c>
      <c r="N10825" s="9">
        <f t="shared" si="517"/>
        <v>-0.14986026589220391</v>
      </c>
      <c r="O10825" s="9"/>
    </row>
    <row r="10826" spans="1:15" x14ac:dyDescent="0.15">
      <c r="A10826">
        <f t="shared" si="518"/>
        <v>3</v>
      </c>
      <c r="B10826" s="3" t="s">
        <v>10825</v>
      </c>
      <c r="C10826" s="4">
        <v>1.89686959105555</v>
      </c>
      <c r="K10826" s="8">
        <v>44895</v>
      </c>
      <c r="L10826">
        <v>4080.11</v>
      </c>
      <c r="N10826" s="9">
        <f t="shared" si="517"/>
        <v>-0.1066104663893146</v>
      </c>
      <c r="O10826" s="9"/>
    </row>
    <row r="10827" spans="1:15" x14ac:dyDescent="0.15">
      <c r="A10827">
        <f t="shared" si="518"/>
        <v>4</v>
      </c>
      <c r="B10827" s="3" t="s">
        <v>10826</v>
      </c>
      <c r="C10827" s="4">
        <v>0.86301942630289097</v>
      </c>
      <c r="K10827" s="8">
        <v>44896</v>
      </c>
      <c r="L10827">
        <v>4076.57</v>
      </c>
      <c r="N10827" s="9">
        <f t="shared" si="517"/>
        <v>-9.671308031836634E-2</v>
      </c>
      <c r="O10827" s="9"/>
    </row>
    <row r="10828" spans="1:15" x14ac:dyDescent="0.15">
      <c r="A10828">
        <f t="shared" si="518"/>
        <v>5</v>
      </c>
      <c r="B10828" s="3" t="s">
        <v>10827</v>
      </c>
      <c r="C10828" s="4">
        <v>-1.2159184808335901</v>
      </c>
      <c r="K10828" s="8">
        <v>44897</v>
      </c>
      <c r="L10828">
        <v>4071.7</v>
      </c>
      <c r="N10828" s="9">
        <f t="shared" si="517"/>
        <v>-0.11041926110419276</v>
      </c>
      <c r="O10828" s="9"/>
    </row>
    <row r="10829" spans="1:15" x14ac:dyDescent="0.15">
      <c r="A10829">
        <f t="shared" si="518"/>
        <v>6</v>
      </c>
      <c r="B10829" s="3" t="s">
        <v>10828</v>
      </c>
      <c r="C10829" s="4">
        <v>-1.0095974676203201</v>
      </c>
      <c r="K10829" s="8">
        <v>44900</v>
      </c>
      <c r="L10829">
        <v>3998.84</v>
      </c>
      <c r="N10829" s="9">
        <f t="shared" si="517"/>
        <v>-0.11889353807373915</v>
      </c>
      <c r="O10829" s="9"/>
    </row>
    <row r="10830" spans="1:15" x14ac:dyDescent="0.15">
      <c r="A10830">
        <f t="shared" si="518"/>
        <v>7</v>
      </c>
      <c r="B10830" s="3" t="s">
        <v>10829</v>
      </c>
      <c r="C10830" s="4">
        <v>-1.9642167985310199</v>
      </c>
      <c r="K10830" s="8">
        <v>44901</v>
      </c>
      <c r="L10830">
        <v>3941.26</v>
      </c>
      <c r="N10830" s="9">
        <f t="shared" si="517"/>
        <v>-0.1416499879128944</v>
      </c>
      <c r="O10830" s="9"/>
    </row>
    <row r="10831" spans="1:15" x14ac:dyDescent="0.15">
      <c r="A10831">
        <f t="shared" si="518"/>
        <v>1</v>
      </c>
      <c r="B10831" s="3" t="s">
        <v>10830</v>
      </c>
      <c r="C10831" s="4">
        <v>-1.54691812417371</v>
      </c>
      <c r="K10831" s="8">
        <v>44902</v>
      </c>
      <c r="L10831">
        <v>3933.92</v>
      </c>
      <c r="N10831" s="9">
        <f t="shared" si="517"/>
        <v>-0.16062943404278018</v>
      </c>
      <c r="O10831" s="9"/>
    </row>
    <row r="10832" spans="1:15" x14ac:dyDescent="0.15">
      <c r="A10832">
        <f t="shared" si="518"/>
        <v>2</v>
      </c>
      <c r="B10832" s="3" t="s">
        <v>10831</v>
      </c>
      <c r="C10832" s="4">
        <v>-0.65697279222148897</v>
      </c>
      <c r="K10832" s="8">
        <v>44903</v>
      </c>
      <c r="L10832">
        <v>3963.51</v>
      </c>
      <c r="N10832" s="9">
        <f t="shared" si="517"/>
        <v>-0.15691704901504078</v>
      </c>
      <c r="O10832" s="9"/>
    </row>
    <row r="10833" spans="1:15" x14ac:dyDescent="0.15">
      <c r="A10833">
        <f t="shared" si="518"/>
        <v>3</v>
      </c>
      <c r="B10833" s="3" t="s">
        <v>10832</v>
      </c>
      <c r="C10833" s="4">
        <v>-0.90784801638671397</v>
      </c>
      <c r="K10833" s="8">
        <v>44904</v>
      </c>
      <c r="L10833">
        <v>3934.38</v>
      </c>
      <c r="N10833" s="9">
        <f t="shared" si="517"/>
        <v>-0.15706006491767444</v>
      </c>
      <c r="O10833" s="9"/>
    </row>
    <row r="10834" spans="1:15" x14ac:dyDescent="0.15">
      <c r="A10834">
        <f t="shared" si="518"/>
        <v>4</v>
      </c>
      <c r="B10834" s="3" t="s">
        <v>10833</v>
      </c>
      <c r="C10834" s="4">
        <v>1.9501436242230801</v>
      </c>
      <c r="K10834" s="8">
        <v>44907</v>
      </c>
      <c r="L10834">
        <v>3990.56</v>
      </c>
      <c r="N10834" s="9">
        <f t="shared" si="517"/>
        <v>-0.15311055555791364</v>
      </c>
      <c r="O10834" s="9"/>
    </row>
    <row r="10835" spans="1:15" x14ac:dyDescent="0.15">
      <c r="A10835">
        <f t="shared" si="518"/>
        <v>5</v>
      </c>
      <c r="B10835" s="3" t="s">
        <v>10834</v>
      </c>
      <c r="C10835" s="4">
        <v>3.8536679094384199</v>
      </c>
      <c r="K10835" s="8">
        <v>44908</v>
      </c>
      <c r="L10835">
        <v>4019.65</v>
      </c>
      <c r="N10835" s="9">
        <f t="shared" si="517"/>
        <v>-0.13907135835098539</v>
      </c>
      <c r="O10835" s="9"/>
    </row>
    <row r="10836" spans="1:15" x14ac:dyDescent="0.15">
      <c r="A10836">
        <f t="shared" si="518"/>
        <v>6</v>
      </c>
      <c r="B10836" s="3" t="s">
        <v>10835</v>
      </c>
      <c r="C10836" s="4">
        <v>4.1320075136531003</v>
      </c>
      <c r="K10836" s="8">
        <v>44909</v>
      </c>
      <c r="L10836">
        <v>3995.32</v>
      </c>
      <c r="N10836" s="9">
        <f t="shared" si="517"/>
        <v>-0.13784151796792898</v>
      </c>
      <c r="O10836" s="9"/>
    </row>
    <row r="10837" spans="1:15" x14ac:dyDescent="0.15">
      <c r="A10837">
        <f t="shared" si="518"/>
        <v>7</v>
      </c>
      <c r="B10837" s="3" t="s">
        <v>10836</v>
      </c>
      <c r="C10837" s="4">
        <v>3.7104999005598698</v>
      </c>
      <c r="K10837" s="8">
        <v>44910</v>
      </c>
      <c r="L10837">
        <v>3895.75</v>
      </c>
      <c r="N10837" s="9">
        <f t="shared" si="517"/>
        <v>-0.17285051540919572</v>
      </c>
      <c r="O10837" s="9"/>
    </row>
    <row r="10838" spans="1:15" x14ac:dyDescent="0.15">
      <c r="A10838">
        <f t="shared" si="518"/>
        <v>1</v>
      </c>
      <c r="B10838" s="3" t="s">
        <v>10837</v>
      </c>
      <c r="C10838" s="4">
        <v>3.7297392604441302</v>
      </c>
      <c r="K10838" s="8">
        <v>44911</v>
      </c>
      <c r="L10838">
        <v>3852.36</v>
      </c>
      <c r="N10838" s="9">
        <f t="shared" si="517"/>
        <v>-0.17484851146043734</v>
      </c>
      <c r="O10838" s="9"/>
    </row>
    <row r="10839" spans="1:15" x14ac:dyDescent="0.15">
      <c r="A10839">
        <f t="shared" si="518"/>
        <v>2</v>
      </c>
      <c r="B10839" s="3" t="s">
        <v>10838</v>
      </c>
      <c r="C10839" s="4">
        <v>1.61597656038641</v>
      </c>
      <c r="K10839" s="8">
        <v>44914</v>
      </c>
      <c r="L10839">
        <v>3817.66</v>
      </c>
      <c r="N10839" s="9">
        <f t="shared" si="517"/>
        <v>-0.17378112122995959</v>
      </c>
      <c r="O10839" s="9"/>
    </row>
    <row r="10840" spans="1:15" x14ac:dyDescent="0.15">
      <c r="A10840">
        <f t="shared" si="518"/>
        <v>3</v>
      </c>
      <c r="B10840" s="3" t="s">
        <v>10839</v>
      </c>
      <c r="C10840" s="4">
        <v>2.3135929237347899</v>
      </c>
      <c r="K10840" s="8">
        <v>44915</v>
      </c>
      <c r="L10840">
        <v>3821.62</v>
      </c>
      <c r="N10840" s="9">
        <f t="shared" si="517"/>
        <v>-0.16339683276342931</v>
      </c>
      <c r="O10840" s="9"/>
    </row>
    <row r="10841" spans="1:15" x14ac:dyDescent="0.15">
      <c r="A10841">
        <f t="shared" si="518"/>
        <v>4</v>
      </c>
      <c r="B10841" s="3" t="s">
        <v>10840</v>
      </c>
      <c r="C10841" s="4">
        <v>2.6798062269663698</v>
      </c>
      <c r="K10841" s="8">
        <v>44916</v>
      </c>
      <c r="L10841">
        <v>3878.44</v>
      </c>
      <c r="N10841" s="9">
        <f t="shared" si="517"/>
        <v>-0.1657887435123665</v>
      </c>
      <c r="O10841" s="9"/>
    </row>
    <row r="10842" spans="1:15" x14ac:dyDescent="0.15">
      <c r="A10842">
        <f t="shared" si="518"/>
        <v>5</v>
      </c>
      <c r="B10842" s="3" t="s">
        <v>10841</v>
      </c>
      <c r="C10842" s="4">
        <v>2.47490122976071</v>
      </c>
      <c r="K10842" s="8">
        <v>44917</v>
      </c>
      <c r="L10842">
        <v>3822.39</v>
      </c>
      <c r="N10842" s="9">
        <f t="shared" si="517"/>
        <v>-0.18612984822934242</v>
      </c>
      <c r="O10842" s="9"/>
    </row>
    <row r="10843" spans="1:15" x14ac:dyDescent="0.15">
      <c r="A10843">
        <f t="shared" si="518"/>
        <v>6</v>
      </c>
      <c r="B10843" s="3" t="s">
        <v>10842</v>
      </c>
      <c r="C10843" s="4">
        <v>1.5422305476382001</v>
      </c>
      <c r="K10843" s="8">
        <v>44918</v>
      </c>
      <c r="L10843">
        <v>3844.82</v>
      </c>
      <c r="N10843" s="9">
        <f t="shared" si="517"/>
        <v>-0.18641750903023613</v>
      </c>
      <c r="O10843" s="9"/>
    </row>
    <row r="10844" spans="1:15" x14ac:dyDescent="0.15">
      <c r="A10844">
        <f t="shared" si="518"/>
        <v>7</v>
      </c>
      <c r="B10844" s="3" t="s">
        <v>10843</v>
      </c>
      <c r="C10844" s="4">
        <v>2.12801549305874</v>
      </c>
      <c r="K10844" s="8">
        <v>44922</v>
      </c>
      <c r="L10844">
        <v>3829.25</v>
      </c>
      <c r="N10844" s="9">
        <f t="shared" si="517"/>
        <v>-0.2007726681680333</v>
      </c>
      <c r="O10844" s="9"/>
    </row>
    <row r="10845" spans="1:15" x14ac:dyDescent="0.15">
      <c r="A10845">
        <f t="shared" si="518"/>
        <v>1</v>
      </c>
      <c r="B10845" s="3" t="s">
        <v>10844</v>
      </c>
      <c r="C10845" s="4">
        <v>5.3571998848901199</v>
      </c>
      <c r="K10845" s="8">
        <v>44923</v>
      </c>
      <c r="L10845">
        <v>3783.22</v>
      </c>
      <c r="N10845" s="9">
        <f t="shared" si="517"/>
        <v>-0.20958141381219519</v>
      </c>
      <c r="O10845" s="9"/>
    </row>
    <row r="10846" spans="1:15" x14ac:dyDescent="0.15">
      <c r="A10846">
        <f t="shared" si="518"/>
        <v>2</v>
      </c>
      <c r="B10846" s="3" t="s">
        <v>10845</v>
      </c>
      <c r="C10846" s="4">
        <v>4.2622216418628103</v>
      </c>
      <c r="K10846" s="8">
        <v>44924</v>
      </c>
      <c r="L10846">
        <v>3849.28</v>
      </c>
      <c r="N10846" s="9">
        <f t="shared" si="517"/>
        <v>-0.19690552590620614</v>
      </c>
      <c r="O10846" s="9"/>
    </row>
    <row r="10847" spans="1:15" x14ac:dyDescent="0.15">
      <c r="A10847">
        <f t="shared" si="518"/>
        <v>3</v>
      </c>
      <c r="B10847" s="3" t="s">
        <v>10846</v>
      </c>
      <c r="C10847" s="4">
        <v>6.73644289946587</v>
      </c>
      <c r="K10847" s="8">
        <v>44925</v>
      </c>
      <c r="L10847">
        <v>3839.5</v>
      </c>
      <c r="N10847" s="9">
        <f t="shared" si="517"/>
        <v>-0.19654385160910948</v>
      </c>
      <c r="O10847" s="9"/>
    </row>
    <row r="10848" spans="1:15" x14ac:dyDescent="0.15">
      <c r="A10848">
        <f t="shared" si="518"/>
        <v>4</v>
      </c>
      <c r="B10848" s="3" t="s">
        <v>10847</v>
      </c>
      <c r="C10848" s="4">
        <v>5.0189339161043502</v>
      </c>
      <c r="K10848" s="8">
        <v>44929</v>
      </c>
      <c r="L10848">
        <v>3824.14</v>
      </c>
      <c r="N10848" s="9">
        <f t="shared" si="517"/>
        <v>-0.19765094897800761</v>
      </c>
      <c r="O10848" s="9"/>
    </row>
    <row r="10849" spans="1:15" x14ac:dyDescent="0.15">
      <c r="A10849">
        <f t="shared" si="518"/>
        <v>5</v>
      </c>
      <c r="B10849" s="3" t="s">
        <v>10848</v>
      </c>
      <c r="C10849" s="4">
        <v>5.5803232637415796</v>
      </c>
      <c r="K10849" s="8">
        <v>44930</v>
      </c>
      <c r="L10849">
        <v>3852.97</v>
      </c>
      <c r="N10849" s="9">
        <f t="shared" si="517"/>
        <v>-0.19672223426789215</v>
      </c>
      <c r="O10849" s="9"/>
    </row>
    <row r="10850" spans="1:15" x14ac:dyDescent="0.15">
      <c r="A10850">
        <f t="shared" si="518"/>
        <v>6</v>
      </c>
      <c r="B10850" s="3" t="s">
        <v>10849</v>
      </c>
      <c r="C10850" s="4">
        <v>6.8421583181924204</v>
      </c>
      <c r="K10850" s="8">
        <v>44931</v>
      </c>
      <c r="L10850">
        <v>3808.1</v>
      </c>
      <c r="N10850" s="9">
        <f t="shared" si="517"/>
        <v>-0.20557667193764939</v>
      </c>
      <c r="O10850" s="9"/>
    </row>
    <row r="10851" spans="1:15" x14ac:dyDescent="0.15">
      <c r="A10851">
        <f t="shared" si="518"/>
        <v>7</v>
      </c>
      <c r="B10851" s="3" t="s">
        <v>10850</v>
      </c>
      <c r="C10851" s="4">
        <v>6.6818330320709096</v>
      </c>
      <c r="K10851" s="8">
        <v>44932</v>
      </c>
      <c r="L10851">
        <v>3895.08</v>
      </c>
      <c r="N10851" s="9">
        <f t="shared" si="517"/>
        <v>-0.17136183194414312</v>
      </c>
      <c r="O10851" s="9"/>
    </row>
    <row r="10852" spans="1:15" x14ac:dyDescent="0.15">
      <c r="A10852">
        <f t="shared" si="518"/>
        <v>1</v>
      </c>
      <c r="B10852" s="3" t="s">
        <v>10851</v>
      </c>
      <c r="C10852" s="4">
        <v>6.6818330320709096</v>
      </c>
      <c r="K10852" s="8">
        <v>44935</v>
      </c>
      <c r="L10852">
        <v>3892.09</v>
      </c>
      <c r="N10852" s="9">
        <f t="shared" si="517"/>
        <v>-0.17119919932709404</v>
      </c>
      <c r="O10852" s="9"/>
    </row>
    <row r="10853" spans="1:15" x14ac:dyDescent="0.15">
      <c r="A10853">
        <f t="shared" si="518"/>
        <v>2</v>
      </c>
      <c r="B10853" s="3" t="s">
        <v>10852</v>
      </c>
      <c r="C10853" s="4">
        <v>7.9945150330667598</v>
      </c>
      <c r="K10853" s="8">
        <v>44936</v>
      </c>
      <c r="L10853">
        <v>3919.25</v>
      </c>
      <c r="N10853" s="9">
        <f t="shared" si="517"/>
        <v>-0.16202162483456373</v>
      </c>
      <c r="O10853" s="9"/>
    </row>
    <row r="10854" spans="1:15" x14ac:dyDescent="0.15">
      <c r="A10854">
        <f t="shared" si="518"/>
        <v>3</v>
      </c>
      <c r="B10854" s="3" t="s">
        <v>10853</v>
      </c>
      <c r="C10854" s="4">
        <v>9.5980309705947509</v>
      </c>
      <c r="K10854" s="8">
        <v>44937</v>
      </c>
      <c r="L10854">
        <v>3969.61</v>
      </c>
      <c r="N10854" s="9">
        <f t="shared" si="517"/>
        <v>-0.15002922730708368</v>
      </c>
      <c r="O10854" s="9"/>
    </row>
    <row r="10855" spans="1:15" x14ac:dyDescent="0.15">
      <c r="A10855">
        <f t="shared" si="518"/>
        <v>4</v>
      </c>
      <c r="B10855" s="3" t="s">
        <v>10854</v>
      </c>
      <c r="C10855" s="4">
        <v>10.302944808681699</v>
      </c>
      <c r="K10855" s="8">
        <v>44938</v>
      </c>
      <c r="L10855">
        <v>3983.17</v>
      </c>
      <c r="N10855" s="9">
        <f t="shared" si="517"/>
        <v>-0.15486720969559109</v>
      </c>
      <c r="O10855" s="9"/>
    </row>
    <row r="10856" spans="1:15" x14ac:dyDescent="0.15">
      <c r="A10856">
        <f t="shared" si="518"/>
        <v>5</v>
      </c>
      <c r="B10856" s="3" t="s">
        <v>10855</v>
      </c>
      <c r="C10856" s="4">
        <v>11.619430139416099</v>
      </c>
      <c r="K10856" s="8">
        <v>44939</v>
      </c>
      <c r="L10856">
        <v>3999.09</v>
      </c>
      <c r="N10856" s="9">
        <f t="shared" si="517"/>
        <v>-0.15387349646132853</v>
      </c>
      <c r="O10856" s="9"/>
    </row>
    <row r="10857" spans="1:15" x14ac:dyDescent="0.15">
      <c r="A10857">
        <f t="shared" si="518"/>
        <v>6</v>
      </c>
      <c r="B10857" s="3" t="s">
        <v>10856</v>
      </c>
      <c r="C10857" s="4">
        <v>11.3705612416544</v>
      </c>
      <c r="K10857" s="8">
        <v>44943</v>
      </c>
      <c r="L10857">
        <v>3990.97</v>
      </c>
      <c r="N10857" s="9">
        <f t="shared" si="517"/>
        <v>-0.14339036237156666</v>
      </c>
      <c r="O10857" s="9"/>
    </row>
    <row r="10858" spans="1:15" x14ac:dyDescent="0.15">
      <c r="A10858">
        <f t="shared" si="518"/>
        <v>7</v>
      </c>
      <c r="B10858" s="3" t="s">
        <v>10857</v>
      </c>
      <c r="C10858" s="4">
        <v>12.8375490691898</v>
      </c>
      <c r="K10858" s="8">
        <v>44944</v>
      </c>
      <c r="L10858">
        <v>3928.86</v>
      </c>
      <c r="N10858" s="9">
        <f t="shared" si="517"/>
        <v>-0.15741231221248808</v>
      </c>
      <c r="O10858" s="9"/>
    </row>
    <row r="10859" spans="1:15" x14ac:dyDescent="0.15">
      <c r="A10859">
        <f t="shared" si="518"/>
        <v>1</v>
      </c>
      <c r="B10859" s="3" t="s">
        <v>10858</v>
      </c>
      <c r="C10859" s="4">
        <v>13.2662879021435</v>
      </c>
      <c r="K10859" s="8">
        <v>44945</v>
      </c>
      <c r="L10859">
        <v>3898.85</v>
      </c>
      <c r="N10859" s="9">
        <f t="shared" si="517"/>
        <v>-0.14818520857047346</v>
      </c>
      <c r="O10859" s="9"/>
    </row>
    <row r="10860" spans="1:15" x14ac:dyDescent="0.15">
      <c r="A10860">
        <f t="shared" si="518"/>
        <v>2</v>
      </c>
      <c r="B10860" s="3" t="s">
        <v>10859</v>
      </c>
      <c r="C10860" s="4">
        <v>14.199802721785501</v>
      </c>
      <c r="K10860" s="8">
        <v>44946</v>
      </c>
      <c r="L10860">
        <v>3972.61</v>
      </c>
      <c r="N10860" s="9">
        <f t="shared" si="517"/>
        <v>-0.12357812899866749</v>
      </c>
      <c r="O10860" s="9"/>
    </row>
    <row r="10861" spans="1:15" x14ac:dyDescent="0.15">
      <c r="A10861">
        <f t="shared" si="518"/>
        <v>3</v>
      </c>
      <c r="B10861" s="3" t="s">
        <v>10860</v>
      </c>
      <c r="C10861" s="4">
        <v>16.090301819398501</v>
      </c>
      <c r="K10861" s="8">
        <v>44949</v>
      </c>
      <c r="L10861">
        <v>4019.81</v>
      </c>
      <c r="N10861" s="9">
        <f t="shared" si="517"/>
        <v>-0.10326742855358217</v>
      </c>
      <c r="O10861" s="9"/>
    </row>
    <row r="10862" spans="1:15" x14ac:dyDescent="0.15">
      <c r="A10862">
        <f t="shared" si="518"/>
        <v>4</v>
      </c>
      <c r="B10862" s="3" t="s">
        <v>10861</v>
      </c>
      <c r="C10862" s="4">
        <v>13.290358030797799</v>
      </c>
      <c r="K10862" s="8">
        <v>44950</v>
      </c>
      <c r="L10862">
        <v>4016.95</v>
      </c>
      <c r="N10862" s="9">
        <f t="shared" si="517"/>
        <v>-8.662919457746121E-2</v>
      </c>
      <c r="O10862" s="9"/>
    </row>
    <row r="10863" spans="1:15" x14ac:dyDescent="0.15">
      <c r="A10863">
        <f t="shared" si="518"/>
        <v>5</v>
      </c>
      <c r="B10863" s="3" t="s">
        <v>10862</v>
      </c>
      <c r="C10863" s="4">
        <v>15.3061556871476</v>
      </c>
      <c r="K10863" s="8">
        <v>44951</v>
      </c>
      <c r="L10863">
        <v>4016.22</v>
      </c>
      <c r="N10863" s="9">
        <f t="shared" si="517"/>
        <v>-8.9319362467773167E-2</v>
      </c>
      <c r="O10863" s="9"/>
    </row>
    <row r="10864" spans="1:15" x14ac:dyDescent="0.15">
      <c r="A10864">
        <f t="shared" si="518"/>
        <v>6</v>
      </c>
      <c r="B10864" s="3" t="s">
        <v>10863</v>
      </c>
      <c r="C10864" s="4">
        <v>14.571894544646501</v>
      </c>
      <c r="K10864" s="8">
        <v>44952</v>
      </c>
      <c r="L10864">
        <v>4060.43</v>
      </c>
      <c r="N10864" s="9">
        <f t="shared" si="517"/>
        <v>-6.7949821528997201E-2</v>
      </c>
      <c r="O10864" s="9"/>
    </row>
    <row r="10865" spans="1:15" x14ac:dyDescent="0.15">
      <c r="A10865">
        <f t="shared" si="518"/>
        <v>7</v>
      </c>
      <c r="B10865" s="3" t="s">
        <v>10864</v>
      </c>
      <c r="C10865" s="4">
        <v>13.3708388547621</v>
      </c>
      <c r="K10865" s="8">
        <v>44953</v>
      </c>
      <c r="L10865">
        <v>4070.56</v>
      </c>
      <c r="N10865" s="9">
        <f t="shared" si="517"/>
        <v>-6.4224021995756275E-2</v>
      </c>
      <c r="O10865" s="9"/>
    </row>
    <row r="10866" spans="1:15" x14ac:dyDescent="0.15">
      <c r="A10866">
        <f t="shared" si="518"/>
        <v>1</v>
      </c>
      <c r="B10866" s="3" t="s">
        <v>10865</v>
      </c>
      <c r="C10866" s="4">
        <v>14.737986504359499</v>
      </c>
      <c r="K10866" s="8">
        <v>44956</v>
      </c>
      <c r="L10866">
        <v>4017.77</v>
      </c>
      <c r="N10866" s="9">
        <f t="shared" si="517"/>
        <v>-7.1360056951214723E-2</v>
      </c>
      <c r="O10866" s="9"/>
    </row>
    <row r="10867" spans="1:15" x14ac:dyDescent="0.15">
      <c r="A10867">
        <f t="shared" si="518"/>
        <v>2</v>
      </c>
      <c r="B10867" s="3" t="s">
        <v>10866</v>
      </c>
      <c r="C10867" s="4">
        <v>13.851112753237601</v>
      </c>
      <c r="K10867" s="8">
        <v>44957</v>
      </c>
      <c r="L10867">
        <v>4076.6</v>
      </c>
      <c r="N10867" s="9">
        <f t="shared" si="517"/>
        <v>-8.0158398862777536E-2</v>
      </c>
      <c r="O10867" s="9"/>
    </row>
    <row r="10868" spans="1:15" x14ac:dyDescent="0.15">
      <c r="A10868">
        <f t="shared" si="518"/>
        <v>3</v>
      </c>
      <c r="B10868" s="3" t="s">
        <v>10867</v>
      </c>
      <c r="C10868" s="4">
        <v>12.7208592404918</v>
      </c>
      <c r="K10868" s="8">
        <v>44958</v>
      </c>
      <c r="L10868">
        <v>4119.21</v>
      </c>
      <c r="N10868" s="9">
        <f t="shared" si="517"/>
        <v>-8.7772253656808186E-2</v>
      </c>
      <c r="O10868" s="9"/>
    </row>
    <row r="10869" spans="1:15" x14ac:dyDescent="0.15">
      <c r="A10869">
        <f t="shared" si="518"/>
        <v>4</v>
      </c>
      <c r="B10869" s="3" t="s">
        <v>10868</v>
      </c>
      <c r="C10869" s="4">
        <v>6.1213442825197397</v>
      </c>
      <c r="K10869" s="8">
        <v>44959</v>
      </c>
      <c r="L10869">
        <v>4179.76</v>
      </c>
      <c r="N10869" s="9">
        <f t="shared" si="517"/>
        <v>-8.0672335446295373E-2</v>
      </c>
      <c r="O10869" s="9"/>
    </row>
    <row r="10870" spans="1:15" x14ac:dyDescent="0.15">
      <c r="A10870">
        <f t="shared" si="518"/>
        <v>5</v>
      </c>
      <c r="B10870" s="3" t="s">
        <v>10869</v>
      </c>
      <c r="C10870" s="4">
        <v>7.7571451555089803</v>
      </c>
      <c r="K10870" s="8">
        <v>44960</v>
      </c>
      <c r="L10870">
        <v>4136.4799999999996</v>
      </c>
      <c r="N10870" s="9">
        <f t="shared" si="517"/>
        <v>-9.8684353877866005E-2</v>
      </c>
      <c r="O10870" s="9"/>
    </row>
    <row r="10871" spans="1:15" x14ac:dyDescent="0.15">
      <c r="A10871">
        <f t="shared" si="518"/>
        <v>6</v>
      </c>
      <c r="B10871" s="3" t="s">
        <v>10870</v>
      </c>
      <c r="C10871" s="4">
        <v>7.2854469539434197</v>
      </c>
      <c r="K10871" s="8">
        <v>44963</v>
      </c>
      <c r="L10871">
        <v>4111.08</v>
      </c>
      <c r="N10871" s="9">
        <f t="shared" si="517"/>
        <v>-8.1823542024013651E-2</v>
      </c>
      <c r="O10871" s="9"/>
    </row>
    <row r="10872" spans="1:15" x14ac:dyDescent="0.15">
      <c r="A10872">
        <f t="shared" si="518"/>
        <v>7</v>
      </c>
      <c r="B10872" s="3" t="s">
        <v>10871</v>
      </c>
      <c r="C10872" s="4">
        <v>7.4440601650720399</v>
      </c>
      <c r="K10872" s="8">
        <v>44964</v>
      </c>
      <c r="L10872">
        <v>4164</v>
      </c>
      <c r="N10872" s="9">
        <f t="shared" si="517"/>
        <v>-7.4775637536023454E-2</v>
      </c>
      <c r="O10872" s="9"/>
    </row>
    <row r="10873" spans="1:15" x14ac:dyDescent="0.15">
      <c r="A10873">
        <f t="shared" si="518"/>
        <v>1</v>
      </c>
      <c r="B10873" s="3" t="s">
        <v>10872</v>
      </c>
      <c r="C10873" s="4">
        <v>8.3408999308160094</v>
      </c>
      <c r="K10873" s="8">
        <v>44965</v>
      </c>
      <c r="L10873">
        <v>4117.8599999999997</v>
      </c>
      <c r="N10873" s="9">
        <f t="shared" si="517"/>
        <v>-8.1628147113988692E-2</v>
      </c>
      <c r="O10873" s="9"/>
    </row>
    <row r="10874" spans="1:15" x14ac:dyDescent="0.15">
      <c r="A10874">
        <f t="shared" si="518"/>
        <v>2</v>
      </c>
      <c r="B10874" s="3" t="s">
        <v>10873</v>
      </c>
      <c r="C10874" s="4">
        <v>10.3971007170814</v>
      </c>
      <c r="K10874" s="8">
        <v>44966</v>
      </c>
      <c r="L10874">
        <v>4081.5</v>
      </c>
      <c r="N10874" s="9">
        <f t="shared" si="517"/>
        <v>-9.7320824320917154E-2</v>
      </c>
      <c r="O10874" s="9"/>
    </row>
    <row r="10875" spans="1:15" x14ac:dyDescent="0.15">
      <c r="A10875">
        <f t="shared" si="518"/>
        <v>3</v>
      </c>
      <c r="B10875" s="3" t="s">
        <v>10874</v>
      </c>
      <c r="C10875" s="4">
        <v>9.8965338646244607</v>
      </c>
      <c r="K10875" s="8">
        <v>44967</v>
      </c>
      <c r="L10875">
        <v>4090.46</v>
      </c>
      <c r="N10875" s="9">
        <f t="shared" si="517"/>
        <v>-0.10828439258978284</v>
      </c>
      <c r="O10875" s="9"/>
    </row>
    <row r="10876" spans="1:15" x14ac:dyDescent="0.15">
      <c r="A10876">
        <f t="shared" si="518"/>
        <v>4</v>
      </c>
      <c r="B10876" s="3" t="s">
        <v>10875</v>
      </c>
      <c r="C10876" s="4">
        <v>8.9042383560445906</v>
      </c>
      <c r="K10876" s="8">
        <v>44970</v>
      </c>
      <c r="L10876">
        <v>4137.29</v>
      </c>
      <c r="N10876" s="9">
        <f t="shared" si="517"/>
        <v>-8.1435054439530363E-2</v>
      </c>
      <c r="O10876" s="9"/>
    </row>
    <row r="10877" spans="1:15" x14ac:dyDescent="0.15">
      <c r="A10877">
        <f t="shared" si="518"/>
        <v>5</v>
      </c>
      <c r="B10877" s="3" t="s">
        <v>10876</v>
      </c>
      <c r="C10877" s="4">
        <v>7.9867182657973297</v>
      </c>
      <c r="K10877" s="8">
        <v>44971</v>
      </c>
      <c r="L10877">
        <v>4136.13</v>
      </c>
      <c r="N10877" s="9">
        <f t="shared" si="517"/>
        <v>-6.3935962196512985E-2</v>
      </c>
      <c r="O10877" s="9"/>
    </row>
    <row r="10878" spans="1:15" x14ac:dyDescent="0.15">
      <c r="A10878">
        <f t="shared" si="518"/>
        <v>6</v>
      </c>
      <c r="B10878" s="3" t="s">
        <v>10877</v>
      </c>
      <c r="C10878" s="4">
        <v>6.9633465738573799</v>
      </c>
      <c r="K10878" s="8">
        <v>44972</v>
      </c>
      <c r="L10878">
        <v>4147.6000000000004</v>
      </c>
      <c r="N10878" s="9">
        <f t="shared" si="517"/>
        <v>-5.7721273971015452E-2</v>
      </c>
      <c r="O10878" s="9"/>
    </row>
    <row r="10879" spans="1:15" x14ac:dyDescent="0.15">
      <c r="A10879">
        <f t="shared" si="518"/>
        <v>7</v>
      </c>
      <c r="B10879" s="3" t="s">
        <v>10878</v>
      </c>
      <c r="C10879" s="4">
        <v>7.0918525187107804</v>
      </c>
      <c r="K10879" s="8">
        <v>44973</v>
      </c>
      <c r="L10879">
        <v>4090.41</v>
      </c>
      <c r="N10879" s="9">
        <f t="shared" si="517"/>
        <v>-8.5138456789985328E-2</v>
      </c>
      <c r="O10879" s="9"/>
    </row>
    <row r="10880" spans="1:15" x14ac:dyDescent="0.15">
      <c r="A10880">
        <f t="shared" si="518"/>
        <v>1</v>
      </c>
      <c r="B10880" s="3" t="s">
        <v>10879</v>
      </c>
      <c r="C10880" s="4">
        <v>7.7874333558133104</v>
      </c>
      <c r="K10880" s="8">
        <v>44974</v>
      </c>
      <c r="L10880">
        <v>4079.09</v>
      </c>
      <c r="N10880" s="9">
        <f t="shared" si="517"/>
        <v>-8.8473545310513324E-2</v>
      </c>
      <c r="O10880" s="9"/>
    </row>
    <row r="10881" spans="1:15" x14ac:dyDescent="0.15">
      <c r="A10881">
        <f t="shared" si="518"/>
        <v>2</v>
      </c>
      <c r="B10881" s="3" t="s">
        <v>10880</v>
      </c>
      <c r="C10881" s="4">
        <v>8.2521556566209409</v>
      </c>
      <c r="K10881" s="8">
        <v>44978</v>
      </c>
      <c r="L10881">
        <v>3997.34</v>
      </c>
      <c r="N10881" s="9">
        <f t="shared" si="517"/>
        <v>-8.7419468250743093E-2</v>
      </c>
      <c r="O10881" s="9"/>
    </row>
    <row r="10882" spans="1:15" x14ac:dyDescent="0.15">
      <c r="A10882">
        <f t="shared" si="518"/>
        <v>3</v>
      </c>
      <c r="B10882" s="3" t="s">
        <v>10881</v>
      </c>
      <c r="C10882" s="4">
        <v>5.63674631943947</v>
      </c>
      <c r="K10882" s="8">
        <v>44979</v>
      </c>
      <c r="L10882">
        <v>3991.05</v>
      </c>
      <c r="N10882" s="9">
        <f t="shared" ref="N10882:N10945" si="519">L10882/L10630-1</f>
        <v>-8.2278844849351551E-2</v>
      </c>
      <c r="O10882" s="9"/>
    </row>
    <row r="10883" spans="1:15" x14ac:dyDescent="0.15">
      <c r="A10883">
        <f t="shared" si="518"/>
        <v>4</v>
      </c>
      <c r="B10883" s="3" t="s">
        <v>10882</v>
      </c>
      <c r="C10883" s="4">
        <v>7.8235830193427196</v>
      </c>
      <c r="K10883" s="8">
        <v>44980</v>
      </c>
      <c r="L10883">
        <v>4012.32</v>
      </c>
      <c r="N10883" s="9">
        <f t="shared" si="519"/>
        <v>-6.7934100855796875E-2</v>
      </c>
      <c r="O10883" s="9"/>
    </row>
    <row r="10884" spans="1:15" x14ac:dyDescent="0.15">
      <c r="A10884">
        <f t="shared" ref="A10884:A10937" si="520">WEEKDAY(B10884,2)</f>
        <v>5</v>
      </c>
      <c r="B10884" s="3" t="s">
        <v>10883</v>
      </c>
      <c r="C10884" s="4">
        <v>5.3429020383872103</v>
      </c>
      <c r="K10884" s="8">
        <v>44981</v>
      </c>
      <c r="L10884">
        <v>3970.04</v>
      </c>
      <c r="N10884" s="9">
        <f t="shared" si="519"/>
        <v>-6.0456750680392912E-2</v>
      </c>
      <c r="O10884" s="9"/>
    </row>
    <row r="10885" spans="1:15" x14ac:dyDescent="0.15">
      <c r="A10885">
        <f t="shared" si="520"/>
        <v>6</v>
      </c>
      <c r="B10885" s="3" t="s">
        <v>10884</v>
      </c>
      <c r="C10885" s="4">
        <v>4.9258224337652896</v>
      </c>
      <c r="K10885" s="8">
        <v>44984</v>
      </c>
      <c r="L10885">
        <v>3982.24</v>
      </c>
      <c r="N10885" s="9">
        <f t="shared" si="519"/>
        <v>-7.1457551239303307E-2</v>
      </c>
      <c r="O10885" s="9"/>
    </row>
    <row r="10886" spans="1:15" x14ac:dyDescent="0.15">
      <c r="A10886">
        <f t="shared" si="520"/>
        <v>7</v>
      </c>
      <c r="B10886" s="3" t="s">
        <v>10885</v>
      </c>
      <c r="C10886" s="4">
        <v>4.3202658049332801</v>
      </c>
      <c r="K10886" s="8">
        <v>44985</v>
      </c>
      <c r="L10886">
        <v>3970.15</v>
      </c>
      <c r="N10886" s="9">
        <f t="shared" si="519"/>
        <v>-9.4534341395550281E-2</v>
      </c>
      <c r="O10886" s="9"/>
    </row>
    <row r="10887" spans="1:15" x14ac:dyDescent="0.15">
      <c r="A10887">
        <f t="shared" si="520"/>
        <v>1</v>
      </c>
      <c r="B10887" s="3" t="s">
        <v>10886</v>
      </c>
      <c r="C10887" s="4">
        <v>5.8651704861803999</v>
      </c>
      <c r="K10887" s="8">
        <v>44986</v>
      </c>
      <c r="L10887">
        <v>3951.39</v>
      </c>
      <c r="N10887" s="9">
        <f t="shared" si="519"/>
        <v>-9.6606263460404018E-2</v>
      </c>
      <c r="O10887" s="9"/>
    </row>
    <row r="10888" spans="1:15" x14ac:dyDescent="0.15">
      <c r="A10888">
        <f t="shared" si="520"/>
        <v>2</v>
      </c>
      <c r="B10888" s="3" t="s">
        <v>10887</v>
      </c>
      <c r="C10888" s="4">
        <v>7.5050188658806896</v>
      </c>
      <c r="K10888" s="8">
        <v>44987</v>
      </c>
      <c r="L10888">
        <v>3981.35</v>
      </c>
      <c r="N10888" s="9">
        <f t="shared" si="519"/>
        <v>-7.5450623046448673E-2</v>
      </c>
      <c r="O10888" s="9"/>
    </row>
    <row r="10889" spans="1:15" x14ac:dyDescent="0.15">
      <c r="A10889">
        <f t="shared" si="520"/>
        <v>3</v>
      </c>
      <c r="B10889" s="3" t="s">
        <v>10888</v>
      </c>
      <c r="C10889" s="4">
        <v>7.2247715283381098</v>
      </c>
      <c r="K10889" s="8">
        <v>44988</v>
      </c>
      <c r="L10889">
        <v>4045.64</v>
      </c>
      <c r="N10889" s="9">
        <f t="shared" si="519"/>
        <v>-7.771501000788783E-2</v>
      </c>
      <c r="O10889" s="9"/>
    </row>
    <row r="10890" spans="1:15" x14ac:dyDescent="0.15">
      <c r="A10890">
        <f t="shared" si="520"/>
        <v>4</v>
      </c>
      <c r="B10890" s="3" t="s">
        <v>10889</v>
      </c>
      <c r="C10890" s="4">
        <v>7.4166102077084499</v>
      </c>
      <c r="K10890" s="8">
        <v>44991</v>
      </c>
      <c r="L10890">
        <v>4048.42</v>
      </c>
      <c r="N10890" s="9">
        <f t="shared" si="519"/>
        <v>-7.2205963575028176E-2</v>
      </c>
      <c r="O10890" s="9"/>
    </row>
    <row r="10891" spans="1:15" x14ac:dyDescent="0.15">
      <c r="A10891">
        <f t="shared" si="520"/>
        <v>5</v>
      </c>
      <c r="B10891" s="3" t="s">
        <v>10890</v>
      </c>
      <c r="C10891" s="4">
        <v>6.5732311261771397</v>
      </c>
      <c r="K10891" s="8">
        <v>44992</v>
      </c>
      <c r="L10891">
        <v>3986.37</v>
      </c>
      <c r="N10891" s="9">
        <f t="shared" si="519"/>
        <v>-7.9119955092206484E-2</v>
      </c>
      <c r="O10891" s="9"/>
    </row>
    <row r="10892" spans="1:15" x14ac:dyDescent="0.15">
      <c r="A10892">
        <f t="shared" si="520"/>
        <v>6</v>
      </c>
      <c r="B10892" s="3" t="s">
        <v>10891</v>
      </c>
      <c r="C10892" s="4">
        <v>6.5732311261771397</v>
      </c>
      <c r="K10892" s="8">
        <v>44993</v>
      </c>
      <c r="L10892">
        <v>3992.01</v>
      </c>
      <c r="N10892" s="9">
        <f t="shared" si="519"/>
        <v>-4.9768036390555714E-2</v>
      </c>
      <c r="O10892" s="9"/>
    </row>
    <row r="10893" spans="1:15" x14ac:dyDescent="0.15">
      <c r="A10893">
        <f t="shared" si="520"/>
        <v>7</v>
      </c>
      <c r="B10893" s="3" t="s">
        <v>10892</v>
      </c>
      <c r="C10893" s="4">
        <v>6.7547579088849297</v>
      </c>
      <c r="K10893" s="8">
        <v>44994</v>
      </c>
      <c r="L10893">
        <v>3918.32</v>
      </c>
      <c r="N10893" s="9">
        <f t="shared" si="519"/>
        <v>-6.0512623780180741E-2</v>
      </c>
      <c r="O10893" s="9"/>
    </row>
    <row r="10894" spans="1:15" x14ac:dyDescent="0.15">
      <c r="A10894">
        <f t="shared" si="520"/>
        <v>1</v>
      </c>
      <c r="B10894" s="3" t="s">
        <v>10893</v>
      </c>
      <c r="C10894" s="4">
        <v>8.4506886568410398</v>
      </c>
      <c r="K10894" s="8">
        <v>44995</v>
      </c>
      <c r="L10894">
        <v>3861.59</v>
      </c>
      <c r="N10894" s="9">
        <f t="shared" si="519"/>
        <v>-9.7312220071624211E-2</v>
      </c>
      <c r="O10894" s="9"/>
    </row>
    <row r="10895" spans="1:15" x14ac:dyDescent="0.15">
      <c r="A10895">
        <f t="shared" si="520"/>
        <v>2</v>
      </c>
      <c r="B10895" s="3" t="s">
        <v>10894</v>
      </c>
      <c r="C10895" s="4">
        <v>7.2779115228834801</v>
      </c>
      <c r="K10895" s="8">
        <v>44998</v>
      </c>
      <c r="L10895">
        <v>3855.76</v>
      </c>
      <c r="N10895" s="9">
        <f t="shared" si="519"/>
        <v>-9.4790023289009095E-2</v>
      </c>
      <c r="O10895" s="9"/>
    </row>
    <row r="10896" spans="1:15" x14ac:dyDescent="0.15">
      <c r="A10896">
        <f t="shared" si="520"/>
        <v>3</v>
      </c>
      <c r="B10896" s="3" t="s">
        <v>10895</v>
      </c>
      <c r="C10896" s="4">
        <v>8.6430927977913594</v>
      </c>
      <c r="K10896" s="8">
        <v>44999</v>
      </c>
      <c r="L10896">
        <v>3919.29</v>
      </c>
      <c r="N10896" s="9">
        <f t="shared" si="519"/>
        <v>-6.7792336911407625E-2</v>
      </c>
      <c r="O10896" s="9"/>
    </row>
    <row r="10897" spans="1:15" x14ac:dyDescent="0.15">
      <c r="A10897">
        <f t="shared" si="520"/>
        <v>4</v>
      </c>
      <c r="B10897" s="3" t="s">
        <v>10896</v>
      </c>
      <c r="C10897" s="4">
        <v>7.8956837776419402</v>
      </c>
      <c r="K10897" s="8">
        <v>45000</v>
      </c>
      <c r="L10897">
        <v>3891.93</v>
      </c>
      <c r="N10897" s="9">
        <f t="shared" si="519"/>
        <v>-6.7379005106503298E-2</v>
      </c>
      <c r="O10897" s="9"/>
    </row>
    <row r="10898" spans="1:15" x14ac:dyDescent="0.15">
      <c r="A10898">
        <f t="shared" si="520"/>
        <v>5</v>
      </c>
      <c r="B10898" s="3" t="s">
        <v>10897</v>
      </c>
      <c r="C10898" s="4">
        <v>8.5345571128060396</v>
      </c>
      <c r="K10898" s="8">
        <v>45001</v>
      </c>
      <c r="L10898">
        <v>3960.28</v>
      </c>
      <c r="N10898" s="9">
        <f t="shared" si="519"/>
        <v>-7.089115414843572E-2</v>
      </c>
      <c r="O10898" s="9"/>
    </row>
    <row r="10899" spans="1:15" x14ac:dyDescent="0.15">
      <c r="A10899">
        <f t="shared" si="520"/>
        <v>6</v>
      </c>
      <c r="B10899" s="3" t="s">
        <v>10898</v>
      </c>
      <c r="C10899" s="4">
        <v>8.28675338862082</v>
      </c>
      <c r="K10899" s="8">
        <v>45002</v>
      </c>
      <c r="L10899">
        <v>3916.64</v>
      </c>
      <c r="N10899" s="9">
        <f t="shared" si="519"/>
        <v>-0.10124694230654496</v>
      </c>
      <c r="O10899" s="9"/>
    </row>
    <row r="10900" spans="1:15" x14ac:dyDescent="0.15">
      <c r="A10900">
        <f t="shared" si="520"/>
        <v>7</v>
      </c>
      <c r="B10900" s="3" t="s">
        <v>10899</v>
      </c>
      <c r="C10900" s="4">
        <v>7.7782796853187897</v>
      </c>
      <c r="K10900" s="8">
        <v>45005</v>
      </c>
      <c r="L10900">
        <v>3951.57</v>
      </c>
      <c r="N10900" s="9">
        <f t="shared" si="519"/>
        <v>-0.10429157212574824</v>
      </c>
      <c r="O10900" s="9"/>
    </row>
    <row r="10901" spans="1:15" x14ac:dyDescent="0.15">
      <c r="A10901">
        <f t="shared" si="520"/>
        <v>1</v>
      </c>
      <c r="B10901" s="3" t="s">
        <v>10900</v>
      </c>
      <c r="C10901" s="4">
        <v>6.7692478512477701</v>
      </c>
      <c r="K10901" s="8">
        <v>45006</v>
      </c>
      <c r="L10901">
        <v>4002.87</v>
      </c>
      <c r="N10901" s="9">
        <f t="shared" si="519"/>
        <v>-0.10312292745881801</v>
      </c>
      <c r="O10901" s="9"/>
    </row>
    <row r="10902" spans="1:15" x14ac:dyDescent="0.15">
      <c r="A10902">
        <f t="shared" si="520"/>
        <v>2</v>
      </c>
      <c r="B10902" s="3" t="s">
        <v>10901</v>
      </c>
      <c r="C10902" s="4">
        <v>8.2147675091112493</v>
      </c>
      <c r="K10902" s="8">
        <v>45007</v>
      </c>
      <c r="L10902">
        <v>3936.97</v>
      </c>
      <c r="N10902" s="9">
        <f t="shared" si="519"/>
        <v>-0.11750478572933631</v>
      </c>
      <c r="O10902" s="9"/>
    </row>
    <row r="10903" spans="1:15" x14ac:dyDescent="0.15">
      <c r="A10903">
        <f t="shared" si="520"/>
        <v>3</v>
      </c>
      <c r="B10903" s="3" t="s">
        <v>10902</v>
      </c>
      <c r="C10903" s="4">
        <v>9.1806865517996901</v>
      </c>
      <c r="K10903" s="8">
        <v>45008</v>
      </c>
      <c r="L10903">
        <v>3948.72</v>
      </c>
      <c r="N10903" s="9">
        <f t="shared" si="519"/>
        <v>-0.12476477355090532</v>
      </c>
      <c r="O10903" s="9"/>
    </row>
    <row r="10904" spans="1:15" x14ac:dyDescent="0.15">
      <c r="A10904">
        <f t="shared" si="520"/>
        <v>4</v>
      </c>
      <c r="B10904" s="3" t="s">
        <v>10903</v>
      </c>
      <c r="C10904" s="4">
        <v>9.1804441171159805</v>
      </c>
      <c r="K10904" s="8">
        <v>45009</v>
      </c>
      <c r="L10904">
        <v>3970.99</v>
      </c>
      <c r="N10904" s="9">
        <f t="shared" si="519"/>
        <v>-0.10889224996858338</v>
      </c>
      <c r="O10904" s="9"/>
    </row>
    <row r="10905" spans="1:15" x14ac:dyDescent="0.15">
      <c r="A10905">
        <f t="shared" si="520"/>
        <v>5</v>
      </c>
      <c r="B10905" s="3" t="s">
        <v>10904</v>
      </c>
      <c r="C10905" s="4">
        <v>10.215225341952999</v>
      </c>
      <c r="K10905" s="8">
        <v>45012</v>
      </c>
      <c r="L10905">
        <v>3977.53</v>
      </c>
      <c r="N10905" s="9">
        <f t="shared" si="519"/>
        <v>-0.12004663551732675</v>
      </c>
      <c r="O10905" s="9"/>
    </row>
    <row r="10906" spans="1:15" x14ac:dyDescent="0.15">
      <c r="A10906">
        <f t="shared" si="520"/>
        <v>6</v>
      </c>
      <c r="B10906" s="3" t="s">
        <v>10905</v>
      </c>
      <c r="C10906" s="4">
        <v>9.8106399026256295</v>
      </c>
      <c r="K10906" s="8">
        <v>45013</v>
      </c>
      <c r="L10906">
        <v>3971.27</v>
      </c>
      <c r="N10906" s="9">
        <f t="shared" si="519"/>
        <v>-0.12586010310231444</v>
      </c>
      <c r="O10906" s="9"/>
    </row>
    <row r="10907" spans="1:15" x14ac:dyDescent="0.15">
      <c r="A10907">
        <f t="shared" si="520"/>
        <v>7</v>
      </c>
      <c r="B10907" s="3" t="s">
        <v>10906</v>
      </c>
      <c r="C10907" s="4">
        <v>10.488658566255101</v>
      </c>
      <c r="K10907" s="8">
        <v>45014</v>
      </c>
      <c r="L10907">
        <v>4027.81</v>
      </c>
      <c r="N10907" s="9">
        <f t="shared" si="519"/>
        <v>-0.11970442703780126</v>
      </c>
      <c r="O10907" s="9"/>
    </row>
    <row r="10908" spans="1:15" x14ac:dyDescent="0.15">
      <c r="A10908">
        <f t="shared" si="520"/>
        <v>1</v>
      </c>
      <c r="B10908" s="3" t="s">
        <v>10907</v>
      </c>
      <c r="C10908" s="4">
        <v>11.4175746948957</v>
      </c>
      <c r="K10908" s="8">
        <v>45015</v>
      </c>
      <c r="L10908">
        <v>4050.83</v>
      </c>
      <c r="N10908" s="9">
        <f t="shared" si="519"/>
        <v>-0.12539295275930573</v>
      </c>
      <c r="O10908" s="9"/>
    </row>
    <row r="10909" spans="1:15" x14ac:dyDescent="0.15">
      <c r="A10909">
        <f t="shared" si="520"/>
        <v>2</v>
      </c>
      <c r="B10909" s="3" t="s">
        <v>10908</v>
      </c>
      <c r="C10909" s="4">
        <v>11.6062690243721</v>
      </c>
      <c r="K10909" s="8">
        <v>45016</v>
      </c>
      <c r="L10909">
        <v>4109.3100000000004</v>
      </c>
      <c r="N10909" s="9">
        <f t="shared" si="519"/>
        <v>-0.10714728025290865</v>
      </c>
      <c r="O10909" s="9"/>
    </row>
    <row r="10910" spans="1:15" x14ac:dyDescent="0.15">
      <c r="A10910">
        <f t="shared" si="520"/>
        <v>3</v>
      </c>
      <c r="B10910" s="3" t="s">
        <v>10909</v>
      </c>
      <c r="C10910" s="4">
        <v>11.930957444986401</v>
      </c>
      <c r="K10910" s="8">
        <v>45019</v>
      </c>
      <c r="L10910">
        <v>4124.51</v>
      </c>
      <c r="N10910" s="9">
        <f t="shared" si="519"/>
        <v>-8.9594540008520074E-2</v>
      </c>
      <c r="O10910" s="9"/>
    </row>
    <row r="10911" spans="1:15" x14ac:dyDescent="0.15">
      <c r="A10911">
        <f t="shared" si="520"/>
        <v>4</v>
      </c>
      <c r="B10911" s="3" t="s">
        <v>10910</v>
      </c>
      <c r="C10911" s="4">
        <v>9.8066581281946998</v>
      </c>
      <c r="K10911" s="8">
        <v>45020</v>
      </c>
      <c r="L10911">
        <v>4100.6000000000004</v>
      </c>
      <c r="N10911" s="9">
        <f t="shared" si="519"/>
        <v>-9.7948462997100472E-2</v>
      </c>
      <c r="O10911" s="9"/>
    </row>
    <row r="10912" spans="1:15" x14ac:dyDescent="0.15">
      <c r="A10912">
        <f t="shared" si="520"/>
        <v>5</v>
      </c>
      <c r="B10912" s="3" t="s">
        <v>10911</v>
      </c>
      <c r="C10912" s="4">
        <v>8.6155883247432108</v>
      </c>
      <c r="K10912" s="8">
        <v>45021</v>
      </c>
      <c r="L10912">
        <v>4090.38</v>
      </c>
      <c r="N10912" s="9">
        <f t="shared" si="519"/>
        <v>-0.1074184312972436</v>
      </c>
      <c r="O10912" s="9"/>
    </row>
    <row r="10913" spans="1:15" x14ac:dyDescent="0.15">
      <c r="A10913">
        <f t="shared" si="520"/>
        <v>6</v>
      </c>
      <c r="B10913" s="3" t="s">
        <v>10912</v>
      </c>
      <c r="C10913" s="4">
        <v>9.1895869852130794</v>
      </c>
      <c r="K10913" s="8">
        <v>45022</v>
      </c>
      <c r="L10913">
        <v>4105.0200000000004</v>
      </c>
      <c r="N10913" s="9">
        <f t="shared" si="519"/>
        <v>-9.2837317021426946E-2</v>
      </c>
      <c r="O10913" s="9"/>
    </row>
    <row r="10914" spans="1:15" x14ac:dyDescent="0.15">
      <c r="A10914">
        <f t="shared" si="520"/>
        <v>7</v>
      </c>
      <c r="B10914" s="3" t="s">
        <v>10913</v>
      </c>
      <c r="C10914" s="4">
        <v>8.3874873562419303</v>
      </c>
      <c r="K10914" s="8">
        <v>45026</v>
      </c>
      <c r="L10914">
        <v>4109.1099999999997</v>
      </c>
      <c r="N10914" s="9">
        <f t="shared" si="519"/>
        <v>-8.3023331064570494E-2</v>
      </c>
      <c r="O10914" s="9"/>
    </row>
    <row r="10915" spans="1:15" x14ac:dyDescent="0.15">
      <c r="A10915">
        <f t="shared" si="520"/>
        <v>1</v>
      </c>
      <c r="B10915" s="3" t="s">
        <v>10914</v>
      </c>
      <c r="C10915" s="4">
        <v>9.1894927532913702</v>
      </c>
      <c r="K10915" s="8">
        <v>45027</v>
      </c>
      <c r="L10915">
        <v>4108.9399999999996</v>
      </c>
      <c r="N10915" s="9">
        <f t="shared" si="519"/>
        <v>-8.6944831463420691E-2</v>
      </c>
      <c r="O10915" s="9"/>
    </row>
    <row r="10916" spans="1:15" x14ac:dyDescent="0.15">
      <c r="A10916">
        <f t="shared" si="520"/>
        <v>2</v>
      </c>
      <c r="B10916" s="3" t="s">
        <v>10915</v>
      </c>
      <c r="C10916" s="4">
        <v>8.48392071365509</v>
      </c>
      <c r="K10916" s="8">
        <v>45028</v>
      </c>
      <c r="L10916">
        <v>4091.95</v>
      </c>
      <c r="N10916" s="9">
        <f t="shared" si="519"/>
        <v>-8.8303314409974409E-2</v>
      </c>
      <c r="O10916" s="9"/>
    </row>
    <row r="10917" spans="1:15" x14ac:dyDescent="0.15">
      <c r="A10917">
        <f t="shared" si="520"/>
        <v>3</v>
      </c>
      <c r="B10917" s="3" t="s">
        <v>10916</v>
      </c>
      <c r="C10917" s="4">
        <v>10.009837232306401</v>
      </c>
      <c r="K10917" s="8">
        <v>45029</v>
      </c>
      <c r="L10917">
        <v>4146.22</v>
      </c>
      <c r="N10917" s="9">
        <f t="shared" si="519"/>
        <v>-6.0353130743586947E-2</v>
      </c>
      <c r="O10917" s="9"/>
    </row>
    <row r="10918" spans="1:15" x14ac:dyDescent="0.15">
      <c r="A10918">
        <f t="shared" si="520"/>
        <v>4</v>
      </c>
      <c r="B10918" s="3" t="s">
        <v>10917</v>
      </c>
      <c r="C10918" s="4">
        <v>9.8871951203328496</v>
      </c>
      <c r="K10918" s="8">
        <v>45030</v>
      </c>
      <c r="L10918">
        <v>4137.6400000000003</v>
      </c>
      <c r="N10918" s="9">
        <f t="shared" si="519"/>
        <v>-5.9081967958703241E-2</v>
      </c>
      <c r="O10918" s="9"/>
    </row>
    <row r="10919" spans="1:15" x14ac:dyDescent="0.15">
      <c r="A10919">
        <f t="shared" si="520"/>
        <v>5</v>
      </c>
      <c r="B10919" s="3" t="s">
        <v>10918</v>
      </c>
      <c r="C10919" s="4">
        <v>11.9576373749313</v>
      </c>
      <c r="K10919" s="8">
        <v>45033</v>
      </c>
      <c r="L10919">
        <v>4151.32</v>
      </c>
      <c r="N10919" s="9">
        <f t="shared" si="519"/>
        <v>-6.6403693616906567E-2</v>
      </c>
      <c r="O10919" s="9"/>
    </row>
    <row r="10920" spans="1:15" x14ac:dyDescent="0.15">
      <c r="A10920">
        <f t="shared" si="520"/>
        <v>6</v>
      </c>
      <c r="B10920" s="3" t="s">
        <v>10919</v>
      </c>
      <c r="C10920" s="4">
        <v>12.962890291325101</v>
      </c>
      <c r="K10920" s="8">
        <v>45034</v>
      </c>
      <c r="L10920">
        <v>4154.87</v>
      </c>
      <c r="N10920" s="9">
        <f t="shared" si="519"/>
        <v>-5.4118413054712655E-2</v>
      </c>
      <c r="O10920" s="9"/>
    </row>
    <row r="10921" spans="1:15" x14ac:dyDescent="0.15">
      <c r="A10921">
        <f t="shared" si="520"/>
        <v>7</v>
      </c>
      <c r="B10921" s="3" t="s">
        <v>10920</v>
      </c>
      <c r="C10921" s="4">
        <v>13.7813783606955</v>
      </c>
      <c r="K10921" s="8">
        <v>45035</v>
      </c>
      <c r="L10921">
        <v>4154.5200000000004</v>
      </c>
      <c r="N10921" s="9">
        <f t="shared" si="519"/>
        <v>-5.4004267150003615E-2</v>
      </c>
      <c r="O10921" s="9"/>
    </row>
    <row r="10922" spans="1:15" x14ac:dyDescent="0.15">
      <c r="A10922">
        <f t="shared" si="520"/>
        <v>1</v>
      </c>
      <c r="B10922" s="3" t="s">
        <v>10921</v>
      </c>
      <c r="C10922" s="4">
        <v>14.6020001073231</v>
      </c>
      <c r="K10922" s="8">
        <v>45036</v>
      </c>
      <c r="L10922">
        <v>4129.79</v>
      </c>
      <c r="N10922" s="9">
        <f t="shared" si="519"/>
        <v>-7.4496717993998485E-2</v>
      </c>
      <c r="O10922" s="9"/>
    </row>
    <row r="10923" spans="1:15" x14ac:dyDescent="0.15">
      <c r="A10923">
        <f t="shared" si="520"/>
        <v>2</v>
      </c>
      <c r="B10923" s="3" t="s">
        <v>10922</v>
      </c>
      <c r="C10923" s="4">
        <v>15.0158309899589</v>
      </c>
      <c r="K10923" s="8">
        <v>45037</v>
      </c>
      <c r="L10923">
        <v>4133.5200000000004</v>
      </c>
      <c r="N10923" s="9">
        <f t="shared" si="519"/>
        <v>-7.3087488367399422E-2</v>
      </c>
      <c r="O10923" s="9"/>
    </row>
    <row r="10924" spans="1:15" x14ac:dyDescent="0.15">
      <c r="A10924">
        <f t="shared" si="520"/>
        <v>3</v>
      </c>
      <c r="B10924" s="3" t="s">
        <v>10923</v>
      </c>
      <c r="C10924" s="4">
        <v>19.302056485502899</v>
      </c>
      <c r="K10924" s="8">
        <v>45040</v>
      </c>
      <c r="L10924">
        <v>4137.04</v>
      </c>
      <c r="N10924" s="9">
        <f t="shared" si="519"/>
        <v>-5.8406886286148652E-2</v>
      </c>
      <c r="O10924" s="9"/>
    </row>
    <row r="10925" spans="1:15" x14ac:dyDescent="0.15">
      <c r="A10925">
        <f t="shared" si="520"/>
        <v>4</v>
      </c>
      <c r="B10925" s="3" t="s">
        <v>10924</v>
      </c>
      <c r="C10925" s="4">
        <v>18.530213041646999</v>
      </c>
      <c r="K10925" s="8">
        <v>45041</v>
      </c>
      <c r="L10925">
        <v>4071.63</v>
      </c>
      <c r="N10925" s="9">
        <f t="shared" si="519"/>
        <v>-4.6854004653797632E-2</v>
      </c>
      <c r="O10925" s="9"/>
    </row>
    <row r="10926" spans="1:15" x14ac:dyDescent="0.15">
      <c r="A10926">
        <f t="shared" si="520"/>
        <v>5</v>
      </c>
      <c r="B10926" s="3" t="s">
        <v>10925</v>
      </c>
      <c r="C10926" s="4">
        <v>18.535801756887199</v>
      </c>
      <c r="K10926" s="8">
        <v>45042</v>
      </c>
      <c r="L10926">
        <v>4055.99</v>
      </c>
      <c r="N10926" s="9">
        <f t="shared" si="519"/>
        <v>-5.5894621193076532E-2</v>
      </c>
      <c r="O10926" s="9"/>
    </row>
    <row r="10927" spans="1:15" x14ac:dyDescent="0.15">
      <c r="A10927">
        <f t="shared" si="520"/>
        <v>6</v>
      </c>
      <c r="B10927" s="3" t="s">
        <v>10926</v>
      </c>
      <c r="C10927" s="4">
        <v>16.323476137077702</v>
      </c>
      <c r="K10927" s="8">
        <v>45043</v>
      </c>
      <c r="L10927">
        <v>4135.3500000000004</v>
      </c>
      <c r="N10927" s="9">
        <f t="shared" si="519"/>
        <v>-9.5444529603371242E-3</v>
      </c>
      <c r="O10927" s="9"/>
    </row>
    <row r="10928" spans="1:15" x14ac:dyDescent="0.15">
      <c r="A10928">
        <f t="shared" si="520"/>
        <v>7</v>
      </c>
      <c r="B10928" s="3" t="s">
        <v>10927</v>
      </c>
      <c r="C10928" s="4">
        <v>17.079860803295102</v>
      </c>
      <c r="K10928" s="8">
        <v>45044</v>
      </c>
      <c r="L10928">
        <v>4169.4799999999996</v>
      </c>
      <c r="N10928" s="9">
        <f t="shared" si="519"/>
        <v>-3.4608361456611725E-3</v>
      </c>
      <c r="O10928" s="9"/>
    </row>
    <row r="10929" spans="1:15" x14ac:dyDescent="0.15">
      <c r="A10929">
        <f t="shared" si="520"/>
        <v>1</v>
      </c>
      <c r="B10929" s="3" t="s">
        <v>10928</v>
      </c>
      <c r="C10929" s="4">
        <v>17.402476515722402</v>
      </c>
      <c r="K10929" s="8">
        <v>45047</v>
      </c>
      <c r="L10929">
        <v>4167.87</v>
      </c>
      <c r="N10929" s="9">
        <f t="shared" si="519"/>
        <v>-2.7902040816326523E-2</v>
      </c>
      <c r="O10929" s="9"/>
    </row>
    <row r="10930" spans="1:15" x14ac:dyDescent="0.15">
      <c r="A10930">
        <f t="shared" si="520"/>
        <v>2</v>
      </c>
      <c r="B10930" s="3" t="s">
        <v>10929</v>
      </c>
      <c r="C10930" s="4">
        <v>16.467421815730301</v>
      </c>
      <c r="K10930" s="8">
        <v>45048</v>
      </c>
      <c r="L10930">
        <v>4119.58</v>
      </c>
      <c r="N10930" s="9">
        <f t="shared" si="519"/>
        <v>-2.9889180116798864E-3</v>
      </c>
      <c r="O10930" s="9"/>
    </row>
    <row r="10931" spans="1:15" x14ac:dyDescent="0.15">
      <c r="A10931">
        <f t="shared" si="520"/>
        <v>3</v>
      </c>
      <c r="B10931" s="3" t="s">
        <v>10930</v>
      </c>
      <c r="C10931" s="4">
        <v>19.5234371659507</v>
      </c>
      <c r="K10931" s="8">
        <v>45049</v>
      </c>
      <c r="L10931">
        <v>4090.75</v>
      </c>
      <c r="N10931" s="9">
        <f t="shared" si="519"/>
        <v>-1.5553330862640768E-2</v>
      </c>
      <c r="O10931" s="9"/>
    </row>
    <row r="10932" spans="1:15" x14ac:dyDescent="0.15">
      <c r="A10932">
        <f t="shared" si="520"/>
        <v>4</v>
      </c>
      <c r="B10932" s="3" t="s">
        <v>10931</v>
      </c>
      <c r="C10932" s="4">
        <v>17.5683102542786</v>
      </c>
      <c r="K10932" s="8">
        <v>45050</v>
      </c>
      <c r="L10932">
        <v>4061.22</v>
      </c>
      <c r="N10932" s="9">
        <f t="shared" si="519"/>
        <v>-2.7364518570319962E-2</v>
      </c>
      <c r="O10932" s="9"/>
    </row>
    <row r="10933" spans="1:15" x14ac:dyDescent="0.15">
      <c r="A10933">
        <f t="shared" si="520"/>
        <v>5</v>
      </c>
      <c r="B10933" s="3" t="s">
        <v>10932</v>
      </c>
      <c r="C10933" s="4">
        <v>21.068592219985799</v>
      </c>
      <c r="K10933" s="8">
        <v>45051</v>
      </c>
      <c r="L10933">
        <v>4136.25</v>
      </c>
      <c r="N10933" s="9">
        <f t="shared" si="519"/>
        <v>-3.8119423185595025E-2</v>
      </c>
      <c r="O10933" s="9"/>
    </row>
    <row r="10934" spans="1:15" x14ac:dyDescent="0.15">
      <c r="A10934">
        <f t="shared" si="520"/>
        <v>6</v>
      </c>
      <c r="B10934" s="3" t="s">
        <v>10933</v>
      </c>
      <c r="C10934" s="4">
        <v>20.7480446891235</v>
      </c>
      <c r="K10934" s="8">
        <v>45054</v>
      </c>
      <c r="L10934">
        <v>4138.12</v>
      </c>
      <c r="N10934" s="9">
        <f t="shared" si="519"/>
        <v>-2.1100251514998281E-3</v>
      </c>
      <c r="O10934" s="9"/>
    </row>
    <row r="10935" spans="1:15" x14ac:dyDescent="0.15">
      <c r="A10935">
        <f t="shared" si="520"/>
        <v>7</v>
      </c>
      <c r="B10935" s="3" t="s">
        <v>10934</v>
      </c>
      <c r="C10935" s="4">
        <v>19.011369294373701</v>
      </c>
      <c r="K10935" s="8">
        <v>45055</v>
      </c>
      <c r="L10935">
        <v>4119.17</v>
      </c>
      <c r="N10935" s="9">
        <f t="shared" si="519"/>
        <v>-1.0113160690120582E-3</v>
      </c>
      <c r="O10935" s="9"/>
    </row>
    <row r="10936" spans="1:15" x14ac:dyDescent="0.15">
      <c r="A10936">
        <f t="shared" si="520"/>
        <v>1</v>
      </c>
      <c r="B10936" s="3" t="s">
        <v>10935</v>
      </c>
      <c r="C10936" s="4">
        <v>19.3369263819434</v>
      </c>
      <c r="K10936" s="8">
        <v>45056</v>
      </c>
      <c r="L10936">
        <v>4137.6400000000003</v>
      </c>
      <c r="N10936" s="9">
        <f>L10936/L10684-1</f>
        <v>3.6680329922530452E-2</v>
      </c>
      <c r="O10936" s="9"/>
    </row>
    <row r="10937" spans="1:15" x14ac:dyDescent="0.15">
      <c r="A10937">
        <f t="shared" si="520"/>
        <v>2</v>
      </c>
      <c r="B10937" s="3" t="s">
        <v>10936</v>
      </c>
      <c r="C10937" s="4">
        <v>19.630453885878701</v>
      </c>
      <c r="K10937" s="8">
        <v>45057</v>
      </c>
      <c r="L10937">
        <v>4130.62</v>
      </c>
      <c r="N10937" s="9">
        <f t="shared" si="519"/>
        <v>3.2383999200209956E-2</v>
      </c>
      <c r="O10937" s="9"/>
    </row>
    <row r="10938" spans="1:15" x14ac:dyDescent="0.15">
      <c r="K10938" s="8">
        <v>45058</v>
      </c>
      <c r="L10938">
        <v>4124.08</v>
      </c>
      <c r="N10938" s="9">
        <f t="shared" si="519"/>
        <v>4.8002886780274423E-2</v>
      </c>
      <c r="O10938" s="9"/>
    </row>
    <row r="10939" spans="1:15" x14ac:dyDescent="0.15">
      <c r="K10939" s="8">
        <v>45061</v>
      </c>
      <c r="L10939">
        <v>4136.28</v>
      </c>
      <c r="N10939" s="9">
        <f t="shared" si="519"/>
        <v>5.2467125351137955E-2</v>
      </c>
      <c r="O10939" s="9"/>
    </row>
    <row r="10940" spans="1:15" x14ac:dyDescent="0.15">
      <c r="K10940" s="8">
        <v>45062</v>
      </c>
      <c r="L10940">
        <v>4109.8999999999996</v>
      </c>
      <c r="N10940" s="9">
        <f t="shared" si="519"/>
        <v>2.1374838775413796E-2</v>
      </c>
      <c r="O10940" s="9"/>
    </row>
    <row r="10941" spans="1:15" x14ac:dyDescent="0.15">
      <c r="K10941" s="8">
        <v>45063</v>
      </c>
      <c r="L10941">
        <v>4158.7700000000004</v>
      </c>
      <c r="N10941" s="9">
        <f t="shared" si="519"/>
        <v>3.7614676610088438E-2</v>
      </c>
      <c r="O10941" s="9"/>
    </row>
    <row r="10942" spans="1:15" x14ac:dyDescent="0.15">
      <c r="K10942" s="8">
        <v>45064</v>
      </c>
      <c r="L10942">
        <v>4198.05</v>
      </c>
      <c r="N10942" s="9">
        <f t="shared" si="519"/>
        <v>2.67067757437911E-2</v>
      </c>
      <c r="O10942" s="9"/>
    </row>
    <row r="10943" spans="1:15" x14ac:dyDescent="0.15">
      <c r="K10943" s="8">
        <v>45065</v>
      </c>
      <c r="L10943">
        <v>4191.9799999999996</v>
      </c>
      <c r="N10943" s="9">
        <f t="shared" si="519"/>
        <v>6.837968437793096E-2</v>
      </c>
      <c r="O10943" s="9"/>
    </row>
    <row r="10944" spans="1:15" x14ac:dyDescent="0.15">
      <c r="K10944" s="8">
        <v>45068</v>
      </c>
      <c r="L10944">
        <v>4192.63</v>
      </c>
      <c r="N10944" s="9">
        <f t="shared" si="519"/>
        <v>7.4815614273006315E-2</v>
      </c>
      <c r="O10944" s="9"/>
    </row>
    <row r="10945" spans="11:15" x14ac:dyDescent="0.15">
      <c r="K10945" s="8">
        <v>45069</v>
      </c>
      <c r="L10945">
        <v>4145.58</v>
      </c>
      <c r="N10945" s="9">
        <f t="shared" si="519"/>
        <v>6.2598683535997734E-2</v>
      </c>
      <c r="O10945" s="9"/>
    </row>
    <row r="10946" spans="11:15" x14ac:dyDescent="0.15">
      <c r="K10946" s="8">
        <v>45070</v>
      </c>
      <c r="L10946">
        <v>4115.24</v>
      </c>
      <c r="N10946" s="9">
        <f t="shared" ref="N10946:N10971" si="521">L10946/L10694-1</f>
        <v>3.5606165460836614E-2</v>
      </c>
      <c r="O10946" s="9"/>
    </row>
    <row r="10947" spans="11:15" x14ac:dyDescent="0.15">
      <c r="K10947" s="8">
        <v>45071</v>
      </c>
      <c r="L10947">
        <v>4151.28</v>
      </c>
      <c r="N10947" s="9">
        <f t="shared" si="521"/>
        <v>5.3228736413732936E-2</v>
      </c>
      <c r="O10947" s="9"/>
    </row>
    <row r="10948" spans="11:15" x14ac:dyDescent="0.15">
      <c r="K10948" s="8">
        <v>45072</v>
      </c>
      <c r="L10948">
        <v>4205.45</v>
      </c>
      <c r="N10948" s="9">
        <f t="shared" si="521"/>
        <v>5.6983007140469333E-2</v>
      </c>
      <c r="O10948" s="9"/>
    </row>
    <row r="10949" spans="11:15" x14ac:dyDescent="0.15">
      <c r="K10949" s="8">
        <v>45076</v>
      </c>
      <c r="L10949">
        <v>4205.5200000000004</v>
      </c>
      <c r="N10949" s="9">
        <f t="shared" si="521"/>
        <v>3.639374642667037E-2</v>
      </c>
      <c r="O10949" s="9"/>
    </row>
    <row r="10950" spans="11:15" x14ac:dyDescent="0.15">
      <c r="K10950" s="8">
        <v>45077</v>
      </c>
      <c r="L10950">
        <v>4179.83</v>
      </c>
      <c r="N10950" s="9">
        <f t="shared" si="521"/>
        <v>5.1921005040593826E-3</v>
      </c>
      <c r="O10950" s="9"/>
    </row>
    <row r="10951" spans="11:15" x14ac:dyDescent="0.15">
      <c r="K10951" s="8">
        <v>45078</v>
      </c>
      <c r="L10951">
        <v>4221.0200000000004</v>
      </c>
      <c r="N10951" s="9">
        <f t="shared" si="521"/>
        <v>2.1506963687184744E-2</v>
      </c>
      <c r="O10951" s="9"/>
    </row>
    <row r="10952" spans="11:15" x14ac:dyDescent="0.15">
      <c r="K10952" s="8">
        <v>45079</v>
      </c>
      <c r="L10952">
        <v>4282.37</v>
      </c>
      <c r="N10952" s="9">
        <f t="shared" si="521"/>
        <v>4.4167237633587986E-2</v>
      </c>
      <c r="O10952" s="9"/>
    </row>
    <row r="10953" spans="11:15" x14ac:dyDescent="0.15">
      <c r="K10953" s="8">
        <v>45082</v>
      </c>
      <c r="L10953">
        <v>4273.79</v>
      </c>
      <c r="N10953" s="9">
        <f t="shared" si="521"/>
        <v>2.321622669878054E-2</v>
      </c>
      <c r="O10953" s="9"/>
    </row>
    <row r="10954" spans="11:15" x14ac:dyDescent="0.15">
      <c r="K10954" s="8">
        <v>45083</v>
      </c>
      <c r="L10954">
        <v>4283.8500000000004</v>
      </c>
      <c r="N10954" s="9">
        <f t="shared" si="521"/>
        <v>4.2669658808238475E-2</v>
      </c>
      <c r="O10954" s="9"/>
    </row>
    <row r="10955" spans="11:15" x14ac:dyDescent="0.15">
      <c r="K10955" s="8">
        <v>45084</v>
      </c>
      <c r="L10955">
        <v>4267.5200000000004</v>
      </c>
      <c r="N10955" s="9">
        <f t="shared" si="521"/>
        <v>3.5446434853922071E-2</v>
      </c>
      <c r="O10955" s="9"/>
    </row>
    <row r="10956" spans="11:15" x14ac:dyDescent="0.15">
      <c r="K10956" s="8">
        <v>45085</v>
      </c>
      <c r="L10956">
        <v>4293.93</v>
      </c>
      <c r="N10956" s="9">
        <f t="shared" si="521"/>
        <v>3.2026014978320916E-2</v>
      </c>
      <c r="O10956" s="9"/>
    </row>
    <row r="10957" spans="11:15" x14ac:dyDescent="0.15">
      <c r="K10957" s="8">
        <v>45086</v>
      </c>
      <c r="L10957">
        <v>4298.8599999999997</v>
      </c>
      <c r="N10957" s="9">
        <f t="shared" si="521"/>
        <v>4.4484993087563041E-2</v>
      </c>
      <c r="O10957" s="9"/>
    </row>
    <row r="10958" spans="11:15" x14ac:dyDescent="0.15">
      <c r="K10958" s="8">
        <v>45089</v>
      </c>
      <c r="L10958">
        <v>4338.93</v>
      </c>
      <c r="N10958" s="9">
        <f t="shared" si="521"/>
        <v>7.9921449940514977E-2</v>
      </c>
      <c r="O10958" s="9"/>
    </row>
    <row r="10959" spans="11:15" x14ac:dyDescent="0.15">
      <c r="K10959" s="8">
        <v>45090</v>
      </c>
      <c r="L10959">
        <v>4369.01</v>
      </c>
      <c r="N10959" s="9">
        <f t="shared" si="521"/>
        <v>0.12001199735442958</v>
      </c>
      <c r="O10959" s="9"/>
    </row>
    <row r="10960" spans="11:15" x14ac:dyDescent="0.15">
      <c r="K10960" s="8">
        <v>45091</v>
      </c>
      <c r="L10960">
        <v>4372.59</v>
      </c>
      <c r="N10960" s="9">
        <f t="shared" si="521"/>
        <v>0.16613905905382675</v>
      </c>
      <c r="O10960" s="9"/>
    </row>
    <row r="10961" spans="11:15" x14ac:dyDescent="0.15">
      <c r="K10961" s="8">
        <v>45092</v>
      </c>
      <c r="L10961">
        <v>4425.84</v>
      </c>
      <c r="N10961" s="9">
        <f t="shared" si="521"/>
        <v>0.18481159047833207</v>
      </c>
      <c r="O10961" s="9"/>
    </row>
    <row r="10962" spans="11:15" x14ac:dyDescent="0.15">
      <c r="K10962" s="8">
        <v>45093</v>
      </c>
      <c r="L10962">
        <v>4409.59</v>
      </c>
      <c r="N10962" s="9">
        <f t="shared" si="521"/>
        <v>0.16348328095852516</v>
      </c>
      <c r="O10962" s="9"/>
    </row>
    <row r="10963" spans="11:15" x14ac:dyDescent="0.15">
      <c r="K10963" s="8">
        <v>45097</v>
      </c>
      <c r="L10963">
        <v>4388.71</v>
      </c>
      <c r="N10963" s="9">
        <f t="shared" si="521"/>
        <v>0.19688717863405669</v>
      </c>
      <c r="O10963" s="9"/>
    </row>
    <row r="10964" spans="11:15" x14ac:dyDescent="0.15">
      <c r="K10964" s="8">
        <v>45098</v>
      </c>
      <c r="L10964">
        <v>4365.6899999999996</v>
      </c>
      <c r="N10964" s="9">
        <f t="shared" si="521"/>
        <v>0.18799457935583574</v>
      </c>
      <c r="O10964" s="9"/>
    </row>
    <row r="10965" spans="11:15" x14ac:dyDescent="0.15">
      <c r="K10965" s="8">
        <v>45099</v>
      </c>
      <c r="L10965">
        <v>4381.8900000000003</v>
      </c>
      <c r="N10965" s="9">
        <f t="shared" si="521"/>
        <v>0.1639135250571746</v>
      </c>
      <c r="O10965" s="9"/>
    </row>
    <row r="10966" spans="11:15" x14ac:dyDescent="0.15">
      <c r="K10966" s="8">
        <v>45100</v>
      </c>
      <c r="L10966">
        <v>4348.33</v>
      </c>
      <c r="N10966" s="9">
        <f t="shared" si="521"/>
        <v>0.15650457859139499</v>
      </c>
      <c r="O10966" s="9"/>
    </row>
    <row r="10967" spans="11:15" x14ac:dyDescent="0.15">
      <c r="K10967" s="8">
        <v>45103</v>
      </c>
      <c r="L10967">
        <v>4328.82</v>
      </c>
      <c r="N10967" s="9">
        <f t="shared" si="521"/>
        <v>0.14044465754940405</v>
      </c>
      <c r="O10967" s="9"/>
    </row>
    <row r="10968" spans="11:15" x14ac:dyDescent="0.15">
      <c r="K10968" s="8">
        <v>45104</v>
      </c>
      <c r="L10968">
        <v>4378.41</v>
      </c>
      <c r="N10968" s="9">
        <f t="shared" si="521"/>
        <v>0.11929985121710551</v>
      </c>
      <c r="O10968" s="9"/>
    </row>
    <row r="10969" spans="11:15" x14ac:dyDescent="0.15">
      <c r="K10969" s="8">
        <v>45105</v>
      </c>
      <c r="L10969">
        <v>4376.8599999999997</v>
      </c>
      <c r="N10969" s="9">
        <f t="shared" si="521"/>
        <v>0.12224014194471433</v>
      </c>
      <c r="O10969" s="9"/>
    </row>
    <row r="10970" spans="11:15" x14ac:dyDescent="0.15">
      <c r="K10970" s="8">
        <v>45106</v>
      </c>
      <c r="L10970">
        <v>4396.4399999999996</v>
      </c>
      <c r="N10970" s="9">
        <f t="shared" si="521"/>
        <v>0.1504337245358558</v>
      </c>
      <c r="O10970" s="9"/>
    </row>
    <row r="10971" spans="11:15" x14ac:dyDescent="0.15">
      <c r="K10971" s="8">
        <v>45107</v>
      </c>
      <c r="L10971">
        <v>4450.38</v>
      </c>
      <c r="N10971" s="9">
        <f t="shared" si="521"/>
        <v>0.16537787751745969</v>
      </c>
      <c r="O10971" s="9"/>
    </row>
    <row r="10972" spans="11:15" x14ac:dyDescent="0.15">
      <c r="K10972" s="8"/>
      <c r="N10972" s="9"/>
      <c r="O10972" s="9"/>
    </row>
    <row r="10973" spans="11:15" x14ac:dyDescent="0.15">
      <c r="K10973" s="8"/>
      <c r="N10973" s="9"/>
      <c r="O10973" s="9"/>
    </row>
    <row r="10974" spans="11:15" x14ac:dyDescent="0.15">
      <c r="K10974" s="8"/>
      <c r="N10974" s="9"/>
      <c r="O10974" s="9"/>
    </row>
    <row r="10975" spans="11:15" x14ac:dyDescent="0.15">
      <c r="K10975" s="8"/>
      <c r="N10975" s="9"/>
      <c r="O10975" s="9"/>
    </row>
    <row r="10976" spans="11:15" x14ac:dyDescent="0.15">
      <c r="K10976" s="8"/>
      <c r="N10976" s="9"/>
      <c r="O10976" s="9"/>
    </row>
    <row r="10977" spans="11:15" x14ac:dyDescent="0.15">
      <c r="K10977" s="8"/>
      <c r="N10977" s="9"/>
      <c r="O10977" s="9"/>
    </row>
    <row r="10978" spans="11:15" x14ac:dyDescent="0.15">
      <c r="K10978" s="8"/>
      <c r="N10978" s="9"/>
      <c r="O10978" s="9"/>
    </row>
    <row r="10979" spans="11:15" x14ac:dyDescent="0.15">
      <c r="K10979" s="8"/>
      <c r="N10979" s="9"/>
      <c r="O10979" s="9"/>
    </row>
    <row r="10980" spans="11:15" x14ac:dyDescent="0.15">
      <c r="K10980" s="8"/>
      <c r="N10980" s="9"/>
      <c r="O10980" s="9"/>
    </row>
    <row r="10981" spans="11:15" x14ac:dyDescent="0.15">
      <c r="K10981" s="8"/>
      <c r="N10981" s="9"/>
      <c r="O10981" s="9"/>
    </row>
    <row r="10982" spans="11:15" x14ac:dyDescent="0.15">
      <c r="K10982" s="8"/>
      <c r="N10982" s="9"/>
      <c r="O10982" s="9"/>
    </row>
    <row r="10983" spans="11:15" x14ac:dyDescent="0.15">
      <c r="K10983" s="8"/>
      <c r="N10983" s="9"/>
      <c r="O10983" s="9"/>
    </row>
    <row r="10984" spans="11:15" x14ac:dyDescent="0.15">
      <c r="K10984" s="8"/>
      <c r="N10984" s="9"/>
      <c r="O10984" s="9"/>
    </row>
    <row r="10985" spans="11:15" x14ac:dyDescent="0.15">
      <c r="K10985" s="8"/>
      <c r="N10985" s="9"/>
      <c r="O10985" s="9"/>
    </row>
    <row r="10986" spans="11:15" x14ac:dyDescent="0.15">
      <c r="K10986" s="8"/>
      <c r="N10986" s="9"/>
      <c r="O10986" s="9"/>
    </row>
    <row r="10987" spans="11:15" x14ac:dyDescent="0.15">
      <c r="K10987" s="8"/>
      <c r="N10987" s="9"/>
      <c r="O10987" s="9"/>
    </row>
    <row r="10988" spans="11:15" x14ac:dyDescent="0.15">
      <c r="K10988" s="8"/>
      <c r="N10988" s="9"/>
      <c r="O10988" s="9"/>
    </row>
    <row r="10989" spans="11:15" x14ac:dyDescent="0.15">
      <c r="K10989" s="8"/>
      <c r="N10989" s="9"/>
      <c r="O10989" s="9"/>
    </row>
    <row r="10990" spans="11:15" x14ac:dyDescent="0.15">
      <c r="K10990" s="8"/>
      <c r="N10990" s="9"/>
      <c r="O10990" s="9"/>
    </row>
    <row r="10991" spans="11:15" x14ac:dyDescent="0.15">
      <c r="K10991" s="8"/>
      <c r="N10991" s="9"/>
      <c r="O10991" s="9"/>
    </row>
    <row r="10992" spans="11:15" x14ac:dyDescent="0.15">
      <c r="K10992" s="8"/>
      <c r="N10992" s="9"/>
      <c r="O10992" s="9"/>
    </row>
    <row r="10993" spans="11:15" x14ac:dyDescent="0.15">
      <c r="K10993" s="8"/>
      <c r="N10993" s="9"/>
      <c r="O10993" s="9"/>
    </row>
    <row r="10994" spans="11:15" x14ac:dyDescent="0.15">
      <c r="K10994" s="8"/>
      <c r="N10994" s="9"/>
      <c r="O10994" s="9"/>
    </row>
    <row r="10995" spans="11:15" x14ac:dyDescent="0.15">
      <c r="K10995" s="8"/>
      <c r="N10995" s="9"/>
      <c r="O10995" s="9"/>
    </row>
    <row r="10996" spans="11:15" x14ac:dyDescent="0.15">
      <c r="K10996" s="8"/>
      <c r="N10996" s="9"/>
      <c r="O10996" s="9"/>
    </row>
    <row r="10997" spans="11:15" x14ac:dyDescent="0.15">
      <c r="K10997" s="8"/>
      <c r="N10997" s="9"/>
      <c r="O10997" s="9"/>
    </row>
    <row r="10998" spans="11:15" x14ac:dyDescent="0.15">
      <c r="K10998" s="8"/>
      <c r="N10998" s="9"/>
      <c r="O10998" s="9"/>
    </row>
    <row r="10999" spans="11:15" x14ac:dyDescent="0.15">
      <c r="K10999" s="8"/>
      <c r="N10999" s="9"/>
      <c r="O10999" s="9"/>
    </row>
    <row r="11000" spans="11:15" x14ac:dyDescent="0.15">
      <c r="K11000" s="8"/>
      <c r="N11000" s="9"/>
      <c r="O11000" s="9"/>
    </row>
    <row r="11001" spans="11:15" x14ac:dyDescent="0.15">
      <c r="K11001" s="8"/>
      <c r="N11001" s="9"/>
      <c r="O11001" s="9"/>
    </row>
    <row r="11002" spans="11:15" x14ac:dyDescent="0.15">
      <c r="K11002" s="8"/>
      <c r="N11002" s="9"/>
      <c r="O11002" s="9"/>
    </row>
    <row r="11003" spans="11:15" x14ac:dyDescent="0.15">
      <c r="K11003" s="8"/>
      <c r="N11003" s="9"/>
      <c r="O11003" s="9"/>
    </row>
    <row r="11004" spans="11:15" x14ac:dyDescent="0.15">
      <c r="K11004" s="8"/>
      <c r="N11004" s="9"/>
      <c r="O11004" s="9"/>
    </row>
    <row r="11005" spans="11:15" x14ac:dyDescent="0.15">
      <c r="K11005" s="8"/>
      <c r="N11005" s="9"/>
      <c r="O11005" s="9"/>
    </row>
    <row r="11006" spans="11:15" x14ac:dyDescent="0.15">
      <c r="K11006" s="8"/>
      <c r="N11006" s="9"/>
      <c r="O11006" s="9"/>
    </row>
    <row r="11007" spans="11:15" x14ac:dyDescent="0.15">
      <c r="K11007" s="8"/>
      <c r="N11007" s="9"/>
      <c r="O11007" s="9"/>
    </row>
    <row r="11008" spans="11:15" x14ac:dyDescent="0.15">
      <c r="K11008" s="8"/>
      <c r="N11008" s="9"/>
      <c r="O11008" s="9"/>
    </row>
    <row r="11009" spans="11:15" x14ac:dyDescent="0.15">
      <c r="K11009" s="8"/>
      <c r="N11009" s="9"/>
      <c r="O11009" s="9"/>
    </row>
    <row r="11010" spans="11:15" x14ac:dyDescent="0.15">
      <c r="K11010" s="8"/>
      <c r="N11010" s="9"/>
      <c r="O11010" s="9"/>
    </row>
    <row r="11011" spans="11:15" x14ac:dyDescent="0.15">
      <c r="K11011" s="8"/>
      <c r="N11011" s="9"/>
      <c r="O11011" s="9"/>
    </row>
    <row r="11012" spans="11:15" x14ac:dyDescent="0.15">
      <c r="K11012" s="8"/>
      <c r="N11012" s="9"/>
      <c r="O11012" s="9"/>
    </row>
    <row r="11013" spans="11:15" x14ac:dyDescent="0.15">
      <c r="K11013" s="8"/>
      <c r="N11013" s="9"/>
      <c r="O11013" s="9"/>
    </row>
    <row r="11014" spans="11:15" x14ac:dyDescent="0.15">
      <c r="K11014" s="8"/>
      <c r="N11014" s="9"/>
      <c r="O11014" s="9"/>
    </row>
    <row r="11015" spans="11:15" x14ac:dyDescent="0.15">
      <c r="K11015" s="8"/>
      <c r="N11015" s="9"/>
      <c r="O11015" s="9"/>
    </row>
    <row r="11016" spans="11:15" x14ac:dyDescent="0.15">
      <c r="K11016" s="8"/>
      <c r="N11016" s="9"/>
      <c r="O11016" s="9"/>
    </row>
    <row r="11017" spans="11:15" x14ac:dyDescent="0.15">
      <c r="K11017" s="8"/>
      <c r="N11017" s="9"/>
      <c r="O11017" s="9"/>
    </row>
    <row r="11018" spans="11:15" x14ac:dyDescent="0.15">
      <c r="K11018" s="8"/>
      <c r="N11018" s="9"/>
      <c r="O11018" s="9"/>
    </row>
    <row r="11019" spans="11:15" x14ac:dyDescent="0.15">
      <c r="K11019" s="8"/>
      <c r="N11019" s="9"/>
      <c r="O11019" s="9"/>
    </row>
    <row r="11020" spans="11:15" x14ac:dyDescent="0.15">
      <c r="K11020" s="8"/>
      <c r="N11020" s="9"/>
      <c r="O11020" s="9"/>
    </row>
    <row r="11021" spans="11:15" x14ac:dyDescent="0.15">
      <c r="K11021" s="8"/>
      <c r="N11021" s="9"/>
      <c r="O11021" s="9"/>
    </row>
    <row r="11022" spans="11:15" x14ac:dyDescent="0.15">
      <c r="K11022" s="8"/>
      <c r="N11022" s="9"/>
      <c r="O11022" s="9"/>
    </row>
    <row r="11023" spans="11:15" x14ac:dyDescent="0.15">
      <c r="K11023" s="8"/>
      <c r="N11023" s="9"/>
      <c r="O11023" s="9"/>
    </row>
    <row r="11024" spans="11:15" x14ac:dyDescent="0.15">
      <c r="K11024" s="8"/>
      <c r="N11024" s="9"/>
      <c r="O11024" s="9"/>
    </row>
    <row r="11025" spans="11:15" x14ac:dyDescent="0.15">
      <c r="K11025" s="8"/>
      <c r="N11025" s="9"/>
      <c r="O11025" s="9"/>
    </row>
    <row r="11026" spans="11:15" x14ac:dyDescent="0.15">
      <c r="K11026" s="8"/>
      <c r="N11026" s="9"/>
      <c r="O11026" s="9"/>
    </row>
    <row r="11027" spans="11:15" x14ac:dyDescent="0.15">
      <c r="K11027" s="8"/>
      <c r="N11027" s="9"/>
      <c r="O11027" s="9"/>
    </row>
    <row r="11028" spans="11:15" x14ac:dyDescent="0.15">
      <c r="K11028" s="8"/>
      <c r="N11028" s="9"/>
      <c r="O11028" s="9"/>
    </row>
    <row r="11029" spans="11:15" x14ac:dyDescent="0.15">
      <c r="K11029" s="8"/>
      <c r="N11029" s="9"/>
      <c r="O11029" s="9"/>
    </row>
    <row r="11030" spans="11:15" x14ac:dyDescent="0.15">
      <c r="K11030" s="8"/>
      <c r="N11030" s="9"/>
      <c r="O11030" s="9"/>
    </row>
    <row r="11031" spans="11:15" x14ac:dyDescent="0.15">
      <c r="K11031" s="8"/>
      <c r="N11031" s="9"/>
      <c r="O11031" s="9"/>
    </row>
    <row r="11032" spans="11:15" x14ac:dyDescent="0.15">
      <c r="K11032" s="8"/>
      <c r="N11032" s="9"/>
      <c r="O11032" s="9"/>
    </row>
    <row r="11033" spans="11:15" x14ac:dyDescent="0.15">
      <c r="K11033" s="8"/>
      <c r="N11033" s="9"/>
      <c r="O11033" s="9"/>
    </row>
    <row r="11034" spans="11:15" x14ac:dyDescent="0.15">
      <c r="K11034" s="8"/>
      <c r="N11034" s="9"/>
      <c r="O11034" s="9"/>
    </row>
    <row r="11035" spans="11:15" x14ac:dyDescent="0.15">
      <c r="K11035" s="8"/>
      <c r="N11035" s="9"/>
      <c r="O11035" s="9"/>
    </row>
    <row r="11036" spans="11:15" x14ac:dyDescent="0.15">
      <c r="K11036" s="8"/>
      <c r="N11036" s="9"/>
      <c r="O11036" s="9"/>
    </row>
    <row r="11037" spans="11:15" x14ac:dyDescent="0.15">
      <c r="K11037" s="8"/>
      <c r="N11037" s="9"/>
      <c r="O11037" s="9"/>
    </row>
    <row r="11038" spans="11:15" x14ac:dyDescent="0.15">
      <c r="K11038" s="8"/>
      <c r="N11038" s="9"/>
      <c r="O11038" s="9"/>
    </row>
    <row r="11039" spans="11:15" x14ac:dyDescent="0.15">
      <c r="K11039" s="8"/>
      <c r="N11039" s="9"/>
      <c r="O11039" s="9"/>
    </row>
    <row r="11040" spans="11:15" x14ac:dyDescent="0.15">
      <c r="K11040" s="8"/>
      <c r="N11040" s="9"/>
      <c r="O11040" s="9"/>
    </row>
    <row r="11041" spans="11:15" x14ac:dyDescent="0.15">
      <c r="K11041" s="8"/>
      <c r="N11041" s="9"/>
      <c r="O11041" s="9"/>
    </row>
    <row r="11042" spans="11:15" x14ac:dyDescent="0.15">
      <c r="K11042" s="8"/>
      <c r="N11042" s="9"/>
      <c r="O11042" s="9"/>
    </row>
    <row r="11043" spans="11:15" x14ac:dyDescent="0.15">
      <c r="K11043" s="8"/>
      <c r="N11043" s="9"/>
      <c r="O11043" s="9"/>
    </row>
    <row r="11044" spans="11:15" x14ac:dyDescent="0.15">
      <c r="K11044" s="8"/>
      <c r="N11044" s="9"/>
      <c r="O11044" s="9"/>
    </row>
    <row r="11045" spans="11:15" x14ac:dyDescent="0.15">
      <c r="K11045" s="8"/>
      <c r="N11045" s="9"/>
      <c r="O11045" s="9"/>
    </row>
    <row r="11046" spans="11:15" x14ac:dyDescent="0.15">
      <c r="K11046" s="8"/>
      <c r="N11046" s="9"/>
      <c r="O11046" s="9"/>
    </row>
    <row r="11047" spans="11:15" x14ac:dyDescent="0.15">
      <c r="K11047" s="8"/>
      <c r="N11047" s="9"/>
      <c r="O11047" s="9"/>
    </row>
    <row r="11048" spans="11:15" x14ac:dyDescent="0.15">
      <c r="K11048" s="8"/>
      <c r="N11048" s="9"/>
      <c r="O11048" s="9"/>
    </row>
    <row r="11049" spans="11:15" x14ac:dyDescent="0.15">
      <c r="K11049" s="8"/>
      <c r="N11049" s="9"/>
      <c r="O11049" s="9"/>
    </row>
    <row r="11050" spans="11:15" x14ac:dyDescent="0.15">
      <c r="K11050" s="8"/>
      <c r="N11050" s="9"/>
      <c r="O11050" s="9"/>
    </row>
    <row r="11051" spans="11:15" x14ac:dyDescent="0.15">
      <c r="K11051" s="8"/>
      <c r="N11051" s="9"/>
      <c r="O11051" s="9"/>
    </row>
    <row r="11052" spans="11:15" x14ac:dyDescent="0.15">
      <c r="K11052" s="8"/>
      <c r="N11052" s="9"/>
      <c r="O11052" s="9"/>
    </row>
    <row r="11053" spans="11:15" x14ac:dyDescent="0.15">
      <c r="K11053" s="8"/>
      <c r="N11053" s="9"/>
      <c r="O11053" s="9"/>
    </row>
    <row r="11054" spans="11:15" x14ac:dyDescent="0.15">
      <c r="K11054" s="8"/>
      <c r="N11054" s="9"/>
      <c r="O11054" s="9"/>
    </row>
    <row r="11055" spans="11:15" x14ac:dyDescent="0.15">
      <c r="K11055" s="8"/>
      <c r="N11055" s="9"/>
      <c r="O11055" s="9"/>
    </row>
    <row r="11056" spans="11:15" x14ac:dyDescent="0.15">
      <c r="K11056" s="8"/>
      <c r="N11056" s="9"/>
      <c r="O11056" s="9"/>
    </row>
    <row r="11057" spans="11:15" x14ac:dyDescent="0.15">
      <c r="K11057" s="8"/>
      <c r="N11057" s="9"/>
      <c r="O11057" s="9"/>
    </row>
    <row r="11058" spans="11:15" x14ac:dyDescent="0.15">
      <c r="K11058" s="8"/>
      <c r="N11058" s="9"/>
      <c r="O11058" s="9"/>
    </row>
    <row r="11059" spans="11:15" x14ac:dyDescent="0.15">
      <c r="K11059" s="8"/>
      <c r="N11059" s="9"/>
      <c r="O11059" s="9"/>
    </row>
    <row r="11060" spans="11:15" x14ac:dyDescent="0.15">
      <c r="K11060" s="8"/>
      <c r="N11060" s="9"/>
      <c r="O11060" s="9"/>
    </row>
    <row r="11061" spans="11:15" x14ac:dyDescent="0.15">
      <c r="K11061" s="8"/>
      <c r="N11061" s="9"/>
      <c r="O11061" s="9"/>
    </row>
    <row r="11062" spans="11:15" x14ac:dyDescent="0.15">
      <c r="K11062" s="8"/>
      <c r="N11062" s="9"/>
      <c r="O11062" s="9"/>
    </row>
    <row r="11063" spans="11:15" x14ac:dyDescent="0.15">
      <c r="K11063" s="8"/>
      <c r="N11063" s="9"/>
      <c r="O11063" s="9"/>
    </row>
    <row r="11064" spans="11:15" x14ac:dyDescent="0.15">
      <c r="K11064" s="8"/>
      <c r="N11064" s="9"/>
      <c r="O11064" s="9"/>
    </row>
    <row r="11065" spans="11:15" x14ac:dyDescent="0.15">
      <c r="K11065" s="8"/>
      <c r="N11065" s="9"/>
      <c r="O11065" s="9"/>
    </row>
    <row r="11066" spans="11:15" x14ac:dyDescent="0.15">
      <c r="K11066" s="8"/>
      <c r="N11066" s="9"/>
      <c r="O11066" s="9"/>
    </row>
    <row r="11067" spans="11:15" x14ac:dyDescent="0.15">
      <c r="K11067" s="8"/>
      <c r="N11067" s="9"/>
      <c r="O11067" s="9"/>
    </row>
    <row r="11068" spans="11:15" x14ac:dyDescent="0.15">
      <c r="K11068" s="8"/>
      <c r="N11068" s="9"/>
      <c r="O11068" s="9"/>
    </row>
    <row r="11069" spans="11:15" x14ac:dyDescent="0.15">
      <c r="K11069" s="8"/>
      <c r="N11069" s="9"/>
      <c r="O11069" s="9"/>
    </row>
    <row r="11070" spans="11:15" x14ac:dyDescent="0.15">
      <c r="K11070" s="8"/>
      <c r="N11070" s="9"/>
      <c r="O11070" s="9"/>
    </row>
    <row r="11071" spans="11:15" x14ac:dyDescent="0.15">
      <c r="K11071" s="8"/>
      <c r="N11071" s="9"/>
      <c r="O11071" s="9"/>
    </row>
    <row r="11072" spans="11:15" x14ac:dyDescent="0.15">
      <c r="K11072" s="8"/>
      <c r="N11072" s="9"/>
      <c r="O11072" s="9"/>
    </row>
    <row r="11073" spans="11:15" x14ac:dyDescent="0.15">
      <c r="K11073" s="8"/>
      <c r="N11073" s="9"/>
      <c r="O11073" s="9"/>
    </row>
    <row r="11074" spans="11:15" x14ac:dyDescent="0.15">
      <c r="K11074" s="8"/>
      <c r="N11074" s="9"/>
      <c r="O11074" s="9"/>
    </row>
    <row r="11075" spans="11:15" x14ac:dyDescent="0.15">
      <c r="K11075" s="8"/>
      <c r="N11075" s="9"/>
      <c r="O11075" s="9"/>
    </row>
    <row r="11076" spans="11:15" x14ac:dyDescent="0.15">
      <c r="K11076" s="8"/>
      <c r="N11076" s="9"/>
      <c r="O11076" s="9"/>
    </row>
    <row r="11077" spans="11:15" x14ac:dyDescent="0.15">
      <c r="K11077" s="8"/>
      <c r="N11077" s="9"/>
      <c r="O11077" s="9"/>
    </row>
    <row r="11078" spans="11:15" x14ac:dyDescent="0.15">
      <c r="K11078" s="8"/>
      <c r="N11078" s="9"/>
      <c r="O11078" s="9"/>
    </row>
    <row r="11079" spans="11:15" x14ac:dyDescent="0.15">
      <c r="K11079" s="8"/>
      <c r="N11079" s="9"/>
      <c r="O11079" s="9"/>
    </row>
    <row r="11080" spans="11:15" x14ac:dyDescent="0.15">
      <c r="K11080" s="8"/>
      <c r="N11080" s="9"/>
      <c r="O11080" s="9"/>
    </row>
    <row r="11081" spans="11:15" x14ac:dyDescent="0.15">
      <c r="K11081" s="8"/>
      <c r="N11081" s="9"/>
      <c r="O11081" s="9"/>
    </row>
    <row r="11082" spans="11:15" x14ac:dyDescent="0.15">
      <c r="K11082" s="8"/>
      <c r="N11082" s="9"/>
      <c r="O11082" s="9"/>
    </row>
    <row r="11083" spans="11:15" x14ac:dyDescent="0.15">
      <c r="K11083" s="8"/>
      <c r="N11083" s="9"/>
      <c r="O11083" s="9"/>
    </row>
    <row r="11084" spans="11:15" x14ac:dyDescent="0.15">
      <c r="K11084" s="8"/>
      <c r="N11084" s="9"/>
      <c r="O11084" s="9"/>
    </row>
    <row r="11085" spans="11:15" x14ac:dyDescent="0.15">
      <c r="K11085" s="8"/>
      <c r="N11085" s="9"/>
      <c r="O11085" s="9"/>
    </row>
    <row r="11086" spans="11:15" x14ac:dyDescent="0.15">
      <c r="K11086" s="8"/>
      <c r="N11086" s="9"/>
      <c r="O11086" s="9"/>
    </row>
    <row r="11087" spans="11:15" x14ac:dyDescent="0.15">
      <c r="K11087" s="8"/>
      <c r="N11087" s="9"/>
      <c r="O11087" s="9"/>
    </row>
    <row r="11088" spans="11:15" x14ac:dyDescent="0.15">
      <c r="K11088" s="8"/>
      <c r="N11088" s="9"/>
      <c r="O11088" s="9"/>
    </row>
    <row r="11089" spans="11:15" x14ac:dyDescent="0.15">
      <c r="K11089" s="8"/>
      <c r="N11089" s="9"/>
      <c r="O11089" s="9"/>
    </row>
    <row r="11090" spans="11:15" x14ac:dyDescent="0.15">
      <c r="K11090" s="8"/>
      <c r="N11090" s="9"/>
      <c r="O11090" s="9"/>
    </row>
    <row r="11091" spans="11:15" x14ac:dyDescent="0.15">
      <c r="K11091" s="8"/>
      <c r="N11091" s="9"/>
      <c r="O11091" s="9"/>
    </row>
    <row r="11092" spans="11:15" x14ac:dyDescent="0.15">
      <c r="K11092" s="8"/>
      <c r="N11092" s="9"/>
      <c r="O11092" s="9"/>
    </row>
    <row r="11093" spans="11:15" x14ac:dyDescent="0.15">
      <c r="K11093" s="8"/>
      <c r="N11093" s="9"/>
      <c r="O11093" s="9"/>
    </row>
    <row r="11094" spans="11:15" x14ac:dyDescent="0.15">
      <c r="K11094" s="8"/>
      <c r="N11094" s="9"/>
      <c r="O11094" s="9"/>
    </row>
    <row r="11095" spans="11:15" x14ac:dyDescent="0.15">
      <c r="K11095" s="8"/>
      <c r="N11095" s="9"/>
      <c r="O11095" s="9"/>
    </row>
    <row r="11096" spans="11:15" x14ac:dyDescent="0.15">
      <c r="K11096" s="8"/>
      <c r="N11096" s="9"/>
      <c r="O11096" s="9"/>
    </row>
    <row r="11097" spans="11:15" x14ac:dyDescent="0.15">
      <c r="K11097" s="8"/>
      <c r="N11097" s="9"/>
      <c r="O11097" s="9"/>
    </row>
    <row r="11098" spans="11:15" x14ac:dyDescent="0.15">
      <c r="K11098" s="8"/>
      <c r="N11098" s="9"/>
      <c r="O11098" s="9"/>
    </row>
    <row r="11099" spans="11:15" x14ac:dyDescent="0.15">
      <c r="K11099" s="8"/>
      <c r="N11099" s="9"/>
      <c r="O11099" s="9"/>
    </row>
    <row r="11100" spans="11:15" x14ac:dyDescent="0.15">
      <c r="K11100" s="8"/>
      <c r="N11100" s="9"/>
      <c r="O11100" s="9"/>
    </row>
    <row r="11101" spans="11:15" x14ac:dyDescent="0.15">
      <c r="K11101" s="8"/>
      <c r="N11101" s="9"/>
      <c r="O11101" s="9"/>
    </row>
    <row r="11102" spans="11:15" x14ac:dyDescent="0.15">
      <c r="K11102" s="8"/>
      <c r="N11102" s="9"/>
      <c r="O11102" s="9"/>
    </row>
    <row r="11103" spans="11:15" x14ac:dyDescent="0.15">
      <c r="K11103" s="8"/>
      <c r="N11103" s="9"/>
      <c r="O11103" s="9"/>
    </row>
    <row r="11104" spans="11:15" x14ac:dyDescent="0.15">
      <c r="K11104" s="8"/>
      <c r="N11104" s="9"/>
      <c r="O11104" s="9"/>
    </row>
    <row r="11105" spans="11:15" x14ac:dyDescent="0.15">
      <c r="K11105" s="8"/>
      <c r="N11105" s="9"/>
      <c r="O11105" s="9"/>
    </row>
    <row r="11106" spans="11:15" x14ac:dyDescent="0.15">
      <c r="K11106" s="8"/>
      <c r="N11106" s="9"/>
      <c r="O11106" s="9"/>
    </row>
    <row r="11107" spans="11:15" x14ac:dyDescent="0.15">
      <c r="K11107" s="8"/>
      <c r="N11107" s="9"/>
      <c r="O11107" s="9"/>
    </row>
    <row r="11108" spans="11:15" x14ac:dyDescent="0.15">
      <c r="K11108" s="8"/>
      <c r="N11108" s="9"/>
      <c r="O11108" s="9"/>
    </row>
    <row r="11109" spans="11:15" x14ac:dyDescent="0.15">
      <c r="K11109" s="8"/>
      <c r="N11109" s="9"/>
      <c r="O11109" s="9"/>
    </row>
    <row r="11110" spans="11:15" x14ac:dyDescent="0.15">
      <c r="K11110" s="8"/>
      <c r="N11110" s="9"/>
      <c r="O11110" s="9"/>
    </row>
    <row r="11111" spans="11:15" x14ac:dyDescent="0.15">
      <c r="K11111" s="8"/>
      <c r="N11111" s="9"/>
      <c r="O11111" s="9"/>
    </row>
    <row r="11112" spans="11:15" x14ac:dyDescent="0.15">
      <c r="K11112" s="8"/>
      <c r="N11112" s="9"/>
      <c r="O11112" s="9"/>
    </row>
    <row r="11113" spans="11:15" x14ac:dyDescent="0.15">
      <c r="K11113" s="8"/>
      <c r="N11113" s="9"/>
      <c r="O11113" s="9"/>
    </row>
    <row r="11114" spans="11:15" x14ac:dyDescent="0.15">
      <c r="K11114" s="8"/>
      <c r="N11114" s="9"/>
      <c r="O11114" s="9"/>
    </row>
    <row r="11115" spans="11:15" x14ac:dyDescent="0.15">
      <c r="K11115" s="8"/>
      <c r="N11115" s="9"/>
      <c r="O11115" s="9"/>
    </row>
    <row r="11116" spans="11:15" x14ac:dyDescent="0.15">
      <c r="K11116" s="8"/>
      <c r="N11116" s="9"/>
      <c r="O11116" s="9"/>
    </row>
    <row r="11117" spans="11:15" x14ac:dyDescent="0.15">
      <c r="K11117" s="8"/>
      <c r="N11117" s="9"/>
      <c r="O11117" s="9"/>
    </row>
    <row r="11118" spans="11:15" x14ac:dyDescent="0.15">
      <c r="K11118" s="8"/>
      <c r="N11118" s="9"/>
      <c r="O11118" s="9"/>
    </row>
    <row r="11119" spans="11:15" x14ac:dyDescent="0.15">
      <c r="K11119" s="8"/>
      <c r="N11119" s="9"/>
      <c r="O11119" s="9"/>
    </row>
    <row r="11120" spans="11:15" x14ac:dyDescent="0.15">
      <c r="K11120" s="8"/>
      <c r="N11120" s="9"/>
      <c r="O11120" s="9"/>
    </row>
    <row r="11121" spans="11:15" x14ac:dyDescent="0.15">
      <c r="K11121" s="8"/>
      <c r="N11121" s="9"/>
      <c r="O11121" s="9"/>
    </row>
    <row r="11122" spans="11:15" x14ac:dyDescent="0.15">
      <c r="K11122" s="8"/>
      <c r="N11122" s="9"/>
      <c r="O11122" s="9"/>
    </row>
    <row r="11123" spans="11:15" x14ac:dyDescent="0.15">
      <c r="K11123" s="8"/>
      <c r="N11123" s="9"/>
      <c r="O11123" s="9"/>
    </row>
    <row r="11124" spans="11:15" x14ac:dyDescent="0.15">
      <c r="K11124" s="8"/>
      <c r="N11124" s="9"/>
      <c r="O11124" s="9"/>
    </row>
    <row r="11125" spans="11:15" x14ac:dyDescent="0.15">
      <c r="K11125" s="8"/>
      <c r="N11125" s="9"/>
      <c r="O11125" s="9"/>
    </row>
    <row r="11126" spans="11:15" x14ac:dyDescent="0.15">
      <c r="K11126" s="8"/>
      <c r="N11126" s="9"/>
      <c r="O11126" s="9"/>
    </row>
    <row r="11127" spans="11:15" x14ac:dyDescent="0.15">
      <c r="K11127" s="8"/>
      <c r="N11127" s="9"/>
      <c r="O11127" s="9"/>
    </row>
    <row r="11128" spans="11:15" x14ac:dyDescent="0.15">
      <c r="K11128" s="8"/>
      <c r="N11128" s="9"/>
      <c r="O11128" s="9"/>
    </row>
    <row r="11129" spans="11:15" x14ac:dyDescent="0.15">
      <c r="K11129" s="8"/>
      <c r="N11129" s="9"/>
      <c r="O11129" s="9"/>
    </row>
    <row r="11130" spans="11:15" x14ac:dyDescent="0.15">
      <c r="K11130" s="8"/>
      <c r="N11130" s="9"/>
      <c r="O11130" s="9"/>
    </row>
    <row r="11131" spans="11:15" x14ac:dyDescent="0.15">
      <c r="K11131" s="8"/>
      <c r="N11131" s="9"/>
      <c r="O11131" s="9"/>
    </row>
    <row r="11132" spans="11:15" x14ac:dyDescent="0.15">
      <c r="K11132" s="8"/>
      <c r="N11132" s="9"/>
      <c r="O11132" s="9"/>
    </row>
    <row r="11133" spans="11:15" x14ac:dyDescent="0.15">
      <c r="K11133" s="8"/>
      <c r="N11133" s="9"/>
      <c r="O11133" s="9"/>
    </row>
    <row r="11134" spans="11:15" x14ac:dyDescent="0.15">
      <c r="K11134" s="8"/>
      <c r="N11134" s="9"/>
      <c r="O11134" s="9"/>
    </row>
    <row r="11135" spans="11:15" x14ac:dyDescent="0.15">
      <c r="K11135" s="8"/>
      <c r="N11135" s="9"/>
      <c r="O11135" s="9"/>
    </row>
    <row r="11136" spans="11:15" x14ac:dyDescent="0.15">
      <c r="K11136" s="8"/>
      <c r="N11136" s="9"/>
      <c r="O11136" s="9"/>
    </row>
    <row r="11137" spans="11:15" x14ac:dyDescent="0.15">
      <c r="K11137" s="8"/>
      <c r="N11137" s="9"/>
      <c r="O11137" s="9"/>
    </row>
    <row r="11138" spans="11:15" x14ac:dyDescent="0.15">
      <c r="K11138" s="8"/>
      <c r="N11138" s="9"/>
      <c r="O11138" s="9"/>
    </row>
    <row r="11139" spans="11:15" x14ac:dyDescent="0.15">
      <c r="K11139" s="8"/>
      <c r="N11139" s="9"/>
      <c r="O11139" s="9"/>
    </row>
    <row r="11140" spans="11:15" x14ac:dyDescent="0.15">
      <c r="K11140" s="8"/>
      <c r="N11140" s="9"/>
      <c r="O11140" s="9"/>
    </row>
    <row r="11141" spans="11:15" x14ac:dyDescent="0.15">
      <c r="K11141" s="8"/>
      <c r="N11141" s="9"/>
      <c r="O11141" s="9"/>
    </row>
    <row r="11142" spans="11:15" x14ac:dyDescent="0.15">
      <c r="K11142" s="8"/>
      <c r="N11142" s="9"/>
      <c r="O11142" s="9"/>
    </row>
    <row r="11143" spans="11:15" x14ac:dyDescent="0.15">
      <c r="K11143" s="8"/>
      <c r="N11143" s="9"/>
      <c r="O11143" s="9"/>
    </row>
    <row r="11144" spans="11:15" x14ac:dyDescent="0.15">
      <c r="K11144" s="8"/>
      <c r="N11144" s="9"/>
      <c r="O11144" s="9"/>
    </row>
    <row r="11145" spans="11:15" x14ac:dyDescent="0.15">
      <c r="K11145" s="8"/>
      <c r="N11145" s="9"/>
      <c r="O11145" s="9"/>
    </row>
    <row r="11146" spans="11:15" x14ac:dyDescent="0.15">
      <c r="K11146" s="8"/>
      <c r="N11146" s="9"/>
      <c r="O11146" s="9"/>
    </row>
    <row r="11147" spans="11:15" x14ac:dyDescent="0.15">
      <c r="K11147" s="8"/>
      <c r="N11147" s="9"/>
      <c r="O11147" s="9"/>
    </row>
    <row r="11148" spans="11:15" x14ac:dyDescent="0.15">
      <c r="K11148" s="8"/>
      <c r="N11148" s="9"/>
      <c r="O11148" s="9"/>
    </row>
    <row r="11149" spans="11:15" x14ac:dyDescent="0.15">
      <c r="K11149" s="8"/>
      <c r="N11149" s="9"/>
      <c r="O11149" s="9"/>
    </row>
    <row r="11150" spans="11:15" x14ac:dyDescent="0.15">
      <c r="K11150" s="8"/>
      <c r="N11150" s="9"/>
      <c r="O11150" s="9"/>
    </row>
    <row r="11151" spans="11:15" x14ac:dyDescent="0.15">
      <c r="K11151" s="8"/>
      <c r="N11151" s="9"/>
      <c r="O11151" s="9"/>
    </row>
    <row r="11152" spans="11:15" x14ac:dyDescent="0.15">
      <c r="K11152" s="8"/>
      <c r="N11152" s="9"/>
      <c r="O11152" s="9"/>
    </row>
    <row r="11153" spans="11:15" x14ac:dyDescent="0.15">
      <c r="K11153" s="8"/>
      <c r="N11153" s="9"/>
      <c r="O11153" s="9"/>
    </row>
    <row r="11154" spans="11:15" x14ac:dyDescent="0.15">
      <c r="K11154" s="8"/>
      <c r="N11154" s="9"/>
      <c r="O11154" s="9"/>
    </row>
    <row r="11155" spans="11:15" x14ac:dyDescent="0.15">
      <c r="K11155" s="8"/>
      <c r="N11155" s="9"/>
      <c r="O11155" s="9"/>
    </row>
    <row r="11156" spans="11:15" x14ac:dyDescent="0.15">
      <c r="K11156" s="8"/>
      <c r="N11156" s="9"/>
      <c r="O11156" s="9"/>
    </row>
    <row r="11157" spans="11:15" x14ac:dyDescent="0.15">
      <c r="K11157" s="8"/>
      <c r="N11157" s="9"/>
      <c r="O11157" s="9"/>
    </row>
    <row r="11158" spans="11:15" x14ac:dyDescent="0.15">
      <c r="K11158" s="8"/>
      <c r="N11158" s="9"/>
      <c r="O11158" s="9"/>
    </row>
    <row r="11159" spans="11:15" x14ac:dyDescent="0.15">
      <c r="K11159" s="8"/>
      <c r="N11159" s="9"/>
      <c r="O11159" s="9"/>
    </row>
    <row r="11160" spans="11:15" x14ac:dyDescent="0.15">
      <c r="K11160" s="8"/>
      <c r="N11160" s="9"/>
      <c r="O11160" s="9"/>
    </row>
    <row r="11161" spans="11:15" x14ac:dyDescent="0.15">
      <c r="K11161" s="8"/>
      <c r="N11161" s="9"/>
      <c r="O11161" s="9"/>
    </row>
    <row r="11162" spans="11:15" x14ac:dyDescent="0.15">
      <c r="K11162" s="8"/>
      <c r="N11162" s="9"/>
      <c r="O11162" s="9"/>
    </row>
    <row r="11163" spans="11:15" x14ac:dyDescent="0.15">
      <c r="K11163" s="8"/>
      <c r="N11163" s="9"/>
      <c r="O11163" s="9"/>
    </row>
    <row r="11164" spans="11:15" x14ac:dyDescent="0.15">
      <c r="K11164" s="8"/>
      <c r="N11164" s="9"/>
      <c r="O11164" s="9"/>
    </row>
    <row r="11165" spans="11:15" x14ac:dyDescent="0.15">
      <c r="K11165" s="8"/>
      <c r="N11165" s="9"/>
      <c r="O11165" s="9"/>
    </row>
    <row r="11166" spans="11:15" x14ac:dyDescent="0.15">
      <c r="K11166" s="8"/>
      <c r="N11166" s="9"/>
      <c r="O11166" s="9"/>
    </row>
    <row r="11167" spans="11:15" x14ac:dyDescent="0.15">
      <c r="K11167" s="8"/>
      <c r="N11167" s="9"/>
      <c r="O11167" s="9"/>
    </row>
    <row r="11168" spans="11:15" x14ac:dyDescent="0.15">
      <c r="K11168" s="8"/>
      <c r="N11168" s="9"/>
      <c r="O11168" s="9"/>
    </row>
    <row r="11169" spans="11:15" x14ac:dyDescent="0.15">
      <c r="K11169" s="8"/>
      <c r="N11169" s="9"/>
      <c r="O11169" s="9"/>
    </row>
    <row r="11170" spans="11:15" x14ac:dyDescent="0.15">
      <c r="K11170" s="8"/>
      <c r="N11170" s="9"/>
      <c r="O11170" s="9"/>
    </row>
    <row r="11171" spans="11:15" x14ac:dyDescent="0.15">
      <c r="K11171" s="8"/>
      <c r="N11171" s="9"/>
      <c r="O11171" s="9"/>
    </row>
    <row r="11172" spans="11:15" x14ac:dyDescent="0.15">
      <c r="K11172" s="8"/>
      <c r="N11172" s="9"/>
      <c r="O11172" s="9"/>
    </row>
    <row r="11173" spans="11:15" x14ac:dyDescent="0.15">
      <c r="K11173" s="8"/>
      <c r="N11173" s="9"/>
      <c r="O11173" s="9"/>
    </row>
    <row r="11174" spans="11:15" x14ac:dyDescent="0.15">
      <c r="K11174" s="8"/>
      <c r="N11174" s="9"/>
      <c r="O11174" s="9"/>
    </row>
    <row r="11175" spans="11:15" x14ac:dyDescent="0.15">
      <c r="K11175" s="8"/>
      <c r="N11175" s="9"/>
      <c r="O11175" s="9"/>
    </row>
    <row r="11176" spans="11:15" x14ac:dyDescent="0.15">
      <c r="K11176" s="8"/>
      <c r="N11176" s="9"/>
      <c r="O11176" s="9"/>
    </row>
    <row r="11177" spans="11:15" x14ac:dyDescent="0.15">
      <c r="K11177" s="8"/>
      <c r="N11177" s="9"/>
      <c r="O11177" s="9"/>
    </row>
    <row r="11178" spans="11:15" x14ac:dyDescent="0.15">
      <c r="K11178" s="8"/>
      <c r="N11178" s="9"/>
      <c r="O11178" s="9"/>
    </row>
    <row r="11179" spans="11:15" x14ac:dyDescent="0.15">
      <c r="K11179" s="8"/>
      <c r="N11179" s="9"/>
      <c r="O11179" s="9"/>
    </row>
    <row r="11180" spans="11:15" x14ac:dyDescent="0.15">
      <c r="K11180" s="8"/>
      <c r="N11180" s="9"/>
      <c r="O11180" s="9"/>
    </row>
    <row r="11181" spans="11:15" x14ac:dyDescent="0.15">
      <c r="K11181" s="8"/>
      <c r="N11181" s="9"/>
      <c r="O11181" s="9"/>
    </row>
    <row r="11182" spans="11:15" x14ac:dyDescent="0.15">
      <c r="K11182" s="8"/>
      <c r="N11182" s="9"/>
      <c r="O11182" s="9"/>
    </row>
    <row r="11183" spans="11:15" x14ac:dyDescent="0.15">
      <c r="K11183" s="8"/>
      <c r="N11183" s="9"/>
      <c r="O11183" s="9"/>
    </row>
    <row r="11184" spans="11:15" x14ac:dyDescent="0.15">
      <c r="K11184" s="8"/>
      <c r="N11184" s="9"/>
      <c r="O11184" s="9"/>
    </row>
    <row r="11185" spans="11:15" x14ac:dyDescent="0.15">
      <c r="K11185" s="8"/>
      <c r="N11185" s="9"/>
      <c r="O11185" s="9"/>
    </row>
    <row r="11186" spans="11:15" x14ac:dyDescent="0.15">
      <c r="K11186" s="8"/>
      <c r="N11186" s="9"/>
      <c r="O11186" s="9"/>
    </row>
    <row r="11187" spans="11:15" x14ac:dyDescent="0.15">
      <c r="K11187" s="8"/>
      <c r="N11187" s="9"/>
      <c r="O11187" s="9"/>
    </row>
    <row r="11188" spans="11:15" x14ac:dyDescent="0.15">
      <c r="K11188" s="8"/>
      <c r="N11188" s="9"/>
      <c r="O11188" s="9"/>
    </row>
    <row r="11189" spans="11:15" x14ac:dyDescent="0.15">
      <c r="K11189" s="8"/>
      <c r="N11189" s="9"/>
      <c r="O11189" s="9"/>
    </row>
    <row r="11190" spans="11:15" x14ac:dyDescent="0.15">
      <c r="K11190" s="8"/>
      <c r="N11190" s="9"/>
      <c r="O11190" s="9"/>
    </row>
    <row r="11191" spans="11:15" x14ac:dyDescent="0.15">
      <c r="K11191" s="8"/>
      <c r="N11191" s="9"/>
      <c r="O11191" s="9"/>
    </row>
    <row r="11192" spans="11:15" x14ac:dyDescent="0.15">
      <c r="K11192" s="8"/>
      <c r="N11192" s="9"/>
      <c r="O11192" s="9"/>
    </row>
    <row r="11193" spans="11:15" x14ac:dyDescent="0.15">
      <c r="K11193" s="8"/>
      <c r="N11193" s="9"/>
      <c r="O11193" s="9"/>
    </row>
    <row r="11194" spans="11:15" x14ac:dyDescent="0.15">
      <c r="K11194" s="8"/>
      <c r="N11194" s="9"/>
      <c r="O11194" s="9"/>
    </row>
    <row r="11195" spans="11:15" x14ac:dyDescent="0.15">
      <c r="K11195" s="8"/>
      <c r="N11195" s="9"/>
      <c r="O11195" s="9"/>
    </row>
    <row r="11196" spans="11:15" x14ac:dyDescent="0.15">
      <c r="K11196" s="8"/>
      <c r="N11196" s="9"/>
      <c r="O11196" s="9"/>
    </row>
    <row r="11197" spans="11:15" x14ac:dyDescent="0.15">
      <c r="K11197" s="8"/>
      <c r="N11197" s="9"/>
      <c r="O11197" s="9"/>
    </row>
    <row r="11198" spans="11:15" x14ac:dyDescent="0.15">
      <c r="K11198" s="8"/>
      <c r="N11198" s="9"/>
      <c r="O11198" s="9"/>
    </row>
    <row r="11199" spans="11:15" x14ac:dyDescent="0.15">
      <c r="K11199" s="8"/>
      <c r="N11199" s="9"/>
      <c r="O11199" s="9"/>
    </row>
    <row r="11200" spans="11:15" x14ac:dyDescent="0.15">
      <c r="K11200" s="8"/>
      <c r="N11200" s="9"/>
      <c r="O11200" s="9"/>
    </row>
    <row r="11201" spans="11:15" x14ac:dyDescent="0.15">
      <c r="K11201" s="8"/>
      <c r="N11201" s="9"/>
      <c r="O11201" s="9"/>
    </row>
    <row r="11202" spans="11:15" x14ac:dyDescent="0.15">
      <c r="K11202" s="8"/>
      <c r="N11202" s="9"/>
    </row>
    <row r="11203" spans="11:15" x14ac:dyDescent="0.15">
      <c r="K11203" s="8"/>
      <c r="N11203" s="9"/>
    </row>
    <row r="11204" spans="11:15" x14ac:dyDescent="0.15">
      <c r="K11204" s="8"/>
      <c r="N11204" s="9"/>
    </row>
    <row r="11205" spans="11:15" x14ac:dyDescent="0.15">
      <c r="K11205" s="8"/>
      <c r="N11205" s="9"/>
    </row>
    <row r="11206" spans="11:15" x14ac:dyDescent="0.15">
      <c r="K11206" s="8"/>
      <c r="N11206" s="9"/>
    </row>
    <row r="11207" spans="11:15" x14ac:dyDescent="0.15">
      <c r="K11207" s="8"/>
      <c r="N11207" s="9"/>
    </row>
    <row r="11208" spans="11:15" x14ac:dyDescent="0.15">
      <c r="K11208" s="8"/>
      <c r="N11208" s="9"/>
    </row>
    <row r="11209" spans="11:15" x14ac:dyDescent="0.15">
      <c r="K11209" s="8"/>
      <c r="N11209" s="9"/>
    </row>
    <row r="11210" spans="11:15" x14ac:dyDescent="0.15">
      <c r="K11210" s="8"/>
      <c r="N11210" s="9"/>
    </row>
    <row r="11211" spans="11:15" x14ac:dyDescent="0.15">
      <c r="K11211" s="8"/>
      <c r="N11211" s="9"/>
    </row>
    <row r="11212" spans="11:15" x14ac:dyDescent="0.15">
      <c r="K11212" s="8"/>
      <c r="N11212" s="9"/>
    </row>
    <row r="11213" spans="11:15" x14ac:dyDescent="0.15">
      <c r="K11213" s="8"/>
      <c r="N11213" s="9"/>
    </row>
    <row r="11214" spans="11:15" x14ac:dyDescent="0.15">
      <c r="K11214" s="8"/>
      <c r="N11214" s="9"/>
    </row>
    <row r="11215" spans="11:15" x14ac:dyDescent="0.15">
      <c r="K11215" s="8"/>
      <c r="N11215" s="9"/>
    </row>
    <row r="11216" spans="11:15" x14ac:dyDescent="0.15">
      <c r="K11216" s="8"/>
      <c r="N11216" s="9"/>
    </row>
    <row r="11217" spans="11:14" x14ac:dyDescent="0.15">
      <c r="K11217" s="8"/>
      <c r="N11217" s="9"/>
    </row>
    <row r="11218" spans="11:14" x14ac:dyDescent="0.15">
      <c r="K11218" s="8"/>
      <c r="N11218" s="9"/>
    </row>
    <row r="11219" spans="11:14" x14ac:dyDescent="0.15">
      <c r="K11219" s="8"/>
      <c r="N11219" s="9"/>
    </row>
    <row r="11220" spans="11:14" x14ac:dyDescent="0.15">
      <c r="K11220" s="8"/>
      <c r="N11220" s="9"/>
    </row>
    <row r="11221" spans="11:14" x14ac:dyDescent="0.15">
      <c r="K11221" s="8"/>
      <c r="N11221" s="9"/>
    </row>
    <row r="11222" spans="11:14" x14ac:dyDescent="0.15">
      <c r="K11222" s="8"/>
      <c r="N11222" s="9"/>
    </row>
    <row r="11223" spans="11:14" x14ac:dyDescent="0.15">
      <c r="K11223" s="8"/>
      <c r="N11223" s="9"/>
    </row>
    <row r="11224" spans="11:14" x14ac:dyDescent="0.15">
      <c r="K11224" s="8"/>
      <c r="N11224" s="9"/>
    </row>
    <row r="11225" spans="11:14" x14ac:dyDescent="0.15">
      <c r="K11225" s="8"/>
      <c r="N11225" s="9"/>
    </row>
    <row r="11226" spans="11:14" x14ac:dyDescent="0.15">
      <c r="K11226" s="8"/>
      <c r="N11226" s="9"/>
    </row>
    <row r="11227" spans="11:14" x14ac:dyDescent="0.15">
      <c r="K11227" s="8"/>
      <c r="N11227" s="9"/>
    </row>
    <row r="11228" spans="11:14" x14ac:dyDescent="0.15">
      <c r="K11228" s="8"/>
      <c r="N11228" s="9"/>
    </row>
    <row r="11229" spans="11:14" x14ac:dyDescent="0.15">
      <c r="K11229" s="8"/>
      <c r="N11229" s="9"/>
    </row>
    <row r="11230" spans="11:14" x14ac:dyDescent="0.15">
      <c r="K11230" s="8"/>
      <c r="N11230" s="9"/>
    </row>
    <row r="11231" spans="11:14" x14ac:dyDescent="0.15">
      <c r="K11231" s="8"/>
      <c r="N11231" s="9"/>
    </row>
    <row r="11232" spans="11:14" x14ac:dyDescent="0.15">
      <c r="K11232" s="8"/>
      <c r="N11232" s="9"/>
    </row>
    <row r="11233" spans="11:14" x14ac:dyDescent="0.15">
      <c r="K11233" s="8"/>
      <c r="N11233" s="9"/>
    </row>
    <row r="11234" spans="11:14" x14ac:dyDescent="0.15">
      <c r="K11234" s="8"/>
      <c r="N11234" s="9"/>
    </row>
    <row r="11235" spans="11:14" x14ac:dyDescent="0.15">
      <c r="K11235" s="8"/>
      <c r="N11235" s="9"/>
    </row>
    <row r="11236" spans="11:14" x14ac:dyDescent="0.15">
      <c r="K11236" s="8"/>
      <c r="N11236" s="9"/>
    </row>
    <row r="11237" spans="11:14" x14ac:dyDescent="0.15">
      <c r="K11237" s="8"/>
      <c r="N11237" s="9"/>
    </row>
    <row r="11238" spans="11:14" x14ac:dyDescent="0.15">
      <c r="K11238" s="8"/>
      <c r="N11238" s="9"/>
    </row>
    <row r="11239" spans="11:14" x14ac:dyDescent="0.15">
      <c r="K11239" s="8"/>
      <c r="N11239" s="9"/>
    </row>
    <row r="11240" spans="11:14" x14ac:dyDescent="0.15">
      <c r="K11240" s="8"/>
      <c r="N11240" s="9"/>
    </row>
    <row r="11241" spans="11:14" x14ac:dyDescent="0.15">
      <c r="K11241" s="8"/>
      <c r="N11241" s="9"/>
    </row>
    <row r="11242" spans="11:14" x14ac:dyDescent="0.15">
      <c r="K11242" s="8"/>
      <c r="N11242" s="9"/>
    </row>
    <row r="11243" spans="11:14" x14ac:dyDescent="0.15">
      <c r="K11243" s="8"/>
      <c r="N11243" s="9"/>
    </row>
    <row r="11244" spans="11:14" x14ac:dyDescent="0.15">
      <c r="K11244" s="8"/>
      <c r="N11244" s="9"/>
    </row>
    <row r="11245" spans="11:14" x14ac:dyDescent="0.15">
      <c r="K11245" s="8"/>
      <c r="N11245" s="9"/>
    </row>
    <row r="11246" spans="11:14" x14ac:dyDescent="0.15">
      <c r="K11246" s="8"/>
      <c r="N11246" s="9"/>
    </row>
    <row r="11247" spans="11:14" x14ac:dyDescent="0.15">
      <c r="K11247" s="8"/>
      <c r="N11247" s="9"/>
    </row>
    <row r="11248" spans="11:14" x14ac:dyDescent="0.15">
      <c r="K11248" s="8"/>
      <c r="N11248" s="9"/>
    </row>
    <row r="11249" spans="11:14" x14ac:dyDescent="0.15">
      <c r="K11249" s="8"/>
      <c r="N11249" s="9"/>
    </row>
    <row r="11250" spans="11:14" x14ac:dyDescent="0.15">
      <c r="K11250" s="8"/>
      <c r="N11250" s="9"/>
    </row>
    <row r="11251" spans="11:14" x14ac:dyDescent="0.15">
      <c r="K11251" s="8"/>
      <c r="N11251" s="9"/>
    </row>
    <row r="11252" spans="11:14" x14ac:dyDescent="0.15">
      <c r="K11252" s="8"/>
      <c r="N11252" s="9"/>
    </row>
    <row r="11253" spans="11:14" x14ac:dyDescent="0.15">
      <c r="K11253" s="8"/>
      <c r="N11253" s="9"/>
    </row>
    <row r="11254" spans="11:14" x14ac:dyDescent="0.15">
      <c r="K11254" s="8"/>
      <c r="N11254" s="9"/>
    </row>
    <row r="11255" spans="11:14" x14ac:dyDescent="0.15">
      <c r="K11255" s="8"/>
      <c r="N11255" s="9"/>
    </row>
    <row r="11256" spans="11:14" x14ac:dyDescent="0.15">
      <c r="K11256" s="8"/>
      <c r="N11256" s="9"/>
    </row>
    <row r="11257" spans="11:14" x14ac:dyDescent="0.15">
      <c r="K11257" s="8"/>
      <c r="N11257" s="9"/>
    </row>
    <row r="11258" spans="11:14" x14ac:dyDescent="0.15">
      <c r="K11258" s="8"/>
      <c r="N11258" s="9"/>
    </row>
    <row r="11259" spans="11:14" x14ac:dyDescent="0.15">
      <c r="K11259" s="8"/>
      <c r="N11259" s="9"/>
    </row>
    <row r="11260" spans="11:14" x14ac:dyDescent="0.15">
      <c r="K11260" s="8"/>
      <c r="N11260" s="9"/>
    </row>
    <row r="11261" spans="11:14" x14ac:dyDescent="0.15">
      <c r="K11261" s="8"/>
      <c r="N11261" s="9"/>
    </row>
    <row r="11262" spans="11:14" x14ac:dyDescent="0.15">
      <c r="K11262" s="8"/>
      <c r="N11262" s="9"/>
    </row>
    <row r="11263" spans="11:14" x14ac:dyDescent="0.15">
      <c r="K11263" s="8"/>
      <c r="N11263" s="9"/>
    </row>
    <row r="11264" spans="11:14" x14ac:dyDescent="0.15">
      <c r="K11264" s="8"/>
      <c r="N11264" s="9"/>
    </row>
    <row r="11265" spans="11:14" x14ac:dyDescent="0.15">
      <c r="K11265" s="8"/>
      <c r="N11265" s="9"/>
    </row>
    <row r="11266" spans="11:14" x14ac:dyDescent="0.15">
      <c r="K11266" s="8"/>
      <c r="N11266" s="9"/>
    </row>
    <row r="11267" spans="11:14" x14ac:dyDescent="0.15">
      <c r="K11267" s="8"/>
      <c r="N11267" s="9"/>
    </row>
    <row r="11268" spans="11:14" x14ac:dyDescent="0.15">
      <c r="K11268" s="8"/>
      <c r="N11268" s="9"/>
    </row>
    <row r="11269" spans="11:14" x14ac:dyDescent="0.15">
      <c r="K11269" s="8"/>
      <c r="N11269" s="9"/>
    </row>
    <row r="11270" spans="11:14" x14ac:dyDescent="0.15">
      <c r="K11270" s="8"/>
      <c r="N11270" s="9"/>
    </row>
    <row r="11271" spans="11:14" x14ac:dyDescent="0.15">
      <c r="K11271" s="8"/>
      <c r="N11271" s="9"/>
    </row>
    <row r="11272" spans="11:14" x14ac:dyDescent="0.15">
      <c r="K11272" s="8"/>
      <c r="N11272" s="9"/>
    </row>
    <row r="11273" spans="11:14" x14ac:dyDescent="0.15">
      <c r="K11273" s="8"/>
      <c r="N11273" s="9"/>
    </row>
    <row r="11274" spans="11:14" x14ac:dyDescent="0.15">
      <c r="K11274" s="8"/>
      <c r="N11274" s="9"/>
    </row>
    <row r="11275" spans="11:14" x14ac:dyDescent="0.15">
      <c r="K11275" s="8"/>
      <c r="N11275" s="9"/>
    </row>
    <row r="11276" spans="11:14" x14ac:dyDescent="0.15">
      <c r="K11276" s="8"/>
      <c r="N11276" s="9"/>
    </row>
    <row r="11277" spans="11:14" x14ac:dyDescent="0.15">
      <c r="K11277" s="8"/>
      <c r="N11277" s="9"/>
    </row>
    <row r="11278" spans="11:14" x14ac:dyDescent="0.15">
      <c r="K11278" s="8"/>
      <c r="N11278" s="9"/>
    </row>
    <row r="11279" spans="11:14" x14ac:dyDescent="0.15">
      <c r="K11279" s="8"/>
      <c r="N11279" s="9"/>
    </row>
    <row r="11280" spans="11:14" x14ac:dyDescent="0.15">
      <c r="K11280" s="8"/>
      <c r="N11280" s="9"/>
    </row>
    <row r="11281" spans="11:14" x14ac:dyDescent="0.15">
      <c r="K11281" s="8"/>
      <c r="N11281" s="9"/>
    </row>
    <row r="11282" spans="11:14" x14ac:dyDescent="0.15">
      <c r="K11282" s="8"/>
      <c r="N11282" s="9"/>
    </row>
    <row r="11283" spans="11:14" x14ac:dyDescent="0.15">
      <c r="K11283" s="8"/>
      <c r="N11283" s="9"/>
    </row>
    <row r="11284" spans="11:14" x14ac:dyDescent="0.15">
      <c r="K11284" s="8"/>
      <c r="N11284" s="9"/>
    </row>
    <row r="11285" spans="11:14" x14ac:dyDescent="0.15">
      <c r="K11285" s="8"/>
      <c r="N11285" s="9"/>
    </row>
    <row r="11286" spans="11:14" x14ac:dyDescent="0.15">
      <c r="K11286" s="8"/>
      <c r="N11286" s="9"/>
    </row>
    <row r="11287" spans="11:14" x14ac:dyDescent="0.15">
      <c r="K11287" s="8"/>
      <c r="N11287" s="9"/>
    </row>
    <row r="11288" spans="11:14" x14ac:dyDescent="0.15">
      <c r="K11288" s="8"/>
      <c r="N11288" s="9"/>
    </row>
    <row r="11289" spans="11:14" x14ac:dyDescent="0.15">
      <c r="K11289" s="8"/>
      <c r="N11289" s="9"/>
    </row>
    <row r="11290" spans="11:14" x14ac:dyDescent="0.15">
      <c r="K11290" s="8"/>
      <c r="N11290" s="9"/>
    </row>
    <row r="11291" spans="11:14" x14ac:dyDescent="0.15">
      <c r="K11291" s="8"/>
      <c r="N11291" s="9"/>
    </row>
    <row r="11292" spans="11:14" x14ac:dyDescent="0.15">
      <c r="K11292" s="8"/>
      <c r="N11292" s="9"/>
    </row>
    <row r="11293" spans="11:14" x14ac:dyDescent="0.15">
      <c r="K11293" s="8"/>
      <c r="N11293" s="9"/>
    </row>
    <row r="11294" spans="11:14" x14ac:dyDescent="0.15">
      <c r="K11294" s="8"/>
      <c r="N11294" s="9"/>
    </row>
    <row r="11295" spans="11:14" x14ac:dyDescent="0.15">
      <c r="K11295" s="8"/>
      <c r="N11295" s="9"/>
    </row>
    <row r="11296" spans="11:14" x14ac:dyDescent="0.15">
      <c r="K11296" s="8"/>
      <c r="N11296" s="9"/>
    </row>
    <row r="11297" spans="11:14" x14ac:dyDescent="0.15">
      <c r="K11297" s="8"/>
      <c r="N11297" s="9"/>
    </row>
    <row r="11298" spans="11:14" x14ac:dyDescent="0.15">
      <c r="K11298" s="8"/>
      <c r="N11298" s="9"/>
    </row>
    <row r="11299" spans="11:14" x14ac:dyDescent="0.15">
      <c r="K11299" s="8"/>
      <c r="N11299" s="9"/>
    </row>
    <row r="11300" spans="11:14" x14ac:dyDescent="0.15">
      <c r="K11300" s="8"/>
      <c r="N11300" s="9"/>
    </row>
    <row r="11301" spans="11:14" x14ac:dyDescent="0.15">
      <c r="K11301" s="8"/>
      <c r="N11301" s="9"/>
    </row>
    <row r="11302" spans="11:14" x14ac:dyDescent="0.15">
      <c r="K11302" s="8"/>
      <c r="N11302" s="9"/>
    </row>
    <row r="11303" spans="11:14" x14ac:dyDescent="0.15">
      <c r="K11303" s="8"/>
      <c r="N11303" s="9"/>
    </row>
    <row r="11304" spans="11:14" x14ac:dyDescent="0.15">
      <c r="K11304" s="8"/>
      <c r="N11304" s="9"/>
    </row>
    <row r="11305" spans="11:14" x14ac:dyDescent="0.15">
      <c r="K11305" s="8"/>
      <c r="N11305" s="9"/>
    </row>
    <row r="11306" spans="11:14" x14ac:dyDescent="0.15">
      <c r="K11306" s="8"/>
      <c r="N11306" s="9"/>
    </row>
    <row r="11307" spans="11:14" x14ac:dyDescent="0.15">
      <c r="K11307" s="8"/>
      <c r="N11307" s="9"/>
    </row>
    <row r="11308" spans="11:14" x14ac:dyDescent="0.15">
      <c r="K11308" s="8"/>
      <c r="N11308" s="9"/>
    </row>
    <row r="11309" spans="11:14" x14ac:dyDescent="0.15">
      <c r="K11309" s="8"/>
      <c r="N11309" s="9"/>
    </row>
    <row r="11310" spans="11:14" x14ac:dyDescent="0.15">
      <c r="K11310" s="8"/>
      <c r="N11310" s="9"/>
    </row>
    <row r="11311" spans="11:14" x14ac:dyDescent="0.15">
      <c r="K11311" s="8"/>
      <c r="N11311" s="9"/>
    </row>
    <row r="11312" spans="11:14" x14ac:dyDescent="0.15">
      <c r="K11312" s="8"/>
      <c r="N11312" s="9"/>
    </row>
    <row r="11313" spans="11:14" x14ac:dyDescent="0.15">
      <c r="K11313" s="8"/>
      <c r="N11313" s="9"/>
    </row>
    <row r="11314" spans="11:14" x14ac:dyDescent="0.15">
      <c r="K11314" s="8"/>
      <c r="N11314" s="9"/>
    </row>
    <row r="11315" spans="11:14" x14ac:dyDescent="0.15">
      <c r="K11315" s="8"/>
      <c r="N11315" s="9"/>
    </row>
    <row r="11316" spans="11:14" x14ac:dyDescent="0.15">
      <c r="K11316" s="8"/>
      <c r="N11316" s="9"/>
    </row>
    <row r="11317" spans="11:14" x14ac:dyDescent="0.15">
      <c r="K11317" s="8"/>
      <c r="N11317" s="9"/>
    </row>
    <row r="11318" spans="11:14" x14ac:dyDescent="0.15">
      <c r="K11318" s="8"/>
      <c r="N11318" s="9"/>
    </row>
    <row r="11319" spans="11:14" x14ac:dyDescent="0.15">
      <c r="K11319" s="8"/>
      <c r="N11319" s="9"/>
    </row>
    <row r="11320" spans="11:14" x14ac:dyDescent="0.15">
      <c r="K11320" s="8"/>
      <c r="N11320" s="9"/>
    </row>
    <row r="11321" spans="11:14" x14ac:dyDescent="0.15">
      <c r="K11321" s="8"/>
      <c r="N11321" s="9"/>
    </row>
    <row r="11322" spans="11:14" x14ac:dyDescent="0.15">
      <c r="K11322" s="8"/>
      <c r="N11322" s="9"/>
    </row>
    <row r="11323" spans="11:14" x14ac:dyDescent="0.15">
      <c r="K11323" s="8"/>
      <c r="N11323" s="9"/>
    </row>
    <row r="11324" spans="11:14" x14ac:dyDescent="0.15">
      <c r="K11324" s="8"/>
      <c r="N11324" s="9"/>
    </row>
    <row r="11325" spans="11:14" x14ac:dyDescent="0.15">
      <c r="K11325" s="8"/>
      <c r="N11325" s="9"/>
    </row>
    <row r="11326" spans="11:14" x14ac:dyDescent="0.15">
      <c r="K11326" s="8"/>
    </row>
    <row r="11327" spans="11:14" x14ac:dyDescent="0.15">
      <c r="K11327" s="8"/>
    </row>
    <row r="11328" spans="11:14" x14ac:dyDescent="0.15">
      <c r="K11328" s="8"/>
    </row>
    <row r="11329" spans="11:11" x14ac:dyDescent="0.15">
      <c r="K11329" s="8"/>
    </row>
    <row r="11330" spans="11:11" x14ac:dyDescent="0.15">
      <c r="K11330" s="8"/>
    </row>
    <row r="11331" spans="11:11" x14ac:dyDescent="0.15">
      <c r="K11331" s="8"/>
    </row>
    <row r="11332" spans="11:11" x14ac:dyDescent="0.15">
      <c r="K11332" s="8"/>
    </row>
    <row r="11333" spans="11:11" x14ac:dyDescent="0.15">
      <c r="K11333" s="8"/>
    </row>
    <row r="11334" spans="11:11" x14ac:dyDescent="0.15">
      <c r="K11334" s="8"/>
    </row>
    <row r="11335" spans="11:11" x14ac:dyDescent="0.15">
      <c r="K11335" s="8"/>
    </row>
    <row r="11336" spans="11:11" x14ac:dyDescent="0.15">
      <c r="K11336" s="8"/>
    </row>
    <row r="11337" spans="11:11" x14ac:dyDescent="0.15">
      <c r="K11337" s="8"/>
    </row>
    <row r="11338" spans="11:11" x14ac:dyDescent="0.15">
      <c r="K11338" s="8"/>
    </row>
    <row r="11339" spans="11:11" x14ac:dyDescent="0.15">
      <c r="K11339" s="8"/>
    </row>
    <row r="11340" spans="11:11" x14ac:dyDescent="0.15">
      <c r="K11340" s="8"/>
    </row>
    <row r="11341" spans="11:11" x14ac:dyDescent="0.15">
      <c r="K11341" s="8"/>
    </row>
    <row r="11342" spans="11:11" x14ac:dyDescent="0.15">
      <c r="K11342" s="8"/>
    </row>
    <row r="11343" spans="11:11" x14ac:dyDescent="0.15">
      <c r="K11343" s="8"/>
    </row>
    <row r="11344" spans="11:11" x14ac:dyDescent="0.15">
      <c r="K11344" s="8"/>
    </row>
    <row r="11345" spans="11:11" x14ac:dyDescent="0.15">
      <c r="K11345" s="8"/>
    </row>
    <row r="11346" spans="11:11" x14ac:dyDescent="0.15">
      <c r="K11346" s="8"/>
    </row>
    <row r="11347" spans="11:11" x14ac:dyDescent="0.15">
      <c r="K11347" s="8"/>
    </row>
    <row r="11348" spans="11:11" x14ac:dyDescent="0.15">
      <c r="K11348" s="8"/>
    </row>
    <row r="11349" spans="11:11" x14ac:dyDescent="0.15">
      <c r="K11349" s="8"/>
    </row>
    <row r="11350" spans="11:11" x14ac:dyDescent="0.15">
      <c r="K11350" s="8"/>
    </row>
    <row r="11351" spans="11:11" x14ac:dyDescent="0.15">
      <c r="K11351" s="8"/>
    </row>
    <row r="11352" spans="11:11" x14ac:dyDescent="0.15">
      <c r="K11352" s="8"/>
    </row>
    <row r="11353" spans="11:11" x14ac:dyDescent="0.15">
      <c r="K11353" s="8"/>
    </row>
    <row r="11354" spans="11:11" x14ac:dyDescent="0.15">
      <c r="K11354" s="8"/>
    </row>
    <row r="11355" spans="11:11" x14ac:dyDescent="0.15">
      <c r="K11355" s="8"/>
    </row>
    <row r="11356" spans="11:11" x14ac:dyDescent="0.15">
      <c r="K11356" s="8"/>
    </row>
    <row r="11357" spans="11:11" x14ac:dyDescent="0.15">
      <c r="K11357" s="8"/>
    </row>
    <row r="11358" spans="11:11" x14ac:dyDescent="0.15">
      <c r="K11358" s="8"/>
    </row>
    <row r="11359" spans="11:11" x14ac:dyDescent="0.15">
      <c r="K11359" s="8"/>
    </row>
    <row r="11360" spans="11:11" x14ac:dyDescent="0.15">
      <c r="K11360" s="8"/>
    </row>
    <row r="11361" spans="11:11" x14ac:dyDescent="0.15">
      <c r="K11361" s="8"/>
    </row>
    <row r="11362" spans="11:11" x14ac:dyDescent="0.15">
      <c r="K11362" s="8"/>
    </row>
    <row r="11363" spans="11:11" x14ac:dyDescent="0.15">
      <c r="K11363" s="8"/>
    </row>
    <row r="11364" spans="11:11" x14ac:dyDescent="0.15">
      <c r="K11364" s="8"/>
    </row>
    <row r="11365" spans="11:11" x14ac:dyDescent="0.15">
      <c r="K11365" s="8"/>
    </row>
    <row r="11366" spans="11:11" x14ac:dyDescent="0.15">
      <c r="K11366" s="8"/>
    </row>
    <row r="11367" spans="11:11" x14ac:dyDescent="0.15">
      <c r="K11367" s="8"/>
    </row>
    <row r="11368" spans="11:11" x14ac:dyDescent="0.15">
      <c r="K11368" s="8"/>
    </row>
    <row r="11369" spans="11:11" x14ac:dyDescent="0.15">
      <c r="K11369" s="8"/>
    </row>
    <row r="11370" spans="11:11" x14ac:dyDescent="0.15">
      <c r="K11370" s="8"/>
    </row>
    <row r="11371" spans="11:11" x14ac:dyDescent="0.15">
      <c r="K11371" s="8"/>
    </row>
    <row r="11372" spans="11:11" x14ac:dyDescent="0.15">
      <c r="K11372" s="8"/>
    </row>
    <row r="11373" spans="11:11" x14ac:dyDescent="0.15">
      <c r="K11373" s="8"/>
    </row>
    <row r="11374" spans="11:11" x14ac:dyDescent="0.15">
      <c r="K11374" s="8"/>
    </row>
    <row r="11375" spans="11:11" x14ac:dyDescent="0.15">
      <c r="K11375" s="8"/>
    </row>
    <row r="11376" spans="11:11" x14ac:dyDescent="0.15">
      <c r="K11376" s="8"/>
    </row>
    <row r="11377" spans="11:11" x14ac:dyDescent="0.15">
      <c r="K11377" s="8"/>
    </row>
    <row r="11378" spans="11:11" x14ac:dyDescent="0.15">
      <c r="K11378" s="8"/>
    </row>
    <row r="11379" spans="11:11" x14ac:dyDescent="0.15">
      <c r="K11379" s="8"/>
    </row>
    <row r="11380" spans="11:11" x14ac:dyDescent="0.15">
      <c r="K11380" s="8"/>
    </row>
    <row r="11381" spans="11:11" x14ac:dyDescent="0.15">
      <c r="K11381" s="8"/>
    </row>
    <row r="11382" spans="11:11" x14ac:dyDescent="0.15">
      <c r="K11382" s="8"/>
    </row>
    <row r="11383" spans="11:11" x14ac:dyDescent="0.15">
      <c r="K11383" s="8"/>
    </row>
    <row r="11384" spans="11:11" x14ac:dyDescent="0.15">
      <c r="K11384" s="8"/>
    </row>
    <row r="11385" spans="11:11" x14ac:dyDescent="0.15">
      <c r="K11385" s="8"/>
    </row>
    <row r="11386" spans="11:11" x14ac:dyDescent="0.15">
      <c r="K11386" s="8"/>
    </row>
    <row r="11387" spans="11:11" x14ac:dyDescent="0.15">
      <c r="K11387" s="8"/>
    </row>
    <row r="11388" spans="11:11" x14ac:dyDescent="0.15">
      <c r="K11388" s="8"/>
    </row>
    <row r="11389" spans="11:11" x14ac:dyDescent="0.15">
      <c r="K11389" s="8"/>
    </row>
    <row r="11390" spans="11:11" x14ac:dyDescent="0.15">
      <c r="K11390" s="8"/>
    </row>
    <row r="11391" spans="11:11" x14ac:dyDescent="0.15">
      <c r="K11391" s="8"/>
    </row>
    <row r="11392" spans="11:11" x14ac:dyDescent="0.15">
      <c r="K11392" s="8"/>
    </row>
    <row r="11393" spans="11:11" x14ac:dyDescent="0.15">
      <c r="K11393" s="8"/>
    </row>
    <row r="11394" spans="11:11" x14ac:dyDescent="0.15">
      <c r="K11394" s="8"/>
    </row>
    <row r="11395" spans="11:11" x14ac:dyDescent="0.15">
      <c r="K11395" s="8"/>
    </row>
    <row r="11396" spans="11:11" x14ac:dyDescent="0.15">
      <c r="K11396" s="8"/>
    </row>
    <row r="11397" spans="11:11" x14ac:dyDescent="0.15">
      <c r="K11397" s="8"/>
    </row>
    <row r="11398" spans="11:11" x14ac:dyDescent="0.15">
      <c r="K11398" s="8"/>
    </row>
    <row r="11399" spans="11:11" x14ac:dyDescent="0.15">
      <c r="K11399" s="8"/>
    </row>
    <row r="11400" spans="11:11" x14ac:dyDescent="0.15">
      <c r="K11400" s="8"/>
    </row>
    <row r="11401" spans="11:11" x14ac:dyDescent="0.15">
      <c r="K11401" s="8"/>
    </row>
    <row r="11402" spans="11:11" x14ac:dyDescent="0.15">
      <c r="K11402" s="8"/>
    </row>
    <row r="11403" spans="11:11" x14ac:dyDescent="0.15">
      <c r="K11403" s="8"/>
    </row>
    <row r="11404" spans="11:11" x14ac:dyDescent="0.15">
      <c r="K11404" s="8"/>
    </row>
    <row r="11405" spans="11:11" x14ac:dyDescent="0.15">
      <c r="K11405" s="8"/>
    </row>
    <row r="11406" spans="11:11" x14ac:dyDescent="0.15">
      <c r="K11406" s="8"/>
    </row>
    <row r="11407" spans="11:11" x14ac:dyDescent="0.15">
      <c r="K11407" s="8"/>
    </row>
    <row r="11408" spans="11:11" x14ac:dyDescent="0.15">
      <c r="K11408" s="8"/>
    </row>
    <row r="11409" spans="11:11" x14ac:dyDescent="0.15">
      <c r="K11409" s="8"/>
    </row>
    <row r="11410" spans="11:11" x14ac:dyDescent="0.15">
      <c r="K11410" s="8"/>
    </row>
    <row r="11411" spans="11:11" x14ac:dyDescent="0.15">
      <c r="K11411" s="8"/>
    </row>
    <row r="11412" spans="11:11" x14ac:dyDescent="0.15">
      <c r="K11412" s="8"/>
    </row>
    <row r="11413" spans="11:11" x14ac:dyDescent="0.15">
      <c r="K11413" s="8"/>
    </row>
    <row r="11414" spans="11:11" x14ac:dyDescent="0.15">
      <c r="K11414" s="8"/>
    </row>
    <row r="11415" spans="11:11" x14ac:dyDescent="0.15">
      <c r="K11415" s="8"/>
    </row>
    <row r="11416" spans="11:11" x14ac:dyDescent="0.15">
      <c r="K11416" s="8"/>
    </row>
    <row r="11417" spans="11:11" x14ac:dyDescent="0.15">
      <c r="K11417" s="8"/>
    </row>
    <row r="11418" spans="11:11" x14ac:dyDescent="0.15">
      <c r="K11418" s="8"/>
    </row>
    <row r="11419" spans="11:11" x14ac:dyDescent="0.15">
      <c r="K11419" s="8"/>
    </row>
    <row r="11420" spans="11:11" x14ac:dyDescent="0.15">
      <c r="K11420" s="8"/>
    </row>
    <row r="11421" spans="11:11" x14ac:dyDescent="0.15">
      <c r="K11421" s="8"/>
    </row>
    <row r="11422" spans="11:11" x14ac:dyDescent="0.15">
      <c r="K11422" s="8"/>
    </row>
    <row r="11423" spans="11:11" x14ac:dyDescent="0.15">
      <c r="K11423" s="8"/>
    </row>
    <row r="11424" spans="11:11" x14ac:dyDescent="0.15">
      <c r="K11424" s="8"/>
    </row>
    <row r="11425" spans="11:11" x14ac:dyDescent="0.15">
      <c r="K11425" s="8"/>
    </row>
    <row r="11426" spans="11:11" x14ac:dyDescent="0.15">
      <c r="K11426" s="8"/>
    </row>
    <row r="11427" spans="11:11" x14ac:dyDescent="0.15">
      <c r="K11427" s="8"/>
    </row>
    <row r="11428" spans="11:11" x14ac:dyDescent="0.15">
      <c r="K11428" s="8"/>
    </row>
    <row r="11429" spans="11:11" x14ac:dyDescent="0.15">
      <c r="K11429" s="8"/>
    </row>
    <row r="11430" spans="11:11" x14ac:dyDescent="0.15">
      <c r="K11430" s="8"/>
    </row>
    <row r="11431" spans="11:11" x14ac:dyDescent="0.15">
      <c r="K11431" s="8"/>
    </row>
    <row r="11432" spans="11:11" x14ac:dyDescent="0.15">
      <c r="K11432" s="8"/>
    </row>
    <row r="11433" spans="11:11" x14ac:dyDescent="0.15">
      <c r="K11433" s="8"/>
    </row>
    <row r="11434" spans="11:11" x14ac:dyDescent="0.15">
      <c r="K11434" s="8"/>
    </row>
    <row r="11435" spans="11:11" x14ac:dyDescent="0.15">
      <c r="K11435" s="8"/>
    </row>
    <row r="11436" spans="11:11" x14ac:dyDescent="0.15">
      <c r="K11436" s="8"/>
    </row>
    <row r="11437" spans="11:11" x14ac:dyDescent="0.15">
      <c r="K11437" s="8"/>
    </row>
    <row r="11438" spans="11:11" x14ac:dyDescent="0.15">
      <c r="K11438" s="8"/>
    </row>
    <row r="11439" spans="11:11" x14ac:dyDescent="0.15">
      <c r="K11439" s="8"/>
    </row>
    <row r="11440" spans="11:11" x14ac:dyDescent="0.15">
      <c r="K11440" s="8"/>
    </row>
    <row r="11441" spans="11:11" x14ac:dyDescent="0.15">
      <c r="K11441" s="8"/>
    </row>
    <row r="11442" spans="11:11" x14ac:dyDescent="0.15">
      <c r="K11442" s="8"/>
    </row>
    <row r="11443" spans="11:11" x14ac:dyDescent="0.15">
      <c r="K11443" s="8"/>
    </row>
    <row r="11444" spans="11:11" x14ac:dyDescent="0.15">
      <c r="K11444" s="8"/>
    </row>
    <row r="11445" spans="11:11" x14ac:dyDescent="0.15">
      <c r="K11445" s="8"/>
    </row>
    <row r="11446" spans="11:11" x14ac:dyDescent="0.15">
      <c r="K11446" s="8"/>
    </row>
    <row r="11447" spans="11:11" x14ac:dyDescent="0.15">
      <c r="K11447" s="8"/>
    </row>
    <row r="11448" spans="11:11" x14ac:dyDescent="0.15">
      <c r="K11448" s="8"/>
    </row>
    <row r="11449" spans="11:11" x14ac:dyDescent="0.15">
      <c r="K11449" s="8"/>
    </row>
    <row r="11450" spans="11:11" x14ac:dyDescent="0.15">
      <c r="K11450" s="8"/>
    </row>
    <row r="11451" spans="11:11" x14ac:dyDescent="0.15">
      <c r="K11451" s="8"/>
    </row>
    <row r="11452" spans="11:11" x14ac:dyDescent="0.15">
      <c r="K11452" s="8"/>
    </row>
    <row r="11453" spans="11:11" x14ac:dyDescent="0.15">
      <c r="K11453" s="8"/>
    </row>
    <row r="11454" spans="11:11" x14ac:dyDescent="0.15">
      <c r="K11454" s="8"/>
    </row>
    <row r="11455" spans="11:11" x14ac:dyDescent="0.15">
      <c r="K11455" s="8"/>
    </row>
    <row r="11456" spans="11:11" x14ac:dyDescent="0.15">
      <c r="K11456" s="8"/>
    </row>
    <row r="11457" spans="11:11" x14ac:dyDescent="0.15">
      <c r="K11457" s="8"/>
    </row>
    <row r="11458" spans="11:11" x14ac:dyDescent="0.15">
      <c r="K11458" s="8"/>
    </row>
    <row r="11459" spans="11:11" x14ac:dyDescent="0.15">
      <c r="K11459" s="8"/>
    </row>
    <row r="11460" spans="11:11" x14ac:dyDescent="0.15">
      <c r="K11460" s="8"/>
    </row>
    <row r="11461" spans="11:11" x14ac:dyDescent="0.15">
      <c r="K11461" s="8"/>
    </row>
    <row r="11462" spans="11:11" x14ac:dyDescent="0.15">
      <c r="K11462" s="8"/>
    </row>
    <row r="11463" spans="11:11" x14ac:dyDescent="0.15">
      <c r="K11463" s="8"/>
    </row>
    <row r="11464" spans="11:11" x14ac:dyDescent="0.15">
      <c r="K11464" s="8"/>
    </row>
    <row r="11465" spans="11:11" x14ac:dyDescent="0.15">
      <c r="K11465" s="8"/>
    </row>
    <row r="11466" spans="11:11" x14ac:dyDescent="0.15">
      <c r="K11466" s="8"/>
    </row>
    <row r="11467" spans="11:11" x14ac:dyDescent="0.15">
      <c r="K11467" s="8"/>
    </row>
    <row r="11468" spans="11:11" x14ac:dyDescent="0.15">
      <c r="K11468" s="8"/>
    </row>
    <row r="11469" spans="11:11" x14ac:dyDescent="0.15">
      <c r="K11469" s="8"/>
    </row>
    <row r="11470" spans="11:11" x14ac:dyDescent="0.15">
      <c r="K11470" s="8"/>
    </row>
    <row r="11471" spans="11:11" x14ac:dyDescent="0.15">
      <c r="K11471" s="8"/>
    </row>
    <row r="11472" spans="11:11" x14ac:dyDescent="0.15">
      <c r="K11472" s="8"/>
    </row>
    <row r="11473" spans="11:11" x14ac:dyDescent="0.15">
      <c r="K11473" s="8"/>
    </row>
    <row r="11474" spans="11:11" x14ac:dyDescent="0.15">
      <c r="K11474" s="8"/>
    </row>
    <row r="11475" spans="11:11" x14ac:dyDescent="0.15">
      <c r="K11475" s="8"/>
    </row>
    <row r="11476" spans="11:11" x14ac:dyDescent="0.15">
      <c r="K11476" s="8"/>
    </row>
    <row r="11477" spans="11:11" x14ac:dyDescent="0.15">
      <c r="K11477" s="8"/>
    </row>
    <row r="11478" spans="11:11" x14ac:dyDescent="0.15">
      <c r="K11478" s="8"/>
    </row>
    <row r="11479" spans="11:11" x14ac:dyDescent="0.15">
      <c r="K11479" s="8"/>
    </row>
    <row r="11480" spans="11:11" x14ac:dyDescent="0.15">
      <c r="K11480" s="8"/>
    </row>
    <row r="11481" spans="11:11" x14ac:dyDescent="0.15">
      <c r="K11481" s="8"/>
    </row>
    <row r="11482" spans="11:11" x14ac:dyDescent="0.15">
      <c r="K11482" s="8"/>
    </row>
    <row r="11483" spans="11:11" x14ac:dyDescent="0.15">
      <c r="K11483" s="8"/>
    </row>
    <row r="11484" spans="11:11" x14ac:dyDescent="0.15">
      <c r="K11484" s="8"/>
    </row>
    <row r="11485" spans="11:11" x14ac:dyDescent="0.15">
      <c r="K11485" s="8"/>
    </row>
    <row r="11486" spans="11:11" x14ac:dyDescent="0.15">
      <c r="K11486" s="8"/>
    </row>
    <row r="11487" spans="11:11" x14ac:dyDescent="0.15">
      <c r="K11487" s="8"/>
    </row>
    <row r="11488" spans="11:11" x14ac:dyDescent="0.15">
      <c r="K11488" s="8"/>
    </row>
    <row r="11489" spans="11:11" x14ac:dyDescent="0.15">
      <c r="K11489" s="8"/>
    </row>
    <row r="11490" spans="11:11" x14ac:dyDescent="0.15">
      <c r="K11490" s="8"/>
    </row>
    <row r="11491" spans="11:11" x14ac:dyDescent="0.15">
      <c r="K11491" s="8"/>
    </row>
    <row r="11492" spans="11:11" x14ac:dyDescent="0.15">
      <c r="K11492" s="8"/>
    </row>
    <row r="11493" spans="11:11" x14ac:dyDescent="0.15">
      <c r="K11493" s="8"/>
    </row>
    <row r="11494" spans="11:11" x14ac:dyDescent="0.15">
      <c r="K11494" s="8"/>
    </row>
    <row r="11495" spans="11:11" x14ac:dyDescent="0.15">
      <c r="K11495" s="8"/>
    </row>
    <row r="11496" spans="11:11" x14ac:dyDescent="0.15">
      <c r="K11496" s="8"/>
    </row>
    <row r="11497" spans="11:11" x14ac:dyDescent="0.15">
      <c r="K11497" s="8"/>
    </row>
    <row r="11498" spans="11:11" x14ac:dyDescent="0.15">
      <c r="K11498" s="8"/>
    </row>
    <row r="11499" spans="11:11" x14ac:dyDescent="0.15">
      <c r="K11499" s="8"/>
    </row>
    <row r="11500" spans="11:11" x14ac:dyDescent="0.15">
      <c r="K11500" s="8"/>
    </row>
    <row r="11501" spans="11:11" x14ac:dyDescent="0.15">
      <c r="K11501" s="8"/>
    </row>
    <row r="11502" spans="11:11" x14ac:dyDescent="0.15">
      <c r="K11502" s="8"/>
    </row>
    <row r="11503" spans="11:11" x14ac:dyDescent="0.15">
      <c r="K11503" s="8"/>
    </row>
    <row r="11504" spans="11:11" x14ac:dyDescent="0.15">
      <c r="K11504" s="8"/>
    </row>
    <row r="11505" spans="11:11" x14ac:dyDescent="0.15">
      <c r="K11505" s="8"/>
    </row>
    <row r="11506" spans="11:11" x14ac:dyDescent="0.15">
      <c r="K11506" s="8"/>
    </row>
    <row r="11507" spans="11:11" x14ac:dyDescent="0.15">
      <c r="K11507" s="8"/>
    </row>
    <row r="11508" spans="11:11" x14ac:dyDescent="0.15">
      <c r="K11508" s="8"/>
    </row>
    <row r="11509" spans="11:11" x14ac:dyDescent="0.15">
      <c r="K11509" s="8"/>
    </row>
    <row r="11510" spans="11:11" x14ac:dyDescent="0.15">
      <c r="K11510" s="8"/>
    </row>
    <row r="11511" spans="11:11" x14ac:dyDescent="0.15">
      <c r="K11511" s="8"/>
    </row>
    <row r="11512" spans="11:11" x14ac:dyDescent="0.15">
      <c r="K11512" s="8"/>
    </row>
    <row r="11513" spans="11:11" x14ac:dyDescent="0.15">
      <c r="K11513" s="8"/>
    </row>
    <row r="11514" spans="11:11" x14ac:dyDescent="0.15">
      <c r="K11514" s="8"/>
    </row>
    <row r="11515" spans="11:11" x14ac:dyDescent="0.15">
      <c r="K11515" s="8"/>
    </row>
    <row r="11516" spans="11:11" x14ac:dyDescent="0.15">
      <c r="K11516" s="8"/>
    </row>
    <row r="11517" spans="11:11" x14ac:dyDescent="0.15">
      <c r="K11517" s="8"/>
    </row>
    <row r="11518" spans="11:11" x14ac:dyDescent="0.15">
      <c r="K11518" s="8"/>
    </row>
    <row r="11519" spans="11:11" x14ac:dyDescent="0.15">
      <c r="K11519" s="8"/>
    </row>
    <row r="11520" spans="11:11" x14ac:dyDescent="0.15">
      <c r="K11520" s="8"/>
    </row>
    <row r="11521" spans="11:11" x14ac:dyDescent="0.15">
      <c r="K11521" s="8"/>
    </row>
    <row r="11522" spans="11:11" x14ac:dyDescent="0.15">
      <c r="K11522" s="8"/>
    </row>
    <row r="11523" spans="11:11" x14ac:dyDescent="0.15">
      <c r="K11523" s="8"/>
    </row>
    <row r="11524" spans="11:11" x14ac:dyDescent="0.15">
      <c r="K11524" s="8"/>
    </row>
    <row r="11525" spans="11:11" x14ac:dyDescent="0.15">
      <c r="K11525" s="8"/>
    </row>
    <row r="11526" spans="11:11" x14ac:dyDescent="0.15">
      <c r="K11526" s="8"/>
    </row>
    <row r="11527" spans="11:11" x14ac:dyDescent="0.15">
      <c r="K11527" s="8"/>
    </row>
    <row r="11528" spans="11:11" x14ac:dyDescent="0.15">
      <c r="K11528" s="8"/>
    </row>
    <row r="11529" spans="11:11" x14ac:dyDescent="0.15">
      <c r="K11529" s="8"/>
    </row>
    <row r="11530" spans="11:11" x14ac:dyDescent="0.15">
      <c r="K11530" s="8"/>
    </row>
    <row r="11531" spans="11:11" x14ac:dyDescent="0.15">
      <c r="K11531" s="8"/>
    </row>
    <row r="11532" spans="11:11" x14ac:dyDescent="0.15">
      <c r="K11532" s="8"/>
    </row>
    <row r="11533" spans="11:11" x14ac:dyDescent="0.15">
      <c r="K11533" s="8"/>
    </row>
    <row r="11534" spans="11:11" x14ac:dyDescent="0.15">
      <c r="K11534" s="8"/>
    </row>
    <row r="11535" spans="11:11" x14ac:dyDescent="0.15">
      <c r="K11535" s="8"/>
    </row>
    <row r="11536" spans="11:11" x14ac:dyDescent="0.15">
      <c r="K11536" s="8"/>
    </row>
    <row r="11537" spans="11:11" x14ac:dyDescent="0.15">
      <c r="K11537" s="8"/>
    </row>
    <row r="11538" spans="11:11" x14ac:dyDescent="0.15">
      <c r="K11538" s="8"/>
    </row>
    <row r="11539" spans="11:11" x14ac:dyDescent="0.15">
      <c r="K11539" s="8"/>
    </row>
    <row r="11540" spans="11:11" x14ac:dyDescent="0.15">
      <c r="K11540" s="8"/>
    </row>
    <row r="11541" spans="11:11" x14ac:dyDescent="0.15">
      <c r="K11541" s="8"/>
    </row>
    <row r="11542" spans="11:11" x14ac:dyDescent="0.15">
      <c r="K11542" s="8"/>
    </row>
    <row r="11543" spans="11:11" x14ac:dyDescent="0.15">
      <c r="K11543" s="8"/>
    </row>
    <row r="11544" spans="11:11" x14ac:dyDescent="0.15">
      <c r="K11544" s="8"/>
    </row>
    <row r="11545" spans="11:11" x14ac:dyDescent="0.15">
      <c r="K11545" s="8"/>
    </row>
    <row r="11546" spans="11:11" x14ac:dyDescent="0.15">
      <c r="K11546" s="8"/>
    </row>
    <row r="11547" spans="11:11" x14ac:dyDescent="0.15">
      <c r="K11547" s="8"/>
    </row>
    <row r="11548" spans="11:11" x14ac:dyDescent="0.15">
      <c r="K11548" s="8"/>
    </row>
    <row r="11549" spans="11:11" x14ac:dyDescent="0.15">
      <c r="K11549" s="8"/>
    </row>
    <row r="11550" spans="11:11" x14ac:dyDescent="0.15">
      <c r="K11550" s="8"/>
    </row>
    <row r="11551" spans="11:11" x14ac:dyDescent="0.15">
      <c r="K11551" s="8"/>
    </row>
    <row r="11552" spans="11:11" x14ac:dyDescent="0.15">
      <c r="K11552" s="8"/>
    </row>
    <row r="11553" spans="11:11" x14ac:dyDescent="0.15">
      <c r="K11553" s="8"/>
    </row>
    <row r="11554" spans="11:11" x14ac:dyDescent="0.15">
      <c r="K11554" s="8"/>
    </row>
    <row r="11555" spans="11:11" x14ac:dyDescent="0.15">
      <c r="K11555" s="8"/>
    </row>
    <row r="11556" spans="11:11" x14ac:dyDescent="0.15">
      <c r="K11556" s="8"/>
    </row>
    <row r="11557" spans="11:11" x14ac:dyDescent="0.15">
      <c r="K11557" s="8"/>
    </row>
    <row r="11558" spans="11:11" x14ac:dyDescent="0.15">
      <c r="K11558" s="8"/>
    </row>
    <row r="11559" spans="11:11" x14ac:dyDescent="0.15">
      <c r="K11559" s="8"/>
    </row>
    <row r="11560" spans="11:11" x14ac:dyDescent="0.15">
      <c r="K11560" s="8"/>
    </row>
    <row r="11561" spans="11:11" x14ac:dyDescent="0.15">
      <c r="K11561" s="8"/>
    </row>
    <row r="11562" spans="11:11" x14ac:dyDescent="0.15">
      <c r="K11562" s="8"/>
    </row>
    <row r="11563" spans="11:11" x14ac:dyDescent="0.15">
      <c r="K11563" s="8"/>
    </row>
    <row r="11564" spans="11:11" x14ac:dyDescent="0.15">
      <c r="K11564" s="8"/>
    </row>
    <row r="11565" spans="11:11" x14ac:dyDescent="0.15">
      <c r="K11565" s="8"/>
    </row>
    <row r="11566" spans="11:11" x14ac:dyDescent="0.15">
      <c r="K11566" s="8"/>
    </row>
    <row r="11567" spans="11:11" x14ac:dyDescent="0.15">
      <c r="K11567" s="8"/>
    </row>
    <row r="11568" spans="11:11" x14ac:dyDescent="0.15">
      <c r="K11568" s="8"/>
    </row>
    <row r="11569" spans="11:11" x14ac:dyDescent="0.15">
      <c r="K11569" s="8"/>
    </row>
    <row r="11570" spans="11:11" x14ac:dyDescent="0.15">
      <c r="K11570" s="8"/>
    </row>
    <row r="11571" spans="11:11" x14ac:dyDescent="0.15">
      <c r="K11571" s="8"/>
    </row>
    <row r="11572" spans="11:11" x14ac:dyDescent="0.15">
      <c r="K11572" s="8"/>
    </row>
    <row r="11573" spans="11:11" x14ac:dyDescent="0.15">
      <c r="K11573" s="8"/>
    </row>
    <row r="11574" spans="11:11" x14ac:dyDescent="0.15">
      <c r="K11574" s="8"/>
    </row>
    <row r="11575" spans="11:11" x14ac:dyDescent="0.15">
      <c r="K11575" s="8"/>
    </row>
    <row r="11576" spans="11:11" x14ac:dyDescent="0.15">
      <c r="K11576" s="8"/>
    </row>
    <row r="11577" spans="11:11" x14ac:dyDescent="0.15">
      <c r="K11577" s="8"/>
    </row>
    <row r="11578" spans="11:11" x14ac:dyDescent="0.15">
      <c r="K11578" s="8"/>
    </row>
    <row r="11579" spans="11:11" x14ac:dyDescent="0.15">
      <c r="K11579" s="8"/>
    </row>
    <row r="11580" spans="11:11" x14ac:dyDescent="0.15">
      <c r="K11580" s="8"/>
    </row>
    <row r="11581" spans="11:11" x14ac:dyDescent="0.15">
      <c r="K11581" s="8"/>
    </row>
    <row r="11582" spans="11:11" x14ac:dyDescent="0.15">
      <c r="K11582" s="8"/>
    </row>
    <row r="11583" spans="11:11" x14ac:dyDescent="0.15">
      <c r="K11583" s="8"/>
    </row>
    <row r="11584" spans="11:11" x14ac:dyDescent="0.15">
      <c r="K11584" s="8"/>
    </row>
    <row r="11585" spans="11:11" x14ac:dyDescent="0.15">
      <c r="K11585" s="8"/>
    </row>
    <row r="11586" spans="11:11" x14ac:dyDescent="0.15">
      <c r="K11586" s="8"/>
    </row>
    <row r="11587" spans="11:11" x14ac:dyDescent="0.15">
      <c r="K11587" s="8"/>
    </row>
    <row r="11588" spans="11:11" x14ac:dyDescent="0.15">
      <c r="K11588" s="8"/>
    </row>
    <row r="11589" spans="11:11" x14ac:dyDescent="0.15">
      <c r="K11589" s="8"/>
    </row>
    <row r="11590" spans="11:11" x14ac:dyDescent="0.15">
      <c r="K11590" s="8"/>
    </row>
    <row r="11591" spans="11:11" x14ac:dyDescent="0.15">
      <c r="K11591" s="8"/>
    </row>
    <row r="11592" spans="11:11" x14ac:dyDescent="0.15">
      <c r="K11592" s="8"/>
    </row>
    <row r="11593" spans="11:11" x14ac:dyDescent="0.15">
      <c r="K11593" s="8"/>
    </row>
    <row r="11594" spans="11:11" x14ac:dyDescent="0.15">
      <c r="K11594" s="8"/>
    </row>
    <row r="11595" spans="11:11" x14ac:dyDescent="0.15">
      <c r="K11595" s="8"/>
    </row>
    <row r="11596" spans="11:11" x14ac:dyDescent="0.15">
      <c r="K11596" s="8"/>
    </row>
    <row r="11597" spans="11:11" x14ac:dyDescent="0.15">
      <c r="K11597" s="8"/>
    </row>
    <row r="11598" spans="11:11" x14ac:dyDescent="0.15">
      <c r="K11598" s="8"/>
    </row>
    <row r="11599" spans="11:11" x14ac:dyDescent="0.15">
      <c r="K11599" s="8"/>
    </row>
    <row r="11600" spans="11:11" x14ac:dyDescent="0.15">
      <c r="K11600" s="8"/>
    </row>
    <row r="11601" spans="11:11" x14ac:dyDescent="0.15">
      <c r="K11601" s="8"/>
    </row>
    <row r="11602" spans="11:11" x14ac:dyDescent="0.15">
      <c r="K11602" s="8"/>
    </row>
    <row r="11603" spans="11:11" x14ac:dyDescent="0.15">
      <c r="K11603" s="8"/>
    </row>
    <row r="11604" spans="11:11" x14ac:dyDescent="0.15">
      <c r="K11604" s="8"/>
    </row>
    <row r="11605" spans="11:11" x14ac:dyDescent="0.15">
      <c r="K11605" s="8"/>
    </row>
    <row r="11606" spans="11:11" x14ac:dyDescent="0.15">
      <c r="K11606" s="8"/>
    </row>
    <row r="11607" spans="11:11" x14ac:dyDescent="0.15">
      <c r="K11607" s="8"/>
    </row>
    <row r="11608" spans="11:11" x14ac:dyDescent="0.15">
      <c r="K11608" s="8"/>
    </row>
    <row r="11609" spans="11:11" x14ac:dyDescent="0.15">
      <c r="K11609" s="8"/>
    </row>
    <row r="11610" spans="11:11" x14ac:dyDescent="0.15">
      <c r="K11610" s="8"/>
    </row>
    <row r="11611" spans="11:11" x14ac:dyDescent="0.15">
      <c r="K11611" s="8"/>
    </row>
    <row r="11612" spans="11:11" x14ac:dyDescent="0.15">
      <c r="K11612" s="8"/>
    </row>
    <row r="11613" spans="11:11" x14ac:dyDescent="0.15">
      <c r="K11613" s="8"/>
    </row>
    <row r="11614" spans="11:11" x14ac:dyDescent="0.15">
      <c r="K11614" s="8"/>
    </row>
    <row r="11615" spans="11:11" x14ac:dyDescent="0.15">
      <c r="K11615" s="8"/>
    </row>
    <row r="11616" spans="11:11" x14ac:dyDescent="0.15">
      <c r="K11616" s="8"/>
    </row>
    <row r="11617" spans="11:11" x14ac:dyDescent="0.15">
      <c r="K11617" s="8"/>
    </row>
    <row r="11618" spans="11:11" x14ac:dyDescent="0.15">
      <c r="K11618" s="8"/>
    </row>
    <row r="11619" spans="11:11" x14ac:dyDescent="0.15">
      <c r="K11619" s="8"/>
    </row>
    <row r="11620" spans="11:11" x14ac:dyDescent="0.15">
      <c r="K11620" s="8"/>
    </row>
    <row r="11621" spans="11:11" x14ac:dyDescent="0.15">
      <c r="K11621" s="8"/>
    </row>
    <row r="11622" spans="11:11" x14ac:dyDescent="0.15">
      <c r="K11622" s="8"/>
    </row>
    <row r="11623" spans="11:11" x14ac:dyDescent="0.15">
      <c r="K11623" s="8"/>
    </row>
    <row r="11624" spans="11:11" x14ac:dyDescent="0.15">
      <c r="K11624" s="8"/>
    </row>
    <row r="11625" spans="11:11" x14ac:dyDescent="0.15">
      <c r="K11625" s="8"/>
    </row>
    <row r="11626" spans="11:11" x14ac:dyDescent="0.15">
      <c r="K11626" s="8"/>
    </row>
    <row r="11627" spans="11:11" x14ac:dyDescent="0.15">
      <c r="K11627" s="8"/>
    </row>
    <row r="11628" spans="11:11" x14ac:dyDescent="0.15">
      <c r="K11628" s="8"/>
    </row>
    <row r="11629" spans="11:11" x14ac:dyDescent="0.15">
      <c r="K11629" s="8"/>
    </row>
    <row r="11630" spans="11:11" x14ac:dyDescent="0.15">
      <c r="K11630" s="8"/>
    </row>
    <row r="11631" spans="11:11" x14ac:dyDescent="0.15">
      <c r="K11631" s="8"/>
    </row>
    <row r="11632" spans="11:11" x14ac:dyDescent="0.15">
      <c r="K11632" s="8"/>
    </row>
    <row r="11633" spans="11:11" x14ac:dyDescent="0.15">
      <c r="K11633" s="8"/>
    </row>
    <row r="11634" spans="11:11" x14ac:dyDescent="0.15">
      <c r="K11634" s="8"/>
    </row>
    <row r="11635" spans="11:11" x14ac:dyDescent="0.15">
      <c r="K11635" s="8"/>
    </row>
    <row r="11636" spans="11:11" x14ac:dyDescent="0.15">
      <c r="K11636" s="8"/>
    </row>
    <row r="11637" spans="11:11" x14ac:dyDescent="0.15">
      <c r="K11637" s="8"/>
    </row>
    <row r="11638" spans="11:11" x14ac:dyDescent="0.15">
      <c r="K11638" s="8"/>
    </row>
    <row r="11639" spans="11:11" x14ac:dyDescent="0.15">
      <c r="K11639" s="8"/>
    </row>
    <row r="11640" spans="11:11" x14ac:dyDescent="0.15">
      <c r="K11640" s="8"/>
    </row>
    <row r="11641" spans="11:11" x14ac:dyDescent="0.15">
      <c r="K11641" s="8"/>
    </row>
    <row r="11642" spans="11:11" x14ac:dyDescent="0.15">
      <c r="K11642" s="8"/>
    </row>
    <row r="11643" spans="11:11" x14ac:dyDescent="0.15">
      <c r="K11643" s="8"/>
    </row>
    <row r="11644" spans="11:11" x14ac:dyDescent="0.15">
      <c r="K11644" s="8"/>
    </row>
    <row r="11645" spans="11:11" x14ac:dyDescent="0.15">
      <c r="K11645" s="8"/>
    </row>
    <row r="11646" spans="11:11" x14ac:dyDescent="0.15">
      <c r="K11646" s="8"/>
    </row>
    <row r="11647" spans="11:11" x14ac:dyDescent="0.15">
      <c r="K11647" s="8"/>
    </row>
    <row r="11648" spans="11:11" x14ac:dyDescent="0.15">
      <c r="K11648" s="8"/>
    </row>
    <row r="11649" spans="11:11" x14ac:dyDescent="0.15">
      <c r="K11649" s="8"/>
    </row>
    <row r="11650" spans="11:11" x14ac:dyDescent="0.15">
      <c r="K11650" s="8"/>
    </row>
    <row r="11651" spans="11:11" x14ac:dyDescent="0.15">
      <c r="K11651" s="8"/>
    </row>
    <row r="11652" spans="11:11" x14ac:dyDescent="0.15">
      <c r="K11652" s="8"/>
    </row>
    <row r="11653" spans="11:11" x14ac:dyDescent="0.15">
      <c r="K11653" s="8"/>
    </row>
    <row r="11654" spans="11:11" x14ac:dyDescent="0.15">
      <c r="K11654" s="8"/>
    </row>
    <row r="11655" spans="11:11" x14ac:dyDescent="0.15">
      <c r="K11655" s="8"/>
    </row>
    <row r="11656" spans="11:11" x14ac:dyDescent="0.15">
      <c r="K11656" s="8"/>
    </row>
    <row r="11657" spans="11:11" x14ac:dyDescent="0.15">
      <c r="K11657" s="8"/>
    </row>
    <row r="11658" spans="11:11" x14ac:dyDescent="0.15">
      <c r="K11658" s="8"/>
    </row>
    <row r="11659" spans="11:11" x14ac:dyDescent="0.15">
      <c r="K11659" s="8"/>
    </row>
    <row r="11660" spans="11:11" x14ac:dyDescent="0.15">
      <c r="K11660" s="8"/>
    </row>
    <row r="11661" spans="11:11" x14ac:dyDescent="0.15">
      <c r="K11661" s="8"/>
    </row>
    <row r="11662" spans="11:11" x14ac:dyDescent="0.15">
      <c r="K11662" s="8"/>
    </row>
    <row r="11663" spans="11:11" x14ac:dyDescent="0.15">
      <c r="K11663" s="8"/>
    </row>
    <row r="11664" spans="11:11" x14ac:dyDescent="0.15">
      <c r="K11664" s="8"/>
    </row>
    <row r="11665" spans="11:11" x14ac:dyDescent="0.15">
      <c r="K11665" s="8"/>
    </row>
    <row r="11666" spans="11:11" x14ac:dyDescent="0.15">
      <c r="K11666" s="8"/>
    </row>
    <row r="11667" spans="11:11" x14ac:dyDescent="0.15">
      <c r="K11667" s="8"/>
    </row>
    <row r="11668" spans="11:11" x14ac:dyDescent="0.15">
      <c r="K11668" s="8"/>
    </row>
    <row r="11669" spans="11:11" x14ac:dyDescent="0.15">
      <c r="K11669" s="8"/>
    </row>
    <row r="11670" spans="11:11" x14ac:dyDescent="0.15">
      <c r="K11670" s="8"/>
    </row>
    <row r="11671" spans="11:11" x14ac:dyDescent="0.15">
      <c r="K11671" s="8"/>
    </row>
    <row r="11672" spans="11:11" x14ac:dyDescent="0.15">
      <c r="K11672" s="8"/>
    </row>
    <row r="11673" spans="11:11" x14ac:dyDescent="0.15">
      <c r="K11673" s="8"/>
    </row>
    <row r="11674" spans="11:11" x14ac:dyDescent="0.15">
      <c r="K11674" s="8"/>
    </row>
    <row r="11675" spans="11:11" x14ac:dyDescent="0.15">
      <c r="K11675" s="8"/>
    </row>
    <row r="11676" spans="11:11" x14ac:dyDescent="0.15">
      <c r="K11676" s="8"/>
    </row>
    <row r="11677" spans="11:11" x14ac:dyDescent="0.15">
      <c r="K11677" s="8"/>
    </row>
    <row r="11678" spans="11:11" x14ac:dyDescent="0.15">
      <c r="K11678" s="8"/>
    </row>
    <row r="11679" spans="11:11" x14ac:dyDescent="0.15">
      <c r="K11679" s="8"/>
    </row>
    <row r="11680" spans="11:11" x14ac:dyDescent="0.15">
      <c r="K11680" s="8"/>
    </row>
    <row r="11681" spans="11:11" x14ac:dyDescent="0.15">
      <c r="K11681" s="8"/>
    </row>
    <row r="11682" spans="11:11" x14ac:dyDescent="0.15">
      <c r="K11682" s="8"/>
    </row>
    <row r="11683" spans="11:11" x14ac:dyDescent="0.15">
      <c r="K11683" s="8"/>
    </row>
    <row r="11684" spans="11:11" x14ac:dyDescent="0.15">
      <c r="K11684" s="8"/>
    </row>
    <row r="11685" spans="11:11" x14ac:dyDescent="0.15">
      <c r="K11685" s="8"/>
    </row>
    <row r="11686" spans="11:11" x14ac:dyDescent="0.15">
      <c r="K11686" s="8"/>
    </row>
    <row r="11687" spans="11:11" x14ac:dyDescent="0.15">
      <c r="K11687" s="8"/>
    </row>
    <row r="11688" spans="11:11" x14ac:dyDescent="0.15">
      <c r="K11688" s="8"/>
    </row>
    <row r="11689" spans="11:11" x14ac:dyDescent="0.15">
      <c r="K11689" s="8"/>
    </row>
    <row r="11690" spans="11:11" x14ac:dyDescent="0.15">
      <c r="K11690" s="8"/>
    </row>
    <row r="11691" spans="11:11" x14ac:dyDescent="0.15">
      <c r="K11691" s="8"/>
    </row>
    <row r="11692" spans="11:11" x14ac:dyDescent="0.15">
      <c r="K11692" s="8"/>
    </row>
    <row r="11693" spans="11:11" x14ac:dyDescent="0.15">
      <c r="K11693" s="8"/>
    </row>
    <row r="11694" spans="11:11" x14ac:dyDescent="0.15">
      <c r="K11694" s="8"/>
    </row>
    <row r="11695" spans="11:11" x14ac:dyDescent="0.15">
      <c r="K11695" s="8"/>
    </row>
    <row r="11696" spans="11:11" x14ac:dyDescent="0.15">
      <c r="K11696" s="8"/>
    </row>
    <row r="11697" spans="11:11" x14ac:dyDescent="0.15">
      <c r="K11697" s="8"/>
    </row>
    <row r="11698" spans="11:11" x14ac:dyDescent="0.15">
      <c r="K11698" s="8"/>
    </row>
    <row r="11699" spans="11:11" x14ac:dyDescent="0.15">
      <c r="K11699" s="8"/>
    </row>
    <row r="11700" spans="11:11" x14ac:dyDescent="0.15">
      <c r="K11700" s="8"/>
    </row>
    <row r="11701" spans="11:11" x14ac:dyDescent="0.15">
      <c r="K11701" s="8"/>
    </row>
    <row r="11702" spans="11:11" x14ac:dyDescent="0.15">
      <c r="K11702" s="8"/>
    </row>
    <row r="11703" spans="11:11" x14ac:dyDescent="0.15">
      <c r="K11703" s="8"/>
    </row>
    <row r="11704" spans="11:11" x14ac:dyDescent="0.15">
      <c r="K11704" s="8"/>
    </row>
    <row r="11705" spans="11:11" x14ac:dyDescent="0.15">
      <c r="K11705" s="8"/>
    </row>
    <row r="11706" spans="11:11" x14ac:dyDescent="0.15">
      <c r="K11706" s="8"/>
    </row>
    <row r="11707" spans="11:11" x14ac:dyDescent="0.15">
      <c r="K11707" s="8"/>
    </row>
    <row r="11708" spans="11:11" x14ac:dyDescent="0.15">
      <c r="K11708" s="8"/>
    </row>
    <row r="11709" spans="11:11" x14ac:dyDescent="0.15">
      <c r="K11709" s="8"/>
    </row>
    <row r="11710" spans="11:11" x14ac:dyDescent="0.15">
      <c r="K11710" s="8"/>
    </row>
    <row r="11711" spans="11:11" x14ac:dyDescent="0.15">
      <c r="K11711" s="8"/>
    </row>
    <row r="11712" spans="11:11" x14ac:dyDescent="0.15">
      <c r="K11712" s="8"/>
    </row>
    <row r="11713" spans="11:11" x14ac:dyDescent="0.15">
      <c r="K11713" s="8"/>
    </row>
    <row r="11714" spans="11:11" x14ac:dyDescent="0.15">
      <c r="K11714" s="8"/>
    </row>
    <row r="11715" spans="11:11" x14ac:dyDescent="0.15">
      <c r="K11715" s="8"/>
    </row>
    <row r="11716" spans="11:11" x14ac:dyDescent="0.15">
      <c r="K11716" s="8"/>
    </row>
    <row r="11717" spans="11:11" x14ac:dyDescent="0.15">
      <c r="K11717" s="8"/>
    </row>
    <row r="11718" spans="11:11" x14ac:dyDescent="0.15">
      <c r="K11718" s="8"/>
    </row>
    <row r="11719" spans="11:11" x14ac:dyDescent="0.15">
      <c r="K11719" s="8"/>
    </row>
    <row r="11720" spans="11:11" x14ac:dyDescent="0.15">
      <c r="K11720" s="8"/>
    </row>
    <row r="11721" spans="11:11" x14ac:dyDescent="0.15">
      <c r="K11721" s="8"/>
    </row>
    <row r="11722" spans="11:11" x14ac:dyDescent="0.15">
      <c r="K11722" s="8"/>
    </row>
    <row r="11723" spans="11:11" x14ac:dyDescent="0.15">
      <c r="K11723" s="8"/>
    </row>
    <row r="11724" spans="11:11" x14ac:dyDescent="0.15">
      <c r="K11724" s="8"/>
    </row>
    <row r="11725" spans="11:11" x14ac:dyDescent="0.15">
      <c r="K11725" s="8"/>
    </row>
    <row r="11726" spans="11:11" x14ac:dyDescent="0.15">
      <c r="K11726" s="8"/>
    </row>
    <row r="11727" spans="11:11" x14ac:dyDescent="0.15">
      <c r="K11727" s="8"/>
    </row>
    <row r="11728" spans="11:11" x14ac:dyDescent="0.15">
      <c r="K11728" s="8"/>
    </row>
    <row r="11729" spans="11:11" x14ac:dyDescent="0.15">
      <c r="K11729" s="8"/>
    </row>
    <row r="11730" spans="11:11" x14ac:dyDescent="0.15">
      <c r="K11730" s="8"/>
    </row>
    <row r="11731" spans="11:11" x14ac:dyDescent="0.15">
      <c r="K11731" s="8"/>
    </row>
    <row r="11732" spans="11:11" x14ac:dyDescent="0.15">
      <c r="K11732" s="8"/>
    </row>
    <row r="11733" spans="11:11" x14ac:dyDescent="0.15">
      <c r="K11733" s="8"/>
    </row>
    <row r="11734" spans="11:11" x14ac:dyDescent="0.15">
      <c r="K11734" s="8"/>
    </row>
    <row r="11735" spans="11:11" x14ac:dyDescent="0.15">
      <c r="K11735" s="8"/>
    </row>
    <row r="11736" spans="11:11" x14ac:dyDescent="0.15">
      <c r="K11736" s="8"/>
    </row>
    <row r="11737" spans="11:11" x14ac:dyDescent="0.15">
      <c r="K11737" s="8"/>
    </row>
    <row r="11738" spans="11:11" x14ac:dyDescent="0.15">
      <c r="K11738" s="8"/>
    </row>
    <row r="11739" spans="11:11" x14ac:dyDescent="0.15">
      <c r="K11739" s="8"/>
    </row>
    <row r="11740" spans="11:11" x14ac:dyDescent="0.15">
      <c r="K11740" s="8"/>
    </row>
    <row r="11741" spans="11:11" x14ac:dyDescent="0.15">
      <c r="K11741" s="8"/>
    </row>
    <row r="11742" spans="11:11" x14ac:dyDescent="0.15">
      <c r="K11742" s="8"/>
    </row>
    <row r="11743" spans="11:11" x14ac:dyDescent="0.15">
      <c r="K11743" s="8"/>
    </row>
    <row r="11744" spans="11:11" x14ac:dyDescent="0.15">
      <c r="K11744" s="8"/>
    </row>
    <row r="11745" spans="11:11" x14ac:dyDescent="0.15">
      <c r="K11745" s="8"/>
    </row>
    <row r="11746" spans="11:11" x14ac:dyDescent="0.15">
      <c r="K11746" s="8"/>
    </row>
    <row r="11747" spans="11:11" x14ac:dyDescent="0.15">
      <c r="K11747" s="8"/>
    </row>
    <row r="11748" spans="11:11" x14ac:dyDescent="0.15">
      <c r="K11748" s="8"/>
    </row>
    <row r="11749" spans="11:11" x14ac:dyDescent="0.15">
      <c r="K11749" s="8"/>
    </row>
    <row r="11750" spans="11:11" x14ac:dyDescent="0.15">
      <c r="K11750" s="8"/>
    </row>
    <row r="11751" spans="11:11" x14ac:dyDescent="0.15">
      <c r="K11751" s="8"/>
    </row>
    <row r="11752" spans="11:11" x14ac:dyDescent="0.15">
      <c r="K11752" s="8"/>
    </row>
    <row r="11753" spans="11:11" x14ac:dyDescent="0.15">
      <c r="K11753" s="8"/>
    </row>
    <row r="11754" spans="11:11" x14ac:dyDescent="0.15">
      <c r="K11754" s="8"/>
    </row>
    <row r="11755" spans="11:11" x14ac:dyDescent="0.15">
      <c r="K11755" s="8"/>
    </row>
    <row r="11756" spans="11:11" x14ac:dyDescent="0.15">
      <c r="K11756" s="8"/>
    </row>
    <row r="11757" spans="11:11" x14ac:dyDescent="0.15">
      <c r="K11757" s="8"/>
    </row>
    <row r="11758" spans="11:11" x14ac:dyDescent="0.15">
      <c r="K11758" s="8"/>
    </row>
    <row r="11759" spans="11:11" x14ac:dyDescent="0.15">
      <c r="K11759" s="8"/>
    </row>
    <row r="11760" spans="11:11" x14ac:dyDescent="0.15">
      <c r="K11760" s="8"/>
    </row>
    <row r="11761" spans="11:11" x14ac:dyDescent="0.15">
      <c r="K11761" s="8"/>
    </row>
    <row r="11762" spans="11:11" x14ac:dyDescent="0.15">
      <c r="K11762" s="8"/>
    </row>
    <row r="11763" spans="11:11" x14ac:dyDescent="0.15">
      <c r="K11763" s="8"/>
    </row>
    <row r="11764" spans="11:11" x14ac:dyDescent="0.15">
      <c r="K11764" s="8"/>
    </row>
    <row r="11765" spans="11:11" x14ac:dyDescent="0.15">
      <c r="K11765" s="8"/>
    </row>
    <row r="11766" spans="11:11" x14ac:dyDescent="0.15">
      <c r="K11766" s="8"/>
    </row>
    <row r="11767" spans="11:11" x14ac:dyDescent="0.15">
      <c r="K11767" s="8"/>
    </row>
    <row r="11768" spans="11:11" x14ac:dyDescent="0.15">
      <c r="K11768" s="8"/>
    </row>
    <row r="11769" spans="11:11" x14ac:dyDescent="0.15">
      <c r="K11769" s="8"/>
    </row>
    <row r="11770" spans="11:11" x14ac:dyDescent="0.15">
      <c r="K11770" s="8"/>
    </row>
    <row r="11771" spans="11:11" x14ac:dyDescent="0.15">
      <c r="K11771" s="8"/>
    </row>
    <row r="11772" spans="11:11" x14ac:dyDescent="0.15">
      <c r="K11772" s="8"/>
    </row>
    <row r="11773" spans="11:11" x14ac:dyDescent="0.15">
      <c r="K11773" s="8"/>
    </row>
    <row r="11774" spans="11:11" x14ac:dyDescent="0.15">
      <c r="K11774" s="8"/>
    </row>
    <row r="11775" spans="11:11" x14ac:dyDescent="0.15">
      <c r="K11775" s="8"/>
    </row>
    <row r="11776" spans="11:11" x14ac:dyDescent="0.15">
      <c r="K11776" s="8"/>
    </row>
    <row r="11777" spans="11:11" x14ac:dyDescent="0.15">
      <c r="K11777" s="8"/>
    </row>
    <row r="11778" spans="11:11" x14ac:dyDescent="0.15">
      <c r="K11778" s="8"/>
    </row>
    <row r="11779" spans="11:11" x14ac:dyDescent="0.15">
      <c r="K11779" s="8"/>
    </row>
    <row r="11780" spans="11:11" x14ac:dyDescent="0.15">
      <c r="K11780" s="8"/>
    </row>
    <row r="11781" spans="11:11" x14ac:dyDescent="0.15">
      <c r="K11781" s="8"/>
    </row>
    <row r="11782" spans="11:11" x14ac:dyDescent="0.15">
      <c r="K11782" s="8"/>
    </row>
    <row r="11783" spans="11:11" x14ac:dyDescent="0.15">
      <c r="K11783" s="8"/>
    </row>
    <row r="11784" spans="11:11" x14ac:dyDescent="0.15">
      <c r="K11784" s="8"/>
    </row>
    <row r="11785" spans="11:11" x14ac:dyDescent="0.15">
      <c r="K11785" s="8"/>
    </row>
    <row r="11786" spans="11:11" x14ac:dyDescent="0.15">
      <c r="K11786" s="8"/>
    </row>
    <row r="11787" spans="11:11" x14ac:dyDescent="0.15">
      <c r="K11787" s="8"/>
    </row>
    <row r="11788" spans="11:11" x14ac:dyDescent="0.15">
      <c r="K11788" s="8"/>
    </row>
    <row r="11789" spans="11:11" x14ac:dyDescent="0.15">
      <c r="K11789" s="8"/>
    </row>
    <row r="11790" spans="11:11" x14ac:dyDescent="0.15">
      <c r="K11790" s="8"/>
    </row>
    <row r="11791" spans="11:11" x14ac:dyDescent="0.15">
      <c r="K11791" s="8"/>
    </row>
    <row r="11792" spans="11:11" x14ac:dyDescent="0.15">
      <c r="K11792" s="8"/>
    </row>
    <row r="11793" spans="11:11" x14ac:dyDescent="0.15">
      <c r="K11793" s="8"/>
    </row>
    <row r="11794" spans="11:11" x14ac:dyDescent="0.15">
      <c r="K11794" s="8"/>
    </row>
    <row r="11795" spans="11:11" x14ac:dyDescent="0.15">
      <c r="K11795" s="8"/>
    </row>
    <row r="11796" spans="11:11" x14ac:dyDescent="0.15">
      <c r="K11796" s="8"/>
    </row>
    <row r="11797" spans="11:11" x14ac:dyDescent="0.15">
      <c r="K11797" s="8"/>
    </row>
    <row r="11798" spans="11:11" x14ac:dyDescent="0.15">
      <c r="K11798" s="8"/>
    </row>
    <row r="11799" spans="11:11" x14ac:dyDescent="0.15">
      <c r="K11799" s="8"/>
    </row>
    <row r="11800" spans="11:11" x14ac:dyDescent="0.15">
      <c r="K11800" s="8"/>
    </row>
    <row r="11801" spans="11:11" x14ac:dyDescent="0.15">
      <c r="K11801" s="8"/>
    </row>
    <row r="11802" spans="11:11" x14ac:dyDescent="0.15">
      <c r="K11802" s="8"/>
    </row>
    <row r="11803" spans="11:11" x14ac:dyDescent="0.15">
      <c r="K11803" s="8"/>
    </row>
    <row r="11804" spans="11:11" x14ac:dyDescent="0.15">
      <c r="K11804" s="8"/>
    </row>
    <row r="11805" spans="11:11" x14ac:dyDescent="0.15">
      <c r="K11805" s="8"/>
    </row>
    <row r="11806" spans="11:11" x14ac:dyDescent="0.15">
      <c r="K11806" s="8"/>
    </row>
    <row r="11807" spans="11:11" x14ac:dyDescent="0.15">
      <c r="K11807" s="8"/>
    </row>
    <row r="11808" spans="11:11" x14ac:dyDescent="0.15">
      <c r="K11808" s="8"/>
    </row>
    <row r="11809" spans="11:11" x14ac:dyDescent="0.15">
      <c r="K11809" s="8"/>
    </row>
    <row r="11810" spans="11:11" x14ac:dyDescent="0.15">
      <c r="K11810" s="8"/>
    </row>
    <row r="11811" spans="11:11" x14ac:dyDescent="0.15">
      <c r="K11811" s="8"/>
    </row>
    <row r="11812" spans="11:11" x14ac:dyDescent="0.15">
      <c r="K11812" s="8"/>
    </row>
    <row r="11813" spans="11:11" x14ac:dyDescent="0.15">
      <c r="K11813" s="8"/>
    </row>
    <row r="11814" spans="11:11" x14ac:dyDescent="0.15">
      <c r="K11814" s="8"/>
    </row>
    <row r="11815" spans="11:11" x14ac:dyDescent="0.15">
      <c r="K11815" s="8"/>
    </row>
    <row r="11816" spans="11:11" x14ac:dyDescent="0.15">
      <c r="K11816" s="8"/>
    </row>
    <row r="11817" spans="11:11" x14ac:dyDescent="0.15">
      <c r="K11817" s="8"/>
    </row>
    <row r="11818" spans="11:11" x14ac:dyDescent="0.15">
      <c r="K11818" s="8"/>
    </row>
    <row r="11819" spans="11:11" x14ac:dyDescent="0.15">
      <c r="K11819" s="8"/>
    </row>
    <row r="11820" spans="11:11" x14ac:dyDescent="0.15">
      <c r="K11820" s="8"/>
    </row>
    <row r="11821" spans="11:11" x14ac:dyDescent="0.15">
      <c r="K11821" s="8"/>
    </row>
    <row r="11822" spans="11:11" x14ac:dyDescent="0.15">
      <c r="K11822" s="8"/>
    </row>
    <row r="11823" spans="11:11" x14ac:dyDescent="0.15">
      <c r="K11823" s="8"/>
    </row>
    <row r="11824" spans="11:11" x14ac:dyDescent="0.15">
      <c r="K11824" s="8"/>
    </row>
    <row r="11825" spans="11:11" x14ac:dyDescent="0.15">
      <c r="K11825" s="8"/>
    </row>
    <row r="11826" spans="11:11" x14ac:dyDescent="0.15">
      <c r="K11826" s="8"/>
    </row>
    <row r="11827" spans="11:11" x14ac:dyDescent="0.15">
      <c r="K11827" s="8"/>
    </row>
    <row r="11828" spans="11:11" x14ac:dyDescent="0.15">
      <c r="K11828" s="8"/>
    </row>
    <row r="11829" spans="11:11" x14ac:dyDescent="0.15">
      <c r="K11829" s="8"/>
    </row>
    <row r="11830" spans="11:11" x14ac:dyDescent="0.15">
      <c r="K11830" s="8"/>
    </row>
    <row r="11831" spans="11:11" x14ac:dyDescent="0.15">
      <c r="K11831" s="8"/>
    </row>
    <row r="11832" spans="11:11" x14ac:dyDescent="0.15">
      <c r="K11832" s="8"/>
    </row>
    <row r="11833" spans="11:11" x14ac:dyDescent="0.15">
      <c r="K11833" s="8"/>
    </row>
    <row r="11834" spans="11:11" x14ac:dyDescent="0.15">
      <c r="K11834" s="8"/>
    </row>
    <row r="11835" spans="11:11" x14ac:dyDescent="0.15">
      <c r="K11835" s="8"/>
    </row>
    <row r="11836" spans="11:11" x14ac:dyDescent="0.15">
      <c r="K11836" s="8"/>
    </row>
    <row r="11837" spans="11:11" x14ac:dyDescent="0.15">
      <c r="K11837" s="8"/>
    </row>
    <row r="11838" spans="11:11" x14ac:dyDescent="0.15">
      <c r="K11838" s="8"/>
    </row>
    <row r="11839" spans="11:11" x14ac:dyDescent="0.15">
      <c r="K11839" s="8"/>
    </row>
    <row r="11840" spans="11:11" x14ac:dyDescent="0.15">
      <c r="K11840" s="8"/>
    </row>
    <row r="11841" spans="11:11" x14ac:dyDescent="0.15">
      <c r="K11841" s="8"/>
    </row>
    <row r="11842" spans="11:11" x14ac:dyDescent="0.15">
      <c r="K11842" s="8"/>
    </row>
    <row r="11843" spans="11:11" x14ac:dyDescent="0.15">
      <c r="K11843" s="8"/>
    </row>
    <row r="11844" spans="11:11" x14ac:dyDescent="0.15">
      <c r="K11844" s="8"/>
    </row>
    <row r="11845" spans="11:11" x14ac:dyDescent="0.15">
      <c r="K11845" s="8"/>
    </row>
    <row r="11846" spans="11:11" x14ac:dyDescent="0.15">
      <c r="K11846" s="8"/>
    </row>
    <row r="11847" spans="11:11" x14ac:dyDescent="0.15">
      <c r="K11847" s="8"/>
    </row>
    <row r="11848" spans="11:11" x14ac:dyDescent="0.15">
      <c r="K11848" s="8"/>
    </row>
    <row r="11849" spans="11:11" x14ac:dyDescent="0.15">
      <c r="K11849" s="8"/>
    </row>
    <row r="11850" spans="11:11" x14ac:dyDescent="0.15">
      <c r="K11850" s="8"/>
    </row>
    <row r="11851" spans="11:11" x14ac:dyDescent="0.15">
      <c r="K11851" s="8"/>
    </row>
    <row r="11852" spans="11:11" x14ac:dyDescent="0.15">
      <c r="K11852" s="8"/>
    </row>
    <row r="11853" spans="11:11" x14ac:dyDescent="0.15">
      <c r="K11853" s="8"/>
    </row>
    <row r="11854" spans="11:11" x14ac:dyDescent="0.15">
      <c r="K11854" s="8"/>
    </row>
    <row r="11855" spans="11:11" x14ac:dyDescent="0.15">
      <c r="K11855" s="8"/>
    </row>
    <row r="11856" spans="11:11" x14ac:dyDescent="0.15">
      <c r="K11856" s="8"/>
    </row>
    <row r="11857" spans="11:11" x14ac:dyDescent="0.15">
      <c r="K11857" s="8"/>
    </row>
    <row r="11858" spans="11:11" x14ac:dyDescent="0.15">
      <c r="K11858" s="8"/>
    </row>
    <row r="11859" spans="11:11" x14ac:dyDescent="0.15">
      <c r="K11859" s="8"/>
    </row>
    <row r="11860" spans="11:11" x14ac:dyDescent="0.15">
      <c r="K11860" s="8"/>
    </row>
    <row r="11861" spans="11:11" x14ac:dyDescent="0.15">
      <c r="K11861" s="8"/>
    </row>
    <row r="11862" spans="11:11" x14ac:dyDescent="0.15">
      <c r="K11862" s="8"/>
    </row>
    <row r="11863" spans="11:11" x14ac:dyDescent="0.15">
      <c r="K11863" s="8"/>
    </row>
    <row r="11864" spans="11:11" x14ac:dyDescent="0.15">
      <c r="K11864" s="8"/>
    </row>
    <row r="11865" spans="11:11" x14ac:dyDescent="0.15">
      <c r="K11865" s="8"/>
    </row>
    <row r="11866" spans="11:11" x14ac:dyDescent="0.15">
      <c r="K11866" s="8"/>
    </row>
    <row r="11867" spans="11:11" x14ac:dyDescent="0.15">
      <c r="K11867" s="8"/>
    </row>
    <row r="11868" spans="11:11" x14ac:dyDescent="0.15">
      <c r="K11868" s="8"/>
    </row>
    <row r="11869" spans="11:11" x14ac:dyDescent="0.15">
      <c r="K11869" s="8"/>
    </row>
    <row r="11870" spans="11:11" x14ac:dyDescent="0.15">
      <c r="K11870" s="8"/>
    </row>
    <row r="11871" spans="11:11" x14ac:dyDescent="0.15">
      <c r="K11871" s="8"/>
    </row>
    <row r="11872" spans="11:11" x14ac:dyDescent="0.15">
      <c r="K11872" s="8"/>
    </row>
    <row r="11873" spans="11:11" x14ac:dyDescent="0.15">
      <c r="K11873" s="8"/>
    </row>
    <row r="11874" spans="11:11" x14ac:dyDescent="0.15">
      <c r="K11874" s="8"/>
    </row>
    <row r="11875" spans="11:11" x14ac:dyDescent="0.15">
      <c r="K11875" s="8"/>
    </row>
    <row r="11876" spans="11:11" x14ac:dyDescent="0.15">
      <c r="K11876" s="8"/>
    </row>
    <row r="11877" spans="11:11" x14ac:dyDescent="0.15">
      <c r="K11877" s="8"/>
    </row>
    <row r="11878" spans="11:11" x14ac:dyDescent="0.15">
      <c r="K11878" s="8"/>
    </row>
    <row r="11879" spans="11:11" x14ac:dyDescent="0.15">
      <c r="K11879" s="8"/>
    </row>
    <row r="11880" spans="11:11" x14ac:dyDescent="0.15">
      <c r="K11880" s="8"/>
    </row>
    <row r="11881" spans="11:11" x14ac:dyDescent="0.15">
      <c r="K11881" s="8"/>
    </row>
    <row r="11882" spans="11:11" x14ac:dyDescent="0.15">
      <c r="K11882" s="8"/>
    </row>
    <row r="11883" spans="11:11" x14ac:dyDescent="0.15">
      <c r="K11883" s="8"/>
    </row>
    <row r="11884" spans="11:11" x14ac:dyDescent="0.15">
      <c r="K11884" s="8"/>
    </row>
    <row r="11885" spans="11:11" x14ac:dyDescent="0.15">
      <c r="K11885" s="8"/>
    </row>
    <row r="11886" spans="11:11" x14ac:dyDescent="0.15">
      <c r="K11886" s="8"/>
    </row>
    <row r="11887" spans="11:11" x14ac:dyDescent="0.15">
      <c r="K11887" s="8"/>
    </row>
    <row r="11888" spans="11:11" x14ac:dyDescent="0.15">
      <c r="K11888" s="8"/>
    </row>
    <row r="11889" spans="11:11" x14ac:dyDescent="0.15">
      <c r="K11889" s="8"/>
    </row>
    <row r="11890" spans="11:11" x14ac:dyDescent="0.15">
      <c r="K11890" s="8"/>
    </row>
    <row r="11891" spans="11:11" x14ac:dyDescent="0.15">
      <c r="K11891" s="8"/>
    </row>
    <row r="11892" spans="11:11" x14ac:dyDescent="0.15">
      <c r="K11892" s="8"/>
    </row>
    <row r="11893" spans="11:11" x14ac:dyDescent="0.15">
      <c r="K11893" s="8"/>
    </row>
    <row r="11894" spans="11:11" x14ac:dyDescent="0.15">
      <c r="K11894" s="8"/>
    </row>
    <row r="11895" spans="11:11" x14ac:dyDescent="0.15">
      <c r="K11895" s="8"/>
    </row>
    <row r="11896" spans="11:11" x14ac:dyDescent="0.15">
      <c r="K11896" s="8"/>
    </row>
    <row r="11897" spans="11:11" x14ac:dyDescent="0.15">
      <c r="K11897" s="8"/>
    </row>
    <row r="11898" spans="11:11" x14ac:dyDescent="0.15">
      <c r="K11898" s="8"/>
    </row>
    <row r="11899" spans="11:11" x14ac:dyDescent="0.15">
      <c r="K11899" s="8"/>
    </row>
    <row r="11900" spans="11:11" x14ac:dyDescent="0.15">
      <c r="K11900" s="8"/>
    </row>
    <row r="11901" spans="11:11" x14ac:dyDescent="0.15">
      <c r="K11901" s="8"/>
    </row>
    <row r="11902" spans="11:11" x14ac:dyDescent="0.15">
      <c r="K11902" s="8"/>
    </row>
    <row r="11903" spans="11:11" x14ac:dyDescent="0.15">
      <c r="K11903" s="8"/>
    </row>
    <row r="11904" spans="11:11" x14ac:dyDescent="0.15">
      <c r="K11904" s="8"/>
    </row>
    <row r="11905" spans="11:11" x14ac:dyDescent="0.15">
      <c r="K11905" s="8"/>
    </row>
    <row r="11906" spans="11:11" x14ac:dyDescent="0.15">
      <c r="K11906" s="8"/>
    </row>
    <row r="11907" spans="11:11" x14ac:dyDescent="0.15">
      <c r="K11907" s="8"/>
    </row>
    <row r="11908" spans="11:11" x14ac:dyDescent="0.15">
      <c r="K11908" s="8"/>
    </row>
    <row r="11909" spans="11:11" x14ac:dyDescent="0.15">
      <c r="K11909" s="8"/>
    </row>
    <row r="11910" spans="11:11" x14ac:dyDescent="0.15">
      <c r="K11910" s="8"/>
    </row>
    <row r="11911" spans="11:11" x14ac:dyDescent="0.15">
      <c r="K11911" s="8"/>
    </row>
    <row r="11912" spans="11:11" x14ac:dyDescent="0.15">
      <c r="K11912" s="8"/>
    </row>
    <row r="11913" spans="11:11" x14ac:dyDescent="0.15">
      <c r="K11913" s="8"/>
    </row>
    <row r="11914" spans="11:11" x14ac:dyDescent="0.15">
      <c r="K11914" s="8"/>
    </row>
    <row r="11915" spans="11:11" x14ac:dyDescent="0.15">
      <c r="K11915" s="8"/>
    </row>
    <row r="11916" spans="11:11" x14ac:dyDescent="0.15">
      <c r="K11916" s="8"/>
    </row>
    <row r="11917" spans="11:11" x14ac:dyDescent="0.15">
      <c r="K11917" s="8"/>
    </row>
    <row r="11918" spans="11:11" x14ac:dyDescent="0.15">
      <c r="K11918" s="8"/>
    </row>
    <row r="11919" spans="11:11" x14ac:dyDescent="0.15">
      <c r="K11919" s="8"/>
    </row>
    <row r="11920" spans="11:11" x14ac:dyDescent="0.15">
      <c r="K11920" s="8"/>
    </row>
    <row r="11921" spans="11:11" x14ac:dyDescent="0.15">
      <c r="K11921" s="8"/>
    </row>
    <row r="11922" spans="11:11" x14ac:dyDescent="0.15">
      <c r="K11922" s="8"/>
    </row>
    <row r="11923" spans="11:11" x14ac:dyDescent="0.15">
      <c r="K11923" s="8"/>
    </row>
    <row r="11924" spans="11:11" x14ac:dyDescent="0.15">
      <c r="K11924" s="8"/>
    </row>
    <row r="11925" spans="11:11" x14ac:dyDescent="0.15">
      <c r="K11925" s="8"/>
    </row>
    <row r="11926" spans="11:11" x14ac:dyDescent="0.15">
      <c r="K11926" s="8"/>
    </row>
    <row r="11927" spans="11:11" x14ac:dyDescent="0.15">
      <c r="K11927" s="8"/>
    </row>
    <row r="11928" spans="11:11" x14ac:dyDescent="0.15">
      <c r="K11928" s="8"/>
    </row>
    <row r="11929" spans="11:11" x14ac:dyDescent="0.15">
      <c r="K11929" s="8"/>
    </row>
    <row r="11930" spans="11:11" x14ac:dyDescent="0.15">
      <c r="K11930" s="8"/>
    </row>
    <row r="11931" spans="11:11" x14ac:dyDescent="0.15">
      <c r="K11931" s="8"/>
    </row>
    <row r="11932" spans="11:11" x14ac:dyDescent="0.15">
      <c r="K11932" s="8"/>
    </row>
    <row r="11933" spans="11:11" x14ac:dyDescent="0.15">
      <c r="K11933" s="8"/>
    </row>
    <row r="11934" spans="11:11" x14ac:dyDescent="0.15">
      <c r="K11934" s="8"/>
    </row>
    <row r="11935" spans="11:11" x14ac:dyDescent="0.15">
      <c r="K11935" s="8"/>
    </row>
    <row r="11936" spans="11:11" x14ac:dyDescent="0.15">
      <c r="K11936" s="8"/>
    </row>
    <row r="11937" spans="11:11" x14ac:dyDescent="0.15">
      <c r="K11937" s="8"/>
    </row>
    <row r="11938" spans="11:11" x14ac:dyDescent="0.15">
      <c r="K11938" s="8"/>
    </row>
    <row r="11939" spans="11:11" x14ac:dyDescent="0.15">
      <c r="K11939" s="8"/>
    </row>
    <row r="11940" spans="11:11" x14ac:dyDescent="0.15">
      <c r="K11940" s="8"/>
    </row>
    <row r="11941" spans="11:11" x14ac:dyDescent="0.15">
      <c r="K11941" s="8"/>
    </row>
    <row r="11942" spans="11:11" x14ac:dyDescent="0.15">
      <c r="K11942" s="8"/>
    </row>
    <row r="11943" spans="11:11" x14ac:dyDescent="0.15">
      <c r="K11943" s="8"/>
    </row>
    <row r="11944" spans="11:11" x14ac:dyDescent="0.15">
      <c r="K11944" s="8"/>
    </row>
    <row r="11945" spans="11:11" x14ac:dyDescent="0.15">
      <c r="K11945" s="8"/>
    </row>
    <row r="11946" spans="11:11" x14ac:dyDescent="0.15">
      <c r="K11946" s="8"/>
    </row>
    <row r="11947" spans="11:11" x14ac:dyDescent="0.15">
      <c r="K11947" s="8"/>
    </row>
    <row r="11948" spans="11:11" x14ac:dyDescent="0.15">
      <c r="K11948" s="8"/>
    </row>
    <row r="11949" spans="11:11" x14ac:dyDescent="0.15">
      <c r="K11949" s="8"/>
    </row>
    <row r="11950" spans="11:11" x14ac:dyDescent="0.15">
      <c r="K11950" s="8"/>
    </row>
    <row r="11951" spans="11:11" x14ac:dyDescent="0.15">
      <c r="K11951" s="8"/>
    </row>
    <row r="11952" spans="11:11" x14ac:dyDescent="0.15">
      <c r="K11952" s="8"/>
    </row>
    <row r="11953" spans="11:11" x14ac:dyDescent="0.15">
      <c r="K11953" s="8"/>
    </row>
    <row r="11954" spans="11:11" x14ac:dyDescent="0.15">
      <c r="K11954" s="8"/>
    </row>
    <row r="11955" spans="11:11" x14ac:dyDescent="0.15">
      <c r="K11955" s="8"/>
    </row>
    <row r="11956" spans="11:11" x14ac:dyDescent="0.15">
      <c r="K11956" s="8"/>
    </row>
    <row r="11957" spans="11:11" x14ac:dyDescent="0.15">
      <c r="K11957" s="8"/>
    </row>
    <row r="11958" spans="11:11" x14ac:dyDescent="0.15">
      <c r="K11958" s="8"/>
    </row>
    <row r="11959" spans="11:11" x14ac:dyDescent="0.15">
      <c r="K11959" s="8"/>
    </row>
    <row r="11960" spans="11:11" x14ac:dyDescent="0.15">
      <c r="K11960" s="8"/>
    </row>
    <row r="11961" spans="11:11" x14ac:dyDescent="0.15">
      <c r="K11961" s="8"/>
    </row>
    <row r="11962" spans="11:11" x14ac:dyDescent="0.15">
      <c r="K11962" s="8"/>
    </row>
    <row r="11963" spans="11:11" x14ac:dyDescent="0.15">
      <c r="K11963" s="8"/>
    </row>
    <row r="11964" spans="11:11" x14ac:dyDescent="0.15">
      <c r="K11964" s="8"/>
    </row>
    <row r="11965" spans="11:11" x14ac:dyDescent="0.15">
      <c r="K11965" s="8"/>
    </row>
    <row r="11966" spans="11:11" x14ac:dyDescent="0.15">
      <c r="K11966" s="8"/>
    </row>
    <row r="11967" spans="11:11" x14ac:dyDescent="0.15">
      <c r="K11967" s="8"/>
    </row>
    <row r="11968" spans="11:11" x14ac:dyDescent="0.15">
      <c r="K11968" s="8"/>
    </row>
    <row r="11969" spans="11:11" x14ac:dyDescent="0.15">
      <c r="K11969" s="8"/>
    </row>
    <row r="11970" spans="11:11" x14ac:dyDescent="0.15">
      <c r="K11970" s="8"/>
    </row>
    <row r="11971" spans="11:11" x14ac:dyDescent="0.15">
      <c r="K11971" s="8"/>
    </row>
    <row r="11972" spans="11:11" x14ac:dyDescent="0.15">
      <c r="K11972" s="8"/>
    </row>
    <row r="11973" spans="11:11" x14ac:dyDescent="0.15">
      <c r="K11973" s="8"/>
    </row>
    <row r="11974" spans="11:11" x14ac:dyDescent="0.15">
      <c r="K11974" s="8"/>
    </row>
    <row r="11975" spans="11:11" x14ac:dyDescent="0.15">
      <c r="K11975" s="8"/>
    </row>
    <row r="11976" spans="11:11" x14ac:dyDescent="0.15">
      <c r="K11976" s="8"/>
    </row>
    <row r="11977" spans="11:11" x14ac:dyDescent="0.15">
      <c r="K11977" s="8"/>
    </row>
    <row r="11978" spans="11:11" x14ac:dyDescent="0.15">
      <c r="K11978" s="8"/>
    </row>
    <row r="11979" spans="11:11" x14ac:dyDescent="0.15">
      <c r="K11979" s="8"/>
    </row>
    <row r="11980" spans="11:11" x14ac:dyDescent="0.15">
      <c r="K11980" s="8"/>
    </row>
    <row r="11981" spans="11:11" x14ac:dyDescent="0.15">
      <c r="K11981" s="8"/>
    </row>
    <row r="11982" spans="11:11" x14ac:dyDescent="0.15">
      <c r="K11982" s="8"/>
    </row>
    <row r="11983" spans="11:11" x14ac:dyDescent="0.15">
      <c r="K11983" s="8"/>
    </row>
    <row r="11984" spans="11:11" x14ac:dyDescent="0.15">
      <c r="K11984" s="8"/>
    </row>
    <row r="11985" spans="11:11" x14ac:dyDescent="0.15">
      <c r="K11985" s="8"/>
    </row>
    <row r="11986" spans="11:11" x14ac:dyDescent="0.15">
      <c r="K11986" s="8"/>
    </row>
    <row r="11987" spans="11:11" x14ac:dyDescent="0.15">
      <c r="K11987" s="8"/>
    </row>
    <row r="11988" spans="11:11" x14ac:dyDescent="0.15">
      <c r="K11988" s="8"/>
    </row>
    <row r="11989" spans="11:11" x14ac:dyDescent="0.15">
      <c r="K11989" s="8"/>
    </row>
    <row r="11990" spans="11:11" x14ac:dyDescent="0.15">
      <c r="K11990" s="8"/>
    </row>
    <row r="11991" spans="11:11" x14ac:dyDescent="0.15">
      <c r="K11991" s="8"/>
    </row>
    <row r="11992" spans="11:11" x14ac:dyDescent="0.15">
      <c r="K11992" s="8"/>
    </row>
    <row r="11993" spans="11:11" x14ac:dyDescent="0.15">
      <c r="K11993" s="8"/>
    </row>
    <row r="11994" spans="11:11" x14ac:dyDescent="0.15">
      <c r="K11994" s="8"/>
    </row>
    <row r="11995" spans="11:11" x14ac:dyDescent="0.15">
      <c r="K11995" s="8"/>
    </row>
    <row r="11996" spans="11:11" x14ac:dyDescent="0.15">
      <c r="K11996" s="8"/>
    </row>
    <row r="11997" spans="11:11" x14ac:dyDescent="0.15">
      <c r="K11997" s="8"/>
    </row>
    <row r="11998" spans="11:11" x14ac:dyDescent="0.15">
      <c r="K11998" s="8"/>
    </row>
    <row r="11999" spans="11:11" x14ac:dyDescent="0.15">
      <c r="K11999" s="8"/>
    </row>
    <row r="12000" spans="11:11" x14ac:dyDescent="0.15">
      <c r="K12000" s="8"/>
    </row>
    <row r="12001" spans="11:11" x14ac:dyDescent="0.15">
      <c r="K12001" s="8"/>
    </row>
    <row r="12002" spans="11:11" x14ac:dyDescent="0.15">
      <c r="K12002" s="8"/>
    </row>
    <row r="12003" spans="11:11" x14ac:dyDescent="0.15">
      <c r="K12003" s="8"/>
    </row>
    <row r="12004" spans="11:11" x14ac:dyDescent="0.15">
      <c r="K12004" s="8"/>
    </row>
    <row r="12005" spans="11:11" x14ac:dyDescent="0.15">
      <c r="K12005" s="8"/>
    </row>
    <row r="12006" spans="11:11" x14ac:dyDescent="0.15">
      <c r="K12006" s="8"/>
    </row>
    <row r="12007" spans="11:11" x14ac:dyDescent="0.15">
      <c r="K12007" s="8"/>
    </row>
    <row r="12008" spans="11:11" x14ac:dyDescent="0.15">
      <c r="K12008" s="8"/>
    </row>
    <row r="12009" spans="11:11" x14ac:dyDescent="0.15">
      <c r="K12009" s="8"/>
    </row>
    <row r="12010" spans="11:11" x14ac:dyDescent="0.15">
      <c r="K12010" s="8"/>
    </row>
    <row r="12011" spans="11:11" x14ac:dyDescent="0.15">
      <c r="K12011" s="8"/>
    </row>
    <row r="12012" spans="11:11" x14ac:dyDescent="0.15">
      <c r="K12012" s="8"/>
    </row>
    <row r="12013" spans="11:11" x14ac:dyDescent="0.15">
      <c r="K12013" s="8"/>
    </row>
    <row r="12014" spans="11:11" x14ac:dyDescent="0.15">
      <c r="K12014" s="8"/>
    </row>
    <row r="12015" spans="11:11" x14ac:dyDescent="0.15">
      <c r="K12015" s="8"/>
    </row>
    <row r="12016" spans="11:11" x14ac:dyDescent="0.15">
      <c r="K12016" s="8"/>
    </row>
    <row r="12017" spans="11:11" x14ac:dyDescent="0.15">
      <c r="K12017" s="8"/>
    </row>
    <row r="12018" spans="11:11" x14ac:dyDescent="0.15">
      <c r="K12018" s="8"/>
    </row>
    <row r="12019" spans="11:11" x14ac:dyDescent="0.15">
      <c r="K12019" s="8"/>
    </row>
    <row r="12020" spans="11:11" x14ac:dyDescent="0.15">
      <c r="K12020" s="8"/>
    </row>
    <row r="12021" spans="11:11" x14ac:dyDescent="0.15">
      <c r="K12021" s="8"/>
    </row>
    <row r="12022" spans="11:11" x14ac:dyDescent="0.15">
      <c r="K12022" s="8"/>
    </row>
    <row r="12023" spans="11:11" x14ac:dyDescent="0.15">
      <c r="K12023" s="8"/>
    </row>
    <row r="12024" spans="11:11" x14ac:dyDescent="0.15">
      <c r="K12024" s="8"/>
    </row>
    <row r="12025" spans="11:11" x14ac:dyDescent="0.15">
      <c r="K12025" s="8"/>
    </row>
    <row r="12026" spans="11:11" x14ac:dyDescent="0.15">
      <c r="K12026" s="8"/>
    </row>
    <row r="12027" spans="11:11" x14ac:dyDescent="0.15">
      <c r="K12027" s="8"/>
    </row>
    <row r="12028" spans="11:11" x14ac:dyDescent="0.15">
      <c r="K12028" s="8"/>
    </row>
    <row r="12029" spans="11:11" x14ac:dyDescent="0.15">
      <c r="K12029" s="8"/>
    </row>
    <row r="12030" spans="11:11" x14ac:dyDescent="0.15">
      <c r="K12030" s="8"/>
    </row>
    <row r="12031" spans="11:11" x14ac:dyDescent="0.15">
      <c r="K12031" s="8"/>
    </row>
    <row r="12032" spans="11:11" x14ac:dyDescent="0.15">
      <c r="K12032" s="8"/>
    </row>
    <row r="12033" spans="11:11" x14ac:dyDescent="0.15">
      <c r="K12033" s="8"/>
    </row>
    <row r="12034" spans="11:11" x14ac:dyDescent="0.15">
      <c r="K12034" s="8"/>
    </row>
    <row r="12035" spans="11:11" x14ac:dyDescent="0.15">
      <c r="K12035" s="8"/>
    </row>
    <row r="12036" spans="11:11" x14ac:dyDescent="0.15">
      <c r="K12036" s="8"/>
    </row>
    <row r="12037" spans="11:11" x14ac:dyDescent="0.15">
      <c r="K12037" s="8"/>
    </row>
    <row r="12038" spans="11:11" x14ac:dyDescent="0.15">
      <c r="K12038" s="8"/>
    </row>
    <row r="12039" spans="11:11" x14ac:dyDescent="0.15">
      <c r="K12039" s="8"/>
    </row>
    <row r="12040" spans="11:11" x14ac:dyDescent="0.15">
      <c r="K12040" s="8"/>
    </row>
    <row r="12041" spans="11:11" x14ac:dyDescent="0.15">
      <c r="K12041" s="8"/>
    </row>
    <row r="12042" spans="11:11" x14ac:dyDescent="0.15">
      <c r="K12042" s="8"/>
    </row>
    <row r="12043" spans="11:11" x14ac:dyDescent="0.15">
      <c r="K12043" s="8"/>
    </row>
    <row r="12044" spans="11:11" x14ac:dyDescent="0.15">
      <c r="K12044" s="8"/>
    </row>
    <row r="12045" spans="11:11" x14ac:dyDescent="0.15">
      <c r="K12045" s="8"/>
    </row>
    <row r="12046" spans="11:11" x14ac:dyDescent="0.15">
      <c r="K12046" s="8"/>
    </row>
    <row r="12047" spans="11:11" x14ac:dyDescent="0.15">
      <c r="K12047" s="8"/>
    </row>
    <row r="12048" spans="11:11" x14ac:dyDescent="0.15">
      <c r="K12048" s="8"/>
    </row>
    <row r="12049" spans="11:11" x14ac:dyDescent="0.15">
      <c r="K12049" s="8"/>
    </row>
    <row r="12050" spans="11:11" x14ac:dyDescent="0.15">
      <c r="K12050" s="8"/>
    </row>
    <row r="12051" spans="11:11" x14ac:dyDescent="0.15">
      <c r="K12051" s="8"/>
    </row>
    <row r="12052" spans="11:11" x14ac:dyDescent="0.15">
      <c r="K12052" s="8"/>
    </row>
    <row r="12053" spans="11:11" x14ac:dyDescent="0.15">
      <c r="K12053" s="8"/>
    </row>
    <row r="12054" spans="11:11" x14ac:dyDescent="0.15">
      <c r="K12054" s="8"/>
    </row>
    <row r="12055" spans="11:11" x14ac:dyDescent="0.15">
      <c r="K12055" s="8"/>
    </row>
    <row r="12056" spans="11:11" x14ac:dyDescent="0.15">
      <c r="K12056" s="8"/>
    </row>
    <row r="12057" spans="11:11" x14ac:dyDescent="0.15">
      <c r="K12057" s="8"/>
    </row>
    <row r="12058" spans="11:11" x14ac:dyDescent="0.15">
      <c r="K12058" s="8"/>
    </row>
    <row r="12059" spans="11:11" x14ac:dyDescent="0.15">
      <c r="K12059" s="8"/>
    </row>
    <row r="12060" spans="11:11" x14ac:dyDescent="0.15">
      <c r="K12060" s="8"/>
    </row>
    <row r="12061" spans="11:11" x14ac:dyDescent="0.15">
      <c r="K12061" s="8"/>
    </row>
    <row r="12062" spans="11:11" x14ac:dyDescent="0.15">
      <c r="K12062" s="8"/>
    </row>
    <row r="12063" spans="11:11" x14ac:dyDescent="0.15">
      <c r="K12063" s="8"/>
    </row>
    <row r="12064" spans="11:11" x14ac:dyDescent="0.15">
      <c r="K12064" s="8"/>
    </row>
    <row r="12065" spans="11:11" x14ac:dyDescent="0.15">
      <c r="K12065" s="8"/>
    </row>
    <row r="12066" spans="11:11" x14ac:dyDescent="0.15">
      <c r="K12066" s="8"/>
    </row>
    <row r="12067" spans="11:11" x14ac:dyDescent="0.15">
      <c r="K12067" s="8"/>
    </row>
    <row r="12068" spans="11:11" x14ac:dyDescent="0.15">
      <c r="K12068" s="8"/>
    </row>
    <row r="12069" spans="11:11" x14ac:dyDescent="0.15">
      <c r="K12069" s="8"/>
    </row>
    <row r="12070" spans="11:11" x14ac:dyDescent="0.15">
      <c r="K12070" s="8"/>
    </row>
    <row r="12071" spans="11:11" x14ac:dyDescent="0.15">
      <c r="K12071" s="8"/>
    </row>
    <row r="12072" spans="11:11" x14ac:dyDescent="0.15">
      <c r="K12072" s="8"/>
    </row>
    <row r="12073" spans="11:11" x14ac:dyDescent="0.15">
      <c r="K12073" s="8"/>
    </row>
    <row r="12074" spans="11:11" x14ac:dyDescent="0.15">
      <c r="K12074" s="8"/>
    </row>
    <row r="12075" spans="11:11" x14ac:dyDescent="0.15">
      <c r="K12075" s="8"/>
    </row>
    <row r="12076" spans="11:11" x14ac:dyDescent="0.15">
      <c r="K12076" s="8"/>
    </row>
    <row r="12077" spans="11:11" x14ac:dyDescent="0.15">
      <c r="K12077" s="8"/>
    </row>
    <row r="12078" spans="11:11" x14ac:dyDescent="0.15">
      <c r="K12078" s="8"/>
    </row>
    <row r="12079" spans="11:11" x14ac:dyDescent="0.15">
      <c r="K12079" s="8"/>
    </row>
    <row r="12080" spans="11:11" x14ac:dyDescent="0.15">
      <c r="K12080" s="8"/>
    </row>
    <row r="12081" spans="11:11" x14ac:dyDescent="0.15">
      <c r="K12081" s="8"/>
    </row>
    <row r="12082" spans="11:11" x14ac:dyDescent="0.15">
      <c r="K12082" s="8"/>
    </row>
    <row r="12083" spans="11:11" x14ac:dyDescent="0.15">
      <c r="K12083" s="8"/>
    </row>
    <row r="12084" spans="11:11" x14ac:dyDescent="0.15">
      <c r="K12084" s="8"/>
    </row>
    <row r="12085" spans="11:11" x14ac:dyDescent="0.15">
      <c r="K12085" s="8"/>
    </row>
    <row r="12086" spans="11:11" x14ac:dyDescent="0.15">
      <c r="K12086" s="8"/>
    </row>
    <row r="12087" spans="11:11" x14ac:dyDescent="0.15">
      <c r="K12087" s="8"/>
    </row>
    <row r="12088" spans="11:11" x14ac:dyDescent="0.15">
      <c r="K12088" s="8"/>
    </row>
    <row r="12089" spans="11:11" x14ac:dyDescent="0.15">
      <c r="K12089" s="8"/>
    </row>
    <row r="12090" spans="11:11" x14ac:dyDescent="0.15">
      <c r="K12090" s="8"/>
    </row>
    <row r="12091" spans="11:11" x14ac:dyDescent="0.15">
      <c r="K12091" s="8"/>
    </row>
    <row r="12092" spans="11:11" x14ac:dyDescent="0.15">
      <c r="K12092" s="8"/>
    </row>
    <row r="12093" spans="11:11" x14ac:dyDescent="0.15">
      <c r="K12093" s="8"/>
    </row>
    <row r="12094" spans="11:11" x14ac:dyDescent="0.15">
      <c r="K12094" s="8"/>
    </row>
    <row r="12095" spans="11:11" x14ac:dyDescent="0.15">
      <c r="K12095" s="8"/>
    </row>
    <row r="12096" spans="11:11" x14ac:dyDescent="0.15">
      <c r="K12096" s="8"/>
    </row>
    <row r="12097" spans="11:11" x14ac:dyDescent="0.15">
      <c r="K12097" s="8"/>
    </row>
    <row r="12098" spans="11:11" x14ac:dyDescent="0.15">
      <c r="K12098" s="8"/>
    </row>
    <row r="12099" spans="11:11" x14ac:dyDescent="0.15">
      <c r="K12099" s="8"/>
    </row>
    <row r="12100" spans="11:11" x14ac:dyDescent="0.15">
      <c r="K12100" s="8"/>
    </row>
    <row r="12101" spans="11:11" x14ac:dyDescent="0.15">
      <c r="K12101" s="8"/>
    </row>
    <row r="12102" spans="11:11" x14ac:dyDescent="0.15">
      <c r="K12102" s="8"/>
    </row>
    <row r="12103" spans="11:11" x14ac:dyDescent="0.15">
      <c r="K12103" s="8"/>
    </row>
    <row r="12104" spans="11:11" x14ac:dyDescent="0.15">
      <c r="K12104" s="8"/>
    </row>
    <row r="12105" spans="11:11" x14ac:dyDescent="0.15">
      <c r="K12105" s="8"/>
    </row>
    <row r="12106" spans="11:11" x14ac:dyDescent="0.15">
      <c r="K12106" s="8"/>
    </row>
    <row r="12107" spans="11:11" x14ac:dyDescent="0.15">
      <c r="K12107" s="8"/>
    </row>
    <row r="12108" spans="11:11" x14ac:dyDescent="0.15">
      <c r="K12108" s="8"/>
    </row>
    <row r="12109" spans="11:11" x14ac:dyDescent="0.15">
      <c r="K12109" s="8"/>
    </row>
    <row r="12110" spans="11:11" x14ac:dyDescent="0.15">
      <c r="K12110" s="8"/>
    </row>
    <row r="12111" spans="11:11" x14ac:dyDescent="0.15">
      <c r="K12111" s="8"/>
    </row>
    <row r="12112" spans="11:11" x14ac:dyDescent="0.15">
      <c r="K12112" s="8"/>
    </row>
    <row r="12113" spans="11:11" x14ac:dyDescent="0.15">
      <c r="K12113" s="8"/>
    </row>
    <row r="12114" spans="11:11" x14ac:dyDescent="0.15">
      <c r="K12114" s="8"/>
    </row>
    <row r="12115" spans="11:11" x14ac:dyDescent="0.15">
      <c r="K12115" s="8"/>
    </row>
    <row r="12116" spans="11:11" x14ac:dyDescent="0.15">
      <c r="K12116" s="8"/>
    </row>
    <row r="12117" spans="11:11" x14ac:dyDescent="0.15">
      <c r="K12117" s="8"/>
    </row>
    <row r="12118" spans="11:11" x14ac:dyDescent="0.15">
      <c r="K12118" s="8"/>
    </row>
    <row r="12119" spans="11:11" x14ac:dyDescent="0.15">
      <c r="K12119" s="8"/>
    </row>
    <row r="12120" spans="11:11" x14ac:dyDescent="0.15">
      <c r="K12120" s="8"/>
    </row>
    <row r="12121" spans="11:11" x14ac:dyDescent="0.15">
      <c r="K12121" s="8"/>
    </row>
    <row r="12122" spans="11:11" x14ac:dyDescent="0.15">
      <c r="K12122" s="8"/>
    </row>
    <row r="12123" spans="11:11" x14ac:dyDescent="0.15">
      <c r="K12123" s="8"/>
    </row>
    <row r="12124" spans="11:11" x14ac:dyDescent="0.15">
      <c r="K12124" s="8"/>
    </row>
    <row r="12125" spans="11:11" x14ac:dyDescent="0.15">
      <c r="K12125" s="8"/>
    </row>
    <row r="12126" spans="11:11" x14ac:dyDescent="0.15">
      <c r="K12126" s="8"/>
    </row>
    <row r="12127" spans="11:11" x14ac:dyDescent="0.15">
      <c r="K12127" s="8"/>
    </row>
    <row r="12128" spans="11:11" x14ac:dyDescent="0.15">
      <c r="K12128" s="8"/>
    </row>
    <row r="12129" spans="11:11" x14ac:dyDescent="0.15">
      <c r="K12129" s="8"/>
    </row>
    <row r="12130" spans="11:11" x14ac:dyDescent="0.15">
      <c r="K12130" s="8"/>
    </row>
    <row r="12131" spans="11:11" x14ac:dyDescent="0.15">
      <c r="K12131" s="8"/>
    </row>
    <row r="12132" spans="11:11" x14ac:dyDescent="0.15">
      <c r="K12132" s="8"/>
    </row>
    <row r="12133" spans="11:11" x14ac:dyDescent="0.15">
      <c r="K12133" s="8"/>
    </row>
    <row r="12134" spans="11:11" x14ac:dyDescent="0.15">
      <c r="K12134" s="8"/>
    </row>
    <row r="12135" spans="11:11" x14ac:dyDescent="0.15">
      <c r="K12135" s="8"/>
    </row>
    <row r="12136" spans="11:11" x14ac:dyDescent="0.15">
      <c r="K12136" s="8"/>
    </row>
    <row r="12137" spans="11:11" x14ac:dyDescent="0.15">
      <c r="K12137" s="8"/>
    </row>
    <row r="12138" spans="11:11" x14ac:dyDescent="0.15">
      <c r="K12138" s="8"/>
    </row>
    <row r="12139" spans="11:11" x14ac:dyDescent="0.15">
      <c r="K12139" s="8"/>
    </row>
    <row r="12140" spans="11:11" x14ac:dyDescent="0.15">
      <c r="K12140" s="8"/>
    </row>
    <row r="12141" spans="11:11" x14ac:dyDescent="0.15">
      <c r="K12141" s="8"/>
    </row>
    <row r="12142" spans="11:11" x14ac:dyDescent="0.15">
      <c r="K12142" s="8"/>
    </row>
    <row r="12143" spans="11:11" x14ac:dyDescent="0.15">
      <c r="K12143" s="8"/>
    </row>
    <row r="12144" spans="11:11" x14ac:dyDescent="0.15">
      <c r="K12144" s="8"/>
    </row>
    <row r="12145" spans="11:11" x14ac:dyDescent="0.15">
      <c r="K12145" s="8"/>
    </row>
    <row r="12146" spans="11:11" x14ac:dyDescent="0.15">
      <c r="K12146" s="8"/>
    </row>
    <row r="12147" spans="11:11" x14ac:dyDescent="0.15">
      <c r="K12147" s="8"/>
    </row>
    <row r="12148" spans="11:11" x14ac:dyDescent="0.15">
      <c r="K12148" s="8"/>
    </row>
    <row r="12149" spans="11:11" x14ac:dyDescent="0.15">
      <c r="K12149" s="8"/>
    </row>
    <row r="12150" spans="11:11" x14ac:dyDescent="0.15">
      <c r="K12150" s="8"/>
    </row>
    <row r="12151" spans="11:11" x14ac:dyDescent="0.15">
      <c r="K12151" s="8"/>
    </row>
    <row r="12152" spans="11:11" x14ac:dyDescent="0.15">
      <c r="K12152" s="8"/>
    </row>
    <row r="12153" spans="11:11" x14ac:dyDescent="0.15">
      <c r="K12153" s="8"/>
    </row>
    <row r="12154" spans="11:11" x14ac:dyDescent="0.15">
      <c r="K12154" s="8"/>
    </row>
    <row r="12155" spans="11:11" x14ac:dyDescent="0.15">
      <c r="K12155" s="8"/>
    </row>
    <row r="12156" spans="11:11" x14ac:dyDescent="0.15">
      <c r="K12156" s="8"/>
    </row>
    <row r="12157" spans="11:11" x14ac:dyDescent="0.15">
      <c r="K12157" s="8"/>
    </row>
    <row r="12158" spans="11:11" x14ac:dyDescent="0.15">
      <c r="K12158" s="8"/>
    </row>
    <row r="12159" spans="11:11" x14ac:dyDescent="0.15">
      <c r="K12159" s="8"/>
    </row>
    <row r="12160" spans="11:11" x14ac:dyDescent="0.15">
      <c r="K12160" s="8"/>
    </row>
    <row r="12161" spans="11:11" x14ac:dyDescent="0.15">
      <c r="K12161" s="8"/>
    </row>
    <row r="12162" spans="11:11" x14ac:dyDescent="0.15">
      <c r="K12162" s="8"/>
    </row>
    <row r="12163" spans="11:11" x14ac:dyDescent="0.15">
      <c r="K12163" s="8"/>
    </row>
    <row r="12164" spans="11:11" x14ac:dyDescent="0.15">
      <c r="K12164" s="8"/>
    </row>
    <row r="12165" spans="11:11" x14ac:dyDescent="0.15">
      <c r="K12165" s="8"/>
    </row>
    <row r="12166" spans="11:11" x14ac:dyDescent="0.15">
      <c r="K12166" s="8"/>
    </row>
    <row r="12167" spans="11:11" x14ac:dyDescent="0.15">
      <c r="K12167" s="8"/>
    </row>
    <row r="12168" spans="11:11" x14ac:dyDescent="0.15">
      <c r="K12168" s="8"/>
    </row>
    <row r="12169" spans="11:11" x14ac:dyDescent="0.15">
      <c r="K12169" s="8"/>
    </row>
    <row r="12170" spans="11:11" x14ac:dyDescent="0.15">
      <c r="K12170" s="8"/>
    </row>
    <row r="12171" spans="11:11" x14ac:dyDescent="0.15">
      <c r="K12171" s="8"/>
    </row>
    <row r="12172" spans="11:11" x14ac:dyDescent="0.15">
      <c r="K12172" s="8"/>
    </row>
    <row r="12173" spans="11:11" x14ac:dyDescent="0.15">
      <c r="K12173" s="8"/>
    </row>
    <row r="12174" spans="11:11" x14ac:dyDescent="0.15">
      <c r="K12174" s="8"/>
    </row>
    <row r="12175" spans="11:11" x14ac:dyDescent="0.15">
      <c r="K12175" s="8"/>
    </row>
    <row r="12176" spans="11:11" x14ac:dyDescent="0.15">
      <c r="K12176" s="8"/>
    </row>
    <row r="12177" spans="11:11" x14ac:dyDescent="0.15">
      <c r="K12177" s="8"/>
    </row>
    <row r="12178" spans="11:11" x14ac:dyDescent="0.15">
      <c r="K12178" s="8"/>
    </row>
    <row r="12179" spans="11:11" x14ac:dyDescent="0.15">
      <c r="K12179" s="8"/>
    </row>
    <row r="12180" spans="11:11" x14ac:dyDescent="0.15">
      <c r="K12180" s="8"/>
    </row>
    <row r="12181" spans="11:11" x14ac:dyDescent="0.15">
      <c r="K12181" s="8"/>
    </row>
    <row r="12182" spans="11:11" x14ac:dyDescent="0.15">
      <c r="K12182" s="8"/>
    </row>
    <row r="12183" spans="11:11" x14ac:dyDescent="0.15">
      <c r="K12183" s="8"/>
    </row>
    <row r="12184" spans="11:11" x14ac:dyDescent="0.15">
      <c r="K12184" s="8"/>
    </row>
    <row r="12185" spans="11:11" x14ac:dyDescent="0.15">
      <c r="K12185" s="8"/>
    </row>
    <row r="12186" spans="11:11" x14ac:dyDescent="0.15">
      <c r="K12186" s="8"/>
    </row>
    <row r="12187" spans="11:11" x14ac:dyDescent="0.15">
      <c r="K12187" s="8"/>
    </row>
    <row r="12188" spans="11:11" x14ac:dyDescent="0.15">
      <c r="K12188" s="8"/>
    </row>
    <row r="12189" spans="11:11" x14ac:dyDescent="0.15">
      <c r="K12189" s="8"/>
    </row>
    <row r="12190" spans="11:11" x14ac:dyDescent="0.15">
      <c r="K12190" s="8"/>
    </row>
    <row r="12191" spans="11:11" x14ac:dyDescent="0.15">
      <c r="K12191" s="8"/>
    </row>
    <row r="12192" spans="11:11" x14ac:dyDescent="0.15">
      <c r="K12192" s="8"/>
    </row>
    <row r="12193" spans="11:11" x14ac:dyDescent="0.15">
      <c r="K12193" s="8"/>
    </row>
    <row r="12194" spans="11:11" x14ac:dyDescent="0.15">
      <c r="K12194" s="8"/>
    </row>
    <row r="12195" spans="11:11" x14ac:dyDescent="0.15">
      <c r="K12195" s="8"/>
    </row>
    <row r="12196" spans="11:11" x14ac:dyDescent="0.15">
      <c r="K12196" s="8"/>
    </row>
    <row r="12197" spans="11:11" x14ac:dyDescent="0.15">
      <c r="K12197" s="8"/>
    </row>
    <row r="12198" spans="11:11" x14ac:dyDescent="0.15">
      <c r="K12198" s="8"/>
    </row>
    <row r="12199" spans="11:11" x14ac:dyDescent="0.15">
      <c r="K12199" s="8"/>
    </row>
    <row r="12200" spans="11:11" x14ac:dyDescent="0.15">
      <c r="K12200" s="8"/>
    </row>
    <row r="12201" spans="11:11" x14ac:dyDescent="0.15">
      <c r="K12201" s="8"/>
    </row>
    <row r="12202" spans="11:11" x14ac:dyDescent="0.15">
      <c r="K12202" s="8"/>
    </row>
    <row r="12203" spans="11:11" x14ac:dyDescent="0.15">
      <c r="K12203" s="8"/>
    </row>
    <row r="12204" spans="11:11" x14ac:dyDescent="0.15">
      <c r="K12204" s="8"/>
    </row>
    <row r="12205" spans="11:11" x14ac:dyDescent="0.15">
      <c r="K12205" s="8"/>
    </row>
    <row r="12206" spans="11:11" x14ac:dyDescent="0.15">
      <c r="K12206" s="8"/>
    </row>
    <row r="12207" spans="11:11" x14ac:dyDescent="0.15">
      <c r="K12207" s="8"/>
    </row>
    <row r="12208" spans="11:11" x14ac:dyDescent="0.15">
      <c r="K12208" s="8"/>
    </row>
    <row r="12209" spans="11:11" x14ac:dyDescent="0.15">
      <c r="K12209" s="8"/>
    </row>
    <row r="12210" spans="11:11" x14ac:dyDescent="0.15">
      <c r="K12210" s="8"/>
    </row>
    <row r="12211" spans="11:11" x14ac:dyDescent="0.15">
      <c r="K12211" s="8"/>
    </row>
    <row r="12212" spans="11:11" x14ac:dyDescent="0.15">
      <c r="K12212" s="8"/>
    </row>
    <row r="12213" spans="11:11" x14ac:dyDescent="0.15">
      <c r="K12213" s="8"/>
    </row>
    <row r="12214" spans="11:11" x14ac:dyDescent="0.15">
      <c r="K12214" s="8"/>
    </row>
    <row r="12215" spans="11:11" x14ac:dyDescent="0.15">
      <c r="K12215" s="8"/>
    </row>
    <row r="12216" spans="11:11" x14ac:dyDescent="0.15">
      <c r="K12216" s="8"/>
    </row>
    <row r="12217" spans="11:11" x14ac:dyDescent="0.15">
      <c r="K12217" s="8"/>
    </row>
    <row r="12218" spans="11:11" x14ac:dyDescent="0.15">
      <c r="K12218" s="8"/>
    </row>
    <row r="12219" spans="11:11" x14ac:dyDescent="0.15">
      <c r="K12219" s="8"/>
    </row>
    <row r="12220" spans="11:11" x14ac:dyDescent="0.15">
      <c r="K12220" s="8"/>
    </row>
    <row r="12221" spans="11:11" x14ac:dyDescent="0.15">
      <c r="K12221" s="8"/>
    </row>
    <row r="12222" spans="11:11" x14ac:dyDescent="0.15">
      <c r="K12222" s="8"/>
    </row>
    <row r="12223" spans="11:11" x14ac:dyDescent="0.15">
      <c r="K12223" s="8"/>
    </row>
    <row r="12224" spans="11:11" x14ac:dyDescent="0.15">
      <c r="K12224" s="8"/>
    </row>
    <row r="12225" spans="11:11" x14ac:dyDescent="0.15">
      <c r="K12225" s="8"/>
    </row>
    <row r="12226" spans="11:11" x14ac:dyDescent="0.15">
      <c r="K12226" s="8"/>
    </row>
    <row r="12227" spans="11:11" x14ac:dyDescent="0.15">
      <c r="K12227" s="8"/>
    </row>
    <row r="12228" spans="11:11" x14ac:dyDescent="0.15">
      <c r="K12228" s="8"/>
    </row>
    <row r="12229" spans="11:11" x14ac:dyDescent="0.15">
      <c r="K12229" s="8"/>
    </row>
    <row r="12230" spans="11:11" x14ac:dyDescent="0.15">
      <c r="K12230" s="8"/>
    </row>
    <row r="12231" spans="11:11" x14ac:dyDescent="0.15">
      <c r="K12231" s="8"/>
    </row>
    <row r="12232" spans="11:11" x14ac:dyDescent="0.15">
      <c r="K12232" s="8"/>
    </row>
    <row r="12233" spans="11:11" x14ac:dyDescent="0.15">
      <c r="K12233" s="8"/>
    </row>
    <row r="12234" spans="11:11" x14ac:dyDescent="0.15">
      <c r="K12234" s="8"/>
    </row>
    <row r="12235" spans="11:11" x14ac:dyDescent="0.15">
      <c r="K12235" s="8"/>
    </row>
    <row r="12236" spans="11:11" x14ac:dyDescent="0.15">
      <c r="K12236" s="8"/>
    </row>
    <row r="12237" spans="11:11" x14ac:dyDescent="0.15">
      <c r="K12237" s="8"/>
    </row>
    <row r="12238" spans="11:11" x14ac:dyDescent="0.15">
      <c r="K12238" s="8"/>
    </row>
    <row r="12239" spans="11:11" x14ac:dyDescent="0.15">
      <c r="K12239" s="8"/>
    </row>
    <row r="12240" spans="11:11" x14ac:dyDescent="0.15">
      <c r="K12240" s="8"/>
    </row>
    <row r="12241" spans="11:11" x14ac:dyDescent="0.15">
      <c r="K12241" s="8"/>
    </row>
    <row r="12242" spans="11:11" x14ac:dyDescent="0.15">
      <c r="K12242" s="8"/>
    </row>
    <row r="12243" spans="11:11" x14ac:dyDescent="0.15">
      <c r="K12243" s="8"/>
    </row>
    <row r="12244" spans="11:11" x14ac:dyDescent="0.15">
      <c r="K12244" s="8"/>
    </row>
    <row r="12245" spans="11:11" x14ac:dyDescent="0.15">
      <c r="K12245" s="8"/>
    </row>
    <row r="12246" spans="11:11" x14ac:dyDescent="0.15">
      <c r="K12246" s="8"/>
    </row>
    <row r="12247" spans="11:11" x14ac:dyDescent="0.15">
      <c r="K12247" s="8"/>
    </row>
    <row r="12248" spans="11:11" x14ac:dyDescent="0.15">
      <c r="K12248" s="8"/>
    </row>
    <row r="12249" spans="11:11" x14ac:dyDescent="0.15">
      <c r="K12249" s="8"/>
    </row>
    <row r="12250" spans="11:11" x14ac:dyDescent="0.15">
      <c r="K12250" s="8"/>
    </row>
    <row r="12251" spans="11:11" x14ac:dyDescent="0.15">
      <c r="K12251" s="8"/>
    </row>
    <row r="12252" spans="11:11" x14ac:dyDescent="0.15">
      <c r="K12252" s="8"/>
    </row>
    <row r="12253" spans="11:11" x14ac:dyDescent="0.15">
      <c r="K12253" s="8"/>
    </row>
    <row r="12254" spans="11:11" x14ac:dyDescent="0.15">
      <c r="K12254" s="8"/>
    </row>
    <row r="12255" spans="11:11" x14ac:dyDescent="0.15">
      <c r="K12255" s="8"/>
    </row>
    <row r="12256" spans="11:11" x14ac:dyDescent="0.15">
      <c r="K12256" s="8"/>
    </row>
    <row r="12257" spans="11:11" x14ac:dyDescent="0.15">
      <c r="K12257" s="8"/>
    </row>
    <row r="12258" spans="11:11" x14ac:dyDescent="0.15">
      <c r="K12258" s="8"/>
    </row>
    <row r="12259" spans="11:11" x14ac:dyDescent="0.15">
      <c r="K12259" s="8"/>
    </row>
    <row r="12260" spans="11:11" x14ac:dyDescent="0.15">
      <c r="K12260" s="8"/>
    </row>
    <row r="12261" spans="11:11" x14ac:dyDescent="0.15">
      <c r="K12261" s="8"/>
    </row>
    <row r="12262" spans="11:11" x14ac:dyDescent="0.15">
      <c r="K12262" s="8"/>
    </row>
    <row r="12263" spans="11:11" x14ac:dyDescent="0.15">
      <c r="K12263" s="8"/>
    </row>
    <row r="12264" spans="11:11" x14ac:dyDescent="0.15">
      <c r="K12264" s="8"/>
    </row>
    <row r="12265" spans="11:11" x14ac:dyDescent="0.15">
      <c r="K12265" s="8"/>
    </row>
    <row r="12266" spans="11:11" x14ac:dyDescent="0.15">
      <c r="K12266" s="8"/>
    </row>
    <row r="12267" spans="11:11" x14ac:dyDescent="0.15">
      <c r="K12267" s="8"/>
    </row>
    <row r="12268" spans="11:11" x14ac:dyDescent="0.15">
      <c r="K12268" s="8"/>
    </row>
    <row r="12269" spans="11:11" x14ac:dyDescent="0.15">
      <c r="K12269" s="8"/>
    </row>
    <row r="12270" spans="11:11" x14ac:dyDescent="0.15">
      <c r="K12270" s="8"/>
    </row>
    <row r="12271" spans="11:11" x14ac:dyDescent="0.15">
      <c r="K12271" s="8"/>
    </row>
    <row r="12272" spans="11:11" x14ac:dyDescent="0.15">
      <c r="K12272" s="8"/>
    </row>
    <row r="12273" spans="11:11" x14ac:dyDescent="0.15">
      <c r="K12273" s="8"/>
    </row>
    <row r="12274" spans="11:11" x14ac:dyDescent="0.15">
      <c r="K12274" s="8"/>
    </row>
    <row r="12275" spans="11:11" x14ac:dyDescent="0.15">
      <c r="K12275" s="8"/>
    </row>
    <row r="12276" spans="11:11" x14ac:dyDescent="0.15">
      <c r="K12276" s="8"/>
    </row>
    <row r="12277" spans="11:11" x14ac:dyDescent="0.15">
      <c r="K12277" s="8"/>
    </row>
    <row r="12278" spans="11:11" x14ac:dyDescent="0.15">
      <c r="K12278" s="8"/>
    </row>
    <row r="12279" spans="11:11" x14ac:dyDescent="0.15">
      <c r="K12279" s="8"/>
    </row>
    <row r="12280" spans="11:11" x14ac:dyDescent="0.15">
      <c r="K12280" s="8"/>
    </row>
    <row r="12281" spans="11:11" x14ac:dyDescent="0.15">
      <c r="K12281" s="8"/>
    </row>
    <row r="12282" spans="11:11" x14ac:dyDescent="0.15">
      <c r="K12282" s="8"/>
    </row>
    <row r="12283" spans="11:11" x14ac:dyDescent="0.15">
      <c r="K12283" s="8"/>
    </row>
    <row r="12284" spans="11:11" x14ac:dyDescent="0.15">
      <c r="K12284" s="8"/>
    </row>
    <row r="12285" spans="11:11" x14ac:dyDescent="0.15">
      <c r="K12285" s="8"/>
    </row>
    <row r="12286" spans="11:11" x14ac:dyDescent="0.15">
      <c r="K12286" s="8"/>
    </row>
    <row r="12287" spans="11:11" x14ac:dyDescent="0.15">
      <c r="K12287" s="8"/>
    </row>
    <row r="12288" spans="11:11" x14ac:dyDescent="0.15">
      <c r="K12288" s="8"/>
    </row>
    <row r="12289" spans="11:11" x14ac:dyDescent="0.15">
      <c r="K12289" s="8"/>
    </row>
    <row r="12290" spans="11:11" x14ac:dyDescent="0.15">
      <c r="K12290" s="8"/>
    </row>
    <row r="12291" spans="11:11" x14ac:dyDescent="0.15">
      <c r="K12291" s="8"/>
    </row>
    <row r="12292" spans="11:11" x14ac:dyDescent="0.15">
      <c r="K12292" s="8"/>
    </row>
    <row r="12293" spans="11:11" x14ac:dyDescent="0.15">
      <c r="K12293" s="8"/>
    </row>
    <row r="12294" spans="11:11" x14ac:dyDescent="0.15">
      <c r="K12294" s="8"/>
    </row>
    <row r="12295" spans="11:11" x14ac:dyDescent="0.15">
      <c r="K12295" s="8"/>
    </row>
    <row r="12296" spans="11:11" x14ac:dyDescent="0.15">
      <c r="K12296" s="8"/>
    </row>
    <row r="12297" spans="11:11" x14ac:dyDescent="0.15">
      <c r="K12297" s="8"/>
    </row>
    <row r="12298" spans="11:11" x14ac:dyDescent="0.15">
      <c r="K12298" s="8"/>
    </row>
    <row r="12299" spans="11:11" x14ac:dyDescent="0.15">
      <c r="K12299" s="8"/>
    </row>
    <row r="12300" spans="11:11" x14ac:dyDescent="0.15">
      <c r="K12300" s="8"/>
    </row>
    <row r="12301" spans="11:11" x14ac:dyDescent="0.15">
      <c r="K12301" s="8"/>
    </row>
    <row r="12302" spans="11:11" x14ac:dyDescent="0.15">
      <c r="K12302" s="8"/>
    </row>
    <row r="12303" spans="11:11" x14ac:dyDescent="0.15">
      <c r="K12303" s="8"/>
    </row>
    <row r="12304" spans="11:11" x14ac:dyDescent="0.15">
      <c r="K12304" s="8"/>
    </row>
    <row r="12305" spans="11:11" x14ac:dyDescent="0.15">
      <c r="K12305" s="8"/>
    </row>
    <row r="12306" spans="11:11" x14ac:dyDescent="0.15">
      <c r="K12306" s="8"/>
    </row>
    <row r="12307" spans="11:11" x14ac:dyDescent="0.15">
      <c r="K12307" s="8"/>
    </row>
    <row r="12308" spans="11:11" x14ac:dyDescent="0.15">
      <c r="K12308" s="8"/>
    </row>
    <row r="12309" spans="11:11" x14ac:dyDescent="0.15">
      <c r="K12309" s="8"/>
    </row>
    <row r="12310" spans="11:11" x14ac:dyDescent="0.15">
      <c r="K12310" s="8"/>
    </row>
    <row r="12311" spans="11:11" x14ac:dyDescent="0.15">
      <c r="K12311" s="8"/>
    </row>
    <row r="12312" spans="11:11" x14ac:dyDescent="0.15">
      <c r="K12312" s="8"/>
    </row>
    <row r="12313" spans="11:11" x14ac:dyDescent="0.15">
      <c r="K12313" s="8"/>
    </row>
    <row r="12314" spans="11:11" x14ac:dyDescent="0.15">
      <c r="K12314" s="8"/>
    </row>
    <row r="12315" spans="11:11" x14ac:dyDescent="0.15">
      <c r="K12315" s="8"/>
    </row>
    <row r="12316" spans="11:11" x14ac:dyDescent="0.15">
      <c r="K12316" s="8"/>
    </row>
    <row r="12317" spans="11:11" x14ac:dyDescent="0.15">
      <c r="K12317" s="8"/>
    </row>
    <row r="12318" spans="11:11" x14ac:dyDescent="0.15">
      <c r="K12318" s="8"/>
    </row>
    <row r="12319" spans="11:11" x14ac:dyDescent="0.15">
      <c r="K12319" s="8"/>
    </row>
    <row r="12320" spans="11:11" x14ac:dyDescent="0.15">
      <c r="K12320" s="8"/>
    </row>
    <row r="12321" spans="11:11" x14ac:dyDescent="0.15">
      <c r="K12321" s="8"/>
    </row>
    <row r="12322" spans="11:11" x14ac:dyDescent="0.15">
      <c r="K12322" s="8"/>
    </row>
    <row r="12323" spans="11:11" x14ac:dyDescent="0.15">
      <c r="K12323" s="8"/>
    </row>
    <row r="12324" spans="11:11" x14ac:dyDescent="0.15">
      <c r="K12324" s="8"/>
    </row>
    <row r="12325" spans="11:11" x14ac:dyDescent="0.15">
      <c r="K12325" s="8"/>
    </row>
    <row r="12326" spans="11:11" x14ac:dyDescent="0.15">
      <c r="K12326" s="8"/>
    </row>
    <row r="12327" spans="11:11" x14ac:dyDescent="0.15">
      <c r="K12327" s="8"/>
    </row>
    <row r="12328" spans="11:11" x14ac:dyDescent="0.15">
      <c r="K12328" s="8"/>
    </row>
    <row r="12329" spans="11:11" x14ac:dyDescent="0.15">
      <c r="K12329" s="8"/>
    </row>
    <row r="12330" spans="11:11" x14ac:dyDescent="0.15">
      <c r="K12330" s="8"/>
    </row>
    <row r="12331" spans="11:11" x14ac:dyDescent="0.15">
      <c r="K12331" s="8"/>
    </row>
    <row r="12332" spans="11:11" x14ac:dyDescent="0.15">
      <c r="K12332" s="8"/>
    </row>
    <row r="12333" spans="11:11" x14ac:dyDescent="0.15">
      <c r="K12333" s="8"/>
    </row>
    <row r="12334" spans="11:11" x14ac:dyDescent="0.15">
      <c r="K12334" s="8"/>
    </row>
    <row r="12335" spans="11:11" x14ac:dyDescent="0.15">
      <c r="K12335" s="8"/>
    </row>
    <row r="12336" spans="11:11" x14ac:dyDescent="0.15">
      <c r="K12336" s="8"/>
    </row>
    <row r="12337" spans="11:11" x14ac:dyDescent="0.15">
      <c r="K12337" s="8"/>
    </row>
    <row r="12338" spans="11:11" x14ac:dyDescent="0.15">
      <c r="K12338" s="8"/>
    </row>
    <row r="12339" spans="11:11" x14ac:dyDescent="0.15">
      <c r="K12339" s="8"/>
    </row>
    <row r="12340" spans="11:11" x14ac:dyDescent="0.15">
      <c r="K12340" s="8"/>
    </row>
    <row r="12341" spans="11:11" x14ac:dyDescent="0.15">
      <c r="K12341" s="8"/>
    </row>
    <row r="12342" spans="11:11" x14ac:dyDescent="0.15">
      <c r="K12342" s="8"/>
    </row>
    <row r="12343" spans="11:11" x14ac:dyDescent="0.15">
      <c r="K12343" s="8"/>
    </row>
    <row r="12344" spans="11:11" x14ac:dyDescent="0.15">
      <c r="K12344" s="8"/>
    </row>
    <row r="12345" spans="11:11" x14ac:dyDescent="0.15">
      <c r="K12345" s="8"/>
    </row>
    <row r="12346" spans="11:11" x14ac:dyDescent="0.15">
      <c r="K12346" s="8"/>
    </row>
    <row r="12347" spans="11:11" x14ac:dyDescent="0.15">
      <c r="K12347" s="8"/>
    </row>
    <row r="12348" spans="11:11" x14ac:dyDescent="0.15">
      <c r="K12348" s="8"/>
    </row>
    <row r="12349" spans="11:11" x14ac:dyDescent="0.15">
      <c r="K12349" s="8"/>
    </row>
    <row r="12350" spans="11:11" x14ac:dyDescent="0.15">
      <c r="K12350" s="8"/>
    </row>
    <row r="12351" spans="11:11" x14ac:dyDescent="0.15">
      <c r="K12351" s="8"/>
    </row>
    <row r="12352" spans="11:11" x14ac:dyDescent="0.15">
      <c r="K12352" s="8"/>
    </row>
    <row r="12353" spans="11:11" x14ac:dyDescent="0.15">
      <c r="K12353" s="8"/>
    </row>
    <row r="12354" spans="11:11" x14ac:dyDescent="0.15">
      <c r="K12354" s="8"/>
    </row>
    <row r="12355" spans="11:11" x14ac:dyDescent="0.15">
      <c r="K12355" s="8"/>
    </row>
    <row r="12356" spans="11:11" x14ac:dyDescent="0.15">
      <c r="K12356" s="8"/>
    </row>
    <row r="12357" spans="11:11" x14ac:dyDescent="0.15">
      <c r="K12357" s="8"/>
    </row>
    <row r="12358" spans="11:11" x14ac:dyDescent="0.15">
      <c r="K12358" s="8"/>
    </row>
    <row r="12359" spans="11:11" x14ac:dyDescent="0.15">
      <c r="K12359" s="8"/>
    </row>
    <row r="12360" spans="11:11" x14ac:dyDescent="0.15">
      <c r="K12360" s="8"/>
    </row>
    <row r="12361" spans="11:11" x14ac:dyDescent="0.15">
      <c r="K12361" s="8"/>
    </row>
    <row r="12362" spans="11:11" x14ac:dyDescent="0.15">
      <c r="K12362" s="8"/>
    </row>
    <row r="12363" spans="11:11" x14ac:dyDescent="0.15">
      <c r="K12363" s="8"/>
    </row>
    <row r="12364" spans="11:11" x14ac:dyDescent="0.15">
      <c r="K12364" s="8"/>
    </row>
    <row r="12365" spans="11:11" x14ac:dyDescent="0.15">
      <c r="K12365" s="8"/>
    </row>
    <row r="12366" spans="11:11" x14ac:dyDescent="0.15">
      <c r="K12366" s="8"/>
    </row>
    <row r="12367" spans="11:11" x14ac:dyDescent="0.15">
      <c r="K12367" s="8"/>
    </row>
    <row r="12368" spans="11:11" x14ac:dyDescent="0.15">
      <c r="K12368" s="8"/>
    </row>
    <row r="12369" spans="11:11" x14ac:dyDescent="0.15">
      <c r="K12369" s="8"/>
    </row>
    <row r="12370" spans="11:11" x14ac:dyDescent="0.15">
      <c r="K12370" s="8"/>
    </row>
    <row r="12371" spans="11:11" x14ac:dyDescent="0.15">
      <c r="K12371" s="8"/>
    </row>
    <row r="12372" spans="11:11" x14ac:dyDescent="0.15">
      <c r="K12372" s="8"/>
    </row>
    <row r="12373" spans="11:11" x14ac:dyDescent="0.15">
      <c r="K12373" s="8"/>
    </row>
    <row r="12374" spans="11:11" x14ac:dyDescent="0.15">
      <c r="K12374" s="8"/>
    </row>
    <row r="12375" spans="11:11" x14ac:dyDescent="0.15">
      <c r="K12375" s="8"/>
    </row>
    <row r="12376" spans="11:11" x14ac:dyDescent="0.15">
      <c r="K12376" s="8"/>
    </row>
    <row r="12377" spans="11:11" x14ac:dyDescent="0.15">
      <c r="K12377" s="8"/>
    </row>
    <row r="12378" spans="11:11" x14ac:dyDescent="0.15">
      <c r="K12378" s="8"/>
    </row>
    <row r="12379" spans="11:11" x14ac:dyDescent="0.15">
      <c r="K12379" s="8"/>
    </row>
    <row r="12380" spans="11:11" x14ac:dyDescent="0.15">
      <c r="K12380" s="8"/>
    </row>
    <row r="12381" spans="11:11" x14ac:dyDescent="0.15">
      <c r="K12381" s="8"/>
    </row>
    <row r="12382" spans="11:11" x14ac:dyDescent="0.15">
      <c r="K12382" s="8"/>
    </row>
    <row r="12383" spans="11:11" x14ac:dyDescent="0.15">
      <c r="K12383" s="8"/>
    </row>
    <row r="12384" spans="11:11" x14ac:dyDescent="0.15">
      <c r="K12384" s="8"/>
    </row>
    <row r="12385" spans="11:11" x14ac:dyDescent="0.15">
      <c r="K12385" s="8"/>
    </row>
    <row r="12386" spans="11:11" x14ac:dyDescent="0.15">
      <c r="K12386" s="8"/>
    </row>
    <row r="12387" spans="11:11" x14ac:dyDescent="0.15">
      <c r="K12387" s="8"/>
    </row>
    <row r="12388" spans="11:11" x14ac:dyDescent="0.15">
      <c r="K12388" s="8"/>
    </row>
    <row r="12389" spans="11:11" x14ac:dyDescent="0.15">
      <c r="K12389" s="8"/>
    </row>
    <row r="12390" spans="11:11" x14ac:dyDescent="0.15">
      <c r="K12390" s="8"/>
    </row>
    <row r="12391" spans="11:11" x14ac:dyDescent="0.15">
      <c r="K12391" s="8"/>
    </row>
    <row r="12392" spans="11:11" x14ac:dyDescent="0.15">
      <c r="K12392" s="8"/>
    </row>
    <row r="12393" spans="11:11" x14ac:dyDescent="0.15">
      <c r="K12393" s="8"/>
    </row>
    <row r="12394" spans="11:11" x14ac:dyDescent="0.15">
      <c r="K12394" s="8"/>
    </row>
    <row r="12395" spans="11:11" x14ac:dyDescent="0.15">
      <c r="K12395" s="8"/>
    </row>
    <row r="12396" spans="11:11" x14ac:dyDescent="0.15">
      <c r="K12396" s="8"/>
    </row>
    <row r="12397" spans="11:11" x14ac:dyDescent="0.15">
      <c r="K12397" s="8"/>
    </row>
    <row r="12398" spans="11:11" x14ac:dyDescent="0.15">
      <c r="K12398" s="8"/>
    </row>
    <row r="12399" spans="11:11" x14ac:dyDescent="0.15">
      <c r="K12399" s="8"/>
    </row>
    <row r="12400" spans="11:11" x14ac:dyDescent="0.15">
      <c r="K12400" s="8"/>
    </row>
    <row r="12401" spans="11:11" x14ac:dyDescent="0.15">
      <c r="K12401" s="8"/>
    </row>
    <row r="12402" spans="11:11" x14ac:dyDescent="0.15">
      <c r="K12402" s="8"/>
    </row>
    <row r="12403" spans="11:11" x14ac:dyDescent="0.15">
      <c r="K12403" s="8"/>
    </row>
    <row r="12404" spans="11:11" x14ac:dyDescent="0.15">
      <c r="K12404" s="8"/>
    </row>
    <row r="12405" spans="11:11" x14ac:dyDescent="0.15">
      <c r="K12405" s="8"/>
    </row>
    <row r="12406" spans="11:11" x14ac:dyDescent="0.15">
      <c r="K12406" s="8"/>
    </row>
    <row r="12407" spans="11:11" x14ac:dyDescent="0.15">
      <c r="K12407" s="8"/>
    </row>
    <row r="12408" spans="11:11" x14ac:dyDescent="0.15">
      <c r="K12408" s="8"/>
    </row>
    <row r="12409" spans="11:11" x14ac:dyDescent="0.15">
      <c r="K12409" s="8"/>
    </row>
    <row r="12410" spans="11:11" x14ac:dyDescent="0.15">
      <c r="K12410" s="8"/>
    </row>
    <row r="12411" spans="11:11" x14ac:dyDescent="0.15">
      <c r="K12411" s="8"/>
    </row>
    <row r="12412" spans="11:11" x14ac:dyDescent="0.15">
      <c r="K12412" s="8"/>
    </row>
    <row r="12413" spans="11:11" x14ac:dyDescent="0.15">
      <c r="K12413" s="8"/>
    </row>
    <row r="12414" spans="11:11" x14ac:dyDescent="0.15">
      <c r="K12414" s="8"/>
    </row>
    <row r="12415" spans="11:11" x14ac:dyDescent="0.15">
      <c r="K12415" s="8"/>
    </row>
    <row r="12416" spans="11:11" x14ac:dyDescent="0.15">
      <c r="K12416" s="8"/>
    </row>
    <row r="12417" spans="11:11" x14ac:dyDescent="0.15">
      <c r="K12417" s="8"/>
    </row>
    <row r="12418" spans="11:11" x14ac:dyDescent="0.15">
      <c r="K12418" s="8"/>
    </row>
    <row r="12419" spans="11:11" x14ac:dyDescent="0.15">
      <c r="K12419" s="8"/>
    </row>
    <row r="12420" spans="11:11" x14ac:dyDescent="0.15">
      <c r="K12420" s="8"/>
    </row>
    <row r="12421" spans="11:11" x14ac:dyDescent="0.15">
      <c r="K12421" s="8"/>
    </row>
    <row r="12422" spans="11:11" x14ac:dyDescent="0.15">
      <c r="K12422" s="8"/>
    </row>
    <row r="12423" spans="11:11" x14ac:dyDescent="0.15">
      <c r="K12423" s="8"/>
    </row>
    <row r="12424" spans="11:11" x14ac:dyDescent="0.15">
      <c r="K12424" s="8"/>
    </row>
    <row r="12425" spans="11:11" x14ac:dyDescent="0.15">
      <c r="K12425" s="8"/>
    </row>
    <row r="12426" spans="11:11" x14ac:dyDescent="0.15">
      <c r="K12426" s="8"/>
    </row>
    <row r="12427" spans="11:11" x14ac:dyDescent="0.15">
      <c r="K12427" s="8"/>
    </row>
    <row r="12428" spans="11:11" x14ac:dyDescent="0.15">
      <c r="K12428" s="8"/>
    </row>
    <row r="12429" spans="11:11" x14ac:dyDescent="0.15">
      <c r="K12429" s="8"/>
    </row>
    <row r="12430" spans="11:11" x14ac:dyDescent="0.15">
      <c r="K12430" s="8"/>
    </row>
    <row r="12431" spans="11:11" x14ac:dyDescent="0.15">
      <c r="K12431" s="8"/>
    </row>
    <row r="12432" spans="11:11" x14ac:dyDescent="0.15">
      <c r="K12432" s="8"/>
    </row>
    <row r="12433" spans="11:11" x14ac:dyDescent="0.15">
      <c r="K12433" s="8"/>
    </row>
    <row r="12434" spans="11:11" x14ac:dyDescent="0.15">
      <c r="K12434" s="8"/>
    </row>
    <row r="12435" spans="11:11" x14ac:dyDescent="0.15">
      <c r="K12435" s="8"/>
    </row>
    <row r="12436" spans="11:11" x14ac:dyDescent="0.15">
      <c r="K12436" s="8"/>
    </row>
    <row r="12437" spans="11:11" x14ac:dyDescent="0.15">
      <c r="K12437" s="8"/>
    </row>
    <row r="12438" spans="11:11" x14ac:dyDescent="0.15">
      <c r="K12438" s="8"/>
    </row>
    <row r="12439" spans="11:11" x14ac:dyDescent="0.15">
      <c r="K12439" s="8"/>
    </row>
    <row r="12440" spans="11:11" x14ac:dyDescent="0.15">
      <c r="K12440" s="8"/>
    </row>
    <row r="12441" spans="11:11" x14ac:dyDescent="0.15">
      <c r="K12441" s="8"/>
    </row>
    <row r="12442" spans="11:11" x14ac:dyDescent="0.15">
      <c r="K12442" s="8"/>
    </row>
    <row r="12443" spans="11:11" x14ac:dyDescent="0.15">
      <c r="K12443" s="8"/>
    </row>
    <row r="12444" spans="11:11" x14ac:dyDescent="0.15">
      <c r="K12444" s="8"/>
    </row>
    <row r="12445" spans="11:11" x14ac:dyDescent="0.15">
      <c r="K12445" s="8"/>
    </row>
    <row r="12446" spans="11:11" x14ac:dyDescent="0.15">
      <c r="K12446" s="8"/>
    </row>
    <row r="12447" spans="11:11" x14ac:dyDescent="0.15">
      <c r="K12447" s="8"/>
    </row>
    <row r="12448" spans="11:11" x14ac:dyDescent="0.15">
      <c r="K12448" s="8"/>
    </row>
    <row r="12449" spans="11:11" x14ac:dyDescent="0.15">
      <c r="K12449" s="8"/>
    </row>
    <row r="12450" spans="11:11" x14ac:dyDescent="0.15">
      <c r="K12450" s="8"/>
    </row>
    <row r="12451" spans="11:11" x14ac:dyDescent="0.15">
      <c r="K12451" s="8"/>
    </row>
    <row r="12452" spans="11:11" x14ac:dyDescent="0.15">
      <c r="K12452" s="8"/>
    </row>
    <row r="12453" spans="11:11" x14ac:dyDescent="0.15">
      <c r="K12453" s="8"/>
    </row>
    <row r="12454" spans="11:11" x14ac:dyDescent="0.15">
      <c r="K12454" s="8"/>
    </row>
    <row r="12455" spans="11:11" x14ac:dyDescent="0.15">
      <c r="K12455" s="8"/>
    </row>
    <row r="12456" spans="11:11" x14ac:dyDescent="0.15">
      <c r="K12456" s="8"/>
    </row>
    <row r="12457" spans="11:11" x14ac:dyDescent="0.15">
      <c r="K12457" s="8"/>
    </row>
    <row r="12458" spans="11:11" x14ac:dyDescent="0.15">
      <c r="K12458" s="8"/>
    </row>
    <row r="12459" spans="11:11" x14ac:dyDescent="0.15">
      <c r="K12459" s="8"/>
    </row>
    <row r="12460" spans="11:11" x14ac:dyDescent="0.15">
      <c r="K12460" s="8"/>
    </row>
    <row r="12461" spans="11:11" x14ac:dyDescent="0.15">
      <c r="K12461" s="8"/>
    </row>
    <row r="12462" spans="11:11" x14ac:dyDescent="0.15">
      <c r="K12462" s="8"/>
    </row>
    <row r="12463" spans="11:11" x14ac:dyDescent="0.15">
      <c r="K12463" s="8"/>
    </row>
    <row r="12464" spans="11:11" x14ac:dyDescent="0.15">
      <c r="K12464" s="8"/>
    </row>
    <row r="12465" spans="11:11" x14ac:dyDescent="0.15">
      <c r="K12465" s="8"/>
    </row>
    <row r="12466" spans="11:11" x14ac:dyDescent="0.15">
      <c r="K12466" s="8"/>
    </row>
    <row r="12467" spans="11:11" x14ac:dyDescent="0.15">
      <c r="K12467" s="8"/>
    </row>
    <row r="12468" spans="11:11" x14ac:dyDescent="0.15">
      <c r="K12468" s="8"/>
    </row>
    <row r="12469" spans="11:11" x14ac:dyDescent="0.15">
      <c r="K12469" s="8"/>
    </row>
    <row r="12470" spans="11:11" x14ac:dyDescent="0.15">
      <c r="K12470" s="8"/>
    </row>
    <row r="12471" spans="11:11" x14ac:dyDescent="0.15">
      <c r="K12471" s="8"/>
    </row>
    <row r="12472" spans="11:11" x14ac:dyDescent="0.15">
      <c r="K12472" s="8"/>
    </row>
    <row r="12473" spans="11:11" x14ac:dyDescent="0.15">
      <c r="K12473" s="8"/>
    </row>
    <row r="12474" spans="11:11" x14ac:dyDescent="0.15">
      <c r="K12474" s="8"/>
    </row>
    <row r="12475" spans="11:11" x14ac:dyDescent="0.15">
      <c r="K12475" s="8"/>
    </row>
    <row r="12476" spans="11:11" x14ac:dyDescent="0.15">
      <c r="K12476" s="8"/>
    </row>
    <row r="12477" spans="11:11" x14ac:dyDescent="0.15">
      <c r="K12477" s="8"/>
    </row>
    <row r="12478" spans="11:11" x14ac:dyDescent="0.15">
      <c r="K12478" s="8"/>
    </row>
    <row r="12479" spans="11:11" x14ac:dyDescent="0.15">
      <c r="K12479" s="8"/>
    </row>
    <row r="12480" spans="11:11" x14ac:dyDescent="0.15">
      <c r="K12480" s="8"/>
    </row>
    <row r="12481" spans="11:11" x14ac:dyDescent="0.15">
      <c r="K12481" s="8"/>
    </row>
    <row r="12482" spans="11:11" x14ac:dyDescent="0.15">
      <c r="K12482" s="8"/>
    </row>
    <row r="12483" spans="11:11" x14ac:dyDescent="0.15">
      <c r="K12483" s="8"/>
    </row>
    <row r="12484" spans="11:11" x14ac:dyDescent="0.15">
      <c r="K12484" s="8"/>
    </row>
    <row r="12485" spans="11:11" x14ac:dyDescent="0.15">
      <c r="K12485" s="8"/>
    </row>
    <row r="12486" spans="11:11" x14ac:dyDescent="0.15">
      <c r="K12486" s="8"/>
    </row>
    <row r="12487" spans="11:11" x14ac:dyDescent="0.15">
      <c r="K12487" s="8"/>
    </row>
    <row r="12488" spans="11:11" x14ac:dyDescent="0.15">
      <c r="K12488" s="8"/>
    </row>
    <row r="12489" spans="11:11" x14ac:dyDescent="0.15">
      <c r="K12489" s="8"/>
    </row>
    <row r="12490" spans="11:11" x14ac:dyDescent="0.15">
      <c r="K12490" s="8"/>
    </row>
    <row r="12491" spans="11:11" x14ac:dyDescent="0.15">
      <c r="K12491" s="8"/>
    </row>
    <row r="12492" spans="11:11" x14ac:dyDescent="0.15">
      <c r="K12492" s="8"/>
    </row>
    <row r="12493" spans="11:11" x14ac:dyDescent="0.15">
      <c r="K12493" s="8"/>
    </row>
    <row r="12494" spans="11:11" x14ac:dyDescent="0.15">
      <c r="K12494" s="8"/>
    </row>
    <row r="12495" spans="11:11" x14ac:dyDescent="0.15">
      <c r="K12495" s="8"/>
    </row>
    <row r="12496" spans="11:11" x14ac:dyDescent="0.15">
      <c r="K12496" s="8"/>
    </row>
    <row r="12497" spans="11:11" x14ac:dyDescent="0.15">
      <c r="K12497" s="8"/>
    </row>
    <row r="12498" spans="11:11" x14ac:dyDescent="0.15">
      <c r="K12498" s="8"/>
    </row>
    <row r="12499" spans="11:11" x14ac:dyDescent="0.15">
      <c r="K12499" s="8"/>
    </row>
    <row r="12500" spans="11:11" x14ac:dyDescent="0.15">
      <c r="K12500" s="8"/>
    </row>
    <row r="12501" spans="11:11" x14ac:dyDescent="0.15">
      <c r="K12501" s="8"/>
    </row>
    <row r="12502" spans="11:11" x14ac:dyDescent="0.15">
      <c r="K12502" s="8"/>
    </row>
    <row r="12503" spans="11:11" x14ac:dyDescent="0.15">
      <c r="K12503" s="8"/>
    </row>
    <row r="12504" spans="11:11" x14ac:dyDescent="0.15">
      <c r="K12504" s="8"/>
    </row>
    <row r="12505" spans="11:11" x14ac:dyDescent="0.15">
      <c r="K12505" s="8"/>
    </row>
    <row r="12506" spans="11:11" x14ac:dyDescent="0.15">
      <c r="K12506" s="8"/>
    </row>
    <row r="12507" spans="11:11" x14ac:dyDescent="0.15">
      <c r="K12507" s="8"/>
    </row>
    <row r="12508" spans="11:11" x14ac:dyDescent="0.15">
      <c r="K12508" s="8"/>
    </row>
    <row r="12509" spans="11:11" x14ac:dyDescent="0.15">
      <c r="K12509" s="8"/>
    </row>
    <row r="12510" spans="11:11" x14ac:dyDescent="0.15">
      <c r="K12510" s="8"/>
    </row>
    <row r="12511" spans="11:11" x14ac:dyDescent="0.15">
      <c r="K12511" s="8"/>
    </row>
    <row r="12512" spans="11:11" x14ac:dyDescent="0.15">
      <c r="K12512" s="8"/>
    </row>
    <row r="12513" spans="11:11" x14ac:dyDescent="0.15">
      <c r="K12513" s="8"/>
    </row>
    <row r="12514" spans="11:11" x14ac:dyDescent="0.15">
      <c r="K12514" s="8"/>
    </row>
    <row r="12515" spans="11:11" x14ac:dyDescent="0.15">
      <c r="K12515" s="8"/>
    </row>
    <row r="12516" spans="11:11" x14ac:dyDescent="0.15">
      <c r="K12516" s="8"/>
    </row>
    <row r="12517" spans="11:11" x14ac:dyDescent="0.15">
      <c r="K12517" s="8"/>
    </row>
    <row r="12518" spans="11:11" x14ac:dyDescent="0.15">
      <c r="K12518" s="8"/>
    </row>
    <row r="12519" spans="11:11" x14ac:dyDescent="0.15">
      <c r="K12519" s="8"/>
    </row>
    <row r="12520" spans="11:11" x14ac:dyDescent="0.15">
      <c r="K12520" s="8"/>
    </row>
    <row r="12521" spans="11:11" x14ac:dyDescent="0.15">
      <c r="K12521" s="8"/>
    </row>
    <row r="12522" spans="11:11" x14ac:dyDescent="0.15">
      <c r="K12522" s="8"/>
    </row>
    <row r="12523" spans="11:11" x14ac:dyDescent="0.15">
      <c r="K12523" s="8"/>
    </row>
    <row r="12524" spans="11:11" x14ac:dyDescent="0.15">
      <c r="K12524" s="8"/>
    </row>
    <row r="12525" spans="11:11" x14ac:dyDescent="0.15">
      <c r="K12525" s="8"/>
    </row>
    <row r="12526" spans="11:11" x14ac:dyDescent="0.15">
      <c r="K12526" s="8"/>
    </row>
    <row r="12527" spans="11:11" x14ac:dyDescent="0.15">
      <c r="K12527" s="8"/>
    </row>
    <row r="12528" spans="11:11" x14ac:dyDescent="0.15">
      <c r="K12528" s="8"/>
    </row>
    <row r="12529" spans="11:11" x14ac:dyDescent="0.15">
      <c r="K12529" s="8"/>
    </row>
    <row r="12530" spans="11:11" x14ac:dyDescent="0.15">
      <c r="K12530" s="8"/>
    </row>
    <row r="12531" spans="11:11" x14ac:dyDescent="0.15">
      <c r="K12531" s="8"/>
    </row>
    <row r="12532" spans="11:11" x14ac:dyDescent="0.15">
      <c r="K12532" s="8"/>
    </row>
    <row r="12533" spans="11:11" x14ac:dyDescent="0.15">
      <c r="K12533" s="8"/>
    </row>
    <row r="12534" spans="11:11" x14ac:dyDescent="0.15">
      <c r="K12534" s="8"/>
    </row>
    <row r="12535" spans="11:11" x14ac:dyDescent="0.15">
      <c r="K12535" s="8"/>
    </row>
    <row r="12536" spans="11:11" x14ac:dyDescent="0.15">
      <c r="K12536" s="8"/>
    </row>
    <row r="12537" spans="11:11" x14ac:dyDescent="0.15">
      <c r="K12537" s="8"/>
    </row>
    <row r="12538" spans="11:11" x14ac:dyDescent="0.15">
      <c r="K12538" s="8"/>
    </row>
    <row r="12539" spans="11:11" x14ac:dyDescent="0.15">
      <c r="K12539" s="8"/>
    </row>
    <row r="12540" spans="11:11" x14ac:dyDescent="0.15">
      <c r="K12540" s="8"/>
    </row>
    <row r="12541" spans="11:11" x14ac:dyDescent="0.15">
      <c r="K12541" s="8"/>
    </row>
    <row r="12542" spans="11:11" x14ac:dyDescent="0.15">
      <c r="K12542" s="8"/>
    </row>
    <row r="12543" spans="11:11" x14ac:dyDescent="0.15">
      <c r="K12543" s="8"/>
    </row>
    <row r="12544" spans="11:11" x14ac:dyDescent="0.15">
      <c r="K12544" s="8"/>
    </row>
    <row r="12545" spans="11:11" x14ac:dyDescent="0.15">
      <c r="K12545" s="8"/>
    </row>
    <row r="12546" spans="11:11" x14ac:dyDescent="0.15">
      <c r="K12546" s="8"/>
    </row>
    <row r="12547" spans="11:11" x14ac:dyDescent="0.15">
      <c r="K12547" s="8"/>
    </row>
    <row r="12548" spans="11:11" x14ac:dyDescent="0.15">
      <c r="K12548" s="8"/>
    </row>
    <row r="12549" spans="11:11" x14ac:dyDescent="0.15">
      <c r="K12549" s="8"/>
    </row>
    <row r="12550" spans="11:11" x14ac:dyDescent="0.15">
      <c r="K12550" s="8"/>
    </row>
    <row r="12551" spans="11:11" x14ac:dyDescent="0.15">
      <c r="K12551" s="8"/>
    </row>
    <row r="12552" spans="11:11" x14ac:dyDescent="0.15">
      <c r="K12552" s="8"/>
    </row>
    <row r="12553" spans="11:11" x14ac:dyDescent="0.15">
      <c r="K12553" s="8"/>
    </row>
    <row r="12554" spans="11:11" x14ac:dyDescent="0.15">
      <c r="K12554" s="8"/>
    </row>
    <row r="12555" spans="11:11" x14ac:dyDescent="0.15">
      <c r="K12555" s="8"/>
    </row>
    <row r="12556" spans="11:11" x14ac:dyDescent="0.15">
      <c r="K12556" s="8"/>
    </row>
    <row r="12557" spans="11:11" x14ac:dyDescent="0.15">
      <c r="K12557" s="8"/>
    </row>
    <row r="12558" spans="11:11" x14ac:dyDescent="0.15">
      <c r="K12558" s="8"/>
    </row>
    <row r="12559" spans="11:11" x14ac:dyDescent="0.15">
      <c r="K12559" s="8"/>
    </row>
    <row r="12560" spans="11:11" x14ac:dyDescent="0.15">
      <c r="K12560" s="8"/>
    </row>
    <row r="12561" spans="11:11" x14ac:dyDescent="0.15">
      <c r="K12561" s="8"/>
    </row>
    <row r="12562" spans="11:11" x14ac:dyDescent="0.15">
      <c r="K12562" s="8"/>
    </row>
    <row r="12563" spans="11:11" x14ac:dyDescent="0.15">
      <c r="K12563" s="8"/>
    </row>
    <row r="12564" spans="11:11" x14ac:dyDescent="0.15">
      <c r="K12564" s="8"/>
    </row>
    <row r="12565" spans="11:11" x14ac:dyDescent="0.15">
      <c r="K12565" s="8"/>
    </row>
    <row r="12566" spans="11:11" x14ac:dyDescent="0.15">
      <c r="K12566" s="8"/>
    </row>
    <row r="12567" spans="11:11" x14ac:dyDescent="0.15">
      <c r="K12567" s="8"/>
    </row>
    <row r="12568" spans="11:11" x14ac:dyDescent="0.15">
      <c r="K12568" s="8"/>
    </row>
    <row r="12569" spans="11:11" x14ac:dyDescent="0.15">
      <c r="K12569" s="8"/>
    </row>
    <row r="12570" spans="11:11" x14ac:dyDescent="0.15">
      <c r="K12570" s="8"/>
    </row>
    <row r="12571" spans="11:11" x14ac:dyDescent="0.15">
      <c r="K12571" s="8"/>
    </row>
    <row r="12572" spans="11:11" x14ac:dyDescent="0.15">
      <c r="K12572" s="8"/>
    </row>
    <row r="12573" spans="11:11" x14ac:dyDescent="0.15">
      <c r="K12573" s="8"/>
    </row>
    <row r="12574" spans="11:11" x14ac:dyDescent="0.15">
      <c r="K12574" s="8"/>
    </row>
    <row r="12575" spans="11:11" x14ac:dyDescent="0.15">
      <c r="K12575" s="8"/>
    </row>
    <row r="12576" spans="11:11" x14ac:dyDescent="0.15">
      <c r="K12576" s="8"/>
    </row>
    <row r="12577" spans="11:11" x14ac:dyDescent="0.15">
      <c r="K12577" s="8"/>
    </row>
    <row r="12578" spans="11:11" x14ac:dyDescent="0.15">
      <c r="K12578" s="8"/>
    </row>
    <row r="12579" spans="11:11" x14ac:dyDescent="0.15">
      <c r="K12579" s="8"/>
    </row>
    <row r="12580" spans="11:11" x14ac:dyDescent="0.15">
      <c r="K12580" s="8"/>
    </row>
    <row r="12581" spans="11:11" x14ac:dyDescent="0.15">
      <c r="K12581" s="8"/>
    </row>
    <row r="12582" spans="11:11" x14ac:dyDescent="0.15">
      <c r="K12582" s="8"/>
    </row>
    <row r="12583" spans="11:11" x14ac:dyDescent="0.15">
      <c r="K12583" s="8"/>
    </row>
    <row r="12584" spans="11:11" x14ac:dyDescent="0.15">
      <c r="K12584" s="8"/>
    </row>
    <row r="12585" spans="11:11" x14ac:dyDescent="0.15">
      <c r="K12585" s="8"/>
    </row>
    <row r="12586" spans="11:11" x14ac:dyDescent="0.15">
      <c r="K12586" s="8"/>
    </row>
    <row r="12587" spans="11:11" x14ac:dyDescent="0.15">
      <c r="K12587" s="8"/>
    </row>
    <row r="12588" spans="11:11" x14ac:dyDescent="0.15">
      <c r="K12588" s="8"/>
    </row>
    <row r="12589" spans="11:11" x14ac:dyDescent="0.15">
      <c r="K12589" s="8"/>
    </row>
    <row r="12590" spans="11:11" x14ac:dyDescent="0.15">
      <c r="K12590" s="8"/>
    </row>
    <row r="12591" spans="11:11" x14ac:dyDescent="0.15">
      <c r="K12591" s="8"/>
    </row>
    <row r="12592" spans="11:11" x14ac:dyDescent="0.15">
      <c r="K12592" s="8"/>
    </row>
    <row r="12593" spans="11:11" x14ac:dyDescent="0.15">
      <c r="K12593" s="8"/>
    </row>
    <row r="12594" spans="11:11" x14ac:dyDescent="0.15">
      <c r="K12594" s="8"/>
    </row>
    <row r="12595" spans="11:11" x14ac:dyDescent="0.15">
      <c r="K12595" s="8"/>
    </row>
    <row r="12596" spans="11:11" x14ac:dyDescent="0.15">
      <c r="K12596" s="8"/>
    </row>
    <row r="12597" spans="11:11" x14ac:dyDescent="0.15">
      <c r="K12597" s="8"/>
    </row>
    <row r="12598" spans="11:11" x14ac:dyDescent="0.15">
      <c r="K12598" s="8"/>
    </row>
    <row r="12599" spans="11:11" x14ac:dyDescent="0.15">
      <c r="K12599" s="8"/>
    </row>
    <row r="12600" spans="11:11" x14ac:dyDescent="0.15">
      <c r="K12600" s="8"/>
    </row>
    <row r="12601" spans="11:11" x14ac:dyDescent="0.15">
      <c r="K12601" s="8"/>
    </row>
    <row r="12602" spans="11:11" x14ac:dyDescent="0.15">
      <c r="K12602" s="8"/>
    </row>
    <row r="12603" spans="11:11" x14ac:dyDescent="0.15">
      <c r="K12603" s="8"/>
    </row>
    <row r="12604" spans="11:11" x14ac:dyDescent="0.15">
      <c r="K12604" s="8"/>
    </row>
    <row r="12605" spans="11:11" x14ac:dyDescent="0.15">
      <c r="K12605" s="8"/>
    </row>
    <row r="12606" spans="11:11" x14ac:dyDescent="0.15">
      <c r="K12606" s="8"/>
    </row>
    <row r="12607" spans="11:11" x14ac:dyDescent="0.15">
      <c r="K12607" s="8"/>
    </row>
    <row r="12608" spans="11:11" x14ac:dyDescent="0.15">
      <c r="K12608" s="8"/>
    </row>
    <row r="12609" spans="11:11" x14ac:dyDescent="0.15">
      <c r="K12609" s="8"/>
    </row>
    <row r="12610" spans="11:11" x14ac:dyDescent="0.15">
      <c r="K12610" s="8"/>
    </row>
    <row r="12611" spans="11:11" x14ac:dyDescent="0.15">
      <c r="K12611" s="8"/>
    </row>
    <row r="12612" spans="11:11" x14ac:dyDescent="0.15">
      <c r="K12612" s="8"/>
    </row>
    <row r="12613" spans="11:11" x14ac:dyDescent="0.15">
      <c r="K12613" s="8"/>
    </row>
    <row r="12614" spans="11:11" x14ac:dyDescent="0.15">
      <c r="K12614" s="8"/>
    </row>
    <row r="12615" spans="11:11" x14ac:dyDescent="0.15">
      <c r="K12615" s="8"/>
    </row>
    <row r="12616" spans="11:11" x14ac:dyDescent="0.15">
      <c r="K12616" s="8"/>
    </row>
    <row r="12617" spans="11:11" x14ac:dyDescent="0.15">
      <c r="K12617" s="8"/>
    </row>
    <row r="12618" spans="11:11" x14ac:dyDescent="0.15">
      <c r="K12618" s="8"/>
    </row>
    <row r="12619" spans="11:11" x14ac:dyDescent="0.15">
      <c r="K12619" s="8"/>
    </row>
    <row r="12620" spans="11:11" x14ac:dyDescent="0.15">
      <c r="K12620" s="8"/>
    </row>
    <row r="12621" spans="11:11" x14ac:dyDescent="0.15">
      <c r="K12621" s="8"/>
    </row>
    <row r="12622" spans="11:11" x14ac:dyDescent="0.15">
      <c r="K12622" s="8"/>
    </row>
    <row r="12623" spans="11:11" x14ac:dyDescent="0.15">
      <c r="K12623" s="8"/>
    </row>
    <row r="12624" spans="11:11" x14ac:dyDescent="0.15">
      <c r="K12624" s="8"/>
    </row>
    <row r="12625" spans="11:11" x14ac:dyDescent="0.15">
      <c r="K12625" s="8"/>
    </row>
    <row r="12626" spans="11:11" x14ac:dyDescent="0.15">
      <c r="K12626" s="8"/>
    </row>
    <row r="12627" spans="11:11" x14ac:dyDescent="0.15">
      <c r="K12627" s="8"/>
    </row>
    <row r="12628" spans="11:11" x14ac:dyDescent="0.15">
      <c r="K12628" s="8"/>
    </row>
    <row r="12629" spans="11:11" x14ac:dyDescent="0.15">
      <c r="K12629" s="8"/>
    </row>
    <row r="12630" spans="11:11" x14ac:dyDescent="0.15">
      <c r="K12630" s="8"/>
    </row>
    <row r="12631" spans="11:11" x14ac:dyDescent="0.15">
      <c r="K12631" s="8"/>
    </row>
    <row r="12632" spans="11:11" x14ac:dyDescent="0.15">
      <c r="K12632" s="8"/>
    </row>
    <row r="12633" spans="11:11" x14ac:dyDescent="0.15">
      <c r="K12633" s="8"/>
    </row>
    <row r="12634" spans="11:11" x14ac:dyDescent="0.15">
      <c r="K12634" s="8"/>
    </row>
    <row r="12635" spans="11:11" x14ac:dyDescent="0.15">
      <c r="K12635" s="8"/>
    </row>
    <row r="12636" spans="11:11" x14ac:dyDescent="0.15">
      <c r="K12636" s="8"/>
    </row>
    <row r="12637" spans="11:11" x14ac:dyDescent="0.15">
      <c r="K12637" s="8"/>
    </row>
    <row r="12638" spans="11:11" x14ac:dyDescent="0.15">
      <c r="K12638" s="8"/>
    </row>
    <row r="12639" spans="11:11" x14ac:dyDescent="0.15">
      <c r="K12639" s="8"/>
    </row>
    <row r="12640" spans="11:11" x14ac:dyDescent="0.15">
      <c r="K12640" s="8"/>
    </row>
    <row r="12641" spans="11:11" x14ac:dyDescent="0.15">
      <c r="K12641" s="8"/>
    </row>
    <row r="12642" spans="11:11" x14ac:dyDescent="0.15">
      <c r="K12642" s="8"/>
    </row>
    <row r="12643" spans="11:11" x14ac:dyDescent="0.15">
      <c r="K12643" s="8"/>
    </row>
    <row r="12644" spans="11:11" x14ac:dyDescent="0.15">
      <c r="K12644" s="8"/>
    </row>
    <row r="12645" spans="11:11" x14ac:dyDescent="0.15">
      <c r="K12645" s="8"/>
    </row>
    <row r="12646" spans="11:11" x14ac:dyDescent="0.15">
      <c r="K12646" s="8"/>
    </row>
    <row r="12647" spans="11:11" x14ac:dyDescent="0.15">
      <c r="K12647" s="8"/>
    </row>
    <row r="12648" spans="11:11" x14ac:dyDescent="0.15">
      <c r="K12648" s="8"/>
    </row>
    <row r="12649" spans="11:11" x14ac:dyDescent="0.15">
      <c r="K12649" s="8"/>
    </row>
    <row r="12650" spans="11:11" x14ac:dyDescent="0.15">
      <c r="K12650" s="8"/>
    </row>
    <row r="12651" spans="11:11" x14ac:dyDescent="0.15">
      <c r="K12651" s="8"/>
    </row>
    <row r="12652" spans="11:11" x14ac:dyDescent="0.15">
      <c r="K12652" s="8"/>
    </row>
    <row r="12653" spans="11:11" x14ac:dyDescent="0.15">
      <c r="K12653" s="8"/>
    </row>
    <row r="12654" spans="11:11" x14ac:dyDescent="0.15">
      <c r="K12654" s="8"/>
    </row>
    <row r="12655" spans="11:11" x14ac:dyDescent="0.15">
      <c r="K12655" s="8"/>
    </row>
    <row r="12656" spans="11:11" x14ac:dyDescent="0.15">
      <c r="K12656" s="8"/>
    </row>
    <row r="12657" spans="11:11" x14ac:dyDescent="0.15">
      <c r="K12657" s="8"/>
    </row>
    <row r="12658" spans="11:11" x14ac:dyDescent="0.15">
      <c r="K12658" s="8"/>
    </row>
    <row r="12659" spans="11:11" x14ac:dyDescent="0.15">
      <c r="K12659" s="8"/>
    </row>
    <row r="12660" spans="11:11" x14ac:dyDescent="0.15">
      <c r="K12660" s="8"/>
    </row>
    <row r="12661" spans="11:11" x14ac:dyDescent="0.15">
      <c r="K12661" s="8"/>
    </row>
    <row r="12662" spans="11:11" x14ac:dyDescent="0.15">
      <c r="K12662" s="8"/>
    </row>
    <row r="12663" spans="11:11" x14ac:dyDescent="0.15">
      <c r="K12663" s="8"/>
    </row>
    <row r="12664" spans="11:11" x14ac:dyDescent="0.15">
      <c r="K12664" s="8"/>
    </row>
    <row r="12665" spans="11:11" x14ac:dyDescent="0.15">
      <c r="K12665" s="8"/>
    </row>
    <row r="12666" spans="11:11" x14ac:dyDescent="0.15">
      <c r="K12666" s="8"/>
    </row>
    <row r="12667" spans="11:11" x14ac:dyDescent="0.15">
      <c r="K12667" s="8"/>
    </row>
    <row r="12668" spans="11:11" x14ac:dyDescent="0.15">
      <c r="K12668" s="8"/>
    </row>
    <row r="12669" spans="11:11" x14ac:dyDescent="0.15">
      <c r="K12669" s="8"/>
    </row>
    <row r="12670" spans="11:11" x14ac:dyDescent="0.15">
      <c r="K12670" s="8"/>
    </row>
    <row r="12671" spans="11:11" x14ac:dyDescent="0.15">
      <c r="K12671" s="8"/>
    </row>
    <row r="12672" spans="11:11" x14ac:dyDescent="0.15">
      <c r="K12672" s="8"/>
    </row>
    <row r="12673" spans="11:11" x14ac:dyDescent="0.15">
      <c r="K12673" s="8"/>
    </row>
    <row r="12674" spans="11:11" x14ac:dyDescent="0.15">
      <c r="K12674" s="8"/>
    </row>
    <row r="12675" spans="11:11" x14ac:dyDescent="0.15">
      <c r="K12675" s="8"/>
    </row>
    <row r="12676" spans="11:11" x14ac:dyDescent="0.15">
      <c r="K12676" s="8"/>
    </row>
    <row r="12677" spans="11:11" x14ac:dyDescent="0.15">
      <c r="K12677" s="8"/>
    </row>
    <row r="12678" spans="11:11" x14ac:dyDescent="0.15">
      <c r="K12678" s="8"/>
    </row>
    <row r="12679" spans="11:11" x14ac:dyDescent="0.15">
      <c r="K12679" s="8"/>
    </row>
    <row r="12680" spans="11:11" x14ac:dyDescent="0.15">
      <c r="K12680" s="8"/>
    </row>
    <row r="12681" spans="11:11" x14ac:dyDescent="0.15">
      <c r="K12681" s="8"/>
    </row>
    <row r="12682" spans="11:11" x14ac:dyDescent="0.15">
      <c r="K12682" s="8"/>
    </row>
    <row r="12683" spans="11:11" x14ac:dyDescent="0.15">
      <c r="K12683" s="8"/>
    </row>
    <row r="12684" spans="11:11" x14ac:dyDescent="0.15">
      <c r="K12684" s="8"/>
    </row>
    <row r="12685" spans="11:11" x14ac:dyDescent="0.15">
      <c r="K12685" s="8"/>
    </row>
    <row r="12686" spans="11:11" x14ac:dyDescent="0.15">
      <c r="K12686" s="8"/>
    </row>
    <row r="12687" spans="11:11" x14ac:dyDescent="0.15">
      <c r="K12687" s="8"/>
    </row>
    <row r="12688" spans="11:11" x14ac:dyDescent="0.15">
      <c r="K12688" s="8"/>
    </row>
    <row r="12689" spans="11:11" x14ac:dyDescent="0.15">
      <c r="K12689" s="8"/>
    </row>
    <row r="12690" spans="11:11" x14ac:dyDescent="0.15">
      <c r="K12690" s="8"/>
    </row>
    <row r="12691" spans="11:11" x14ac:dyDescent="0.15">
      <c r="K12691" s="8"/>
    </row>
    <row r="12692" spans="11:11" x14ac:dyDescent="0.15">
      <c r="K12692" s="8"/>
    </row>
    <row r="12693" spans="11:11" x14ac:dyDescent="0.15">
      <c r="K12693" s="8"/>
    </row>
    <row r="12694" spans="11:11" x14ac:dyDescent="0.15">
      <c r="K12694" s="8"/>
    </row>
    <row r="12695" spans="11:11" x14ac:dyDescent="0.15">
      <c r="K12695" s="8"/>
    </row>
    <row r="12696" spans="11:11" x14ac:dyDescent="0.15">
      <c r="K12696" s="8"/>
    </row>
    <row r="12697" spans="11:11" x14ac:dyDescent="0.15">
      <c r="K12697" s="8"/>
    </row>
    <row r="12698" spans="11:11" x14ac:dyDescent="0.15">
      <c r="K12698" s="8"/>
    </row>
    <row r="12699" spans="11:11" x14ac:dyDescent="0.15">
      <c r="K12699" s="8"/>
    </row>
    <row r="12700" spans="11:11" x14ac:dyDescent="0.15">
      <c r="K12700" s="8"/>
    </row>
    <row r="12701" spans="11:11" x14ac:dyDescent="0.15">
      <c r="K12701" s="8"/>
    </row>
    <row r="12702" spans="11:11" x14ac:dyDescent="0.15">
      <c r="K12702" s="8"/>
    </row>
    <row r="12703" spans="11:11" x14ac:dyDescent="0.15">
      <c r="K12703" s="8"/>
    </row>
    <row r="12704" spans="11:11" x14ac:dyDescent="0.15">
      <c r="K12704" s="8"/>
    </row>
    <row r="12705" spans="11:11" x14ac:dyDescent="0.15">
      <c r="K12705" s="8"/>
    </row>
    <row r="12706" spans="11:11" x14ac:dyDescent="0.15">
      <c r="K12706" s="8"/>
    </row>
    <row r="12707" spans="11:11" x14ac:dyDescent="0.15">
      <c r="K12707" s="8"/>
    </row>
    <row r="12708" spans="11:11" x14ac:dyDescent="0.15">
      <c r="K12708" s="8"/>
    </row>
    <row r="12709" spans="11:11" x14ac:dyDescent="0.15">
      <c r="K12709" s="8"/>
    </row>
    <row r="12710" spans="11:11" x14ac:dyDescent="0.15">
      <c r="K12710" s="8"/>
    </row>
    <row r="12711" spans="11:11" x14ac:dyDescent="0.15">
      <c r="K12711" s="8"/>
    </row>
    <row r="12712" spans="11:11" x14ac:dyDescent="0.15">
      <c r="K12712" s="8"/>
    </row>
    <row r="12713" spans="11:11" x14ac:dyDescent="0.15">
      <c r="K12713" s="8"/>
    </row>
    <row r="12714" spans="11:11" x14ac:dyDescent="0.15">
      <c r="K12714" s="8"/>
    </row>
    <row r="12715" spans="11:11" x14ac:dyDescent="0.15">
      <c r="K12715" s="8"/>
    </row>
    <row r="12716" spans="11:11" x14ac:dyDescent="0.15">
      <c r="K12716" s="8"/>
    </row>
    <row r="12717" spans="11:11" x14ac:dyDescent="0.15">
      <c r="K12717" s="8"/>
    </row>
    <row r="12718" spans="11:11" x14ac:dyDescent="0.15">
      <c r="K12718" s="8"/>
    </row>
    <row r="12719" spans="11:11" x14ac:dyDescent="0.15">
      <c r="K12719" s="8"/>
    </row>
    <row r="12720" spans="11:11" x14ac:dyDescent="0.15">
      <c r="K12720" s="8"/>
    </row>
    <row r="12721" spans="11:11" x14ac:dyDescent="0.15">
      <c r="K12721" s="8"/>
    </row>
    <row r="12722" spans="11:11" x14ac:dyDescent="0.15">
      <c r="K12722" s="8"/>
    </row>
    <row r="12723" spans="11:11" x14ac:dyDescent="0.15">
      <c r="K12723" s="8"/>
    </row>
    <row r="12724" spans="11:11" x14ac:dyDescent="0.15">
      <c r="K12724" s="8"/>
    </row>
    <row r="12725" spans="11:11" x14ac:dyDescent="0.15">
      <c r="K12725" s="8"/>
    </row>
    <row r="12726" spans="11:11" x14ac:dyDescent="0.15">
      <c r="K12726" s="8"/>
    </row>
    <row r="12727" spans="11:11" x14ac:dyDescent="0.15">
      <c r="K12727" s="8"/>
    </row>
    <row r="12728" spans="11:11" x14ac:dyDescent="0.15">
      <c r="K12728" s="8"/>
    </row>
    <row r="12729" spans="11:11" x14ac:dyDescent="0.15">
      <c r="K12729" s="8"/>
    </row>
    <row r="12730" spans="11:11" x14ac:dyDescent="0.15">
      <c r="K12730" s="8"/>
    </row>
    <row r="12731" spans="11:11" x14ac:dyDescent="0.15">
      <c r="K12731" s="8"/>
    </row>
    <row r="12732" spans="11:11" x14ac:dyDescent="0.15">
      <c r="K12732" s="8"/>
    </row>
    <row r="12733" spans="11:11" x14ac:dyDescent="0.15">
      <c r="K12733" s="8"/>
    </row>
    <row r="12734" spans="11:11" x14ac:dyDescent="0.15">
      <c r="K12734" s="8"/>
    </row>
    <row r="12735" spans="11:11" x14ac:dyDescent="0.15">
      <c r="K12735" s="8"/>
    </row>
    <row r="12736" spans="11:11" x14ac:dyDescent="0.15">
      <c r="K12736" s="8"/>
    </row>
    <row r="12737" spans="11:11" x14ac:dyDescent="0.15">
      <c r="K12737" s="8"/>
    </row>
    <row r="12738" spans="11:11" x14ac:dyDescent="0.15">
      <c r="K12738" s="8"/>
    </row>
    <row r="12739" spans="11:11" x14ac:dyDescent="0.15">
      <c r="K12739" s="8"/>
    </row>
    <row r="12740" spans="11:11" x14ac:dyDescent="0.15">
      <c r="K12740" s="8"/>
    </row>
    <row r="12741" spans="11:11" x14ac:dyDescent="0.15">
      <c r="K12741" s="8"/>
    </row>
    <row r="12742" spans="11:11" x14ac:dyDescent="0.15">
      <c r="K12742" s="8"/>
    </row>
    <row r="12743" spans="11:11" x14ac:dyDescent="0.15">
      <c r="K12743" s="8"/>
    </row>
    <row r="12744" spans="11:11" x14ac:dyDescent="0.15">
      <c r="K12744" s="8"/>
    </row>
    <row r="12745" spans="11:11" x14ac:dyDescent="0.15">
      <c r="K12745" s="8"/>
    </row>
    <row r="12746" spans="11:11" x14ac:dyDescent="0.15">
      <c r="K12746" s="8"/>
    </row>
    <row r="12747" spans="11:11" x14ac:dyDescent="0.15">
      <c r="K12747" s="8"/>
    </row>
    <row r="12748" spans="11:11" x14ac:dyDescent="0.15">
      <c r="K12748" s="8"/>
    </row>
    <row r="12749" spans="11:11" x14ac:dyDescent="0.15">
      <c r="K12749" s="8"/>
    </row>
    <row r="12750" spans="11:11" x14ac:dyDescent="0.15">
      <c r="K12750" s="8"/>
    </row>
    <row r="12751" spans="11:11" x14ac:dyDescent="0.15">
      <c r="K12751" s="8"/>
    </row>
    <row r="12752" spans="11:11" x14ac:dyDescent="0.15">
      <c r="K12752" s="8"/>
    </row>
    <row r="12753" spans="11:11" x14ac:dyDescent="0.15">
      <c r="K12753" s="8"/>
    </row>
    <row r="12754" spans="11:11" x14ac:dyDescent="0.15">
      <c r="K12754" s="8"/>
    </row>
    <row r="12755" spans="11:11" x14ac:dyDescent="0.15">
      <c r="K12755" s="8"/>
    </row>
    <row r="12756" spans="11:11" x14ac:dyDescent="0.15">
      <c r="K12756" s="8"/>
    </row>
    <row r="12757" spans="11:11" x14ac:dyDescent="0.15">
      <c r="K12757" s="8"/>
    </row>
    <row r="12758" spans="11:11" x14ac:dyDescent="0.15">
      <c r="K12758" s="8"/>
    </row>
    <row r="12759" spans="11:11" x14ac:dyDescent="0.15">
      <c r="K12759" s="8"/>
    </row>
    <row r="12760" spans="11:11" x14ac:dyDescent="0.15">
      <c r="K12760" s="8"/>
    </row>
    <row r="12761" spans="11:11" x14ac:dyDescent="0.15">
      <c r="K12761" s="8"/>
    </row>
    <row r="12762" spans="11:11" x14ac:dyDescent="0.15">
      <c r="K12762" s="8"/>
    </row>
    <row r="12763" spans="11:11" x14ac:dyDescent="0.15">
      <c r="K12763" s="8"/>
    </row>
    <row r="12764" spans="11:11" x14ac:dyDescent="0.15">
      <c r="K12764" s="8"/>
    </row>
    <row r="12765" spans="11:11" x14ac:dyDescent="0.15">
      <c r="K12765" s="8"/>
    </row>
    <row r="12766" spans="11:11" x14ac:dyDescent="0.15">
      <c r="K12766" s="8"/>
    </row>
    <row r="12767" spans="11:11" x14ac:dyDescent="0.15">
      <c r="K12767" s="8"/>
    </row>
    <row r="12768" spans="11:11" x14ac:dyDescent="0.15">
      <c r="K12768" s="8"/>
    </row>
    <row r="12769" spans="11:11" x14ac:dyDescent="0.15">
      <c r="K12769" s="8"/>
    </row>
    <row r="12770" spans="11:11" x14ac:dyDescent="0.15">
      <c r="K12770" s="8"/>
    </row>
    <row r="12771" spans="11:11" x14ac:dyDescent="0.15">
      <c r="K12771" s="8"/>
    </row>
    <row r="12772" spans="11:11" x14ac:dyDescent="0.15">
      <c r="K12772" s="8"/>
    </row>
    <row r="12773" spans="11:11" x14ac:dyDescent="0.15">
      <c r="K12773" s="8"/>
    </row>
    <row r="12774" spans="11:11" x14ac:dyDescent="0.15">
      <c r="K12774" s="8"/>
    </row>
    <row r="12775" spans="11:11" x14ac:dyDescent="0.15">
      <c r="K12775" s="8"/>
    </row>
    <row r="12776" spans="11:11" x14ac:dyDescent="0.15">
      <c r="K12776" s="8"/>
    </row>
    <row r="12777" spans="11:11" x14ac:dyDescent="0.15">
      <c r="K12777" s="8"/>
    </row>
    <row r="12778" spans="11:11" x14ac:dyDescent="0.15">
      <c r="K12778" s="8"/>
    </row>
    <row r="12779" spans="11:11" x14ac:dyDescent="0.15">
      <c r="K12779" s="8"/>
    </row>
    <row r="12780" spans="11:11" x14ac:dyDescent="0.15">
      <c r="K12780" s="8"/>
    </row>
    <row r="12781" spans="11:11" x14ac:dyDescent="0.15">
      <c r="K12781" s="8"/>
    </row>
    <row r="12782" spans="11:11" x14ac:dyDescent="0.15">
      <c r="K12782" s="8"/>
    </row>
    <row r="12783" spans="11:11" x14ac:dyDescent="0.15">
      <c r="K12783" s="8"/>
    </row>
    <row r="12784" spans="11:11" x14ac:dyDescent="0.15">
      <c r="K12784" s="8"/>
    </row>
    <row r="12785" spans="11:11" x14ac:dyDescent="0.15">
      <c r="K12785" s="8"/>
    </row>
    <row r="12786" spans="11:11" x14ac:dyDescent="0.15">
      <c r="K12786" s="8"/>
    </row>
    <row r="12787" spans="11:11" x14ac:dyDescent="0.15">
      <c r="K12787" s="8"/>
    </row>
    <row r="12788" spans="11:11" x14ac:dyDescent="0.15">
      <c r="K12788" s="8"/>
    </row>
    <row r="12789" spans="11:11" x14ac:dyDescent="0.15">
      <c r="K12789" s="8"/>
    </row>
    <row r="12790" spans="11:11" x14ac:dyDescent="0.15">
      <c r="K12790" s="8"/>
    </row>
    <row r="12791" spans="11:11" x14ac:dyDescent="0.15">
      <c r="K12791" s="8"/>
    </row>
    <row r="12792" spans="11:11" x14ac:dyDescent="0.15">
      <c r="K12792" s="8"/>
    </row>
    <row r="12793" spans="11:11" x14ac:dyDescent="0.15">
      <c r="K12793" s="8"/>
    </row>
    <row r="12794" spans="11:11" x14ac:dyDescent="0.15">
      <c r="K12794" s="8"/>
    </row>
    <row r="12795" spans="11:11" x14ac:dyDescent="0.15">
      <c r="K12795" s="8"/>
    </row>
    <row r="12796" spans="11:11" x14ac:dyDescent="0.15">
      <c r="K12796" s="8"/>
    </row>
    <row r="12797" spans="11:11" x14ac:dyDescent="0.15">
      <c r="K12797" s="8"/>
    </row>
    <row r="12798" spans="11:11" x14ac:dyDescent="0.15">
      <c r="K12798" s="8"/>
    </row>
    <row r="12799" spans="11:11" x14ac:dyDescent="0.15">
      <c r="K12799" s="8"/>
    </row>
    <row r="12800" spans="11:11" x14ac:dyDescent="0.15">
      <c r="K12800" s="8"/>
    </row>
    <row r="12801" spans="11:11" x14ac:dyDescent="0.15">
      <c r="K12801" s="8"/>
    </row>
    <row r="12802" spans="11:11" x14ac:dyDescent="0.15">
      <c r="K12802" s="8"/>
    </row>
    <row r="12803" spans="11:11" x14ac:dyDescent="0.15">
      <c r="K12803" s="8"/>
    </row>
    <row r="12804" spans="11:11" x14ac:dyDescent="0.15">
      <c r="K12804" s="8"/>
    </row>
    <row r="12805" spans="11:11" x14ac:dyDescent="0.15">
      <c r="K12805" s="8"/>
    </row>
    <row r="12806" spans="11:11" x14ac:dyDescent="0.15">
      <c r="K12806" s="8"/>
    </row>
    <row r="12807" spans="11:11" x14ac:dyDescent="0.15">
      <c r="K12807" s="8"/>
    </row>
    <row r="12808" spans="11:11" x14ac:dyDescent="0.15">
      <c r="K12808" s="8"/>
    </row>
    <row r="12809" spans="11:11" x14ac:dyDescent="0.15">
      <c r="K12809" s="8"/>
    </row>
    <row r="12810" spans="11:11" x14ac:dyDescent="0.15">
      <c r="K12810" s="8"/>
    </row>
    <row r="12811" spans="11:11" x14ac:dyDescent="0.15">
      <c r="K12811" s="8"/>
    </row>
    <row r="12812" spans="11:11" x14ac:dyDescent="0.15">
      <c r="K12812" s="8"/>
    </row>
    <row r="12813" spans="11:11" x14ac:dyDescent="0.15">
      <c r="K12813" s="8"/>
    </row>
    <row r="12814" spans="11:11" x14ac:dyDescent="0.15">
      <c r="K12814" s="8"/>
    </row>
    <row r="12815" spans="11:11" x14ac:dyDescent="0.15">
      <c r="K12815" s="8"/>
    </row>
    <row r="12816" spans="11:11" x14ac:dyDescent="0.15">
      <c r="K12816" s="8"/>
    </row>
    <row r="12817" spans="11:11" x14ac:dyDescent="0.15">
      <c r="K12817" s="8"/>
    </row>
    <row r="12818" spans="11:11" x14ac:dyDescent="0.15">
      <c r="K12818" s="8"/>
    </row>
    <row r="12819" spans="11:11" x14ac:dyDescent="0.15">
      <c r="K12819" s="8"/>
    </row>
    <row r="12820" spans="11:11" x14ac:dyDescent="0.15">
      <c r="K12820" s="8"/>
    </row>
    <row r="12821" spans="11:11" x14ac:dyDescent="0.15">
      <c r="K12821" s="8"/>
    </row>
    <row r="12822" spans="11:11" x14ac:dyDescent="0.15">
      <c r="K12822" s="8"/>
    </row>
    <row r="12823" spans="11:11" x14ac:dyDescent="0.15">
      <c r="K12823" s="8"/>
    </row>
    <row r="12824" spans="11:11" x14ac:dyDescent="0.15">
      <c r="K12824" s="8"/>
    </row>
    <row r="12825" spans="11:11" x14ac:dyDescent="0.15">
      <c r="K12825" s="8"/>
    </row>
    <row r="12826" spans="11:11" x14ac:dyDescent="0.15">
      <c r="K12826" s="8"/>
    </row>
    <row r="12827" spans="11:11" x14ac:dyDescent="0.15">
      <c r="K12827" s="8"/>
    </row>
    <row r="12828" spans="11:11" x14ac:dyDescent="0.15">
      <c r="K12828" s="8"/>
    </row>
    <row r="12829" spans="11:11" x14ac:dyDescent="0.15">
      <c r="K12829" s="8"/>
    </row>
    <row r="12830" spans="11:11" x14ac:dyDescent="0.15">
      <c r="K12830" s="8"/>
    </row>
    <row r="12831" spans="11:11" x14ac:dyDescent="0.15">
      <c r="K12831" s="8"/>
    </row>
    <row r="12832" spans="11:11" x14ac:dyDescent="0.15">
      <c r="K12832" s="8"/>
    </row>
    <row r="12833" spans="11:11" x14ac:dyDescent="0.15">
      <c r="K12833" s="8"/>
    </row>
    <row r="12834" spans="11:11" x14ac:dyDescent="0.15">
      <c r="K12834" s="8"/>
    </row>
    <row r="12835" spans="11:11" x14ac:dyDescent="0.15">
      <c r="K12835" s="8"/>
    </row>
    <row r="12836" spans="11:11" x14ac:dyDescent="0.15">
      <c r="K12836" s="8"/>
    </row>
    <row r="12837" spans="11:11" x14ac:dyDescent="0.15">
      <c r="K12837" s="8"/>
    </row>
    <row r="12838" spans="11:11" x14ac:dyDescent="0.15">
      <c r="K12838" s="8"/>
    </row>
    <row r="12839" spans="11:11" x14ac:dyDescent="0.15">
      <c r="K12839" s="8"/>
    </row>
    <row r="12840" spans="11:11" x14ac:dyDescent="0.15">
      <c r="K12840" s="8"/>
    </row>
    <row r="12841" spans="11:11" x14ac:dyDescent="0.15">
      <c r="K12841" s="8"/>
    </row>
    <row r="12842" spans="11:11" x14ac:dyDescent="0.15">
      <c r="K12842" s="8"/>
    </row>
    <row r="12843" spans="11:11" x14ac:dyDescent="0.15">
      <c r="K12843" s="8"/>
    </row>
    <row r="12844" spans="11:11" x14ac:dyDescent="0.15">
      <c r="K12844" s="8"/>
    </row>
    <row r="12845" spans="11:11" x14ac:dyDescent="0.15">
      <c r="K12845" s="8"/>
    </row>
    <row r="12846" spans="11:11" x14ac:dyDescent="0.15">
      <c r="K12846" s="8"/>
    </row>
    <row r="12847" spans="11:11" x14ac:dyDescent="0.15">
      <c r="K12847" s="8"/>
    </row>
    <row r="12848" spans="11:11" x14ac:dyDescent="0.15">
      <c r="K12848" s="8"/>
    </row>
    <row r="12849" spans="11:11" x14ac:dyDescent="0.15">
      <c r="K12849" s="8"/>
    </row>
    <row r="12850" spans="11:11" x14ac:dyDescent="0.15">
      <c r="K12850" s="8"/>
    </row>
    <row r="12851" spans="11:11" x14ac:dyDescent="0.15">
      <c r="K12851" s="8"/>
    </row>
    <row r="12852" spans="11:11" x14ac:dyDescent="0.15">
      <c r="K12852" s="8"/>
    </row>
    <row r="12853" spans="11:11" x14ac:dyDescent="0.15">
      <c r="K12853" s="8"/>
    </row>
    <row r="12854" spans="11:11" x14ac:dyDescent="0.15">
      <c r="K12854" s="8"/>
    </row>
    <row r="12855" spans="11:11" x14ac:dyDescent="0.15">
      <c r="K12855" s="8"/>
    </row>
    <row r="12856" spans="11:11" x14ac:dyDescent="0.15">
      <c r="K12856" s="8"/>
    </row>
    <row r="12857" spans="11:11" x14ac:dyDescent="0.15">
      <c r="K12857" s="8"/>
    </row>
    <row r="12858" spans="11:11" x14ac:dyDescent="0.15">
      <c r="K12858" s="8"/>
    </row>
    <row r="12859" spans="11:11" x14ac:dyDescent="0.15">
      <c r="K12859" s="8"/>
    </row>
    <row r="12860" spans="11:11" x14ac:dyDescent="0.15">
      <c r="K12860" s="8"/>
    </row>
    <row r="12861" spans="11:11" x14ac:dyDescent="0.15">
      <c r="K12861" s="8"/>
    </row>
    <row r="12862" spans="11:11" x14ac:dyDescent="0.15">
      <c r="K12862" s="8"/>
    </row>
    <row r="12863" spans="11:11" x14ac:dyDescent="0.15">
      <c r="K12863" s="8"/>
    </row>
    <row r="12864" spans="11:11" x14ac:dyDescent="0.15">
      <c r="K12864" s="8"/>
    </row>
    <row r="12865" spans="11:11" x14ac:dyDescent="0.15">
      <c r="K12865" s="8"/>
    </row>
    <row r="12866" spans="11:11" x14ac:dyDescent="0.15">
      <c r="K12866" s="8"/>
    </row>
    <row r="12867" spans="11:11" x14ac:dyDescent="0.15">
      <c r="K12867" s="8"/>
    </row>
    <row r="12868" spans="11:11" x14ac:dyDescent="0.15">
      <c r="K12868" s="8"/>
    </row>
    <row r="12869" spans="11:11" x14ac:dyDescent="0.15">
      <c r="K12869" s="8"/>
    </row>
    <row r="12870" spans="11:11" x14ac:dyDescent="0.15">
      <c r="K12870" s="8"/>
    </row>
    <row r="12871" spans="11:11" x14ac:dyDescent="0.15">
      <c r="K12871" s="8"/>
    </row>
    <row r="12872" spans="11:11" x14ac:dyDescent="0.15">
      <c r="K12872" s="8"/>
    </row>
    <row r="12873" spans="11:11" x14ac:dyDescent="0.15">
      <c r="K12873" s="8"/>
    </row>
    <row r="12874" spans="11:11" x14ac:dyDescent="0.15">
      <c r="K12874" s="8"/>
    </row>
    <row r="12875" spans="11:11" x14ac:dyDescent="0.15">
      <c r="K12875" s="8"/>
    </row>
    <row r="12876" spans="11:11" x14ac:dyDescent="0.15">
      <c r="K12876" s="8"/>
    </row>
    <row r="12877" spans="11:11" x14ac:dyDescent="0.15">
      <c r="K12877" s="8"/>
    </row>
    <row r="12878" spans="11:11" x14ac:dyDescent="0.15">
      <c r="K12878" s="8"/>
    </row>
    <row r="12879" spans="11:11" x14ac:dyDescent="0.15">
      <c r="K12879" s="8"/>
    </row>
    <row r="12880" spans="11:11" x14ac:dyDescent="0.15">
      <c r="K12880" s="8"/>
    </row>
    <row r="12881" spans="11:11" x14ac:dyDescent="0.15">
      <c r="K12881" s="8"/>
    </row>
    <row r="12882" spans="11:11" x14ac:dyDescent="0.15">
      <c r="K12882" s="8"/>
    </row>
    <row r="12883" spans="11:11" x14ac:dyDescent="0.15">
      <c r="K12883" s="8"/>
    </row>
    <row r="12884" spans="11:11" x14ac:dyDescent="0.15">
      <c r="K12884" s="8"/>
    </row>
    <row r="12885" spans="11:11" x14ac:dyDescent="0.15">
      <c r="K12885" s="8"/>
    </row>
    <row r="12886" spans="11:11" x14ac:dyDescent="0.15">
      <c r="K12886" s="8"/>
    </row>
    <row r="12887" spans="11:11" x14ac:dyDescent="0.15">
      <c r="K12887" s="8"/>
    </row>
    <row r="12888" spans="11:11" x14ac:dyDescent="0.15">
      <c r="K12888" s="8"/>
    </row>
    <row r="12889" spans="11:11" x14ac:dyDescent="0.15">
      <c r="K12889" s="8"/>
    </row>
    <row r="12890" spans="11:11" x14ac:dyDescent="0.15">
      <c r="K12890" s="8"/>
    </row>
    <row r="12891" spans="11:11" x14ac:dyDescent="0.15">
      <c r="K12891" s="8"/>
    </row>
    <row r="12892" spans="11:11" x14ac:dyDescent="0.15">
      <c r="K12892" s="8"/>
    </row>
    <row r="12893" spans="11:11" x14ac:dyDescent="0.15">
      <c r="K12893" s="8"/>
    </row>
    <row r="12894" spans="11:11" x14ac:dyDescent="0.15">
      <c r="K12894" s="8"/>
    </row>
    <row r="12895" spans="11:11" x14ac:dyDescent="0.15">
      <c r="K12895" s="8"/>
    </row>
    <row r="12896" spans="11:11" x14ac:dyDescent="0.15">
      <c r="K12896" s="8"/>
    </row>
    <row r="12897" spans="11:11" x14ac:dyDescent="0.15">
      <c r="K12897" s="8"/>
    </row>
    <row r="12898" spans="11:11" x14ac:dyDescent="0.15">
      <c r="K12898" s="8"/>
    </row>
    <row r="12899" spans="11:11" x14ac:dyDescent="0.15">
      <c r="K12899" s="8"/>
    </row>
    <row r="12900" spans="11:11" x14ac:dyDescent="0.15">
      <c r="K12900" s="8"/>
    </row>
    <row r="12901" spans="11:11" x14ac:dyDescent="0.15">
      <c r="K12901" s="8"/>
    </row>
    <row r="12902" spans="11:11" x14ac:dyDescent="0.15">
      <c r="K12902" s="8"/>
    </row>
    <row r="12903" spans="11:11" x14ac:dyDescent="0.15">
      <c r="K12903" s="8"/>
    </row>
    <row r="12904" spans="11:11" x14ac:dyDescent="0.15">
      <c r="K12904" s="8"/>
    </row>
    <row r="12905" spans="11:11" x14ac:dyDescent="0.15">
      <c r="K12905" s="8"/>
    </row>
    <row r="12906" spans="11:11" x14ac:dyDescent="0.15">
      <c r="K12906" s="8"/>
    </row>
    <row r="12907" spans="11:11" x14ac:dyDescent="0.15">
      <c r="K12907" s="8"/>
    </row>
    <row r="12908" spans="11:11" x14ac:dyDescent="0.15">
      <c r="K12908" s="8"/>
    </row>
    <row r="12909" spans="11:11" x14ac:dyDescent="0.15">
      <c r="K12909" s="8"/>
    </row>
    <row r="12910" spans="11:11" x14ac:dyDescent="0.15">
      <c r="K12910" s="8"/>
    </row>
    <row r="12911" spans="11:11" x14ac:dyDescent="0.15">
      <c r="K12911" s="8"/>
    </row>
    <row r="12912" spans="11:11" x14ac:dyDescent="0.15">
      <c r="K12912" s="8"/>
    </row>
    <row r="12913" spans="11:11" x14ac:dyDescent="0.15">
      <c r="K12913" s="8"/>
    </row>
    <row r="12914" spans="11:11" x14ac:dyDescent="0.15">
      <c r="K12914" s="8"/>
    </row>
    <row r="12915" spans="11:11" x14ac:dyDescent="0.15">
      <c r="K12915" s="8"/>
    </row>
    <row r="12916" spans="11:11" x14ac:dyDescent="0.15">
      <c r="K12916" s="8"/>
    </row>
    <row r="12917" spans="11:11" x14ac:dyDescent="0.15">
      <c r="K12917" s="8"/>
    </row>
    <row r="12918" spans="11:11" x14ac:dyDescent="0.15">
      <c r="K12918" s="8"/>
    </row>
    <row r="12919" spans="11:11" x14ac:dyDescent="0.15">
      <c r="K12919" s="8"/>
    </row>
    <row r="12920" spans="11:11" x14ac:dyDescent="0.15">
      <c r="K12920" s="8"/>
    </row>
    <row r="12921" spans="11:11" x14ac:dyDescent="0.15">
      <c r="K12921" s="8"/>
    </row>
    <row r="12922" spans="11:11" x14ac:dyDescent="0.15">
      <c r="K12922" s="8"/>
    </row>
    <row r="12923" spans="11:11" x14ac:dyDescent="0.15">
      <c r="K12923" s="8"/>
    </row>
    <row r="12924" spans="11:11" x14ac:dyDescent="0.15">
      <c r="K12924" s="8"/>
    </row>
    <row r="12925" spans="11:11" x14ac:dyDescent="0.15">
      <c r="K12925" s="8"/>
    </row>
    <row r="12926" spans="11:11" x14ac:dyDescent="0.15">
      <c r="K12926" s="8"/>
    </row>
    <row r="12927" spans="11:11" x14ac:dyDescent="0.15">
      <c r="K12927" s="8"/>
    </row>
    <row r="12928" spans="11:11" x14ac:dyDescent="0.15">
      <c r="K12928" s="8"/>
    </row>
    <row r="12929" spans="11:11" x14ac:dyDescent="0.15">
      <c r="K12929" s="8"/>
    </row>
    <row r="12930" spans="11:11" x14ac:dyDescent="0.15">
      <c r="K12930" s="8"/>
    </row>
    <row r="12931" spans="11:11" x14ac:dyDescent="0.15">
      <c r="K12931" s="8"/>
    </row>
    <row r="12932" spans="11:11" x14ac:dyDescent="0.15">
      <c r="K12932" s="8"/>
    </row>
    <row r="12933" spans="11:11" x14ac:dyDescent="0.15">
      <c r="K12933" s="8"/>
    </row>
    <row r="12934" spans="11:11" x14ac:dyDescent="0.15">
      <c r="K12934" s="8"/>
    </row>
    <row r="12935" spans="11:11" x14ac:dyDescent="0.15">
      <c r="K12935" s="8"/>
    </row>
    <row r="12936" spans="11:11" x14ac:dyDescent="0.15">
      <c r="K12936" s="8"/>
    </row>
    <row r="12937" spans="11:11" x14ac:dyDescent="0.15">
      <c r="K12937" s="8"/>
    </row>
    <row r="12938" spans="11:11" x14ac:dyDescent="0.15">
      <c r="K12938" s="8"/>
    </row>
    <row r="12939" spans="11:11" x14ac:dyDescent="0.15">
      <c r="K12939" s="8"/>
    </row>
    <row r="12940" spans="11:11" x14ac:dyDescent="0.15">
      <c r="K12940" s="8"/>
    </row>
    <row r="12941" spans="11:11" x14ac:dyDescent="0.15">
      <c r="K12941" s="8"/>
    </row>
    <row r="12942" spans="11:11" x14ac:dyDescent="0.15">
      <c r="K12942" s="8"/>
    </row>
    <row r="12943" spans="11:11" x14ac:dyDescent="0.15">
      <c r="K12943" s="8"/>
    </row>
    <row r="12944" spans="11:11" x14ac:dyDescent="0.15">
      <c r="K12944" s="8"/>
    </row>
    <row r="12945" spans="11:11" x14ac:dyDescent="0.15">
      <c r="K12945" s="8"/>
    </row>
    <row r="12946" spans="11:11" x14ac:dyDescent="0.15">
      <c r="K12946" s="8"/>
    </row>
    <row r="12947" spans="11:11" x14ac:dyDescent="0.15">
      <c r="K12947" s="8"/>
    </row>
    <row r="12948" spans="11:11" x14ac:dyDescent="0.15">
      <c r="K12948" s="8"/>
    </row>
    <row r="12949" spans="11:11" x14ac:dyDescent="0.15">
      <c r="K12949" s="8"/>
    </row>
    <row r="12950" spans="11:11" x14ac:dyDescent="0.15">
      <c r="K12950" s="8"/>
    </row>
    <row r="12951" spans="11:11" x14ac:dyDescent="0.15">
      <c r="K12951" s="8"/>
    </row>
    <row r="12952" spans="11:11" x14ac:dyDescent="0.15">
      <c r="K12952" s="8"/>
    </row>
    <row r="12953" spans="11:11" x14ac:dyDescent="0.15">
      <c r="K12953" s="8"/>
    </row>
    <row r="12954" spans="11:11" x14ac:dyDescent="0.15">
      <c r="K12954" s="8"/>
    </row>
    <row r="12955" spans="11:11" x14ac:dyDescent="0.15">
      <c r="K12955" s="8"/>
    </row>
    <row r="12956" spans="11:11" x14ac:dyDescent="0.15">
      <c r="K12956" s="8"/>
    </row>
    <row r="12957" spans="11:11" x14ac:dyDescent="0.15">
      <c r="K12957" s="8"/>
    </row>
    <row r="12958" spans="11:11" x14ac:dyDescent="0.15">
      <c r="K12958" s="8"/>
    </row>
    <row r="12959" spans="11:11" x14ac:dyDescent="0.15">
      <c r="K12959" s="8"/>
    </row>
    <row r="12960" spans="11:11" x14ac:dyDescent="0.15">
      <c r="K12960" s="8"/>
    </row>
    <row r="12961" spans="11:11" x14ac:dyDescent="0.15">
      <c r="K12961" s="8"/>
    </row>
    <row r="12962" spans="11:11" x14ac:dyDescent="0.15">
      <c r="K12962" s="8"/>
    </row>
    <row r="12963" spans="11:11" x14ac:dyDescent="0.15">
      <c r="K12963" s="8"/>
    </row>
    <row r="12964" spans="11:11" x14ac:dyDescent="0.15">
      <c r="K12964" s="8"/>
    </row>
    <row r="12965" spans="11:11" x14ac:dyDescent="0.15">
      <c r="K12965" s="8"/>
    </row>
    <row r="12966" spans="11:11" x14ac:dyDescent="0.15">
      <c r="K12966" s="8"/>
    </row>
    <row r="12967" spans="11:11" x14ac:dyDescent="0.15">
      <c r="K12967" s="8"/>
    </row>
    <row r="12968" spans="11:11" x14ac:dyDescent="0.15">
      <c r="K12968" s="8"/>
    </row>
    <row r="12969" spans="11:11" x14ac:dyDescent="0.15">
      <c r="K12969" s="8"/>
    </row>
    <row r="12970" spans="11:11" x14ac:dyDescent="0.15">
      <c r="K12970" s="8"/>
    </row>
    <row r="12971" spans="11:11" x14ac:dyDescent="0.15">
      <c r="K12971" s="8"/>
    </row>
    <row r="12972" spans="11:11" x14ac:dyDescent="0.15">
      <c r="K12972" s="8"/>
    </row>
    <row r="12973" spans="11:11" x14ac:dyDescent="0.15">
      <c r="K12973" s="8"/>
    </row>
    <row r="12974" spans="11:11" x14ac:dyDescent="0.15">
      <c r="K12974" s="8"/>
    </row>
    <row r="12975" spans="11:11" x14ac:dyDescent="0.15">
      <c r="K12975" s="8"/>
    </row>
    <row r="12976" spans="11:11" x14ac:dyDescent="0.15">
      <c r="K12976" s="8"/>
    </row>
    <row r="12977" spans="11:11" x14ac:dyDescent="0.15">
      <c r="K12977" s="8"/>
    </row>
    <row r="12978" spans="11:11" x14ac:dyDescent="0.15">
      <c r="K12978" s="8"/>
    </row>
    <row r="12979" spans="11:11" x14ac:dyDescent="0.15">
      <c r="K12979" s="8"/>
    </row>
    <row r="12980" spans="11:11" x14ac:dyDescent="0.15">
      <c r="K12980" s="8"/>
    </row>
    <row r="12981" spans="11:11" x14ac:dyDescent="0.15">
      <c r="K12981" s="8"/>
    </row>
    <row r="12982" spans="11:11" x14ac:dyDescent="0.15">
      <c r="K12982" s="8"/>
    </row>
    <row r="12983" spans="11:11" x14ac:dyDescent="0.15">
      <c r="K12983" s="8"/>
    </row>
    <row r="12984" spans="11:11" x14ac:dyDescent="0.15">
      <c r="K12984" s="8"/>
    </row>
    <row r="12985" spans="11:11" x14ac:dyDescent="0.15">
      <c r="K12985" s="8"/>
    </row>
    <row r="12986" spans="11:11" x14ac:dyDescent="0.15">
      <c r="K12986" s="8"/>
    </row>
    <row r="12987" spans="11:11" x14ac:dyDescent="0.15">
      <c r="K12987" s="8"/>
    </row>
    <row r="12988" spans="11:11" x14ac:dyDescent="0.15">
      <c r="K12988" s="8"/>
    </row>
    <row r="12989" spans="11:11" x14ac:dyDescent="0.15">
      <c r="K12989" s="8"/>
    </row>
    <row r="12990" spans="11:11" x14ac:dyDescent="0.15">
      <c r="K12990" s="8"/>
    </row>
    <row r="12991" spans="11:11" x14ac:dyDescent="0.15">
      <c r="K12991" s="8"/>
    </row>
    <row r="12992" spans="11:11" x14ac:dyDescent="0.15">
      <c r="K12992" s="8"/>
    </row>
    <row r="12993" spans="11:11" x14ac:dyDescent="0.15">
      <c r="K12993" s="8"/>
    </row>
    <row r="12994" spans="11:11" x14ac:dyDescent="0.15">
      <c r="K12994" s="8"/>
    </row>
    <row r="12995" spans="11:11" x14ac:dyDescent="0.15">
      <c r="K12995" s="8"/>
    </row>
    <row r="12996" spans="11:11" x14ac:dyDescent="0.15">
      <c r="K12996" s="8"/>
    </row>
    <row r="12997" spans="11:11" x14ac:dyDescent="0.15">
      <c r="K12997" s="8"/>
    </row>
    <row r="12998" spans="11:11" x14ac:dyDescent="0.15">
      <c r="K12998" s="8"/>
    </row>
    <row r="12999" spans="11:11" x14ac:dyDescent="0.15">
      <c r="K12999" s="8"/>
    </row>
    <row r="13000" spans="11:11" x14ac:dyDescent="0.15">
      <c r="K13000" s="8"/>
    </row>
    <row r="13001" spans="11:11" x14ac:dyDescent="0.15">
      <c r="K13001" s="8"/>
    </row>
    <row r="13002" spans="11:11" x14ac:dyDescent="0.15">
      <c r="K13002" s="8"/>
    </row>
    <row r="13003" spans="11:11" x14ac:dyDescent="0.15">
      <c r="K13003" s="8"/>
    </row>
    <row r="13004" spans="11:11" x14ac:dyDescent="0.15">
      <c r="K13004" s="8"/>
    </row>
    <row r="13005" spans="11:11" x14ac:dyDescent="0.15">
      <c r="K13005" s="8"/>
    </row>
    <row r="13006" spans="11:11" x14ac:dyDescent="0.15">
      <c r="K13006" s="8"/>
    </row>
    <row r="13007" spans="11:11" x14ac:dyDescent="0.15">
      <c r="K13007" s="8"/>
    </row>
    <row r="13008" spans="11:11" x14ac:dyDescent="0.15">
      <c r="K13008" s="8"/>
    </row>
    <row r="13009" spans="11:11" x14ac:dyDescent="0.15">
      <c r="K13009" s="8"/>
    </row>
    <row r="13010" spans="11:11" x14ac:dyDescent="0.15">
      <c r="K13010" s="8"/>
    </row>
    <row r="13011" spans="11:11" x14ac:dyDescent="0.15">
      <c r="K13011" s="8"/>
    </row>
    <row r="13012" spans="11:11" x14ac:dyDescent="0.15">
      <c r="K13012" s="8"/>
    </row>
    <row r="13013" spans="11:11" x14ac:dyDescent="0.15">
      <c r="K13013" s="8"/>
    </row>
    <row r="13014" spans="11:11" x14ac:dyDescent="0.15">
      <c r="K13014" s="8"/>
    </row>
    <row r="13015" spans="11:11" x14ac:dyDescent="0.15">
      <c r="K13015" s="8"/>
    </row>
    <row r="13016" spans="11:11" x14ac:dyDescent="0.15">
      <c r="K13016" s="8"/>
    </row>
    <row r="13017" spans="11:11" x14ac:dyDescent="0.15">
      <c r="K13017" s="8"/>
    </row>
    <row r="13018" spans="11:11" x14ac:dyDescent="0.15">
      <c r="K13018" s="8"/>
    </row>
    <row r="13019" spans="11:11" x14ac:dyDescent="0.15">
      <c r="K13019" s="8"/>
    </row>
    <row r="13020" spans="11:11" x14ac:dyDescent="0.15">
      <c r="K13020" s="8"/>
    </row>
    <row r="13021" spans="11:11" x14ac:dyDescent="0.15">
      <c r="K13021" s="8"/>
    </row>
    <row r="13022" spans="11:11" x14ac:dyDescent="0.15">
      <c r="K13022" s="8"/>
    </row>
    <row r="13023" spans="11:11" x14ac:dyDescent="0.15">
      <c r="K13023" s="8"/>
    </row>
    <row r="13024" spans="11:11" x14ac:dyDescent="0.15">
      <c r="K13024" s="8"/>
    </row>
    <row r="13025" spans="11:11" x14ac:dyDescent="0.15">
      <c r="K13025" s="8"/>
    </row>
    <row r="13026" spans="11:11" x14ac:dyDescent="0.15">
      <c r="K13026" s="8"/>
    </row>
    <row r="13027" spans="11:11" x14ac:dyDescent="0.15">
      <c r="K13027" s="8"/>
    </row>
    <row r="13028" spans="11:11" x14ac:dyDescent="0.15">
      <c r="K13028" s="8"/>
    </row>
    <row r="13029" spans="11:11" x14ac:dyDescent="0.15">
      <c r="K13029" s="8"/>
    </row>
    <row r="13030" spans="11:11" x14ac:dyDescent="0.15">
      <c r="K13030" s="8"/>
    </row>
    <row r="13031" spans="11:11" x14ac:dyDescent="0.15">
      <c r="K13031" s="8"/>
    </row>
    <row r="13032" spans="11:11" x14ac:dyDescent="0.15">
      <c r="K13032" s="8"/>
    </row>
    <row r="13033" spans="11:11" x14ac:dyDescent="0.15">
      <c r="K13033" s="8"/>
    </row>
    <row r="13034" spans="11:11" x14ac:dyDescent="0.15">
      <c r="K13034" s="8"/>
    </row>
    <row r="13035" spans="11:11" x14ac:dyDescent="0.15">
      <c r="K13035" s="8"/>
    </row>
    <row r="13036" spans="11:11" x14ac:dyDescent="0.15">
      <c r="K13036" s="8"/>
    </row>
    <row r="13037" spans="11:11" x14ac:dyDescent="0.15">
      <c r="K13037" s="8"/>
    </row>
    <row r="13038" spans="11:11" x14ac:dyDescent="0.15">
      <c r="K13038" s="8"/>
    </row>
    <row r="13039" spans="11:11" x14ac:dyDescent="0.15">
      <c r="K13039" s="8"/>
    </row>
    <row r="13040" spans="11:11" x14ac:dyDescent="0.15">
      <c r="K13040" s="8"/>
    </row>
    <row r="13041" spans="11:11" x14ac:dyDescent="0.15">
      <c r="K13041" s="8"/>
    </row>
    <row r="13042" spans="11:11" x14ac:dyDescent="0.15">
      <c r="K13042" s="8"/>
    </row>
    <row r="13043" spans="11:11" x14ac:dyDescent="0.15">
      <c r="K13043" s="8"/>
    </row>
    <row r="13044" spans="11:11" x14ac:dyDescent="0.15">
      <c r="K13044" s="8"/>
    </row>
    <row r="13045" spans="11:11" x14ac:dyDescent="0.15">
      <c r="K13045" s="8"/>
    </row>
    <row r="13046" spans="11:11" x14ac:dyDescent="0.15">
      <c r="K13046" s="8"/>
    </row>
    <row r="13047" spans="11:11" x14ac:dyDescent="0.15">
      <c r="K13047" s="8"/>
    </row>
    <row r="13048" spans="11:11" x14ac:dyDescent="0.15">
      <c r="K13048" s="8"/>
    </row>
    <row r="13049" spans="11:11" x14ac:dyDescent="0.15">
      <c r="K13049" s="8"/>
    </row>
    <row r="13050" spans="11:11" x14ac:dyDescent="0.15">
      <c r="K13050" s="8"/>
    </row>
    <row r="13051" spans="11:11" x14ac:dyDescent="0.15">
      <c r="K13051" s="8"/>
    </row>
    <row r="13052" spans="11:11" x14ac:dyDescent="0.15">
      <c r="K13052" s="8"/>
    </row>
    <row r="13053" spans="11:11" x14ac:dyDescent="0.15">
      <c r="K13053" s="8"/>
    </row>
    <row r="13054" spans="11:11" x14ac:dyDescent="0.15">
      <c r="K13054" s="8"/>
    </row>
    <row r="13055" spans="11:11" x14ac:dyDescent="0.15">
      <c r="K13055" s="8"/>
    </row>
    <row r="13056" spans="11:11" x14ac:dyDescent="0.15">
      <c r="K13056" s="8"/>
    </row>
    <row r="13057" spans="11:11" x14ac:dyDescent="0.15">
      <c r="K13057" s="8"/>
    </row>
    <row r="13058" spans="11:11" x14ac:dyDescent="0.15">
      <c r="K13058" s="8"/>
    </row>
    <row r="13059" spans="11:11" x14ac:dyDescent="0.15">
      <c r="K13059" s="8"/>
    </row>
    <row r="13060" spans="11:11" x14ac:dyDescent="0.15">
      <c r="K13060" s="8"/>
    </row>
    <row r="13061" spans="11:11" x14ac:dyDescent="0.15">
      <c r="K13061" s="8"/>
    </row>
    <row r="13062" spans="11:11" x14ac:dyDescent="0.15">
      <c r="K13062" s="8"/>
    </row>
    <row r="13063" spans="11:11" x14ac:dyDescent="0.15">
      <c r="K13063" s="8"/>
    </row>
    <row r="13064" spans="11:11" x14ac:dyDescent="0.15">
      <c r="K13064" s="8"/>
    </row>
    <row r="13065" spans="11:11" x14ac:dyDescent="0.15">
      <c r="K13065" s="8"/>
    </row>
    <row r="13066" spans="11:11" x14ac:dyDescent="0.15">
      <c r="K13066" s="8"/>
    </row>
    <row r="13067" spans="11:11" x14ac:dyDescent="0.15">
      <c r="K13067" s="8"/>
    </row>
    <row r="13068" spans="11:11" x14ac:dyDescent="0.15">
      <c r="K13068" s="8"/>
    </row>
    <row r="13069" spans="11:11" x14ac:dyDescent="0.15">
      <c r="K13069" s="8"/>
    </row>
    <row r="13070" spans="11:11" x14ac:dyDescent="0.15">
      <c r="K13070" s="8"/>
    </row>
    <row r="13071" spans="11:11" x14ac:dyDescent="0.15">
      <c r="K13071" s="8"/>
    </row>
    <row r="13072" spans="11:11" x14ac:dyDescent="0.15">
      <c r="K13072" s="8"/>
    </row>
    <row r="13073" spans="11:11" x14ac:dyDescent="0.15">
      <c r="K13073" s="8"/>
    </row>
    <row r="13074" spans="11:11" x14ac:dyDescent="0.15">
      <c r="K13074" s="8"/>
    </row>
    <row r="13075" spans="11:11" x14ac:dyDescent="0.15">
      <c r="K13075" s="8"/>
    </row>
    <row r="13076" spans="11:11" x14ac:dyDescent="0.15">
      <c r="K13076" s="8"/>
    </row>
    <row r="13077" spans="11:11" x14ac:dyDescent="0.15">
      <c r="K13077" s="8"/>
    </row>
    <row r="13078" spans="11:11" x14ac:dyDescent="0.15">
      <c r="K13078" s="8"/>
    </row>
    <row r="13079" spans="11:11" x14ac:dyDescent="0.15">
      <c r="K13079" s="8"/>
    </row>
    <row r="13080" spans="11:11" x14ac:dyDescent="0.15">
      <c r="K13080" s="8"/>
    </row>
    <row r="13081" spans="11:11" x14ac:dyDescent="0.15">
      <c r="K13081" s="8"/>
    </row>
    <row r="13082" spans="11:11" x14ac:dyDescent="0.15">
      <c r="K13082" s="8"/>
    </row>
    <row r="13083" spans="11:11" x14ac:dyDescent="0.15">
      <c r="K13083" s="8"/>
    </row>
    <row r="13084" spans="11:11" x14ac:dyDescent="0.15">
      <c r="K13084" s="8"/>
    </row>
    <row r="13085" spans="11:11" x14ac:dyDescent="0.15">
      <c r="K13085" s="8"/>
    </row>
    <row r="13086" spans="11:11" x14ac:dyDescent="0.15">
      <c r="K13086" s="8"/>
    </row>
    <row r="13087" spans="11:11" x14ac:dyDescent="0.15">
      <c r="K13087" s="8"/>
    </row>
    <row r="13088" spans="11:11" x14ac:dyDescent="0.15">
      <c r="K13088" s="8"/>
    </row>
    <row r="13089" spans="11:11" x14ac:dyDescent="0.15">
      <c r="K13089" s="8"/>
    </row>
    <row r="13090" spans="11:11" x14ac:dyDescent="0.15">
      <c r="K13090" s="8"/>
    </row>
    <row r="13091" spans="11:11" x14ac:dyDescent="0.15">
      <c r="K13091" s="8"/>
    </row>
    <row r="13092" spans="11:11" x14ac:dyDescent="0.15">
      <c r="K13092" s="8"/>
    </row>
    <row r="13093" spans="11:11" x14ac:dyDescent="0.15">
      <c r="K13093" s="8"/>
    </row>
    <row r="13094" spans="11:11" x14ac:dyDescent="0.15">
      <c r="K13094" s="8"/>
    </row>
    <row r="13095" spans="11:11" x14ac:dyDescent="0.15">
      <c r="K13095" s="8"/>
    </row>
    <row r="13096" spans="11:11" x14ac:dyDescent="0.15">
      <c r="K13096" s="8"/>
    </row>
    <row r="13097" spans="11:11" x14ac:dyDescent="0.15">
      <c r="K13097" s="8"/>
    </row>
    <row r="13098" spans="11:11" x14ac:dyDescent="0.15">
      <c r="K13098" s="8"/>
    </row>
    <row r="13099" spans="11:11" x14ac:dyDescent="0.15">
      <c r="K13099" s="8"/>
    </row>
    <row r="13100" spans="11:11" x14ac:dyDescent="0.15">
      <c r="K13100" s="8"/>
    </row>
    <row r="13101" spans="11:11" x14ac:dyDescent="0.15">
      <c r="K13101" s="8"/>
    </row>
    <row r="13102" spans="11:11" x14ac:dyDescent="0.15">
      <c r="K13102" s="8"/>
    </row>
    <row r="13103" spans="11:11" x14ac:dyDescent="0.15">
      <c r="K13103" s="8"/>
    </row>
    <row r="13104" spans="11:11" x14ac:dyDescent="0.15">
      <c r="K13104" s="8"/>
    </row>
    <row r="13105" spans="11:11" x14ac:dyDescent="0.15">
      <c r="K13105" s="8"/>
    </row>
    <row r="13106" spans="11:11" x14ac:dyDescent="0.15">
      <c r="K13106" s="8"/>
    </row>
    <row r="13107" spans="11:11" x14ac:dyDescent="0.15">
      <c r="K13107" s="8"/>
    </row>
    <row r="13108" spans="11:11" x14ac:dyDescent="0.15">
      <c r="K13108" s="8"/>
    </row>
    <row r="13109" spans="11:11" x14ac:dyDescent="0.15">
      <c r="K13109" s="8"/>
    </row>
    <row r="13110" spans="11:11" x14ac:dyDescent="0.15">
      <c r="K13110" s="8"/>
    </row>
    <row r="13111" spans="11:11" x14ac:dyDescent="0.15">
      <c r="K13111" s="8"/>
    </row>
    <row r="13112" spans="11:11" x14ac:dyDescent="0.15">
      <c r="K13112" s="8"/>
    </row>
    <row r="13113" spans="11:11" x14ac:dyDescent="0.15">
      <c r="K13113" s="8"/>
    </row>
    <row r="13114" spans="11:11" x14ac:dyDescent="0.15">
      <c r="K13114" s="8"/>
    </row>
    <row r="13115" spans="11:11" x14ac:dyDescent="0.15">
      <c r="K13115" s="8"/>
    </row>
    <row r="13116" spans="11:11" x14ac:dyDescent="0.15">
      <c r="K13116" s="8"/>
    </row>
    <row r="13117" spans="11:11" x14ac:dyDescent="0.15">
      <c r="K13117" s="8"/>
    </row>
    <row r="13118" spans="11:11" x14ac:dyDescent="0.15">
      <c r="K13118" s="8"/>
    </row>
    <row r="13119" spans="11:11" x14ac:dyDescent="0.15">
      <c r="K13119" s="8"/>
    </row>
    <row r="13120" spans="11:11" x14ac:dyDescent="0.15">
      <c r="K13120" s="8"/>
    </row>
    <row r="13121" spans="11:11" x14ac:dyDescent="0.15">
      <c r="K13121" s="8"/>
    </row>
    <row r="13122" spans="11:11" x14ac:dyDescent="0.15">
      <c r="K13122" s="8"/>
    </row>
    <row r="13123" spans="11:11" x14ac:dyDescent="0.15">
      <c r="K13123" s="8"/>
    </row>
    <row r="13124" spans="11:11" x14ac:dyDescent="0.15">
      <c r="K13124" s="8"/>
    </row>
    <row r="13125" spans="11:11" x14ac:dyDescent="0.15">
      <c r="K13125" s="8"/>
    </row>
    <row r="13126" spans="11:11" x14ac:dyDescent="0.15">
      <c r="K13126" s="8"/>
    </row>
    <row r="13127" spans="11:11" x14ac:dyDescent="0.15">
      <c r="K13127" s="8"/>
    </row>
    <row r="13128" spans="11:11" x14ac:dyDescent="0.15">
      <c r="K13128" s="8"/>
    </row>
    <row r="13129" spans="11:11" x14ac:dyDescent="0.15">
      <c r="K13129" s="8"/>
    </row>
    <row r="13130" spans="11:11" x14ac:dyDescent="0.15">
      <c r="K13130" s="8"/>
    </row>
    <row r="13131" spans="11:11" x14ac:dyDescent="0.15">
      <c r="K13131" s="8"/>
    </row>
    <row r="13132" spans="11:11" x14ac:dyDescent="0.15">
      <c r="K13132" s="8"/>
    </row>
    <row r="13133" spans="11:11" x14ac:dyDescent="0.15">
      <c r="K13133" s="8"/>
    </row>
    <row r="13134" spans="11:11" x14ac:dyDescent="0.15">
      <c r="K13134" s="8"/>
    </row>
    <row r="13135" spans="11:11" x14ac:dyDescent="0.15">
      <c r="K13135" s="8"/>
    </row>
    <row r="13136" spans="11:11" x14ac:dyDescent="0.15">
      <c r="K13136" s="8"/>
    </row>
    <row r="13137" spans="11:11" x14ac:dyDescent="0.15">
      <c r="K13137" s="8"/>
    </row>
    <row r="13138" spans="11:11" x14ac:dyDescent="0.15">
      <c r="K13138" s="8"/>
    </row>
    <row r="13139" spans="11:11" x14ac:dyDescent="0.15">
      <c r="K13139" s="8"/>
    </row>
    <row r="13140" spans="11:11" x14ac:dyDescent="0.15">
      <c r="K13140" s="8"/>
    </row>
    <row r="13141" spans="11:11" x14ac:dyDescent="0.15">
      <c r="K13141" s="8"/>
    </row>
    <row r="13142" spans="11:11" x14ac:dyDescent="0.15">
      <c r="K13142" s="8"/>
    </row>
    <row r="13143" spans="11:11" x14ac:dyDescent="0.15">
      <c r="K13143" s="8"/>
    </row>
    <row r="13144" spans="11:11" x14ac:dyDescent="0.15">
      <c r="K13144" s="8"/>
    </row>
    <row r="13145" spans="11:11" x14ac:dyDescent="0.15">
      <c r="K13145" s="8"/>
    </row>
    <row r="13146" spans="11:11" x14ac:dyDescent="0.15">
      <c r="K13146" s="8"/>
    </row>
    <row r="13147" spans="11:11" x14ac:dyDescent="0.15">
      <c r="K13147" s="8"/>
    </row>
    <row r="13148" spans="11:11" x14ac:dyDescent="0.15">
      <c r="K13148" s="8"/>
    </row>
    <row r="13149" spans="11:11" x14ac:dyDescent="0.15">
      <c r="K13149" s="8"/>
    </row>
    <row r="13150" spans="11:11" x14ac:dyDescent="0.15">
      <c r="K13150" s="8"/>
    </row>
    <row r="13151" spans="11:11" x14ac:dyDescent="0.15">
      <c r="K13151" s="8"/>
    </row>
    <row r="13152" spans="11:11" x14ac:dyDescent="0.15">
      <c r="K13152" s="8"/>
    </row>
    <row r="13153" spans="11:11" x14ac:dyDescent="0.15">
      <c r="K13153" s="8"/>
    </row>
    <row r="13154" spans="11:11" x14ac:dyDescent="0.15">
      <c r="K13154" s="8"/>
    </row>
    <row r="13155" spans="11:11" x14ac:dyDescent="0.15">
      <c r="K13155" s="8"/>
    </row>
    <row r="13156" spans="11:11" x14ac:dyDescent="0.15">
      <c r="K13156" s="8"/>
    </row>
    <row r="13157" spans="11:11" x14ac:dyDescent="0.15">
      <c r="K13157" s="8"/>
    </row>
    <row r="13158" spans="11:11" x14ac:dyDescent="0.15">
      <c r="K13158" s="8"/>
    </row>
    <row r="13159" spans="11:11" x14ac:dyDescent="0.15">
      <c r="K13159" s="8"/>
    </row>
    <row r="13160" spans="11:11" x14ac:dyDescent="0.15">
      <c r="K13160" s="8"/>
    </row>
    <row r="13161" spans="11:11" x14ac:dyDescent="0.15">
      <c r="K13161" s="8"/>
    </row>
    <row r="13162" spans="11:11" x14ac:dyDescent="0.15">
      <c r="K13162" s="8"/>
    </row>
    <row r="13163" spans="11:11" x14ac:dyDescent="0.15">
      <c r="K13163" s="8"/>
    </row>
    <row r="13164" spans="11:11" x14ac:dyDescent="0.15">
      <c r="K13164" s="8"/>
    </row>
    <row r="13165" spans="11:11" x14ac:dyDescent="0.15">
      <c r="K13165" s="8"/>
    </row>
    <row r="13166" spans="11:11" x14ac:dyDescent="0.15">
      <c r="K13166" s="8"/>
    </row>
    <row r="13167" spans="11:11" x14ac:dyDescent="0.15">
      <c r="K13167" s="8"/>
    </row>
    <row r="13168" spans="11:11" x14ac:dyDescent="0.15">
      <c r="K13168" s="8"/>
    </row>
    <row r="13169" spans="11:11" x14ac:dyDescent="0.15">
      <c r="K13169" s="8"/>
    </row>
    <row r="13170" spans="11:11" x14ac:dyDescent="0.15">
      <c r="K13170" s="8"/>
    </row>
    <row r="13171" spans="11:11" x14ac:dyDescent="0.15">
      <c r="K13171" s="8"/>
    </row>
    <row r="13172" spans="11:11" x14ac:dyDescent="0.15">
      <c r="K13172" s="8"/>
    </row>
    <row r="13173" spans="11:11" x14ac:dyDescent="0.15">
      <c r="K13173" s="8"/>
    </row>
    <row r="13174" spans="11:11" x14ac:dyDescent="0.15">
      <c r="K13174" s="8"/>
    </row>
    <row r="13175" spans="11:11" x14ac:dyDescent="0.15">
      <c r="K13175" s="8"/>
    </row>
    <row r="13176" spans="11:11" x14ac:dyDescent="0.15">
      <c r="K13176" s="8"/>
    </row>
    <row r="13177" spans="11:11" x14ac:dyDescent="0.15">
      <c r="K13177" s="8"/>
    </row>
    <row r="13178" spans="11:11" x14ac:dyDescent="0.15">
      <c r="K13178" s="8"/>
    </row>
    <row r="13179" spans="11:11" x14ac:dyDescent="0.15">
      <c r="K13179" s="8"/>
    </row>
    <row r="13180" spans="11:11" x14ac:dyDescent="0.15">
      <c r="K13180" s="8"/>
    </row>
    <row r="13181" spans="11:11" x14ac:dyDescent="0.15">
      <c r="K13181" s="8"/>
    </row>
    <row r="13182" spans="11:11" x14ac:dyDescent="0.15">
      <c r="K13182" s="8"/>
    </row>
    <row r="13183" spans="11:11" x14ac:dyDescent="0.15">
      <c r="K13183" s="8"/>
    </row>
    <row r="13184" spans="11:11" x14ac:dyDescent="0.15">
      <c r="K13184" s="8"/>
    </row>
    <row r="13185" spans="11:11" x14ac:dyDescent="0.15">
      <c r="K13185" s="8"/>
    </row>
    <row r="13186" spans="11:11" x14ac:dyDescent="0.15">
      <c r="K13186" s="8"/>
    </row>
    <row r="13187" spans="11:11" x14ac:dyDescent="0.15">
      <c r="K13187" s="8"/>
    </row>
    <row r="13188" spans="11:11" x14ac:dyDescent="0.15">
      <c r="K13188" s="8"/>
    </row>
    <row r="13189" spans="11:11" x14ac:dyDescent="0.15">
      <c r="K13189" s="8"/>
    </row>
    <row r="13190" spans="11:11" x14ac:dyDescent="0.15">
      <c r="K13190" s="8"/>
    </row>
    <row r="13191" spans="11:11" x14ac:dyDescent="0.15">
      <c r="K13191" s="8"/>
    </row>
    <row r="13192" spans="11:11" x14ac:dyDescent="0.15">
      <c r="K13192" s="8"/>
    </row>
    <row r="13193" spans="11:11" x14ac:dyDescent="0.15">
      <c r="K13193" s="8"/>
    </row>
    <row r="13194" spans="11:11" x14ac:dyDescent="0.15">
      <c r="K13194" s="8"/>
    </row>
    <row r="13195" spans="11:11" x14ac:dyDescent="0.15">
      <c r="K13195" s="8"/>
    </row>
    <row r="13196" spans="11:11" x14ac:dyDescent="0.15">
      <c r="K13196" s="8"/>
    </row>
    <row r="13197" spans="11:11" x14ac:dyDescent="0.15">
      <c r="K13197" s="8"/>
    </row>
    <row r="13198" spans="11:11" x14ac:dyDescent="0.15">
      <c r="K13198" s="8"/>
    </row>
    <row r="13199" spans="11:11" x14ac:dyDescent="0.15">
      <c r="K13199" s="8"/>
    </row>
    <row r="13200" spans="11:11" x14ac:dyDescent="0.15">
      <c r="K13200" s="8"/>
    </row>
    <row r="13201" spans="11:11" x14ac:dyDescent="0.15">
      <c r="K13201" s="8"/>
    </row>
    <row r="13202" spans="11:11" x14ac:dyDescent="0.15">
      <c r="K13202" s="8"/>
    </row>
    <row r="13203" spans="11:11" x14ac:dyDescent="0.15">
      <c r="K13203" s="8"/>
    </row>
    <row r="13204" spans="11:11" x14ac:dyDescent="0.15">
      <c r="K13204" s="8"/>
    </row>
    <row r="13205" spans="11:11" x14ac:dyDescent="0.15">
      <c r="K13205" s="8"/>
    </row>
    <row r="13206" spans="11:11" x14ac:dyDescent="0.15">
      <c r="K13206" s="8"/>
    </row>
    <row r="13207" spans="11:11" x14ac:dyDescent="0.15">
      <c r="K13207" s="8"/>
    </row>
    <row r="13208" spans="11:11" x14ac:dyDescent="0.15">
      <c r="K13208" s="8"/>
    </row>
    <row r="13209" spans="11:11" x14ac:dyDescent="0.15">
      <c r="K13209" s="8"/>
    </row>
    <row r="13210" spans="11:11" x14ac:dyDescent="0.15">
      <c r="K13210" s="8"/>
    </row>
    <row r="13211" spans="11:11" x14ac:dyDescent="0.15">
      <c r="K13211" s="8"/>
    </row>
    <row r="13212" spans="11:11" x14ac:dyDescent="0.15">
      <c r="K13212" s="8"/>
    </row>
    <row r="13213" spans="11:11" x14ac:dyDescent="0.15">
      <c r="K13213" s="8"/>
    </row>
    <row r="13214" spans="11:11" x14ac:dyDescent="0.15">
      <c r="K13214" s="8"/>
    </row>
    <row r="13215" spans="11:11" x14ac:dyDescent="0.15">
      <c r="K13215" s="8"/>
    </row>
    <row r="13216" spans="11:11" x14ac:dyDescent="0.15">
      <c r="K13216" s="8"/>
    </row>
    <row r="13217" spans="11:11" x14ac:dyDescent="0.15">
      <c r="K13217" s="8"/>
    </row>
    <row r="13218" spans="11:11" x14ac:dyDescent="0.15">
      <c r="K13218" s="8"/>
    </row>
    <row r="13219" spans="11:11" x14ac:dyDescent="0.15">
      <c r="K13219" s="8"/>
    </row>
    <row r="13220" spans="11:11" x14ac:dyDescent="0.15">
      <c r="K13220" s="8"/>
    </row>
    <row r="13221" spans="11:11" x14ac:dyDescent="0.15">
      <c r="K13221" s="8"/>
    </row>
    <row r="13222" spans="11:11" x14ac:dyDescent="0.15">
      <c r="K13222" s="8"/>
    </row>
    <row r="13223" spans="11:11" x14ac:dyDescent="0.15">
      <c r="K13223" s="8"/>
    </row>
    <row r="13224" spans="11:11" x14ac:dyDescent="0.15">
      <c r="K13224" s="8"/>
    </row>
    <row r="13225" spans="11:11" x14ac:dyDescent="0.15">
      <c r="K13225" s="8"/>
    </row>
    <row r="13226" spans="11:11" x14ac:dyDescent="0.15">
      <c r="K13226" s="8"/>
    </row>
    <row r="13227" spans="11:11" x14ac:dyDescent="0.15">
      <c r="K13227" s="8"/>
    </row>
    <row r="13228" spans="11:11" x14ac:dyDescent="0.15">
      <c r="K13228" s="8"/>
    </row>
    <row r="13229" spans="11:11" x14ac:dyDescent="0.15">
      <c r="K13229" s="8"/>
    </row>
    <row r="13230" spans="11:11" x14ac:dyDescent="0.15">
      <c r="K13230" s="8"/>
    </row>
    <row r="13231" spans="11:11" x14ac:dyDescent="0.15">
      <c r="K13231" s="8"/>
    </row>
    <row r="13232" spans="11:11" x14ac:dyDescent="0.15">
      <c r="K13232" s="8"/>
    </row>
    <row r="13233" spans="11:11" x14ac:dyDescent="0.15">
      <c r="K13233" s="8"/>
    </row>
    <row r="13234" spans="11:11" x14ac:dyDescent="0.15">
      <c r="K13234" s="8"/>
    </row>
    <row r="13235" spans="11:11" x14ac:dyDescent="0.15">
      <c r="K13235" s="8"/>
    </row>
    <row r="13236" spans="11:11" x14ac:dyDescent="0.15">
      <c r="K13236" s="8"/>
    </row>
    <row r="13237" spans="11:11" x14ac:dyDescent="0.15">
      <c r="K13237" s="8"/>
    </row>
    <row r="13238" spans="11:11" x14ac:dyDescent="0.15">
      <c r="K13238" s="8"/>
    </row>
    <row r="13239" spans="11:11" x14ac:dyDescent="0.15">
      <c r="K13239" s="8"/>
    </row>
    <row r="13240" spans="11:11" x14ac:dyDescent="0.15">
      <c r="K13240" s="8"/>
    </row>
    <row r="13241" spans="11:11" x14ac:dyDescent="0.15">
      <c r="K13241" s="8"/>
    </row>
    <row r="13242" spans="11:11" x14ac:dyDescent="0.15">
      <c r="K13242" s="8"/>
    </row>
    <row r="13243" spans="11:11" x14ac:dyDescent="0.15">
      <c r="K13243" s="8"/>
    </row>
    <row r="13244" spans="11:11" x14ac:dyDescent="0.15">
      <c r="K13244" s="8"/>
    </row>
    <row r="13245" spans="11:11" x14ac:dyDescent="0.15">
      <c r="K13245" s="8"/>
    </row>
    <row r="13246" spans="11:11" x14ac:dyDescent="0.15">
      <c r="K13246" s="8"/>
    </row>
    <row r="13247" spans="11:11" x14ac:dyDescent="0.15">
      <c r="K13247" s="8"/>
    </row>
    <row r="13248" spans="11:11" x14ac:dyDescent="0.15">
      <c r="K13248" s="8"/>
    </row>
    <row r="13249" spans="11:11" x14ac:dyDescent="0.15">
      <c r="K13249" s="8"/>
    </row>
    <row r="13250" spans="11:11" x14ac:dyDescent="0.15">
      <c r="K13250" s="8"/>
    </row>
    <row r="13251" spans="11:11" x14ac:dyDescent="0.15">
      <c r="K13251" s="8"/>
    </row>
    <row r="13252" spans="11:11" x14ac:dyDescent="0.15">
      <c r="K13252" s="8"/>
    </row>
    <row r="13253" spans="11:11" x14ac:dyDescent="0.15">
      <c r="K13253" s="8"/>
    </row>
    <row r="13254" spans="11:11" x14ac:dyDescent="0.15">
      <c r="K13254" s="8"/>
    </row>
    <row r="13255" spans="11:11" x14ac:dyDescent="0.15">
      <c r="K13255" s="8"/>
    </row>
    <row r="13256" spans="11:11" x14ac:dyDescent="0.15">
      <c r="K13256" s="8"/>
    </row>
    <row r="13257" spans="11:11" x14ac:dyDescent="0.15">
      <c r="K13257" s="8"/>
    </row>
    <row r="13258" spans="11:11" x14ac:dyDescent="0.15">
      <c r="K13258" s="8"/>
    </row>
    <row r="13259" spans="11:11" x14ac:dyDescent="0.15">
      <c r="K13259" s="8"/>
    </row>
    <row r="13260" spans="11:11" x14ac:dyDescent="0.15">
      <c r="K13260" s="8"/>
    </row>
    <row r="13261" spans="11:11" x14ac:dyDescent="0.15">
      <c r="K13261" s="8"/>
    </row>
    <row r="13262" spans="11:11" x14ac:dyDescent="0.15">
      <c r="K13262" s="8"/>
    </row>
    <row r="13263" spans="11:11" x14ac:dyDescent="0.15">
      <c r="K13263" s="8"/>
    </row>
    <row r="13264" spans="11:11" x14ac:dyDescent="0.15">
      <c r="K13264" s="8"/>
    </row>
    <row r="13265" spans="11:11" x14ac:dyDescent="0.15">
      <c r="K13265" s="8"/>
    </row>
    <row r="13266" spans="11:11" x14ac:dyDescent="0.15">
      <c r="K13266" s="8"/>
    </row>
    <row r="13267" spans="11:11" x14ac:dyDescent="0.15">
      <c r="K13267" s="8"/>
    </row>
    <row r="13268" spans="11:11" x14ac:dyDescent="0.15">
      <c r="K13268" s="8"/>
    </row>
    <row r="13269" spans="11:11" x14ac:dyDescent="0.15">
      <c r="K13269" s="8"/>
    </row>
    <row r="13270" spans="11:11" x14ac:dyDescent="0.15">
      <c r="K13270" s="8"/>
    </row>
    <row r="13271" spans="11:11" x14ac:dyDescent="0.15">
      <c r="K13271" s="8"/>
    </row>
    <row r="13272" spans="11:11" x14ac:dyDescent="0.15">
      <c r="K13272" s="8"/>
    </row>
    <row r="13273" spans="11:11" x14ac:dyDescent="0.15">
      <c r="K13273" s="8"/>
    </row>
    <row r="13274" spans="11:11" x14ac:dyDescent="0.15">
      <c r="K13274" s="8"/>
    </row>
    <row r="13275" spans="11:11" x14ac:dyDescent="0.15">
      <c r="K13275" s="8"/>
    </row>
    <row r="13276" spans="11:11" x14ac:dyDescent="0.15">
      <c r="K13276" s="8"/>
    </row>
    <row r="13277" spans="11:11" x14ac:dyDescent="0.15">
      <c r="K13277" s="8"/>
    </row>
    <row r="13278" spans="11:11" x14ac:dyDescent="0.15">
      <c r="K13278" s="8"/>
    </row>
    <row r="13279" spans="11:11" x14ac:dyDescent="0.15">
      <c r="K13279" s="8"/>
    </row>
    <row r="13280" spans="11:11" x14ac:dyDescent="0.15">
      <c r="K13280" s="8"/>
    </row>
    <row r="13281" spans="11:11" x14ac:dyDescent="0.15">
      <c r="K13281" s="8"/>
    </row>
    <row r="13282" spans="11:11" x14ac:dyDescent="0.15">
      <c r="K13282" s="8"/>
    </row>
    <row r="13283" spans="11:11" x14ac:dyDescent="0.15">
      <c r="K13283" s="8"/>
    </row>
    <row r="13284" spans="11:11" x14ac:dyDescent="0.15">
      <c r="K13284" s="8"/>
    </row>
    <row r="13285" spans="11:11" x14ac:dyDescent="0.15">
      <c r="K13285" s="8"/>
    </row>
    <row r="13286" spans="11:11" x14ac:dyDescent="0.15">
      <c r="K13286" s="8"/>
    </row>
    <row r="13287" spans="11:11" x14ac:dyDescent="0.15">
      <c r="K13287" s="8"/>
    </row>
    <row r="13288" spans="11:11" x14ac:dyDescent="0.15">
      <c r="K13288" s="8"/>
    </row>
    <row r="13289" spans="11:11" x14ac:dyDescent="0.15">
      <c r="K13289" s="8"/>
    </row>
    <row r="13290" spans="11:11" x14ac:dyDescent="0.15">
      <c r="K13290" s="8"/>
    </row>
    <row r="13291" spans="11:11" x14ac:dyDescent="0.15">
      <c r="K13291" s="8"/>
    </row>
    <row r="13292" spans="11:11" x14ac:dyDescent="0.15">
      <c r="K13292" s="8"/>
    </row>
    <row r="13293" spans="11:11" x14ac:dyDescent="0.15">
      <c r="K13293" s="8"/>
    </row>
    <row r="13294" spans="11:11" x14ac:dyDescent="0.15">
      <c r="K13294" s="8"/>
    </row>
    <row r="13295" spans="11:11" x14ac:dyDescent="0.15">
      <c r="K13295" s="8"/>
    </row>
    <row r="13296" spans="11:11" x14ac:dyDescent="0.15">
      <c r="K13296" s="8"/>
    </row>
    <row r="13297" spans="11:11" x14ac:dyDescent="0.15">
      <c r="K13297" s="8"/>
    </row>
    <row r="13298" spans="11:11" x14ac:dyDescent="0.15">
      <c r="K13298" s="8"/>
    </row>
    <row r="13299" spans="11:11" x14ac:dyDescent="0.15">
      <c r="K13299" s="8"/>
    </row>
    <row r="13300" spans="11:11" x14ac:dyDescent="0.15">
      <c r="K13300" s="8"/>
    </row>
    <row r="13301" spans="11:11" x14ac:dyDescent="0.15">
      <c r="K13301" s="8"/>
    </row>
    <row r="13302" spans="11:11" x14ac:dyDescent="0.15">
      <c r="K13302" s="8"/>
    </row>
    <row r="13303" spans="11:11" x14ac:dyDescent="0.15">
      <c r="K13303" s="8"/>
    </row>
    <row r="13304" spans="11:11" x14ac:dyDescent="0.15">
      <c r="K13304" s="8"/>
    </row>
    <row r="13305" spans="11:11" x14ac:dyDescent="0.15">
      <c r="K13305" s="8"/>
    </row>
    <row r="13306" spans="11:11" x14ac:dyDescent="0.15">
      <c r="K13306" s="8"/>
    </row>
    <row r="13307" spans="11:11" x14ac:dyDescent="0.15">
      <c r="K13307" s="8"/>
    </row>
    <row r="13308" spans="11:11" x14ac:dyDescent="0.15">
      <c r="K13308" s="8"/>
    </row>
    <row r="13309" spans="11:11" x14ac:dyDescent="0.15">
      <c r="K13309" s="8"/>
    </row>
    <row r="13310" spans="11:11" x14ac:dyDescent="0.15">
      <c r="K13310" s="8"/>
    </row>
    <row r="13311" spans="11:11" x14ac:dyDescent="0.15">
      <c r="K13311" s="8"/>
    </row>
    <row r="13312" spans="11:11" x14ac:dyDescent="0.15">
      <c r="K13312" s="8"/>
    </row>
    <row r="13313" spans="11:11" x14ac:dyDescent="0.15">
      <c r="K13313" s="8"/>
    </row>
    <row r="13314" spans="11:11" x14ac:dyDescent="0.15">
      <c r="K13314" s="8"/>
    </row>
    <row r="13315" spans="11:11" x14ac:dyDescent="0.15">
      <c r="K13315" s="8"/>
    </row>
    <row r="13316" spans="11:11" x14ac:dyDescent="0.15">
      <c r="K13316" s="8"/>
    </row>
    <row r="13317" spans="11:11" x14ac:dyDescent="0.15">
      <c r="K13317" s="8"/>
    </row>
    <row r="13318" spans="11:11" x14ac:dyDescent="0.15">
      <c r="K13318" s="8"/>
    </row>
    <row r="13319" spans="11:11" x14ac:dyDescent="0.15">
      <c r="K13319" s="8"/>
    </row>
    <row r="13320" spans="11:11" x14ac:dyDescent="0.15">
      <c r="K13320" s="8"/>
    </row>
    <row r="13321" spans="11:11" x14ac:dyDescent="0.15">
      <c r="K13321" s="8"/>
    </row>
    <row r="13322" spans="11:11" x14ac:dyDescent="0.15">
      <c r="K13322" s="8"/>
    </row>
    <row r="13323" spans="11:11" x14ac:dyDescent="0.15">
      <c r="K13323" s="8"/>
    </row>
    <row r="13324" spans="11:11" x14ac:dyDescent="0.15">
      <c r="K13324" s="8"/>
    </row>
    <row r="13325" spans="11:11" x14ac:dyDescent="0.15">
      <c r="K13325" s="8"/>
    </row>
    <row r="13326" spans="11:11" x14ac:dyDescent="0.15">
      <c r="K13326" s="8"/>
    </row>
    <row r="13327" spans="11:11" x14ac:dyDescent="0.15">
      <c r="K13327" s="8"/>
    </row>
    <row r="13328" spans="11:11" x14ac:dyDescent="0.15">
      <c r="K13328" s="8"/>
    </row>
    <row r="13329" spans="11:11" x14ac:dyDescent="0.15">
      <c r="K13329" s="8"/>
    </row>
    <row r="13330" spans="11:11" x14ac:dyDescent="0.15">
      <c r="K13330" s="8"/>
    </row>
    <row r="13331" spans="11:11" x14ac:dyDescent="0.15">
      <c r="K13331" s="8"/>
    </row>
    <row r="13332" spans="11:11" x14ac:dyDescent="0.15">
      <c r="K13332" s="8"/>
    </row>
    <row r="13333" spans="11:11" x14ac:dyDescent="0.15">
      <c r="K13333" s="8"/>
    </row>
    <row r="13334" spans="11:11" x14ac:dyDescent="0.15">
      <c r="K13334" s="8"/>
    </row>
    <row r="13335" spans="11:11" x14ac:dyDescent="0.15">
      <c r="K13335" s="8"/>
    </row>
    <row r="13336" spans="11:11" x14ac:dyDescent="0.15">
      <c r="K13336" s="8"/>
    </row>
    <row r="13337" spans="11:11" x14ac:dyDescent="0.15">
      <c r="K13337" s="8"/>
    </row>
    <row r="13338" spans="11:11" x14ac:dyDescent="0.15">
      <c r="K13338" s="8"/>
    </row>
    <row r="13339" spans="11:11" x14ac:dyDescent="0.15">
      <c r="K13339" s="8"/>
    </row>
    <row r="13340" spans="11:11" x14ac:dyDescent="0.15">
      <c r="K13340" s="8"/>
    </row>
    <row r="13341" spans="11:11" x14ac:dyDescent="0.15">
      <c r="K13341" s="8"/>
    </row>
    <row r="13342" spans="11:11" x14ac:dyDescent="0.15">
      <c r="K13342" s="8"/>
    </row>
    <row r="13343" spans="11:11" x14ac:dyDescent="0.15">
      <c r="K13343" s="8"/>
    </row>
    <row r="13344" spans="11:11" x14ac:dyDescent="0.15">
      <c r="K13344" s="8"/>
    </row>
    <row r="13345" spans="11:11" x14ac:dyDescent="0.15">
      <c r="K13345" s="8"/>
    </row>
    <row r="13346" spans="11:11" x14ac:dyDescent="0.15">
      <c r="K13346" s="8"/>
    </row>
    <row r="13347" spans="11:11" x14ac:dyDescent="0.15">
      <c r="K13347" s="8"/>
    </row>
    <row r="13348" spans="11:11" x14ac:dyDescent="0.15">
      <c r="K13348" s="8"/>
    </row>
    <row r="13349" spans="11:11" x14ac:dyDescent="0.15">
      <c r="K13349" s="8"/>
    </row>
    <row r="13350" spans="11:11" x14ac:dyDescent="0.15">
      <c r="K13350" s="8"/>
    </row>
    <row r="13351" spans="11:11" x14ac:dyDescent="0.15">
      <c r="K13351" s="8"/>
    </row>
    <row r="13352" spans="11:11" x14ac:dyDescent="0.15">
      <c r="K13352" s="8"/>
    </row>
    <row r="13353" spans="11:11" x14ac:dyDescent="0.15">
      <c r="K13353" s="8"/>
    </row>
    <row r="13354" spans="11:11" x14ac:dyDescent="0.15">
      <c r="K13354" s="8"/>
    </row>
    <row r="13355" spans="11:11" x14ac:dyDescent="0.15">
      <c r="K13355" s="8"/>
    </row>
    <row r="13356" spans="11:11" x14ac:dyDescent="0.15">
      <c r="K13356" s="8"/>
    </row>
    <row r="13357" spans="11:11" x14ac:dyDescent="0.15">
      <c r="K13357" s="8"/>
    </row>
    <row r="13358" spans="11:11" x14ac:dyDescent="0.15">
      <c r="K13358" s="8"/>
    </row>
    <row r="13359" spans="11:11" x14ac:dyDescent="0.15">
      <c r="K13359" s="8"/>
    </row>
    <row r="13360" spans="11:11" x14ac:dyDescent="0.15">
      <c r="K13360" s="8"/>
    </row>
    <row r="13361" spans="11:11" x14ac:dyDescent="0.15">
      <c r="K13361" s="8"/>
    </row>
    <row r="13362" spans="11:11" x14ac:dyDescent="0.15">
      <c r="K13362" s="8"/>
    </row>
    <row r="13363" spans="11:11" x14ac:dyDescent="0.15">
      <c r="K13363" s="8"/>
    </row>
    <row r="13364" spans="11:11" x14ac:dyDescent="0.15">
      <c r="K13364" s="8"/>
    </row>
    <row r="13365" spans="11:11" x14ac:dyDescent="0.15">
      <c r="K13365" s="8"/>
    </row>
    <row r="13366" spans="11:11" x14ac:dyDescent="0.15">
      <c r="K13366" s="8"/>
    </row>
    <row r="13367" spans="11:11" x14ac:dyDescent="0.15">
      <c r="K13367" s="8"/>
    </row>
    <row r="13368" spans="11:11" x14ac:dyDescent="0.15">
      <c r="K13368" s="8"/>
    </row>
    <row r="13369" spans="11:11" x14ac:dyDescent="0.15">
      <c r="K13369" s="8"/>
    </row>
    <row r="13370" spans="11:11" x14ac:dyDescent="0.15">
      <c r="K13370" s="8"/>
    </row>
    <row r="13371" spans="11:11" x14ac:dyDescent="0.15">
      <c r="K13371" s="8"/>
    </row>
    <row r="13372" spans="11:11" x14ac:dyDescent="0.15">
      <c r="K13372" s="8"/>
    </row>
    <row r="13373" spans="11:11" x14ac:dyDescent="0.15">
      <c r="K13373" s="8"/>
    </row>
    <row r="13374" spans="11:11" x14ac:dyDescent="0.15">
      <c r="K13374" s="8"/>
    </row>
    <row r="13375" spans="11:11" x14ac:dyDescent="0.15">
      <c r="K13375" s="8"/>
    </row>
    <row r="13376" spans="11:11" x14ac:dyDescent="0.15">
      <c r="K13376" s="8"/>
    </row>
    <row r="13377" spans="11:11" x14ac:dyDescent="0.15">
      <c r="K13377" s="8"/>
    </row>
    <row r="13378" spans="11:11" x14ac:dyDescent="0.15">
      <c r="K13378" s="8"/>
    </row>
    <row r="13379" spans="11:11" x14ac:dyDescent="0.15">
      <c r="K13379" s="8"/>
    </row>
    <row r="13380" spans="11:11" x14ac:dyDescent="0.15">
      <c r="K13380" s="8"/>
    </row>
    <row r="13381" spans="11:11" x14ac:dyDescent="0.15">
      <c r="K13381" s="8"/>
    </row>
    <row r="13382" spans="11:11" x14ac:dyDescent="0.15">
      <c r="K13382" s="8"/>
    </row>
    <row r="13383" spans="11:11" x14ac:dyDescent="0.15">
      <c r="K13383" s="8"/>
    </row>
    <row r="13384" spans="11:11" x14ac:dyDescent="0.15">
      <c r="K13384" s="8"/>
    </row>
    <row r="13385" spans="11:11" x14ac:dyDescent="0.15">
      <c r="K13385" s="8"/>
    </row>
    <row r="13386" spans="11:11" x14ac:dyDescent="0.15">
      <c r="K13386" s="8"/>
    </row>
    <row r="13387" spans="11:11" x14ac:dyDescent="0.15">
      <c r="K13387" s="8"/>
    </row>
    <row r="13388" spans="11:11" x14ac:dyDescent="0.15">
      <c r="K13388" s="8"/>
    </row>
    <row r="13389" spans="11:11" x14ac:dyDescent="0.15">
      <c r="K13389" s="8"/>
    </row>
    <row r="13390" spans="11:11" x14ac:dyDescent="0.15">
      <c r="K13390" s="8"/>
    </row>
    <row r="13391" spans="11:11" x14ac:dyDescent="0.15">
      <c r="K13391" s="8"/>
    </row>
    <row r="13392" spans="11:11" x14ac:dyDescent="0.15">
      <c r="K13392" s="8"/>
    </row>
    <row r="13393" spans="11:11" x14ac:dyDescent="0.15">
      <c r="K13393" s="8"/>
    </row>
    <row r="13394" spans="11:11" x14ac:dyDescent="0.15">
      <c r="K13394" s="8"/>
    </row>
    <row r="13395" spans="11:11" x14ac:dyDescent="0.15">
      <c r="K13395" s="8"/>
    </row>
    <row r="13396" spans="11:11" x14ac:dyDescent="0.15">
      <c r="K13396" s="8"/>
    </row>
    <row r="13397" spans="11:11" x14ac:dyDescent="0.15">
      <c r="K13397" s="8"/>
    </row>
    <row r="13398" spans="11:11" x14ac:dyDescent="0.15">
      <c r="K13398" s="8"/>
    </row>
    <row r="13399" spans="11:11" x14ac:dyDescent="0.15">
      <c r="K13399" s="8"/>
    </row>
    <row r="13400" spans="11:11" x14ac:dyDescent="0.15">
      <c r="K13400" s="8"/>
    </row>
    <row r="13401" spans="11:11" x14ac:dyDescent="0.15">
      <c r="K13401" s="8"/>
    </row>
    <row r="13402" spans="11:11" x14ac:dyDescent="0.15">
      <c r="K13402" s="8"/>
    </row>
    <row r="13403" spans="11:11" x14ac:dyDescent="0.15">
      <c r="K13403" s="8"/>
    </row>
    <row r="13404" spans="11:11" x14ac:dyDescent="0.15">
      <c r="K13404" s="8"/>
    </row>
    <row r="13405" spans="11:11" x14ac:dyDescent="0.15">
      <c r="K13405" s="8"/>
    </row>
    <row r="13406" spans="11:11" x14ac:dyDescent="0.15">
      <c r="K13406" s="8"/>
    </row>
    <row r="13407" spans="11:11" x14ac:dyDescent="0.15">
      <c r="K13407" s="8"/>
    </row>
    <row r="13408" spans="11:11" x14ac:dyDescent="0.15">
      <c r="K13408" s="8"/>
    </row>
    <row r="13409" spans="11:11" x14ac:dyDescent="0.15">
      <c r="K13409" s="8"/>
    </row>
    <row r="13410" spans="11:11" x14ac:dyDescent="0.15">
      <c r="K13410" s="8"/>
    </row>
    <row r="13411" spans="11:11" x14ac:dyDescent="0.15">
      <c r="K13411" s="8"/>
    </row>
    <row r="13412" spans="11:11" x14ac:dyDescent="0.15">
      <c r="K13412" s="8"/>
    </row>
    <row r="13413" spans="11:11" x14ac:dyDescent="0.15">
      <c r="K13413" s="8"/>
    </row>
    <row r="13414" spans="11:11" x14ac:dyDescent="0.15">
      <c r="K13414" s="8"/>
    </row>
    <row r="13415" spans="11:11" x14ac:dyDescent="0.15">
      <c r="K13415" s="8"/>
    </row>
    <row r="13416" spans="11:11" x14ac:dyDescent="0.15">
      <c r="K13416" s="8"/>
    </row>
    <row r="13417" spans="11:11" x14ac:dyDescent="0.15">
      <c r="K13417" s="8"/>
    </row>
    <row r="13418" spans="11:11" x14ac:dyDescent="0.15">
      <c r="K13418" s="8"/>
    </row>
    <row r="13419" spans="11:11" x14ac:dyDescent="0.15">
      <c r="K13419" s="8"/>
    </row>
    <row r="13420" spans="11:11" x14ac:dyDescent="0.15">
      <c r="K13420" s="8"/>
    </row>
    <row r="13421" spans="11:11" x14ac:dyDescent="0.15">
      <c r="K13421" s="8"/>
    </row>
    <row r="13422" spans="11:11" x14ac:dyDescent="0.15">
      <c r="K13422" s="8"/>
    </row>
    <row r="13423" spans="11:11" x14ac:dyDescent="0.15">
      <c r="K13423" s="8"/>
    </row>
    <row r="13424" spans="11:11" x14ac:dyDescent="0.15">
      <c r="K13424" s="8"/>
    </row>
    <row r="13425" spans="11:11" x14ac:dyDescent="0.15">
      <c r="K13425" s="8"/>
    </row>
    <row r="13426" spans="11:11" x14ac:dyDescent="0.15">
      <c r="K13426" s="8"/>
    </row>
    <row r="13427" spans="11:11" x14ac:dyDescent="0.15">
      <c r="K13427" s="8"/>
    </row>
    <row r="13428" spans="11:11" x14ac:dyDescent="0.15">
      <c r="K13428" s="8"/>
    </row>
    <row r="13429" spans="11:11" x14ac:dyDescent="0.15">
      <c r="K13429" s="8"/>
    </row>
    <row r="13430" spans="11:11" x14ac:dyDescent="0.15">
      <c r="K13430" s="8"/>
    </row>
    <row r="13431" spans="11:11" x14ac:dyDescent="0.15">
      <c r="K13431" s="8"/>
    </row>
    <row r="13432" spans="11:11" x14ac:dyDescent="0.15">
      <c r="K13432" s="8"/>
    </row>
    <row r="13433" spans="11:11" x14ac:dyDescent="0.15">
      <c r="K13433" s="8"/>
    </row>
    <row r="13434" spans="11:11" x14ac:dyDescent="0.15">
      <c r="K13434" s="8"/>
    </row>
    <row r="13435" spans="11:11" x14ac:dyDescent="0.15">
      <c r="K13435" s="8"/>
    </row>
    <row r="13436" spans="11:11" x14ac:dyDescent="0.15">
      <c r="K13436" s="8"/>
    </row>
    <row r="13437" spans="11:11" x14ac:dyDescent="0.15">
      <c r="K13437" s="8"/>
    </row>
    <row r="13438" spans="11:11" x14ac:dyDescent="0.15">
      <c r="K13438" s="8"/>
    </row>
    <row r="13439" spans="11:11" x14ac:dyDescent="0.15">
      <c r="K13439" s="8"/>
    </row>
    <row r="13440" spans="11:11" x14ac:dyDescent="0.15">
      <c r="K13440" s="8"/>
    </row>
    <row r="13441" spans="11:11" x14ac:dyDescent="0.15">
      <c r="K13441" s="8"/>
    </row>
    <row r="13442" spans="11:11" x14ac:dyDescent="0.15">
      <c r="K13442" s="8"/>
    </row>
    <row r="13443" spans="11:11" x14ac:dyDescent="0.15">
      <c r="K13443" s="8"/>
    </row>
    <row r="13444" spans="11:11" x14ac:dyDescent="0.15">
      <c r="K13444" s="8"/>
    </row>
    <row r="13445" spans="11:11" x14ac:dyDescent="0.15">
      <c r="K13445" s="8"/>
    </row>
    <row r="13446" spans="11:11" x14ac:dyDescent="0.15">
      <c r="K13446" s="8"/>
    </row>
    <row r="13447" spans="11:11" x14ac:dyDescent="0.15">
      <c r="K13447" s="8"/>
    </row>
    <row r="13448" spans="11:11" x14ac:dyDescent="0.15">
      <c r="K13448" s="8"/>
    </row>
    <row r="13449" spans="11:11" x14ac:dyDescent="0.15">
      <c r="K13449" s="8"/>
    </row>
    <row r="13450" spans="11:11" x14ac:dyDescent="0.15">
      <c r="K13450" s="8"/>
    </row>
    <row r="13451" spans="11:11" x14ac:dyDescent="0.15">
      <c r="K13451" s="8"/>
    </row>
    <row r="13452" spans="11:11" x14ac:dyDescent="0.15">
      <c r="K13452" s="8"/>
    </row>
    <row r="13453" spans="11:11" x14ac:dyDescent="0.15">
      <c r="K13453" s="8"/>
    </row>
    <row r="13454" spans="11:11" x14ac:dyDescent="0.15">
      <c r="K13454" s="8"/>
    </row>
    <row r="13455" spans="11:11" x14ac:dyDescent="0.15">
      <c r="K13455" s="8"/>
    </row>
    <row r="13456" spans="11:11" x14ac:dyDescent="0.15">
      <c r="K13456" s="8"/>
    </row>
    <row r="13457" spans="11:11" x14ac:dyDescent="0.15">
      <c r="K13457" s="8"/>
    </row>
    <row r="13458" spans="11:11" x14ac:dyDescent="0.15">
      <c r="K13458" s="8"/>
    </row>
    <row r="13459" spans="11:11" x14ac:dyDescent="0.15">
      <c r="K13459" s="8"/>
    </row>
    <row r="13460" spans="11:11" x14ac:dyDescent="0.15">
      <c r="K13460" s="8"/>
    </row>
    <row r="13461" spans="11:11" x14ac:dyDescent="0.15">
      <c r="K13461" s="8"/>
    </row>
    <row r="13462" spans="11:11" x14ac:dyDescent="0.15">
      <c r="K13462" s="8"/>
    </row>
    <row r="13463" spans="11:11" x14ac:dyDescent="0.15">
      <c r="K13463" s="8"/>
    </row>
    <row r="13464" spans="11:11" x14ac:dyDescent="0.15">
      <c r="K13464" s="8"/>
    </row>
    <row r="13465" spans="11:11" x14ac:dyDescent="0.15">
      <c r="K13465" s="8"/>
    </row>
    <row r="13466" spans="11:11" x14ac:dyDescent="0.15">
      <c r="K13466" s="8"/>
    </row>
    <row r="13467" spans="11:11" x14ac:dyDescent="0.15">
      <c r="K13467" s="8"/>
    </row>
    <row r="13468" spans="11:11" x14ac:dyDescent="0.15">
      <c r="K13468" s="8"/>
    </row>
    <row r="13469" spans="11:11" x14ac:dyDescent="0.15">
      <c r="K13469" s="8"/>
    </row>
    <row r="13470" spans="11:11" x14ac:dyDescent="0.15">
      <c r="K13470" s="8"/>
    </row>
    <row r="13471" spans="11:11" x14ac:dyDescent="0.15">
      <c r="K13471" s="8"/>
    </row>
    <row r="13472" spans="11:11" x14ac:dyDescent="0.15">
      <c r="K13472" s="8"/>
    </row>
    <row r="13473" spans="11:11" x14ac:dyDescent="0.15">
      <c r="K13473" s="8"/>
    </row>
    <row r="13474" spans="11:11" x14ac:dyDescent="0.15">
      <c r="K13474" s="8"/>
    </row>
    <row r="13475" spans="11:11" x14ac:dyDescent="0.15">
      <c r="K13475" s="8"/>
    </row>
    <row r="13476" spans="11:11" x14ac:dyDescent="0.15">
      <c r="K13476" s="8"/>
    </row>
    <row r="13477" spans="11:11" x14ac:dyDescent="0.15">
      <c r="K13477" s="8"/>
    </row>
    <row r="13478" spans="11:11" x14ac:dyDescent="0.15">
      <c r="K13478" s="8"/>
    </row>
    <row r="13479" spans="11:11" x14ac:dyDescent="0.15">
      <c r="K13479" s="8"/>
    </row>
    <row r="13480" spans="11:11" x14ac:dyDescent="0.15">
      <c r="K13480" s="8"/>
    </row>
    <row r="13481" spans="11:11" x14ac:dyDescent="0.15">
      <c r="K13481" s="8"/>
    </row>
    <row r="13482" spans="11:11" x14ac:dyDescent="0.15">
      <c r="K13482" s="8"/>
    </row>
    <row r="13483" spans="11:11" x14ac:dyDescent="0.15">
      <c r="K13483" s="8"/>
    </row>
    <row r="13484" spans="11:11" x14ac:dyDescent="0.15">
      <c r="K13484" s="8"/>
    </row>
    <row r="13485" spans="11:11" x14ac:dyDescent="0.15">
      <c r="K13485" s="8"/>
    </row>
    <row r="13486" spans="11:11" x14ac:dyDescent="0.15">
      <c r="K13486" s="8"/>
    </row>
    <row r="13487" spans="11:11" x14ac:dyDescent="0.15">
      <c r="K13487" s="8"/>
    </row>
    <row r="13488" spans="11:11" x14ac:dyDescent="0.15">
      <c r="K13488" s="8"/>
    </row>
    <row r="13489" spans="11:11" x14ac:dyDescent="0.15">
      <c r="K13489" s="8"/>
    </row>
    <row r="13490" spans="11:11" x14ac:dyDescent="0.15">
      <c r="K13490" s="8"/>
    </row>
    <row r="13491" spans="11:11" x14ac:dyDescent="0.15">
      <c r="K13491" s="8"/>
    </row>
    <row r="13492" spans="11:11" x14ac:dyDescent="0.15">
      <c r="K13492" s="8"/>
    </row>
    <row r="13493" spans="11:11" x14ac:dyDescent="0.15">
      <c r="K13493" s="8"/>
    </row>
    <row r="13494" spans="11:11" x14ac:dyDescent="0.15">
      <c r="K13494" s="8"/>
    </row>
    <row r="13495" spans="11:11" x14ac:dyDescent="0.15">
      <c r="K13495" s="8"/>
    </row>
    <row r="13496" spans="11:11" x14ac:dyDescent="0.15">
      <c r="K13496" s="8"/>
    </row>
    <row r="13497" spans="11:11" x14ac:dyDescent="0.15">
      <c r="K13497" s="8"/>
    </row>
    <row r="13498" spans="11:11" x14ac:dyDescent="0.15">
      <c r="K13498" s="8"/>
    </row>
    <row r="13499" spans="11:11" x14ac:dyDescent="0.15">
      <c r="K13499" s="8"/>
    </row>
    <row r="13500" spans="11:11" x14ac:dyDescent="0.15">
      <c r="K13500" s="8"/>
    </row>
    <row r="13501" spans="11:11" x14ac:dyDescent="0.15">
      <c r="K13501" s="8"/>
    </row>
    <row r="13502" spans="11:11" x14ac:dyDescent="0.15">
      <c r="K13502" s="8"/>
    </row>
    <row r="13503" spans="11:11" x14ac:dyDescent="0.15">
      <c r="K13503" s="8"/>
    </row>
    <row r="13504" spans="11:11" x14ac:dyDescent="0.15">
      <c r="K13504" s="8"/>
    </row>
    <row r="13505" spans="11:11" x14ac:dyDescent="0.15">
      <c r="K13505" s="8"/>
    </row>
    <row r="13506" spans="11:11" x14ac:dyDescent="0.15">
      <c r="K13506" s="8"/>
    </row>
    <row r="13507" spans="11:11" x14ac:dyDescent="0.15">
      <c r="K13507" s="8"/>
    </row>
    <row r="13508" spans="11:11" x14ac:dyDescent="0.15">
      <c r="K13508" s="8"/>
    </row>
    <row r="13509" spans="11:11" x14ac:dyDescent="0.15">
      <c r="K13509" s="8"/>
    </row>
    <row r="13510" spans="11:11" x14ac:dyDescent="0.15">
      <c r="K13510" s="8"/>
    </row>
    <row r="13511" spans="11:11" x14ac:dyDescent="0.15">
      <c r="K13511" s="8"/>
    </row>
    <row r="13512" spans="11:11" x14ac:dyDescent="0.15">
      <c r="K13512" s="8"/>
    </row>
    <row r="13513" spans="11:11" x14ac:dyDescent="0.15">
      <c r="K13513" s="8"/>
    </row>
    <row r="13514" spans="11:11" x14ac:dyDescent="0.15">
      <c r="K13514" s="8"/>
    </row>
    <row r="13515" spans="11:11" x14ac:dyDescent="0.15">
      <c r="K13515" s="8"/>
    </row>
    <row r="13516" spans="11:11" x14ac:dyDescent="0.15">
      <c r="K13516" s="8"/>
    </row>
    <row r="13517" spans="11:11" x14ac:dyDescent="0.15">
      <c r="K13517" s="8"/>
    </row>
    <row r="13518" spans="11:11" x14ac:dyDescent="0.15">
      <c r="K13518" s="8"/>
    </row>
    <row r="13519" spans="11:11" x14ac:dyDescent="0.15">
      <c r="K13519" s="8"/>
    </row>
    <row r="13520" spans="11:11" x14ac:dyDescent="0.15">
      <c r="K13520" s="8"/>
    </row>
    <row r="13521" spans="11:11" x14ac:dyDescent="0.15">
      <c r="K13521" s="8"/>
    </row>
    <row r="13522" spans="11:11" x14ac:dyDescent="0.15">
      <c r="K13522" s="8"/>
    </row>
    <row r="13523" spans="11:11" x14ac:dyDescent="0.15">
      <c r="K13523" s="8"/>
    </row>
    <row r="13524" spans="11:11" x14ac:dyDescent="0.15">
      <c r="K13524" s="8"/>
    </row>
    <row r="13525" spans="11:11" x14ac:dyDescent="0.15">
      <c r="K13525" s="8"/>
    </row>
    <row r="13526" spans="11:11" x14ac:dyDescent="0.15">
      <c r="K13526" s="8"/>
    </row>
    <row r="13527" spans="11:11" x14ac:dyDescent="0.15">
      <c r="K13527" s="8"/>
    </row>
    <row r="13528" spans="11:11" x14ac:dyDescent="0.15">
      <c r="K13528" s="8"/>
    </row>
    <row r="13529" spans="11:11" x14ac:dyDescent="0.15">
      <c r="K13529" s="8"/>
    </row>
    <row r="13530" spans="11:11" x14ac:dyDescent="0.15">
      <c r="K13530" s="8"/>
    </row>
    <row r="13531" spans="11:11" x14ac:dyDescent="0.15">
      <c r="K13531" s="8"/>
    </row>
    <row r="13532" spans="11:11" x14ac:dyDescent="0.15">
      <c r="K13532" s="8"/>
    </row>
    <row r="13533" spans="11:11" x14ac:dyDescent="0.15">
      <c r="K13533" s="8"/>
    </row>
    <row r="13534" spans="11:11" x14ac:dyDescent="0.15">
      <c r="K13534" s="8"/>
    </row>
    <row r="13535" spans="11:11" x14ac:dyDescent="0.15">
      <c r="K13535" s="8"/>
    </row>
    <row r="13536" spans="11:11" x14ac:dyDescent="0.15">
      <c r="K13536" s="8"/>
    </row>
    <row r="13537" spans="11:11" x14ac:dyDescent="0.15">
      <c r="K13537" s="8"/>
    </row>
    <row r="13538" spans="11:11" x14ac:dyDescent="0.15">
      <c r="K13538" s="8"/>
    </row>
    <row r="13539" spans="11:11" x14ac:dyDescent="0.15">
      <c r="K13539" s="8"/>
    </row>
    <row r="13540" spans="11:11" x14ac:dyDescent="0.15">
      <c r="K13540" s="8"/>
    </row>
    <row r="13541" spans="11:11" x14ac:dyDescent="0.15">
      <c r="K13541" s="8"/>
    </row>
    <row r="13542" spans="11:11" x14ac:dyDescent="0.15">
      <c r="K13542" s="8"/>
    </row>
    <row r="13543" spans="11:11" x14ac:dyDescent="0.15">
      <c r="K13543" s="8"/>
    </row>
    <row r="13544" spans="11:11" x14ac:dyDescent="0.15">
      <c r="K13544" s="8"/>
    </row>
    <row r="13545" spans="11:11" x14ac:dyDescent="0.15">
      <c r="K13545" s="8"/>
    </row>
    <row r="13546" spans="11:11" x14ac:dyDescent="0.15">
      <c r="K13546" s="8"/>
    </row>
    <row r="13547" spans="11:11" x14ac:dyDescent="0.15">
      <c r="K13547" s="8"/>
    </row>
    <row r="13548" spans="11:11" x14ac:dyDescent="0.15">
      <c r="K13548" s="8"/>
    </row>
    <row r="13549" spans="11:11" x14ac:dyDescent="0.15">
      <c r="K13549" s="8"/>
    </row>
    <row r="13550" spans="11:11" x14ac:dyDescent="0.15">
      <c r="K13550" s="8"/>
    </row>
    <row r="13551" spans="11:11" x14ac:dyDescent="0.15">
      <c r="K13551" s="8"/>
    </row>
    <row r="13552" spans="11:11" x14ac:dyDescent="0.15">
      <c r="K13552" s="8"/>
    </row>
    <row r="13553" spans="11:11" x14ac:dyDescent="0.15">
      <c r="K13553" s="8"/>
    </row>
    <row r="13554" spans="11:11" x14ac:dyDescent="0.15">
      <c r="K13554" s="8"/>
    </row>
    <row r="13555" spans="11:11" x14ac:dyDescent="0.15">
      <c r="K13555" s="8"/>
    </row>
    <row r="13556" spans="11:11" x14ac:dyDescent="0.15">
      <c r="K13556" s="8"/>
    </row>
    <row r="13557" spans="11:11" x14ac:dyDescent="0.15">
      <c r="K13557" s="8"/>
    </row>
    <row r="13558" spans="11:11" x14ac:dyDescent="0.15">
      <c r="K13558" s="8"/>
    </row>
    <row r="13559" spans="11:11" x14ac:dyDescent="0.15">
      <c r="K13559" s="8"/>
    </row>
    <row r="13560" spans="11:11" x14ac:dyDescent="0.15">
      <c r="K13560" s="8"/>
    </row>
    <row r="13561" spans="11:11" x14ac:dyDescent="0.15">
      <c r="K13561" s="8"/>
    </row>
    <row r="13562" spans="11:11" x14ac:dyDescent="0.15">
      <c r="K13562" s="8"/>
    </row>
    <row r="13563" spans="11:11" x14ac:dyDescent="0.15">
      <c r="K13563" s="8"/>
    </row>
    <row r="13564" spans="11:11" x14ac:dyDescent="0.15">
      <c r="K13564" s="8"/>
    </row>
    <row r="13565" spans="11:11" x14ac:dyDescent="0.15">
      <c r="K13565" s="8"/>
    </row>
    <row r="13566" spans="11:11" x14ac:dyDescent="0.15">
      <c r="K13566" s="8"/>
    </row>
    <row r="13567" spans="11:11" x14ac:dyDescent="0.15">
      <c r="K13567" s="8"/>
    </row>
    <row r="13568" spans="11:11" x14ac:dyDescent="0.15">
      <c r="K13568" s="8"/>
    </row>
    <row r="13569" spans="11:11" x14ac:dyDescent="0.15">
      <c r="K13569" s="8"/>
    </row>
    <row r="13570" spans="11:11" x14ac:dyDescent="0.15">
      <c r="K13570" s="8"/>
    </row>
    <row r="13571" spans="11:11" x14ac:dyDescent="0.15">
      <c r="K13571" s="8"/>
    </row>
    <row r="13572" spans="11:11" x14ac:dyDescent="0.15">
      <c r="K13572" s="8"/>
    </row>
    <row r="13573" spans="11:11" x14ac:dyDescent="0.15">
      <c r="K13573" s="8"/>
    </row>
    <row r="13574" spans="11:11" x14ac:dyDescent="0.15">
      <c r="K13574" s="8"/>
    </row>
    <row r="13575" spans="11:11" x14ac:dyDescent="0.15">
      <c r="K13575" s="8"/>
    </row>
    <row r="13576" spans="11:11" x14ac:dyDescent="0.15">
      <c r="K13576" s="8"/>
    </row>
    <row r="13577" spans="11:11" x14ac:dyDescent="0.15">
      <c r="K13577" s="8"/>
    </row>
    <row r="13578" spans="11:11" x14ac:dyDescent="0.15">
      <c r="K13578" s="8"/>
    </row>
    <row r="13579" spans="11:11" x14ac:dyDescent="0.15">
      <c r="K13579" s="8"/>
    </row>
    <row r="13580" spans="11:11" x14ac:dyDescent="0.15">
      <c r="K13580" s="8"/>
    </row>
    <row r="13581" spans="11:11" x14ac:dyDescent="0.15">
      <c r="K13581" s="8"/>
    </row>
    <row r="13582" spans="11:11" x14ac:dyDescent="0.15">
      <c r="K13582" s="8"/>
    </row>
    <row r="13583" spans="11:11" x14ac:dyDescent="0.15">
      <c r="K13583" s="8"/>
    </row>
    <row r="13584" spans="11:11" x14ac:dyDescent="0.15">
      <c r="K13584" s="8"/>
    </row>
    <row r="13585" spans="11:11" x14ac:dyDescent="0.15">
      <c r="K13585" s="8"/>
    </row>
    <row r="13586" spans="11:11" x14ac:dyDescent="0.15">
      <c r="K13586" s="8"/>
    </row>
    <row r="13587" spans="11:11" x14ac:dyDescent="0.15">
      <c r="K13587" s="8"/>
    </row>
    <row r="13588" spans="11:11" x14ac:dyDescent="0.15">
      <c r="K13588" s="8"/>
    </row>
    <row r="13589" spans="11:11" x14ac:dyDescent="0.15">
      <c r="K13589" s="8"/>
    </row>
    <row r="13590" spans="11:11" x14ac:dyDescent="0.15">
      <c r="K13590" s="8"/>
    </row>
    <row r="13591" spans="11:11" x14ac:dyDescent="0.15">
      <c r="K13591" s="8"/>
    </row>
    <row r="13592" spans="11:11" x14ac:dyDescent="0.15">
      <c r="K13592" s="8"/>
    </row>
    <row r="13593" spans="11:11" x14ac:dyDescent="0.15">
      <c r="K13593" s="8"/>
    </row>
    <row r="13594" spans="11:11" x14ac:dyDescent="0.15">
      <c r="K13594" s="8"/>
    </row>
    <row r="13595" spans="11:11" x14ac:dyDescent="0.15">
      <c r="K13595" s="8"/>
    </row>
    <row r="13596" spans="11:11" x14ac:dyDescent="0.15">
      <c r="K13596" s="8"/>
    </row>
    <row r="13597" spans="11:11" x14ac:dyDescent="0.15">
      <c r="K13597" s="8"/>
    </row>
    <row r="13598" spans="11:11" x14ac:dyDescent="0.15">
      <c r="K13598" s="8"/>
    </row>
    <row r="13599" spans="11:11" x14ac:dyDescent="0.15">
      <c r="K13599" s="8"/>
    </row>
    <row r="13600" spans="11:11" x14ac:dyDescent="0.15">
      <c r="K13600" s="8"/>
    </row>
    <row r="13601" spans="11:11" x14ac:dyDescent="0.15">
      <c r="K13601" s="8"/>
    </row>
    <row r="13602" spans="11:11" x14ac:dyDescent="0.15">
      <c r="K13602" s="8"/>
    </row>
    <row r="13603" spans="11:11" x14ac:dyDescent="0.15">
      <c r="K13603" s="8"/>
    </row>
    <row r="13604" spans="11:11" x14ac:dyDescent="0.15">
      <c r="K13604" s="8"/>
    </row>
    <row r="13605" spans="11:11" x14ac:dyDescent="0.15">
      <c r="K13605" s="8"/>
    </row>
    <row r="13606" spans="11:11" x14ac:dyDescent="0.15">
      <c r="K13606" s="8"/>
    </row>
    <row r="13607" spans="11:11" x14ac:dyDescent="0.15">
      <c r="K13607" s="8"/>
    </row>
    <row r="13608" spans="11:11" x14ac:dyDescent="0.15">
      <c r="K13608" s="8"/>
    </row>
    <row r="13609" spans="11:11" x14ac:dyDescent="0.15">
      <c r="K13609" s="8"/>
    </row>
    <row r="13610" spans="11:11" x14ac:dyDescent="0.15">
      <c r="K13610" s="8"/>
    </row>
    <row r="13611" spans="11:11" x14ac:dyDescent="0.15">
      <c r="K13611" s="8"/>
    </row>
    <row r="13612" spans="11:11" x14ac:dyDescent="0.15">
      <c r="K13612" s="8"/>
    </row>
    <row r="13613" spans="11:11" x14ac:dyDescent="0.15">
      <c r="K13613" s="8"/>
    </row>
    <row r="13614" spans="11:11" x14ac:dyDescent="0.15">
      <c r="K13614" s="8"/>
    </row>
    <row r="13615" spans="11:11" x14ac:dyDescent="0.15">
      <c r="K13615" s="8"/>
    </row>
    <row r="13616" spans="11:11" x14ac:dyDescent="0.15">
      <c r="K13616" s="8"/>
    </row>
    <row r="13617" spans="11:11" x14ac:dyDescent="0.15">
      <c r="K13617" s="8"/>
    </row>
    <row r="13618" spans="11:11" x14ac:dyDescent="0.15">
      <c r="K13618" s="8"/>
    </row>
    <row r="13619" spans="11:11" x14ac:dyDescent="0.15">
      <c r="K13619" s="8"/>
    </row>
    <row r="13620" spans="11:11" x14ac:dyDescent="0.15">
      <c r="K13620" s="8"/>
    </row>
    <row r="13621" spans="11:11" x14ac:dyDescent="0.15">
      <c r="K13621" s="8"/>
    </row>
    <row r="13622" spans="11:11" x14ac:dyDescent="0.15">
      <c r="K13622" s="8"/>
    </row>
    <row r="13623" spans="11:11" x14ac:dyDescent="0.15">
      <c r="K13623" s="8"/>
    </row>
    <row r="13624" spans="11:11" x14ac:dyDescent="0.15">
      <c r="K13624" s="8"/>
    </row>
    <row r="13625" spans="11:11" x14ac:dyDescent="0.15">
      <c r="K13625" s="8"/>
    </row>
    <row r="13626" spans="11:11" x14ac:dyDescent="0.15">
      <c r="K13626" s="8"/>
    </row>
    <row r="13627" spans="11:11" x14ac:dyDescent="0.15">
      <c r="K13627" s="8"/>
    </row>
    <row r="13628" spans="11:11" x14ac:dyDescent="0.15">
      <c r="K13628" s="8"/>
    </row>
    <row r="13629" spans="11:11" x14ac:dyDescent="0.15">
      <c r="K13629" s="8"/>
    </row>
    <row r="13630" spans="11:11" x14ac:dyDescent="0.15">
      <c r="K13630" s="8"/>
    </row>
    <row r="13631" spans="11:11" x14ac:dyDescent="0.15">
      <c r="K13631" s="8"/>
    </row>
    <row r="13632" spans="11:11" x14ac:dyDescent="0.15">
      <c r="K13632" s="8"/>
    </row>
    <row r="13633" spans="11:11" x14ac:dyDescent="0.15">
      <c r="K13633" s="8"/>
    </row>
    <row r="13634" spans="11:11" x14ac:dyDescent="0.15">
      <c r="K13634" s="8"/>
    </row>
    <row r="13635" spans="11:11" x14ac:dyDescent="0.15">
      <c r="K13635" s="8"/>
    </row>
    <row r="13636" spans="11:11" x14ac:dyDescent="0.15">
      <c r="K13636" s="8"/>
    </row>
    <row r="13637" spans="11:11" x14ac:dyDescent="0.15">
      <c r="K13637" s="8"/>
    </row>
    <row r="13638" spans="11:11" x14ac:dyDescent="0.15">
      <c r="K13638" s="8"/>
    </row>
    <row r="13639" spans="11:11" x14ac:dyDescent="0.15">
      <c r="K13639" s="8"/>
    </row>
    <row r="13640" spans="11:11" x14ac:dyDescent="0.15">
      <c r="K13640" s="8"/>
    </row>
    <row r="13641" spans="11:11" x14ac:dyDescent="0.15">
      <c r="K13641" s="8"/>
    </row>
    <row r="13642" spans="11:11" x14ac:dyDescent="0.15">
      <c r="K13642" s="8"/>
    </row>
    <row r="13643" spans="11:11" x14ac:dyDescent="0.15">
      <c r="K13643" s="8"/>
    </row>
    <row r="13644" spans="11:11" x14ac:dyDescent="0.15">
      <c r="K13644" s="8"/>
    </row>
    <row r="13645" spans="11:11" x14ac:dyDescent="0.15">
      <c r="K13645" s="8"/>
    </row>
    <row r="13646" spans="11:11" x14ac:dyDescent="0.15">
      <c r="K13646" s="8"/>
    </row>
    <row r="13647" spans="11:11" x14ac:dyDescent="0.15">
      <c r="K13647" s="8"/>
    </row>
    <row r="13648" spans="11:11" x14ac:dyDescent="0.15">
      <c r="K13648" s="8"/>
    </row>
    <row r="13649" spans="11:11" x14ac:dyDescent="0.15">
      <c r="K13649" s="8"/>
    </row>
    <row r="13650" spans="11:11" x14ac:dyDescent="0.15">
      <c r="K13650" s="8"/>
    </row>
    <row r="13651" spans="11:11" x14ac:dyDescent="0.15">
      <c r="K13651" s="8"/>
    </row>
    <row r="13652" spans="11:11" x14ac:dyDescent="0.15">
      <c r="K13652" s="8"/>
    </row>
    <row r="13653" spans="11:11" x14ac:dyDescent="0.15">
      <c r="K13653" s="8"/>
    </row>
    <row r="13654" spans="11:11" x14ac:dyDescent="0.15">
      <c r="K13654" s="8"/>
    </row>
    <row r="13655" spans="11:11" x14ac:dyDescent="0.15">
      <c r="K13655" s="8"/>
    </row>
    <row r="13656" spans="11:11" x14ac:dyDescent="0.15">
      <c r="K13656" s="8"/>
    </row>
    <row r="13657" spans="11:11" x14ac:dyDescent="0.15">
      <c r="K13657" s="8"/>
    </row>
    <row r="13658" spans="11:11" x14ac:dyDescent="0.15">
      <c r="K13658" s="8"/>
    </row>
    <row r="13659" spans="11:11" x14ac:dyDescent="0.15">
      <c r="K13659" s="8"/>
    </row>
    <row r="13660" spans="11:11" x14ac:dyDescent="0.15">
      <c r="K13660" s="8"/>
    </row>
    <row r="13661" spans="11:11" x14ac:dyDescent="0.15">
      <c r="K13661" s="8"/>
    </row>
    <row r="13662" spans="11:11" x14ac:dyDescent="0.15">
      <c r="K13662" s="8"/>
    </row>
    <row r="13663" spans="11:11" x14ac:dyDescent="0.15">
      <c r="K13663" s="8"/>
    </row>
    <row r="13664" spans="11:11" x14ac:dyDescent="0.15">
      <c r="K13664" s="8"/>
    </row>
    <row r="13665" spans="11:11" x14ac:dyDescent="0.15">
      <c r="K13665" s="8"/>
    </row>
    <row r="13666" spans="11:11" x14ac:dyDescent="0.15">
      <c r="K13666" s="8"/>
    </row>
    <row r="13667" spans="11:11" x14ac:dyDescent="0.15">
      <c r="K13667" s="8"/>
    </row>
    <row r="13668" spans="11:11" x14ac:dyDescent="0.15">
      <c r="K13668" s="8"/>
    </row>
    <row r="13669" spans="11:11" x14ac:dyDescent="0.15">
      <c r="K13669" s="8"/>
    </row>
    <row r="13670" spans="11:11" x14ac:dyDescent="0.15">
      <c r="K13670" s="8"/>
    </row>
    <row r="13671" spans="11:11" x14ac:dyDescent="0.15">
      <c r="K13671" s="8"/>
    </row>
    <row r="13672" spans="11:11" x14ac:dyDescent="0.15">
      <c r="K13672" s="8"/>
    </row>
    <row r="13673" spans="11:11" x14ac:dyDescent="0.15">
      <c r="K13673" s="8"/>
    </row>
    <row r="13674" spans="11:11" x14ac:dyDescent="0.15">
      <c r="K13674" s="8"/>
    </row>
    <row r="13675" spans="11:11" x14ac:dyDescent="0.15">
      <c r="K13675" s="8"/>
    </row>
    <row r="13676" spans="11:11" x14ac:dyDescent="0.15">
      <c r="K13676" s="8"/>
    </row>
    <row r="13677" spans="11:11" x14ac:dyDescent="0.15">
      <c r="K13677" s="8"/>
    </row>
    <row r="13678" spans="11:11" x14ac:dyDescent="0.15">
      <c r="K13678" s="8"/>
    </row>
    <row r="13679" spans="11:11" x14ac:dyDescent="0.15">
      <c r="K13679" s="8"/>
    </row>
    <row r="13680" spans="11:11" x14ac:dyDescent="0.15">
      <c r="K13680" s="8"/>
    </row>
    <row r="13681" spans="11:11" x14ac:dyDescent="0.15">
      <c r="K13681" s="8"/>
    </row>
    <row r="13682" spans="11:11" x14ac:dyDescent="0.15">
      <c r="K13682" s="8"/>
    </row>
    <row r="13683" spans="11:11" x14ac:dyDescent="0.15">
      <c r="K13683" s="8"/>
    </row>
    <row r="13684" spans="11:11" x14ac:dyDescent="0.15">
      <c r="K13684" s="8"/>
    </row>
    <row r="13685" spans="11:11" x14ac:dyDescent="0.15">
      <c r="K13685" s="8"/>
    </row>
    <row r="13686" spans="11:11" x14ac:dyDescent="0.15">
      <c r="K13686" s="8"/>
    </row>
    <row r="13687" spans="11:11" x14ac:dyDescent="0.15">
      <c r="K13687" s="8"/>
    </row>
    <row r="13688" spans="11:11" x14ac:dyDescent="0.15">
      <c r="K13688" s="8"/>
    </row>
    <row r="13689" spans="11:11" x14ac:dyDescent="0.15">
      <c r="K13689" s="8"/>
    </row>
    <row r="13690" spans="11:11" x14ac:dyDescent="0.15">
      <c r="K13690" s="8"/>
    </row>
    <row r="13691" spans="11:11" x14ac:dyDescent="0.15">
      <c r="K13691" s="8"/>
    </row>
    <row r="13692" spans="11:11" x14ac:dyDescent="0.15">
      <c r="K13692" s="8"/>
    </row>
    <row r="13693" spans="11:11" x14ac:dyDescent="0.15">
      <c r="K13693" s="8"/>
    </row>
    <row r="13694" spans="11:11" x14ac:dyDescent="0.15">
      <c r="K13694" s="8"/>
    </row>
    <row r="13695" spans="11:11" x14ac:dyDescent="0.15">
      <c r="K13695" s="8"/>
    </row>
    <row r="13696" spans="11:11" x14ac:dyDescent="0.15">
      <c r="K13696" s="8"/>
    </row>
    <row r="13697" spans="11:11" x14ac:dyDescent="0.15">
      <c r="K13697" s="8"/>
    </row>
    <row r="13698" spans="11:11" x14ac:dyDescent="0.15">
      <c r="K13698" s="8"/>
    </row>
    <row r="13699" spans="11:11" x14ac:dyDescent="0.15">
      <c r="K13699" s="8"/>
    </row>
    <row r="13700" spans="11:11" x14ac:dyDescent="0.15">
      <c r="K13700" s="8"/>
    </row>
    <row r="13701" spans="11:11" x14ac:dyDescent="0.15">
      <c r="K13701" s="8"/>
    </row>
    <row r="13702" spans="11:11" x14ac:dyDescent="0.15">
      <c r="K13702" s="8"/>
    </row>
    <row r="13703" spans="11:11" x14ac:dyDescent="0.15">
      <c r="K13703" s="8"/>
    </row>
    <row r="13704" spans="11:11" x14ac:dyDescent="0.15">
      <c r="K13704" s="8"/>
    </row>
    <row r="13705" spans="11:11" x14ac:dyDescent="0.15">
      <c r="K13705" s="8"/>
    </row>
    <row r="13706" spans="11:11" x14ac:dyDescent="0.15">
      <c r="K13706" s="8"/>
    </row>
    <row r="13707" spans="11:11" x14ac:dyDescent="0.15">
      <c r="K13707" s="8"/>
    </row>
    <row r="13708" spans="11:11" x14ac:dyDescent="0.15">
      <c r="K13708" s="8"/>
    </row>
    <row r="13709" spans="11:11" x14ac:dyDescent="0.15">
      <c r="K13709" s="8"/>
    </row>
    <row r="13710" spans="11:11" x14ac:dyDescent="0.15">
      <c r="K13710" s="8"/>
    </row>
    <row r="13711" spans="11:11" x14ac:dyDescent="0.15">
      <c r="K13711" s="8"/>
    </row>
    <row r="13712" spans="11:11" x14ac:dyDescent="0.15">
      <c r="K13712" s="8"/>
    </row>
    <row r="13713" spans="11:11" x14ac:dyDescent="0.15">
      <c r="K13713" s="8"/>
    </row>
    <row r="13714" spans="11:11" x14ac:dyDescent="0.15">
      <c r="K13714" s="8"/>
    </row>
    <row r="13715" spans="11:11" x14ac:dyDescent="0.15">
      <c r="K13715" s="8"/>
    </row>
    <row r="13716" spans="11:11" x14ac:dyDescent="0.15">
      <c r="K13716" s="8"/>
    </row>
    <row r="13717" spans="11:11" x14ac:dyDescent="0.15">
      <c r="K13717" s="8"/>
    </row>
    <row r="13718" spans="11:11" x14ac:dyDescent="0.15">
      <c r="K13718" s="8"/>
    </row>
    <row r="13719" spans="11:11" x14ac:dyDescent="0.15">
      <c r="K13719" s="8"/>
    </row>
    <row r="13720" spans="11:11" x14ac:dyDescent="0.15">
      <c r="K13720" s="8"/>
    </row>
    <row r="13721" spans="11:11" x14ac:dyDescent="0.15">
      <c r="K13721" s="8"/>
    </row>
    <row r="13722" spans="11:11" x14ac:dyDescent="0.15">
      <c r="K13722" s="8"/>
    </row>
    <row r="13723" spans="11:11" x14ac:dyDescent="0.15">
      <c r="K13723" s="8"/>
    </row>
    <row r="13724" spans="11:11" x14ac:dyDescent="0.15">
      <c r="K13724" s="8"/>
    </row>
    <row r="13725" spans="11:11" x14ac:dyDescent="0.15">
      <c r="K13725" s="8"/>
    </row>
    <row r="13726" spans="11:11" x14ac:dyDescent="0.15">
      <c r="K13726" s="8"/>
    </row>
    <row r="13727" spans="11:11" x14ac:dyDescent="0.15">
      <c r="K13727" s="8"/>
    </row>
    <row r="13728" spans="11:11" x14ac:dyDescent="0.15">
      <c r="K13728" s="8"/>
    </row>
    <row r="13729" spans="11:11" x14ac:dyDescent="0.15">
      <c r="K13729" s="8"/>
    </row>
    <row r="13730" spans="11:11" x14ac:dyDescent="0.15">
      <c r="K13730" s="8"/>
    </row>
    <row r="13731" spans="11:11" x14ac:dyDescent="0.15">
      <c r="K13731" s="8"/>
    </row>
    <row r="13732" spans="11:11" x14ac:dyDescent="0.15">
      <c r="K13732" s="8"/>
    </row>
    <row r="13733" spans="11:11" x14ac:dyDescent="0.15">
      <c r="K13733" s="8"/>
    </row>
    <row r="13734" spans="11:11" x14ac:dyDescent="0.15">
      <c r="K13734" s="8"/>
    </row>
    <row r="13735" spans="11:11" x14ac:dyDescent="0.15">
      <c r="K13735" s="8"/>
    </row>
    <row r="13736" spans="11:11" x14ac:dyDescent="0.15">
      <c r="K13736" s="8"/>
    </row>
    <row r="13737" spans="11:11" x14ac:dyDescent="0.15">
      <c r="K13737" s="8"/>
    </row>
    <row r="13738" spans="11:11" x14ac:dyDescent="0.15">
      <c r="K13738" s="8"/>
    </row>
    <row r="13739" spans="11:11" x14ac:dyDescent="0.15">
      <c r="K13739" s="8"/>
    </row>
    <row r="13740" spans="11:11" x14ac:dyDescent="0.15">
      <c r="K13740" s="8"/>
    </row>
    <row r="13741" spans="11:11" x14ac:dyDescent="0.15">
      <c r="K13741" s="8"/>
    </row>
    <row r="13742" spans="11:11" x14ac:dyDescent="0.15">
      <c r="K13742" s="8"/>
    </row>
    <row r="13743" spans="11:11" x14ac:dyDescent="0.15">
      <c r="K13743" s="8"/>
    </row>
    <row r="13744" spans="11:11" x14ac:dyDescent="0.15">
      <c r="K13744" s="8"/>
    </row>
    <row r="13745" spans="11:11" x14ac:dyDescent="0.15">
      <c r="K13745" s="8"/>
    </row>
    <row r="13746" spans="11:11" x14ac:dyDescent="0.15">
      <c r="K13746" s="8"/>
    </row>
    <row r="13747" spans="11:11" x14ac:dyDescent="0.15">
      <c r="K13747" s="8"/>
    </row>
    <row r="13748" spans="11:11" x14ac:dyDescent="0.15">
      <c r="K13748" s="8"/>
    </row>
    <row r="13749" spans="11:11" x14ac:dyDescent="0.15">
      <c r="K13749" s="8"/>
    </row>
    <row r="13750" spans="11:11" x14ac:dyDescent="0.15">
      <c r="K13750" s="8"/>
    </row>
    <row r="13751" spans="11:11" x14ac:dyDescent="0.15">
      <c r="K13751" s="8"/>
    </row>
    <row r="13752" spans="11:11" x14ac:dyDescent="0.15">
      <c r="K13752" s="8"/>
    </row>
    <row r="13753" spans="11:11" x14ac:dyDescent="0.15">
      <c r="K13753" s="8"/>
    </row>
    <row r="13754" spans="11:11" x14ac:dyDescent="0.15">
      <c r="K13754" s="8"/>
    </row>
    <row r="13755" spans="11:11" x14ac:dyDescent="0.15">
      <c r="K13755" s="8"/>
    </row>
    <row r="13756" spans="11:11" x14ac:dyDescent="0.15">
      <c r="K13756" s="8"/>
    </row>
    <row r="13757" spans="11:11" x14ac:dyDescent="0.15">
      <c r="K13757" s="8"/>
    </row>
    <row r="13758" spans="11:11" x14ac:dyDescent="0.15">
      <c r="K13758" s="8"/>
    </row>
    <row r="13759" spans="11:11" x14ac:dyDescent="0.15">
      <c r="K13759" s="8"/>
    </row>
    <row r="13760" spans="11:11" x14ac:dyDescent="0.15">
      <c r="K13760" s="8"/>
    </row>
    <row r="13761" spans="11:11" x14ac:dyDescent="0.15">
      <c r="K13761" s="8"/>
    </row>
    <row r="13762" spans="11:11" x14ac:dyDescent="0.15">
      <c r="K13762" s="8"/>
    </row>
    <row r="13763" spans="11:11" x14ac:dyDescent="0.15">
      <c r="K13763" s="8"/>
    </row>
    <row r="13764" spans="11:11" x14ac:dyDescent="0.15">
      <c r="K13764" s="8"/>
    </row>
    <row r="13765" spans="11:11" x14ac:dyDescent="0.15">
      <c r="K13765" s="8"/>
    </row>
    <row r="13766" spans="11:11" x14ac:dyDescent="0.15">
      <c r="K13766" s="8"/>
    </row>
    <row r="13767" spans="11:11" x14ac:dyDescent="0.15">
      <c r="K13767" s="8"/>
    </row>
    <row r="13768" spans="11:11" x14ac:dyDescent="0.15">
      <c r="K13768" s="8"/>
    </row>
    <row r="13769" spans="11:11" x14ac:dyDescent="0.15">
      <c r="K13769" s="8"/>
    </row>
    <row r="13770" spans="11:11" x14ac:dyDescent="0.15">
      <c r="K13770" s="8"/>
    </row>
    <row r="13771" spans="11:11" x14ac:dyDescent="0.15">
      <c r="K13771" s="8"/>
    </row>
    <row r="13772" spans="11:11" x14ac:dyDescent="0.15">
      <c r="K13772" s="8"/>
    </row>
    <row r="13773" spans="11:11" x14ac:dyDescent="0.15">
      <c r="K13773" s="8"/>
    </row>
    <row r="13774" spans="11:11" x14ac:dyDescent="0.15">
      <c r="K13774" s="8"/>
    </row>
    <row r="13775" spans="11:11" x14ac:dyDescent="0.15">
      <c r="K13775" s="8"/>
    </row>
    <row r="13776" spans="11:11" x14ac:dyDescent="0.15">
      <c r="K13776" s="8"/>
    </row>
    <row r="13777" spans="11:11" x14ac:dyDescent="0.15">
      <c r="K13777" s="8"/>
    </row>
    <row r="13778" spans="11:11" x14ac:dyDescent="0.15">
      <c r="K13778" s="8"/>
    </row>
    <row r="13779" spans="11:11" x14ac:dyDescent="0.15">
      <c r="K13779" s="8"/>
    </row>
    <row r="13780" spans="11:11" x14ac:dyDescent="0.15">
      <c r="K13780" s="8"/>
    </row>
    <row r="13781" spans="11:11" x14ac:dyDescent="0.15">
      <c r="K13781" s="8"/>
    </row>
    <row r="13782" spans="11:11" x14ac:dyDescent="0.15">
      <c r="K13782" s="8"/>
    </row>
    <row r="13783" spans="11:11" x14ac:dyDescent="0.15">
      <c r="K13783" s="8"/>
    </row>
    <row r="13784" spans="11:11" x14ac:dyDescent="0.15">
      <c r="K13784" s="8"/>
    </row>
    <row r="13785" spans="11:11" x14ac:dyDescent="0.15">
      <c r="K13785" s="8"/>
    </row>
    <row r="13786" spans="11:11" x14ac:dyDescent="0.15">
      <c r="K13786" s="8"/>
    </row>
    <row r="13787" spans="11:11" x14ac:dyDescent="0.15">
      <c r="K13787" s="8"/>
    </row>
    <row r="13788" spans="11:11" x14ac:dyDescent="0.15">
      <c r="K13788" s="8"/>
    </row>
    <row r="13789" spans="11:11" x14ac:dyDescent="0.15">
      <c r="K13789" s="8"/>
    </row>
    <row r="13790" spans="11:11" x14ac:dyDescent="0.15">
      <c r="K13790" s="8"/>
    </row>
    <row r="13791" spans="11:11" x14ac:dyDescent="0.15">
      <c r="K13791" s="8"/>
    </row>
    <row r="13792" spans="11:11" x14ac:dyDescent="0.15">
      <c r="K13792" s="8"/>
    </row>
    <row r="13793" spans="11:11" x14ac:dyDescent="0.15">
      <c r="K13793" s="8"/>
    </row>
    <row r="13794" spans="11:11" x14ac:dyDescent="0.15">
      <c r="K13794" s="8"/>
    </row>
    <row r="13795" spans="11:11" x14ac:dyDescent="0.15">
      <c r="K13795" s="8"/>
    </row>
    <row r="13796" spans="11:11" x14ac:dyDescent="0.15">
      <c r="K13796" s="8"/>
    </row>
    <row r="13797" spans="11:11" x14ac:dyDescent="0.15">
      <c r="K13797" s="8"/>
    </row>
    <row r="13798" spans="11:11" x14ac:dyDescent="0.15">
      <c r="K13798" s="8"/>
    </row>
    <row r="13799" spans="11:11" x14ac:dyDescent="0.15">
      <c r="K13799" s="8"/>
    </row>
    <row r="13800" spans="11:11" x14ac:dyDescent="0.15">
      <c r="K13800" s="8"/>
    </row>
    <row r="13801" spans="11:11" x14ac:dyDescent="0.15">
      <c r="K13801" s="8"/>
    </row>
    <row r="13802" spans="11:11" x14ac:dyDescent="0.15">
      <c r="K13802" s="8"/>
    </row>
    <row r="13803" spans="11:11" x14ac:dyDescent="0.15">
      <c r="K13803" s="8"/>
    </row>
    <row r="13804" spans="11:11" x14ac:dyDescent="0.15">
      <c r="K13804" s="8"/>
    </row>
    <row r="13805" spans="11:11" x14ac:dyDescent="0.15">
      <c r="K13805" s="8"/>
    </row>
    <row r="13806" spans="11:11" x14ac:dyDescent="0.15">
      <c r="K13806" s="8"/>
    </row>
    <row r="13807" spans="11:11" x14ac:dyDescent="0.15">
      <c r="K13807" s="8"/>
    </row>
    <row r="13808" spans="11:11" x14ac:dyDescent="0.15">
      <c r="K13808" s="8"/>
    </row>
    <row r="13809" spans="11:11" x14ac:dyDescent="0.15">
      <c r="K13809" s="8"/>
    </row>
    <row r="13810" spans="11:11" x14ac:dyDescent="0.15">
      <c r="K13810" s="8"/>
    </row>
    <row r="13811" spans="11:11" x14ac:dyDescent="0.15">
      <c r="K13811" s="8"/>
    </row>
    <row r="13812" spans="11:11" x14ac:dyDescent="0.15">
      <c r="K13812" s="8"/>
    </row>
    <row r="13813" spans="11:11" x14ac:dyDescent="0.15">
      <c r="K13813" s="8"/>
    </row>
    <row r="13814" spans="11:11" x14ac:dyDescent="0.15">
      <c r="K13814" s="8"/>
    </row>
    <row r="13815" spans="11:11" x14ac:dyDescent="0.15">
      <c r="K13815" s="8"/>
    </row>
    <row r="13816" spans="11:11" x14ac:dyDescent="0.15">
      <c r="K13816" s="8"/>
    </row>
    <row r="13817" spans="11:11" x14ac:dyDescent="0.15">
      <c r="K13817" s="8"/>
    </row>
    <row r="13818" spans="11:11" x14ac:dyDescent="0.15">
      <c r="K13818" s="8"/>
    </row>
    <row r="13819" spans="11:11" x14ac:dyDescent="0.15">
      <c r="K13819" s="8"/>
    </row>
    <row r="13820" spans="11:11" x14ac:dyDescent="0.15">
      <c r="K13820" s="8"/>
    </row>
    <row r="13821" spans="11:11" x14ac:dyDescent="0.15">
      <c r="K13821" s="8"/>
    </row>
    <row r="13822" spans="11:11" x14ac:dyDescent="0.15">
      <c r="K13822" s="8"/>
    </row>
    <row r="13823" spans="11:11" x14ac:dyDescent="0.15">
      <c r="K13823" s="8"/>
    </row>
    <row r="13824" spans="11:11" x14ac:dyDescent="0.15">
      <c r="K13824" s="8"/>
    </row>
    <row r="13825" spans="11:11" x14ac:dyDescent="0.15">
      <c r="K13825" s="8"/>
    </row>
    <row r="13826" spans="11:11" x14ac:dyDescent="0.15">
      <c r="K13826" s="8"/>
    </row>
    <row r="13827" spans="11:11" x14ac:dyDescent="0.15">
      <c r="K13827" s="8"/>
    </row>
    <row r="13828" spans="11:11" x14ac:dyDescent="0.15">
      <c r="K13828" s="8"/>
    </row>
    <row r="13829" spans="11:11" x14ac:dyDescent="0.15">
      <c r="K13829" s="8"/>
    </row>
    <row r="13830" spans="11:11" x14ac:dyDescent="0.15">
      <c r="K13830" s="8"/>
    </row>
    <row r="13831" spans="11:11" x14ac:dyDescent="0.15">
      <c r="K13831" s="8"/>
    </row>
    <row r="13832" spans="11:11" x14ac:dyDescent="0.15">
      <c r="K13832" s="8"/>
    </row>
    <row r="13833" spans="11:11" x14ac:dyDescent="0.15">
      <c r="K13833" s="8"/>
    </row>
    <row r="13834" spans="11:11" x14ac:dyDescent="0.15">
      <c r="K13834" s="8"/>
    </row>
    <row r="13835" spans="11:11" x14ac:dyDescent="0.15">
      <c r="K13835" s="8"/>
    </row>
    <row r="13836" spans="11:11" x14ac:dyDescent="0.15">
      <c r="K13836" s="8"/>
    </row>
    <row r="13837" spans="11:11" x14ac:dyDescent="0.15">
      <c r="K13837" s="8"/>
    </row>
    <row r="13838" spans="11:11" x14ac:dyDescent="0.15">
      <c r="K13838" s="8"/>
    </row>
    <row r="13839" spans="11:11" x14ac:dyDescent="0.15">
      <c r="K13839" s="8"/>
    </row>
    <row r="13840" spans="11:11" x14ac:dyDescent="0.15">
      <c r="K13840" s="8"/>
    </row>
    <row r="13841" spans="11:11" x14ac:dyDescent="0.15">
      <c r="K13841" s="8"/>
    </row>
    <row r="13842" spans="11:11" x14ac:dyDescent="0.15">
      <c r="K13842" s="8"/>
    </row>
    <row r="13843" spans="11:11" x14ac:dyDescent="0.15">
      <c r="K13843" s="8"/>
    </row>
    <row r="13844" spans="11:11" x14ac:dyDescent="0.15">
      <c r="K13844" s="8"/>
    </row>
    <row r="13845" spans="11:11" x14ac:dyDescent="0.15">
      <c r="K13845" s="8"/>
    </row>
    <row r="13846" spans="11:11" x14ac:dyDescent="0.15">
      <c r="K13846" s="8"/>
    </row>
    <row r="13847" spans="11:11" x14ac:dyDescent="0.15">
      <c r="K13847" s="8"/>
    </row>
    <row r="13848" spans="11:11" x14ac:dyDescent="0.15">
      <c r="K13848" s="8"/>
    </row>
    <row r="13849" spans="11:11" x14ac:dyDescent="0.15">
      <c r="K13849" s="8"/>
    </row>
    <row r="13850" spans="11:11" x14ac:dyDescent="0.15">
      <c r="K13850" s="8"/>
    </row>
    <row r="13851" spans="11:11" x14ac:dyDescent="0.15">
      <c r="K13851" s="8"/>
    </row>
    <row r="13852" spans="11:11" x14ac:dyDescent="0.15">
      <c r="K13852" s="8"/>
    </row>
    <row r="13853" spans="11:11" x14ac:dyDescent="0.15">
      <c r="K13853" s="8"/>
    </row>
    <row r="13854" spans="11:11" x14ac:dyDescent="0.15">
      <c r="K13854" s="8"/>
    </row>
    <row r="13855" spans="11:11" x14ac:dyDescent="0.15">
      <c r="K13855" s="8"/>
    </row>
    <row r="13856" spans="11:11" x14ac:dyDescent="0.15">
      <c r="K13856" s="8"/>
    </row>
    <row r="13857" spans="11:11" x14ac:dyDescent="0.15">
      <c r="K13857" s="8"/>
    </row>
    <row r="13858" spans="11:11" x14ac:dyDescent="0.15">
      <c r="K13858" s="8"/>
    </row>
    <row r="13859" spans="11:11" x14ac:dyDescent="0.15">
      <c r="K13859" s="8"/>
    </row>
    <row r="13860" spans="11:11" x14ac:dyDescent="0.15">
      <c r="K13860" s="8"/>
    </row>
    <row r="13861" spans="11:11" x14ac:dyDescent="0.15">
      <c r="K13861" s="8"/>
    </row>
    <row r="13862" spans="11:11" x14ac:dyDescent="0.15">
      <c r="K13862" s="8"/>
    </row>
    <row r="13863" spans="11:11" x14ac:dyDescent="0.15">
      <c r="K13863" s="8"/>
    </row>
    <row r="13864" spans="11:11" x14ac:dyDescent="0.15">
      <c r="K13864" s="8"/>
    </row>
    <row r="13865" spans="11:11" x14ac:dyDescent="0.15">
      <c r="K13865" s="8"/>
    </row>
    <row r="13866" spans="11:11" x14ac:dyDescent="0.15">
      <c r="K13866" s="8"/>
    </row>
    <row r="13867" spans="11:11" x14ac:dyDescent="0.15">
      <c r="K13867" s="8"/>
    </row>
    <row r="13868" spans="11:11" x14ac:dyDescent="0.15">
      <c r="K13868" s="8"/>
    </row>
    <row r="13869" spans="11:11" x14ac:dyDescent="0.15">
      <c r="K13869" s="8"/>
    </row>
    <row r="13870" spans="11:11" x14ac:dyDescent="0.15">
      <c r="K13870" s="8"/>
    </row>
    <row r="13871" spans="11:11" x14ac:dyDescent="0.15">
      <c r="K13871" s="8"/>
    </row>
    <row r="13872" spans="11:11" x14ac:dyDescent="0.15">
      <c r="K13872" s="8"/>
    </row>
    <row r="13873" spans="11:11" x14ac:dyDescent="0.15">
      <c r="K13873" s="8"/>
    </row>
    <row r="13874" spans="11:11" x14ac:dyDescent="0.15">
      <c r="K13874" s="8"/>
    </row>
    <row r="13875" spans="11:11" x14ac:dyDescent="0.15">
      <c r="K13875" s="8"/>
    </row>
    <row r="13876" spans="11:11" x14ac:dyDescent="0.15">
      <c r="K13876" s="8"/>
    </row>
    <row r="13877" spans="11:11" x14ac:dyDescent="0.15">
      <c r="K13877" s="8"/>
    </row>
    <row r="13878" spans="11:11" x14ac:dyDescent="0.15">
      <c r="K13878" s="8"/>
    </row>
    <row r="13879" spans="11:11" x14ac:dyDescent="0.15">
      <c r="K13879" s="8"/>
    </row>
    <row r="13880" spans="11:11" x14ac:dyDescent="0.15">
      <c r="K13880" s="8"/>
    </row>
    <row r="13881" spans="11:11" x14ac:dyDescent="0.15">
      <c r="K13881" s="8"/>
    </row>
    <row r="13882" spans="11:11" x14ac:dyDescent="0.15">
      <c r="K13882" s="8"/>
    </row>
    <row r="13883" spans="11:11" x14ac:dyDescent="0.15">
      <c r="K13883" s="8"/>
    </row>
    <row r="13884" spans="11:11" x14ac:dyDescent="0.15">
      <c r="K13884" s="8"/>
    </row>
    <row r="13885" spans="11:11" x14ac:dyDescent="0.15">
      <c r="K13885" s="8"/>
    </row>
    <row r="13886" spans="11:11" x14ac:dyDescent="0.15">
      <c r="K13886" s="8"/>
    </row>
    <row r="13887" spans="11:11" x14ac:dyDescent="0.15">
      <c r="K13887" s="8"/>
    </row>
    <row r="13888" spans="11:11" x14ac:dyDescent="0.15">
      <c r="K13888" s="8"/>
    </row>
    <row r="13889" spans="11:11" x14ac:dyDescent="0.15">
      <c r="K13889" s="8"/>
    </row>
    <row r="13890" spans="11:11" x14ac:dyDescent="0.15">
      <c r="K13890" s="8"/>
    </row>
    <row r="13891" spans="11:11" x14ac:dyDescent="0.15">
      <c r="K13891" s="8"/>
    </row>
    <row r="13892" spans="11:11" x14ac:dyDescent="0.15">
      <c r="K13892" s="8"/>
    </row>
    <row r="13893" spans="11:11" x14ac:dyDescent="0.15">
      <c r="K13893" s="8"/>
    </row>
    <row r="13894" spans="11:11" x14ac:dyDescent="0.15">
      <c r="K13894" s="8"/>
    </row>
    <row r="13895" spans="11:11" x14ac:dyDescent="0.15">
      <c r="K13895" s="8"/>
    </row>
    <row r="13896" spans="11:11" x14ac:dyDescent="0.15">
      <c r="K13896" s="8"/>
    </row>
    <row r="13897" spans="11:11" x14ac:dyDescent="0.15">
      <c r="K13897" s="8"/>
    </row>
    <row r="13898" spans="11:11" x14ac:dyDescent="0.15">
      <c r="K13898" s="8"/>
    </row>
    <row r="13899" spans="11:11" x14ac:dyDescent="0.15">
      <c r="K13899" s="8"/>
    </row>
    <row r="13900" spans="11:11" x14ac:dyDescent="0.15">
      <c r="K13900" s="8"/>
    </row>
    <row r="13901" spans="11:11" x14ac:dyDescent="0.15">
      <c r="K13901" s="8"/>
    </row>
    <row r="13902" spans="11:11" x14ac:dyDescent="0.15">
      <c r="K13902" s="8"/>
    </row>
    <row r="13903" spans="11:11" x14ac:dyDescent="0.15">
      <c r="K13903" s="8"/>
    </row>
    <row r="13904" spans="11:11" x14ac:dyDescent="0.15">
      <c r="K13904" s="8"/>
    </row>
    <row r="13905" spans="11:11" x14ac:dyDescent="0.15">
      <c r="K13905" s="8"/>
    </row>
    <row r="13906" spans="11:11" x14ac:dyDescent="0.15">
      <c r="K13906" s="8"/>
    </row>
    <row r="13907" spans="11:11" x14ac:dyDescent="0.15">
      <c r="K13907" s="8"/>
    </row>
    <row r="13908" spans="11:11" x14ac:dyDescent="0.15">
      <c r="K13908" s="8"/>
    </row>
    <row r="13909" spans="11:11" x14ac:dyDescent="0.15">
      <c r="K13909" s="8"/>
    </row>
    <row r="13910" spans="11:11" x14ac:dyDescent="0.15">
      <c r="K13910" s="8"/>
    </row>
    <row r="13911" spans="11:11" x14ac:dyDescent="0.15">
      <c r="K13911" s="8"/>
    </row>
    <row r="13912" spans="11:11" x14ac:dyDescent="0.15">
      <c r="K13912" s="8"/>
    </row>
    <row r="13913" spans="11:11" x14ac:dyDescent="0.15">
      <c r="K13913" s="8"/>
    </row>
    <row r="13914" spans="11:11" x14ac:dyDescent="0.15">
      <c r="K13914" s="8"/>
    </row>
    <row r="13915" spans="11:11" x14ac:dyDescent="0.15">
      <c r="K13915" s="8"/>
    </row>
    <row r="13916" spans="11:11" x14ac:dyDescent="0.15">
      <c r="K13916" s="8"/>
    </row>
    <row r="13917" spans="11:11" x14ac:dyDescent="0.15">
      <c r="K13917" s="8"/>
    </row>
    <row r="13918" spans="11:11" x14ac:dyDescent="0.15">
      <c r="K13918" s="8"/>
    </row>
    <row r="13919" spans="11:11" x14ac:dyDescent="0.15">
      <c r="K13919" s="8"/>
    </row>
    <row r="13920" spans="11:11" x14ac:dyDescent="0.15">
      <c r="K13920" s="8"/>
    </row>
    <row r="13921" spans="11:11" x14ac:dyDescent="0.15">
      <c r="K13921" s="8"/>
    </row>
    <row r="13922" spans="11:11" x14ac:dyDescent="0.15">
      <c r="K13922" s="8"/>
    </row>
    <row r="13923" spans="11:11" x14ac:dyDescent="0.15">
      <c r="K13923" s="8"/>
    </row>
    <row r="13924" spans="11:11" x14ac:dyDescent="0.15">
      <c r="K13924" s="8"/>
    </row>
    <row r="13925" spans="11:11" x14ac:dyDescent="0.15">
      <c r="K13925" s="8"/>
    </row>
    <row r="13926" spans="11:11" x14ac:dyDescent="0.15">
      <c r="K13926" s="8"/>
    </row>
    <row r="13927" spans="11:11" x14ac:dyDescent="0.15">
      <c r="K13927" s="8"/>
    </row>
    <row r="13928" spans="11:11" x14ac:dyDescent="0.15">
      <c r="K13928" s="8"/>
    </row>
    <row r="13929" spans="11:11" x14ac:dyDescent="0.15">
      <c r="K13929" s="8"/>
    </row>
    <row r="13930" spans="11:11" x14ac:dyDescent="0.15">
      <c r="K13930" s="8"/>
    </row>
    <row r="13931" spans="11:11" x14ac:dyDescent="0.15">
      <c r="K13931" s="8"/>
    </row>
    <row r="13932" spans="11:11" x14ac:dyDescent="0.15">
      <c r="K13932" s="8"/>
    </row>
    <row r="13933" spans="11:11" x14ac:dyDescent="0.15">
      <c r="K13933" s="8"/>
    </row>
    <row r="13934" spans="11:11" x14ac:dyDescent="0.15">
      <c r="K13934" s="8"/>
    </row>
    <row r="13935" spans="11:11" x14ac:dyDescent="0.15">
      <c r="K13935" s="8"/>
    </row>
    <row r="13936" spans="11:11" x14ac:dyDescent="0.15">
      <c r="K13936" s="8"/>
    </row>
    <row r="13937" spans="11:11" x14ac:dyDescent="0.15">
      <c r="K13937" s="8"/>
    </row>
    <row r="13938" spans="11:11" x14ac:dyDescent="0.15">
      <c r="K13938" s="8"/>
    </row>
    <row r="13939" spans="11:11" x14ac:dyDescent="0.15">
      <c r="K13939" s="8"/>
    </row>
    <row r="13940" spans="11:11" x14ac:dyDescent="0.15">
      <c r="K13940" s="8"/>
    </row>
    <row r="13941" spans="11:11" x14ac:dyDescent="0.15">
      <c r="K13941" s="8"/>
    </row>
    <row r="13942" spans="11:11" x14ac:dyDescent="0.15">
      <c r="K13942" s="8"/>
    </row>
    <row r="13943" spans="11:11" x14ac:dyDescent="0.15">
      <c r="K13943" s="8"/>
    </row>
    <row r="13944" spans="11:11" x14ac:dyDescent="0.15">
      <c r="K13944" s="8"/>
    </row>
    <row r="13945" spans="11:11" x14ac:dyDescent="0.15">
      <c r="K13945" s="8"/>
    </row>
    <row r="13946" spans="11:11" x14ac:dyDescent="0.15">
      <c r="K13946" s="8"/>
    </row>
    <row r="13947" spans="11:11" x14ac:dyDescent="0.15">
      <c r="K13947" s="8"/>
    </row>
    <row r="13948" spans="11:11" x14ac:dyDescent="0.15">
      <c r="K13948" s="8"/>
    </row>
    <row r="13949" spans="11:11" x14ac:dyDescent="0.15">
      <c r="K13949" s="8"/>
    </row>
    <row r="13950" spans="11:11" x14ac:dyDescent="0.15">
      <c r="K13950" s="8"/>
    </row>
    <row r="13951" spans="11:11" x14ac:dyDescent="0.15">
      <c r="K13951" s="8"/>
    </row>
    <row r="13952" spans="11:11" x14ac:dyDescent="0.15">
      <c r="K13952" s="8"/>
    </row>
    <row r="13953" spans="11:11" x14ac:dyDescent="0.15">
      <c r="K13953" s="8"/>
    </row>
    <row r="13954" spans="11:11" x14ac:dyDescent="0.15">
      <c r="K13954" s="8"/>
    </row>
    <row r="13955" spans="11:11" x14ac:dyDescent="0.15">
      <c r="K13955" s="8"/>
    </row>
    <row r="13956" spans="11:11" x14ac:dyDescent="0.15">
      <c r="K13956" s="8"/>
    </row>
    <row r="13957" spans="11:11" x14ac:dyDescent="0.15">
      <c r="K13957" s="8"/>
    </row>
    <row r="13958" spans="11:11" x14ac:dyDescent="0.15">
      <c r="K13958" s="8"/>
    </row>
    <row r="13959" spans="11:11" x14ac:dyDescent="0.15">
      <c r="K13959" s="8"/>
    </row>
    <row r="13960" spans="11:11" x14ac:dyDescent="0.15">
      <c r="K13960" s="8"/>
    </row>
    <row r="13961" spans="11:11" x14ac:dyDescent="0.15">
      <c r="K13961" s="8"/>
    </row>
    <row r="13962" spans="11:11" x14ac:dyDescent="0.15">
      <c r="K13962" s="8"/>
    </row>
    <row r="13963" spans="11:11" x14ac:dyDescent="0.15">
      <c r="K13963" s="8"/>
    </row>
    <row r="13964" spans="11:11" x14ac:dyDescent="0.15">
      <c r="K13964" s="8"/>
    </row>
    <row r="13965" spans="11:11" x14ac:dyDescent="0.15">
      <c r="K13965" s="8"/>
    </row>
    <row r="13966" spans="11:11" x14ac:dyDescent="0.15">
      <c r="K13966" s="8"/>
    </row>
    <row r="13967" spans="11:11" x14ac:dyDescent="0.15">
      <c r="K13967" s="8"/>
    </row>
    <row r="13968" spans="11:11" x14ac:dyDescent="0.15">
      <c r="K13968" s="8"/>
    </row>
    <row r="13969" spans="11:11" x14ac:dyDescent="0.15">
      <c r="K13969" s="8"/>
    </row>
    <row r="13970" spans="11:11" x14ac:dyDescent="0.15">
      <c r="K13970" s="8"/>
    </row>
    <row r="13971" spans="11:11" x14ac:dyDescent="0.15">
      <c r="K13971" s="8"/>
    </row>
    <row r="13972" spans="11:11" x14ac:dyDescent="0.15">
      <c r="K13972" s="8"/>
    </row>
    <row r="13973" spans="11:11" x14ac:dyDescent="0.15">
      <c r="K13973" s="8"/>
    </row>
    <row r="13974" spans="11:11" x14ac:dyDescent="0.15">
      <c r="K13974" s="8"/>
    </row>
    <row r="13975" spans="11:11" x14ac:dyDescent="0.15">
      <c r="K13975" s="8"/>
    </row>
    <row r="13976" spans="11:11" x14ac:dyDescent="0.15">
      <c r="K13976" s="8"/>
    </row>
    <row r="13977" spans="11:11" x14ac:dyDescent="0.15">
      <c r="K13977" s="8"/>
    </row>
    <row r="13978" spans="11:11" x14ac:dyDescent="0.15">
      <c r="K13978" s="8"/>
    </row>
    <row r="13979" spans="11:11" x14ac:dyDescent="0.15">
      <c r="K13979" s="8"/>
    </row>
    <row r="13980" spans="11:11" x14ac:dyDescent="0.15">
      <c r="K13980" s="8"/>
    </row>
    <row r="13981" spans="11:11" x14ac:dyDescent="0.15">
      <c r="K13981" s="8"/>
    </row>
    <row r="13982" spans="11:11" x14ac:dyDescent="0.15">
      <c r="K13982" s="8"/>
    </row>
    <row r="13983" spans="11:11" x14ac:dyDescent="0.15">
      <c r="K13983" s="8"/>
    </row>
    <row r="13984" spans="11:11" x14ac:dyDescent="0.15">
      <c r="K13984" s="8"/>
    </row>
    <row r="13985" spans="11:11" x14ac:dyDescent="0.15">
      <c r="K13985" s="8"/>
    </row>
    <row r="13986" spans="11:11" x14ac:dyDescent="0.15">
      <c r="K13986" s="8"/>
    </row>
    <row r="13987" spans="11:11" x14ac:dyDescent="0.15">
      <c r="K13987" s="8"/>
    </row>
    <row r="13988" spans="11:11" x14ac:dyDescent="0.15">
      <c r="K13988" s="8"/>
    </row>
    <row r="13989" spans="11:11" x14ac:dyDescent="0.15">
      <c r="K13989" s="8"/>
    </row>
    <row r="13990" spans="11:11" x14ac:dyDescent="0.15">
      <c r="K13990" s="8"/>
    </row>
    <row r="13991" spans="11:11" x14ac:dyDescent="0.15">
      <c r="K13991" s="8"/>
    </row>
    <row r="13992" spans="11:11" x14ac:dyDescent="0.15">
      <c r="K13992" s="8"/>
    </row>
    <row r="13993" spans="11:11" x14ac:dyDescent="0.15">
      <c r="K13993" s="8"/>
    </row>
    <row r="13994" spans="11:11" x14ac:dyDescent="0.15">
      <c r="K13994" s="8"/>
    </row>
    <row r="13995" spans="11:11" x14ac:dyDescent="0.15">
      <c r="K13995" s="8"/>
    </row>
    <row r="13996" spans="11:11" x14ac:dyDescent="0.15">
      <c r="K13996" s="8"/>
    </row>
    <row r="13997" spans="11:11" x14ac:dyDescent="0.15">
      <c r="K13997" s="8"/>
    </row>
    <row r="13998" spans="11:11" x14ac:dyDescent="0.15">
      <c r="K13998" s="8"/>
    </row>
    <row r="13999" spans="11:11" x14ac:dyDescent="0.15">
      <c r="K13999" s="8"/>
    </row>
    <row r="14000" spans="11:11" x14ac:dyDescent="0.15">
      <c r="K14000" s="8"/>
    </row>
    <row r="14001" spans="11:11" x14ac:dyDescent="0.15">
      <c r="K14001" s="8"/>
    </row>
    <row r="14002" spans="11:11" x14ac:dyDescent="0.15">
      <c r="K14002" s="8"/>
    </row>
    <row r="14003" spans="11:11" x14ac:dyDescent="0.15">
      <c r="K14003" s="8"/>
    </row>
    <row r="14004" spans="11:11" x14ac:dyDescent="0.15">
      <c r="K14004" s="8"/>
    </row>
    <row r="14005" spans="11:11" x14ac:dyDescent="0.15">
      <c r="K14005" s="8"/>
    </row>
    <row r="14006" spans="11:11" x14ac:dyDescent="0.15">
      <c r="K14006" s="8"/>
    </row>
    <row r="14007" spans="11:11" x14ac:dyDescent="0.15">
      <c r="K14007" s="8"/>
    </row>
    <row r="14008" spans="11:11" x14ac:dyDescent="0.15">
      <c r="K14008" s="8"/>
    </row>
    <row r="14009" spans="11:11" x14ac:dyDescent="0.15">
      <c r="K14009" s="8"/>
    </row>
    <row r="14010" spans="11:11" x14ac:dyDescent="0.15">
      <c r="K14010" s="8"/>
    </row>
    <row r="14011" spans="11:11" x14ac:dyDescent="0.15">
      <c r="K14011" s="8"/>
    </row>
    <row r="14012" spans="11:11" x14ac:dyDescent="0.15">
      <c r="K14012" s="8"/>
    </row>
    <row r="14013" spans="11:11" x14ac:dyDescent="0.15">
      <c r="K14013" s="8"/>
    </row>
    <row r="14014" spans="11:11" x14ac:dyDescent="0.15">
      <c r="K14014" s="8"/>
    </row>
    <row r="14015" spans="11:11" x14ac:dyDescent="0.15">
      <c r="K14015" s="8"/>
    </row>
    <row r="14016" spans="11:11" x14ac:dyDescent="0.15">
      <c r="K14016" s="8"/>
    </row>
    <row r="14017" spans="11:11" x14ac:dyDescent="0.15">
      <c r="K14017" s="8"/>
    </row>
    <row r="14018" spans="11:11" x14ac:dyDescent="0.15">
      <c r="K14018" s="8"/>
    </row>
    <row r="14019" spans="11:11" x14ac:dyDescent="0.15">
      <c r="K14019" s="8"/>
    </row>
    <row r="14020" spans="11:11" x14ac:dyDescent="0.15">
      <c r="K14020" s="8"/>
    </row>
    <row r="14021" spans="11:11" x14ac:dyDescent="0.15">
      <c r="K14021" s="8"/>
    </row>
    <row r="14022" spans="11:11" x14ac:dyDescent="0.15">
      <c r="K14022" s="8"/>
    </row>
    <row r="14023" spans="11:11" x14ac:dyDescent="0.15">
      <c r="K14023" s="8"/>
    </row>
    <row r="14024" spans="11:11" x14ac:dyDescent="0.15">
      <c r="K14024" s="8"/>
    </row>
    <row r="14025" spans="11:11" x14ac:dyDescent="0.15">
      <c r="K14025" s="8"/>
    </row>
    <row r="14026" spans="11:11" x14ac:dyDescent="0.15">
      <c r="K14026" s="8"/>
    </row>
    <row r="14027" spans="11:11" x14ac:dyDescent="0.15">
      <c r="K14027" s="8"/>
    </row>
    <row r="14028" spans="11:11" x14ac:dyDescent="0.15">
      <c r="K14028" s="8"/>
    </row>
    <row r="14029" spans="11:11" x14ac:dyDescent="0.15">
      <c r="K14029" s="8"/>
    </row>
    <row r="14030" spans="11:11" x14ac:dyDescent="0.15">
      <c r="K14030" s="8"/>
    </row>
    <row r="14031" spans="11:11" x14ac:dyDescent="0.15">
      <c r="K14031" s="8"/>
    </row>
    <row r="14032" spans="11:11" x14ac:dyDescent="0.15">
      <c r="K14032" s="8"/>
    </row>
    <row r="14033" spans="11:11" x14ac:dyDescent="0.15">
      <c r="K14033" s="8"/>
    </row>
    <row r="14034" spans="11:11" x14ac:dyDescent="0.15">
      <c r="K14034" s="8"/>
    </row>
    <row r="14035" spans="11:11" x14ac:dyDescent="0.15">
      <c r="K14035" s="8"/>
    </row>
    <row r="14036" spans="11:11" x14ac:dyDescent="0.15">
      <c r="K14036" s="8"/>
    </row>
    <row r="14037" spans="11:11" x14ac:dyDescent="0.15">
      <c r="K14037" s="8"/>
    </row>
    <row r="14038" spans="11:11" x14ac:dyDescent="0.15">
      <c r="K14038" s="8"/>
    </row>
    <row r="14039" spans="11:11" x14ac:dyDescent="0.15">
      <c r="K14039" s="8"/>
    </row>
    <row r="14040" spans="11:11" x14ac:dyDescent="0.15">
      <c r="K14040" s="8"/>
    </row>
    <row r="14041" spans="11:11" x14ac:dyDescent="0.15">
      <c r="K14041" s="8"/>
    </row>
    <row r="14042" spans="11:11" x14ac:dyDescent="0.15">
      <c r="K14042" s="8"/>
    </row>
    <row r="14043" spans="11:11" x14ac:dyDescent="0.15">
      <c r="K14043" s="8"/>
    </row>
    <row r="14044" spans="11:11" x14ac:dyDescent="0.15">
      <c r="K14044" s="8"/>
    </row>
    <row r="14045" spans="11:11" x14ac:dyDescent="0.15">
      <c r="K14045" s="8"/>
    </row>
    <row r="14046" spans="11:11" x14ac:dyDescent="0.15">
      <c r="K14046" s="8"/>
    </row>
    <row r="14047" spans="11:11" x14ac:dyDescent="0.15">
      <c r="K14047" s="8"/>
    </row>
    <row r="14048" spans="11:11" x14ac:dyDescent="0.15">
      <c r="K14048" s="8"/>
    </row>
    <row r="14049" spans="11:11" x14ac:dyDescent="0.15">
      <c r="K14049" s="8"/>
    </row>
    <row r="14050" spans="11:11" x14ac:dyDescent="0.15">
      <c r="K14050" s="8"/>
    </row>
    <row r="14051" spans="11:11" x14ac:dyDescent="0.15">
      <c r="K14051" s="8"/>
    </row>
    <row r="14052" spans="11:11" x14ac:dyDescent="0.15">
      <c r="K14052" s="8"/>
    </row>
    <row r="14053" spans="11:11" x14ac:dyDescent="0.15">
      <c r="K14053" s="8"/>
    </row>
    <row r="14054" spans="11:11" x14ac:dyDescent="0.15">
      <c r="K14054" s="8"/>
    </row>
    <row r="14055" spans="11:11" x14ac:dyDescent="0.15">
      <c r="K14055" s="8"/>
    </row>
    <row r="14056" spans="11:11" x14ac:dyDescent="0.15">
      <c r="K14056" s="8"/>
    </row>
    <row r="14057" spans="11:11" x14ac:dyDescent="0.15">
      <c r="K14057" s="8"/>
    </row>
    <row r="14058" spans="11:11" x14ac:dyDescent="0.15">
      <c r="K14058" s="8"/>
    </row>
    <row r="14059" spans="11:11" x14ac:dyDescent="0.15">
      <c r="K14059" s="8"/>
    </row>
    <row r="14060" spans="11:11" x14ac:dyDescent="0.15">
      <c r="K14060" s="8"/>
    </row>
    <row r="14061" spans="11:11" x14ac:dyDescent="0.15">
      <c r="K14061" s="8"/>
    </row>
    <row r="14062" spans="11:11" x14ac:dyDescent="0.15">
      <c r="K14062" s="8"/>
    </row>
    <row r="14063" spans="11:11" x14ac:dyDescent="0.15">
      <c r="K14063" s="8"/>
    </row>
    <row r="14064" spans="11:11" x14ac:dyDescent="0.15">
      <c r="K14064" s="8"/>
    </row>
    <row r="14065" spans="11:11" x14ac:dyDescent="0.15">
      <c r="K14065" s="8"/>
    </row>
    <row r="14066" spans="11:11" x14ac:dyDescent="0.15">
      <c r="K14066" s="8"/>
    </row>
    <row r="14067" spans="11:11" x14ac:dyDescent="0.15">
      <c r="K14067" s="8"/>
    </row>
    <row r="14068" spans="11:11" x14ac:dyDescent="0.15">
      <c r="K14068" s="8"/>
    </row>
    <row r="14069" spans="11:11" x14ac:dyDescent="0.15">
      <c r="K14069" s="8"/>
    </row>
    <row r="14070" spans="11:11" x14ac:dyDescent="0.15">
      <c r="K14070" s="8"/>
    </row>
    <row r="14071" spans="11:11" x14ac:dyDescent="0.15">
      <c r="K14071" s="8"/>
    </row>
    <row r="14072" spans="11:11" x14ac:dyDescent="0.15">
      <c r="K14072" s="8"/>
    </row>
    <row r="14073" spans="11:11" x14ac:dyDescent="0.15">
      <c r="K14073" s="8"/>
    </row>
    <row r="14074" spans="11:11" x14ac:dyDescent="0.15">
      <c r="K14074" s="8"/>
    </row>
    <row r="14075" spans="11:11" x14ac:dyDescent="0.15">
      <c r="K14075" s="8"/>
    </row>
    <row r="14076" spans="11:11" x14ac:dyDescent="0.15">
      <c r="K14076" s="8"/>
    </row>
    <row r="14077" spans="11:11" x14ac:dyDescent="0.15">
      <c r="K14077" s="8"/>
    </row>
    <row r="14078" spans="11:11" x14ac:dyDescent="0.15">
      <c r="K14078" s="8"/>
    </row>
    <row r="14079" spans="11:11" x14ac:dyDescent="0.15">
      <c r="K14079" s="8"/>
    </row>
    <row r="14080" spans="11:11" x14ac:dyDescent="0.15">
      <c r="K14080" s="8"/>
    </row>
    <row r="14081" spans="11:11" x14ac:dyDescent="0.15">
      <c r="K14081" s="8"/>
    </row>
    <row r="14082" spans="11:11" x14ac:dyDescent="0.15">
      <c r="K14082" s="8"/>
    </row>
    <row r="14083" spans="11:11" x14ac:dyDescent="0.15">
      <c r="K14083" s="8"/>
    </row>
    <row r="14084" spans="11:11" x14ac:dyDescent="0.15">
      <c r="K14084" s="8"/>
    </row>
    <row r="14085" spans="11:11" x14ac:dyDescent="0.15">
      <c r="K14085" s="8"/>
    </row>
    <row r="14086" spans="11:11" x14ac:dyDescent="0.15">
      <c r="K14086" s="8"/>
    </row>
    <row r="14087" spans="11:11" x14ac:dyDescent="0.15">
      <c r="K14087" s="8"/>
    </row>
    <row r="14088" spans="11:11" x14ac:dyDescent="0.15">
      <c r="K14088" s="8"/>
    </row>
    <row r="14089" spans="11:11" x14ac:dyDescent="0.15">
      <c r="K14089" s="8"/>
    </row>
    <row r="14090" spans="11:11" x14ac:dyDescent="0.15">
      <c r="K14090" s="8"/>
    </row>
    <row r="14091" spans="11:11" x14ac:dyDescent="0.15">
      <c r="K14091" s="8"/>
    </row>
    <row r="14092" spans="11:11" x14ac:dyDescent="0.15">
      <c r="K14092" s="8"/>
    </row>
    <row r="14093" spans="11:11" x14ac:dyDescent="0.15">
      <c r="K14093" s="8"/>
    </row>
    <row r="14094" spans="11:11" x14ac:dyDescent="0.15">
      <c r="K14094" s="8"/>
    </row>
    <row r="14095" spans="11:11" x14ac:dyDescent="0.15">
      <c r="K14095" s="8"/>
    </row>
    <row r="14096" spans="11:11" x14ac:dyDescent="0.15">
      <c r="K14096" s="8"/>
    </row>
    <row r="14097" spans="11:11" x14ac:dyDescent="0.15">
      <c r="K14097" s="8"/>
    </row>
    <row r="14098" spans="11:11" x14ac:dyDescent="0.15">
      <c r="K14098" s="8"/>
    </row>
    <row r="14099" spans="11:11" x14ac:dyDescent="0.15">
      <c r="K14099" s="8"/>
    </row>
    <row r="14100" spans="11:11" x14ac:dyDescent="0.15">
      <c r="K14100" s="8"/>
    </row>
    <row r="14101" spans="11:11" x14ac:dyDescent="0.15">
      <c r="K14101" s="8"/>
    </row>
    <row r="14102" spans="11:11" x14ac:dyDescent="0.15">
      <c r="K14102" s="8"/>
    </row>
    <row r="14103" spans="11:11" x14ac:dyDescent="0.15">
      <c r="K14103" s="8"/>
    </row>
    <row r="14104" spans="11:11" x14ac:dyDescent="0.15">
      <c r="K14104" s="8"/>
    </row>
    <row r="14105" spans="11:11" x14ac:dyDescent="0.15">
      <c r="K14105" s="8"/>
    </row>
    <row r="14106" spans="11:11" x14ac:dyDescent="0.15">
      <c r="K14106" s="8"/>
    </row>
    <row r="14107" spans="11:11" x14ac:dyDescent="0.15">
      <c r="K14107" s="8"/>
    </row>
    <row r="14108" spans="11:11" x14ac:dyDescent="0.15">
      <c r="K14108" s="8"/>
    </row>
    <row r="14109" spans="11:11" x14ac:dyDescent="0.15">
      <c r="K14109" s="8"/>
    </row>
    <row r="14110" spans="11:11" x14ac:dyDescent="0.15">
      <c r="K14110" s="8"/>
    </row>
    <row r="14111" spans="11:11" x14ac:dyDescent="0.15">
      <c r="K14111" s="8"/>
    </row>
    <row r="14112" spans="11:11" x14ac:dyDescent="0.15">
      <c r="K14112" s="8"/>
    </row>
    <row r="14113" spans="11:11" x14ac:dyDescent="0.15">
      <c r="K14113" s="8"/>
    </row>
    <row r="14114" spans="11:11" x14ac:dyDescent="0.15">
      <c r="K14114" s="8"/>
    </row>
    <row r="14115" spans="11:11" x14ac:dyDescent="0.15">
      <c r="K14115" s="8"/>
    </row>
    <row r="14116" spans="11:11" x14ac:dyDescent="0.15">
      <c r="K14116" s="8"/>
    </row>
    <row r="14117" spans="11:11" x14ac:dyDescent="0.15">
      <c r="K14117" s="8"/>
    </row>
    <row r="14118" spans="11:11" x14ac:dyDescent="0.15">
      <c r="K14118" s="8"/>
    </row>
    <row r="14119" spans="11:11" x14ac:dyDescent="0.15">
      <c r="K14119" s="8"/>
    </row>
    <row r="14120" spans="11:11" x14ac:dyDescent="0.15">
      <c r="K14120" s="8"/>
    </row>
    <row r="14121" spans="11:11" x14ac:dyDescent="0.15">
      <c r="K14121" s="8"/>
    </row>
    <row r="14122" spans="11:11" x14ac:dyDescent="0.15">
      <c r="K14122" s="8"/>
    </row>
    <row r="14123" spans="11:11" x14ac:dyDescent="0.15">
      <c r="K14123" s="8"/>
    </row>
    <row r="14124" spans="11:11" x14ac:dyDescent="0.15">
      <c r="K14124" s="8"/>
    </row>
    <row r="14125" spans="11:11" x14ac:dyDescent="0.15">
      <c r="K14125" s="8"/>
    </row>
    <row r="14126" spans="11:11" x14ac:dyDescent="0.15">
      <c r="K14126" s="8"/>
    </row>
    <row r="14127" spans="11:11" x14ac:dyDescent="0.15">
      <c r="K14127" s="8"/>
    </row>
    <row r="14128" spans="11:11" x14ac:dyDescent="0.15">
      <c r="K14128" s="8"/>
    </row>
    <row r="14129" spans="11:11" x14ac:dyDescent="0.15">
      <c r="K14129" s="8"/>
    </row>
    <row r="14130" spans="11:11" x14ac:dyDescent="0.15">
      <c r="K14130" s="8"/>
    </row>
    <row r="14131" spans="11:11" x14ac:dyDescent="0.15">
      <c r="K14131" s="8"/>
    </row>
    <row r="14132" spans="11:11" x14ac:dyDescent="0.15">
      <c r="K14132" s="8"/>
    </row>
    <row r="14133" spans="11:11" x14ac:dyDescent="0.15">
      <c r="K14133" s="8"/>
    </row>
    <row r="14134" spans="11:11" x14ac:dyDescent="0.15">
      <c r="K14134" s="8"/>
    </row>
    <row r="14135" spans="11:11" x14ac:dyDescent="0.15">
      <c r="K14135" s="8"/>
    </row>
    <row r="14136" spans="11:11" x14ac:dyDescent="0.15">
      <c r="K14136" s="8"/>
    </row>
    <row r="14137" spans="11:11" x14ac:dyDescent="0.15">
      <c r="K14137" s="8"/>
    </row>
    <row r="14138" spans="11:11" x14ac:dyDescent="0.15">
      <c r="K14138" s="8"/>
    </row>
    <row r="14139" spans="11:11" x14ac:dyDescent="0.15">
      <c r="K14139" s="8"/>
    </row>
    <row r="14140" spans="11:11" x14ac:dyDescent="0.15">
      <c r="K14140" s="8"/>
    </row>
    <row r="14141" spans="11:11" x14ac:dyDescent="0.15">
      <c r="K14141" s="8"/>
    </row>
    <row r="14142" spans="11:11" x14ac:dyDescent="0.15">
      <c r="K14142" s="8"/>
    </row>
    <row r="14143" spans="11:11" x14ac:dyDescent="0.15">
      <c r="K14143" s="8"/>
    </row>
    <row r="14144" spans="11:11" x14ac:dyDescent="0.15">
      <c r="K14144" s="8"/>
    </row>
    <row r="14145" spans="11:11" x14ac:dyDescent="0.15">
      <c r="K14145" s="8"/>
    </row>
    <row r="14146" spans="11:11" x14ac:dyDescent="0.15">
      <c r="K14146" s="8"/>
    </row>
    <row r="14147" spans="11:11" x14ac:dyDescent="0.15">
      <c r="K14147" s="8"/>
    </row>
    <row r="14148" spans="11:11" x14ac:dyDescent="0.15">
      <c r="K14148" s="8"/>
    </row>
    <row r="14149" spans="11:11" x14ac:dyDescent="0.15">
      <c r="K14149" s="8"/>
    </row>
    <row r="14150" spans="11:11" x14ac:dyDescent="0.15">
      <c r="K14150" s="8"/>
    </row>
    <row r="14151" spans="11:11" x14ac:dyDescent="0.15">
      <c r="K14151" s="8"/>
    </row>
    <row r="14152" spans="11:11" x14ac:dyDescent="0.15">
      <c r="K14152" s="8"/>
    </row>
    <row r="14153" spans="11:11" x14ac:dyDescent="0.15">
      <c r="K14153" s="8"/>
    </row>
    <row r="14154" spans="11:11" x14ac:dyDescent="0.15">
      <c r="K14154" s="8"/>
    </row>
    <row r="14155" spans="11:11" x14ac:dyDescent="0.15">
      <c r="K14155" s="8"/>
    </row>
    <row r="14156" spans="11:11" x14ac:dyDescent="0.15">
      <c r="K14156" s="8"/>
    </row>
    <row r="14157" spans="11:11" x14ac:dyDescent="0.15">
      <c r="K14157" s="8"/>
    </row>
    <row r="14158" spans="11:11" x14ac:dyDescent="0.15">
      <c r="K14158" s="8"/>
    </row>
    <row r="14159" spans="11:11" x14ac:dyDescent="0.15">
      <c r="K14159" s="8"/>
    </row>
    <row r="14160" spans="11:11" x14ac:dyDescent="0.15">
      <c r="K14160" s="8"/>
    </row>
    <row r="14161" spans="11:11" x14ac:dyDescent="0.15">
      <c r="K14161" s="8"/>
    </row>
    <row r="14162" spans="11:11" x14ac:dyDescent="0.15">
      <c r="K14162" s="8"/>
    </row>
    <row r="14163" spans="11:11" x14ac:dyDescent="0.15">
      <c r="K14163" s="8"/>
    </row>
    <row r="14164" spans="11:11" x14ac:dyDescent="0.15">
      <c r="K14164" s="8"/>
    </row>
    <row r="14165" spans="11:11" x14ac:dyDescent="0.15">
      <c r="K14165" s="8"/>
    </row>
    <row r="14166" spans="11:11" x14ac:dyDescent="0.15">
      <c r="K14166" s="8"/>
    </row>
    <row r="14167" spans="11:11" x14ac:dyDescent="0.15">
      <c r="K14167" s="8"/>
    </row>
    <row r="14168" spans="11:11" x14ac:dyDescent="0.15">
      <c r="K14168" s="8"/>
    </row>
    <row r="14169" spans="11:11" x14ac:dyDescent="0.15">
      <c r="K14169" s="8"/>
    </row>
    <row r="14170" spans="11:11" x14ac:dyDescent="0.15">
      <c r="K14170" s="8"/>
    </row>
    <row r="14171" spans="11:11" x14ac:dyDescent="0.15">
      <c r="K14171" s="8"/>
    </row>
    <row r="14172" spans="11:11" x14ac:dyDescent="0.15">
      <c r="K14172" s="8"/>
    </row>
    <row r="14173" spans="11:11" x14ac:dyDescent="0.15">
      <c r="K14173" s="8"/>
    </row>
    <row r="14174" spans="11:11" x14ac:dyDescent="0.15">
      <c r="K14174" s="8"/>
    </row>
    <row r="14175" spans="11:11" x14ac:dyDescent="0.15">
      <c r="K14175" s="8"/>
    </row>
    <row r="14176" spans="11:11" x14ac:dyDescent="0.15">
      <c r="K14176" s="8"/>
    </row>
    <row r="14177" spans="11:11" x14ac:dyDescent="0.15">
      <c r="K14177" s="8"/>
    </row>
    <row r="14178" spans="11:11" x14ac:dyDescent="0.15">
      <c r="K14178" s="8"/>
    </row>
    <row r="14179" spans="11:11" x14ac:dyDescent="0.15">
      <c r="K14179" s="8"/>
    </row>
    <row r="14180" spans="11:11" x14ac:dyDescent="0.15">
      <c r="K14180" s="8"/>
    </row>
    <row r="14181" spans="11:11" x14ac:dyDescent="0.15">
      <c r="K14181" s="8"/>
    </row>
    <row r="14182" spans="11:11" x14ac:dyDescent="0.15">
      <c r="K14182" s="8"/>
    </row>
    <row r="14183" spans="11:11" x14ac:dyDescent="0.15">
      <c r="K14183" s="8"/>
    </row>
    <row r="14184" spans="11:11" x14ac:dyDescent="0.15">
      <c r="K14184" s="8"/>
    </row>
    <row r="14185" spans="11:11" x14ac:dyDescent="0.15">
      <c r="K14185" s="8"/>
    </row>
    <row r="14186" spans="11:11" x14ac:dyDescent="0.15">
      <c r="K14186" s="8"/>
    </row>
    <row r="14187" spans="11:11" x14ac:dyDescent="0.15">
      <c r="K14187" s="8"/>
    </row>
    <row r="14188" spans="11:11" x14ac:dyDescent="0.15">
      <c r="K14188" s="8"/>
    </row>
    <row r="14189" spans="11:11" x14ac:dyDescent="0.15">
      <c r="K14189" s="8"/>
    </row>
    <row r="14190" spans="11:11" x14ac:dyDescent="0.15">
      <c r="K14190" s="8"/>
    </row>
    <row r="14191" spans="11:11" x14ac:dyDescent="0.15">
      <c r="K14191" s="8"/>
    </row>
    <row r="14192" spans="11:11" x14ac:dyDescent="0.15">
      <c r="K14192" s="8"/>
    </row>
    <row r="14193" spans="11:11" x14ac:dyDescent="0.15">
      <c r="K14193" s="8"/>
    </row>
    <row r="14194" spans="11:11" x14ac:dyDescent="0.15">
      <c r="K14194" s="8"/>
    </row>
    <row r="14195" spans="11:11" x14ac:dyDescent="0.15">
      <c r="K14195" s="8"/>
    </row>
    <row r="14196" spans="11:11" x14ac:dyDescent="0.15">
      <c r="K14196" s="8"/>
    </row>
    <row r="14197" spans="11:11" x14ac:dyDescent="0.15">
      <c r="K14197" s="8"/>
    </row>
    <row r="14198" spans="11:11" x14ac:dyDescent="0.15">
      <c r="K14198" s="8"/>
    </row>
    <row r="14199" spans="11:11" x14ac:dyDescent="0.15">
      <c r="K14199" s="8"/>
    </row>
    <row r="14200" spans="11:11" x14ac:dyDescent="0.15">
      <c r="K14200" s="8"/>
    </row>
    <row r="14201" spans="11:11" x14ac:dyDescent="0.15">
      <c r="K14201" s="8"/>
    </row>
    <row r="14202" spans="11:11" x14ac:dyDescent="0.15">
      <c r="K14202" s="8"/>
    </row>
    <row r="14203" spans="11:11" x14ac:dyDescent="0.15">
      <c r="K14203" s="8"/>
    </row>
    <row r="14204" spans="11:11" x14ac:dyDescent="0.15">
      <c r="K14204" s="8"/>
    </row>
    <row r="14205" spans="11:11" x14ac:dyDescent="0.15">
      <c r="K14205" s="8"/>
    </row>
    <row r="14206" spans="11:11" x14ac:dyDescent="0.15">
      <c r="K14206" s="8"/>
    </row>
    <row r="14207" spans="11:11" x14ac:dyDescent="0.15">
      <c r="K14207" s="8"/>
    </row>
    <row r="14208" spans="11:11" x14ac:dyDescent="0.15">
      <c r="K14208" s="8"/>
    </row>
    <row r="14209" spans="11:11" x14ac:dyDescent="0.15">
      <c r="K14209" s="8"/>
    </row>
    <row r="14210" spans="11:11" x14ac:dyDescent="0.15">
      <c r="K14210" s="8"/>
    </row>
    <row r="14211" spans="11:11" x14ac:dyDescent="0.15">
      <c r="K14211" s="8"/>
    </row>
    <row r="14212" spans="11:11" x14ac:dyDescent="0.15">
      <c r="K14212" s="8"/>
    </row>
    <row r="14213" spans="11:11" x14ac:dyDescent="0.15">
      <c r="K14213" s="8"/>
    </row>
    <row r="14214" spans="11:11" x14ac:dyDescent="0.15">
      <c r="K14214" s="8"/>
    </row>
    <row r="14215" spans="11:11" x14ac:dyDescent="0.15">
      <c r="K14215" s="8"/>
    </row>
    <row r="14216" spans="11:11" x14ac:dyDescent="0.15">
      <c r="K14216" s="8"/>
    </row>
    <row r="14217" spans="11:11" x14ac:dyDescent="0.15">
      <c r="K14217" s="8"/>
    </row>
    <row r="14218" spans="11:11" x14ac:dyDescent="0.15">
      <c r="K14218" s="8"/>
    </row>
    <row r="14219" spans="11:11" x14ac:dyDescent="0.15">
      <c r="K14219" s="8"/>
    </row>
    <row r="14220" spans="11:11" x14ac:dyDescent="0.15">
      <c r="K14220" s="8"/>
    </row>
    <row r="14221" spans="11:11" x14ac:dyDescent="0.15">
      <c r="K14221" s="8"/>
    </row>
    <row r="14222" spans="11:11" x14ac:dyDescent="0.15">
      <c r="K14222" s="8"/>
    </row>
    <row r="14223" spans="11:11" x14ac:dyDescent="0.15">
      <c r="K14223" s="8"/>
    </row>
    <row r="14224" spans="11:11" x14ac:dyDescent="0.15">
      <c r="K14224" s="8"/>
    </row>
    <row r="14225" spans="11:11" x14ac:dyDescent="0.15">
      <c r="K14225" s="8"/>
    </row>
    <row r="14226" spans="11:11" x14ac:dyDescent="0.15">
      <c r="K14226" s="8"/>
    </row>
    <row r="14227" spans="11:11" x14ac:dyDescent="0.15">
      <c r="K14227" s="8"/>
    </row>
    <row r="14228" spans="11:11" x14ac:dyDescent="0.15">
      <c r="K14228" s="8"/>
    </row>
    <row r="14229" spans="11:11" x14ac:dyDescent="0.15">
      <c r="K14229" s="8"/>
    </row>
    <row r="14230" spans="11:11" x14ac:dyDescent="0.15">
      <c r="K14230" s="8"/>
    </row>
    <row r="14231" spans="11:11" x14ac:dyDescent="0.15">
      <c r="K14231" s="8"/>
    </row>
    <row r="14232" spans="11:11" x14ac:dyDescent="0.15">
      <c r="K14232" s="8"/>
    </row>
    <row r="14233" spans="11:11" x14ac:dyDescent="0.15">
      <c r="K14233" s="8"/>
    </row>
    <row r="14234" spans="11:11" x14ac:dyDescent="0.15">
      <c r="K14234" s="8"/>
    </row>
    <row r="14235" spans="11:11" x14ac:dyDescent="0.15">
      <c r="K14235" s="8"/>
    </row>
    <row r="14236" spans="11:11" x14ac:dyDescent="0.15">
      <c r="K14236" s="8"/>
    </row>
    <row r="14237" spans="11:11" x14ac:dyDescent="0.15">
      <c r="K14237" s="8"/>
    </row>
    <row r="14238" spans="11:11" x14ac:dyDescent="0.15">
      <c r="K14238" s="8"/>
    </row>
    <row r="14239" spans="11:11" x14ac:dyDescent="0.15">
      <c r="K14239" s="8"/>
    </row>
    <row r="14240" spans="11:11" x14ac:dyDescent="0.15">
      <c r="K14240" s="8"/>
    </row>
    <row r="14241" spans="11:11" x14ac:dyDescent="0.15">
      <c r="K14241" s="8"/>
    </row>
    <row r="14242" spans="11:11" x14ac:dyDescent="0.15">
      <c r="K14242" s="8"/>
    </row>
    <row r="14243" spans="11:11" x14ac:dyDescent="0.15">
      <c r="K14243" s="8"/>
    </row>
    <row r="14244" spans="11:11" x14ac:dyDescent="0.15">
      <c r="K14244" s="8"/>
    </row>
    <row r="14245" spans="11:11" x14ac:dyDescent="0.15">
      <c r="K14245" s="8"/>
    </row>
    <row r="14246" spans="11:11" x14ac:dyDescent="0.15">
      <c r="K14246" s="8"/>
    </row>
    <row r="14247" spans="11:11" x14ac:dyDescent="0.15">
      <c r="K14247" s="8"/>
    </row>
    <row r="14248" spans="11:11" x14ac:dyDescent="0.15">
      <c r="K14248" s="8"/>
    </row>
    <row r="14249" spans="11:11" x14ac:dyDescent="0.15">
      <c r="K14249" s="8"/>
    </row>
    <row r="14250" spans="11:11" x14ac:dyDescent="0.15">
      <c r="K14250" s="8"/>
    </row>
    <row r="14251" spans="11:11" x14ac:dyDescent="0.15">
      <c r="K14251" s="8"/>
    </row>
    <row r="14252" spans="11:11" x14ac:dyDescent="0.15">
      <c r="K14252" s="8"/>
    </row>
    <row r="14253" spans="11:11" x14ac:dyDescent="0.15">
      <c r="K14253" s="8"/>
    </row>
    <row r="14254" spans="11:11" x14ac:dyDescent="0.15">
      <c r="K14254" s="8"/>
    </row>
    <row r="14255" spans="11:11" x14ac:dyDescent="0.15">
      <c r="K14255" s="8"/>
    </row>
    <row r="14256" spans="11:11" x14ac:dyDescent="0.15">
      <c r="K14256" s="8"/>
    </row>
    <row r="14257" spans="11:11" x14ac:dyDescent="0.15">
      <c r="K14257" s="8"/>
    </row>
    <row r="14258" spans="11:11" x14ac:dyDescent="0.15">
      <c r="K14258" s="8"/>
    </row>
    <row r="14259" spans="11:11" x14ac:dyDescent="0.15">
      <c r="K14259" s="8"/>
    </row>
    <row r="14260" spans="11:11" x14ac:dyDescent="0.15">
      <c r="K14260" s="8"/>
    </row>
    <row r="14261" spans="11:11" x14ac:dyDescent="0.15">
      <c r="K14261" s="8"/>
    </row>
    <row r="14262" spans="11:11" x14ac:dyDescent="0.15">
      <c r="K14262" s="8"/>
    </row>
    <row r="14263" spans="11:11" x14ac:dyDescent="0.15">
      <c r="K14263" s="8"/>
    </row>
    <row r="14264" spans="11:11" x14ac:dyDescent="0.15">
      <c r="K14264" s="8"/>
    </row>
    <row r="14265" spans="11:11" x14ac:dyDescent="0.15">
      <c r="K14265" s="8"/>
    </row>
    <row r="14266" spans="11:11" x14ac:dyDescent="0.15">
      <c r="K14266" s="8"/>
    </row>
    <row r="14267" spans="11:11" x14ac:dyDescent="0.15">
      <c r="K14267" s="8"/>
    </row>
    <row r="14268" spans="11:11" x14ac:dyDescent="0.15">
      <c r="K14268" s="8"/>
    </row>
    <row r="14269" spans="11:11" x14ac:dyDescent="0.15">
      <c r="K14269" s="8"/>
    </row>
    <row r="14270" spans="11:11" x14ac:dyDescent="0.15">
      <c r="K14270" s="8"/>
    </row>
    <row r="14271" spans="11:11" x14ac:dyDescent="0.15">
      <c r="K14271" s="8"/>
    </row>
    <row r="14272" spans="11:11" x14ac:dyDescent="0.15">
      <c r="K14272" s="8"/>
    </row>
    <row r="14273" spans="11:11" x14ac:dyDescent="0.15">
      <c r="K14273" s="8"/>
    </row>
    <row r="14274" spans="11:11" x14ac:dyDescent="0.15">
      <c r="K14274" s="8"/>
    </row>
    <row r="14275" spans="11:11" x14ac:dyDescent="0.15">
      <c r="K14275" s="8"/>
    </row>
    <row r="14276" spans="11:11" x14ac:dyDescent="0.15">
      <c r="K14276" s="8"/>
    </row>
    <row r="14277" spans="11:11" x14ac:dyDescent="0.15">
      <c r="K14277" s="8"/>
    </row>
    <row r="14278" spans="11:11" x14ac:dyDescent="0.15">
      <c r="K14278" s="8"/>
    </row>
    <row r="14279" spans="11:11" x14ac:dyDescent="0.15">
      <c r="K14279" s="8"/>
    </row>
    <row r="14280" spans="11:11" x14ac:dyDescent="0.15">
      <c r="K14280" s="8"/>
    </row>
    <row r="14281" spans="11:11" x14ac:dyDescent="0.15">
      <c r="K14281" s="8"/>
    </row>
    <row r="14282" spans="11:11" x14ac:dyDescent="0.15">
      <c r="K14282" s="8"/>
    </row>
    <row r="14283" spans="11:11" x14ac:dyDescent="0.15">
      <c r="K14283" s="8"/>
    </row>
    <row r="14284" spans="11:11" x14ac:dyDescent="0.15">
      <c r="K14284" s="8"/>
    </row>
    <row r="14285" spans="11:11" x14ac:dyDescent="0.15">
      <c r="K14285" s="8"/>
    </row>
    <row r="14286" spans="11:11" x14ac:dyDescent="0.15">
      <c r="K14286" s="8"/>
    </row>
    <row r="14287" spans="11:11" x14ac:dyDescent="0.15">
      <c r="K14287" s="8"/>
    </row>
    <row r="14288" spans="11:11" x14ac:dyDescent="0.15">
      <c r="K14288" s="8"/>
    </row>
    <row r="14289" spans="11:11" x14ac:dyDescent="0.15">
      <c r="K14289" s="8"/>
    </row>
    <row r="14290" spans="11:11" x14ac:dyDescent="0.15">
      <c r="K14290" s="8"/>
    </row>
    <row r="14291" spans="11:11" x14ac:dyDescent="0.15">
      <c r="K14291" s="8"/>
    </row>
    <row r="14292" spans="11:11" x14ac:dyDescent="0.15">
      <c r="K14292" s="8"/>
    </row>
    <row r="14293" spans="11:11" x14ac:dyDescent="0.15">
      <c r="K14293" s="8"/>
    </row>
    <row r="14294" spans="11:11" x14ac:dyDescent="0.15">
      <c r="K14294" s="8"/>
    </row>
    <row r="14295" spans="11:11" x14ac:dyDescent="0.15">
      <c r="K14295" s="8"/>
    </row>
    <row r="14296" spans="11:11" x14ac:dyDescent="0.15">
      <c r="K14296" s="8"/>
    </row>
    <row r="14297" spans="11:11" x14ac:dyDescent="0.15">
      <c r="K14297" s="8"/>
    </row>
    <row r="14298" spans="11:11" x14ac:dyDescent="0.15">
      <c r="K14298" s="8"/>
    </row>
    <row r="14299" spans="11:11" x14ac:dyDescent="0.15">
      <c r="K14299" s="8"/>
    </row>
    <row r="14300" spans="11:11" x14ac:dyDescent="0.15">
      <c r="K14300" s="8"/>
    </row>
    <row r="14301" spans="11:11" x14ac:dyDescent="0.15">
      <c r="K14301" s="8"/>
    </row>
    <row r="14302" spans="11:11" x14ac:dyDescent="0.15">
      <c r="K14302" s="8"/>
    </row>
    <row r="14303" spans="11:11" x14ac:dyDescent="0.15">
      <c r="K14303" s="8"/>
    </row>
    <row r="14304" spans="11:11" x14ac:dyDescent="0.15">
      <c r="K14304" s="8"/>
    </row>
    <row r="14305" spans="11:11" x14ac:dyDescent="0.15">
      <c r="K14305" s="8"/>
    </row>
    <row r="14306" spans="11:11" x14ac:dyDescent="0.15">
      <c r="K14306" s="8"/>
    </row>
    <row r="14307" spans="11:11" x14ac:dyDescent="0.15">
      <c r="K14307" s="8"/>
    </row>
    <row r="14308" spans="11:11" x14ac:dyDescent="0.15">
      <c r="K14308" s="8"/>
    </row>
    <row r="14309" spans="11:11" x14ac:dyDescent="0.15">
      <c r="K14309" s="8"/>
    </row>
    <row r="14310" spans="11:11" x14ac:dyDescent="0.15">
      <c r="K14310" s="8"/>
    </row>
    <row r="14311" spans="11:11" x14ac:dyDescent="0.15">
      <c r="K14311" s="8"/>
    </row>
    <row r="14312" spans="11:11" x14ac:dyDescent="0.15">
      <c r="K14312" s="8"/>
    </row>
    <row r="14313" spans="11:11" x14ac:dyDescent="0.15">
      <c r="K14313" s="8"/>
    </row>
    <row r="14314" spans="11:11" x14ac:dyDescent="0.15">
      <c r="K14314" s="8"/>
    </row>
    <row r="14315" spans="11:11" x14ac:dyDescent="0.15">
      <c r="K14315" s="8"/>
    </row>
    <row r="14316" spans="11:11" x14ac:dyDescent="0.15">
      <c r="K14316" s="8"/>
    </row>
    <row r="14317" spans="11:11" x14ac:dyDescent="0.15">
      <c r="K14317" s="8"/>
    </row>
    <row r="14318" spans="11:11" x14ac:dyDescent="0.15">
      <c r="K14318" s="8"/>
    </row>
    <row r="14319" spans="11:11" x14ac:dyDescent="0.15">
      <c r="K14319" s="8"/>
    </row>
    <row r="14320" spans="11:11" x14ac:dyDescent="0.15">
      <c r="K14320" s="8"/>
    </row>
    <row r="14321" spans="11:11" x14ac:dyDescent="0.15">
      <c r="K14321" s="8"/>
    </row>
    <row r="14322" spans="11:11" x14ac:dyDescent="0.15">
      <c r="K14322" s="8"/>
    </row>
    <row r="14323" spans="11:11" x14ac:dyDescent="0.15">
      <c r="K14323" s="8"/>
    </row>
    <row r="14324" spans="11:11" x14ac:dyDescent="0.15">
      <c r="K14324" s="8"/>
    </row>
    <row r="14325" spans="11:11" x14ac:dyDescent="0.15">
      <c r="K14325" s="8"/>
    </row>
    <row r="14326" spans="11:11" x14ac:dyDescent="0.15">
      <c r="K14326" s="8"/>
    </row>
    <row r="14327" spans="11:11" x14ac:dyDescent="0.15">
      <c r="K14327" s="8"/>
    </row>
    <row r="14328" spans="11:11" x14ac:dyDescent="0.15">
      <c r="K14328" s="8"/>
    </row>
    <row r="14329" spans="11:11" x14ac:dyDescent="0.15">
      <c r="K14329" s="8"/>
    </row>
    <row r="14330" spans="11:11" x14ac:dyDescent="0.15">
      <c r="K14330" s="8"/>
    </row>
    <row r="14331" spans="11:11" x14ac:dyDescent="0.15">
      <c r="K14331" s="8"/>
    </row>
    <row r="14332" spans="11:11" x14ac:dyDescent="0.15">
      <c r="K14332" s="8"/>
    </row>
    <row r="14333" spans="11:11" x14ac:dyDescent="0.15">
      <c r="K14333" s="8"/>
    </row>
    <row r="14334" spans="11:11" x14ac:dyDescent="0.15">
      <c r="K14334" s="8"/>
    </row>
    <row r="14335" spans="11:11" x14ac:dyDescent="0.15">
      <c r="K14335" s="8"/>
    </row>
    <row r="14336" spans="11:11" x14ac:dyDescent="0.15">
      <c r="K14336" s="8"/>
    </row>
    <row r="14337" spans="11:11" x14ac:dyDescent="0.15">
      <c r="K14337" s="8"/>
    </row>
    <row r="14338" spans="11:11" x14ac:dyDescent="0.15">
      <c r="K14338" s="8"/>
    </row>
    <row r="14339" spans="11:11" x14ac:dyDescent="0.15">
      <c r="K14339" s="8"/>
    </row>
    <row r="14340" spans="11:11" x14ac:dyDescent="0.15">
      <c r="K14340" s="8"/>
    </row>
    <row r="14341" spans="11:11" x14ac:dyDescent="0.15">
      <c r="K14341" s="8"/>
    </row>
    <row r="14342" spans="11:11" x14ac:dyDescent="0.15">
      <c r="K14342" s="8"/>
    </row>
    <row r="14343" spans="11:11" x14ac:dyDescent="0.15">
      <c r="K14343" s="8"/>
    </row>
    <row r="14344" spans="11:11" x14ac:dyDescent="0.15">
      <c r="K14344" s="8"/>
    </row>
    <row r="14345" spans="11:11" x14ac:dyDescent="0.15">
      <c r="K14345" s="8"/>
    </row>
    <row r="14346" spans="11:11" x14ac:dyDescent="0.15">
      <c r="K14346" s="8"/>
    </row>
    <row r="14347" spans="11:11" x14ac:dyDescent="0.15">
      <c r="K14347" s="8"/>
    </row>
    <row r="14348" spans="11:11" x14ac:dyDescent="0.15">
      <c r="K14348" s="8"/>
    </row>
    <row r="14349" spans="11:11" x14ac:dyDescent="0.15">
      <c r="K14349" s="8"/>
    </row>
    <row r="14350" spans="11:11" x14ac:dyDescent="0.15">
      <c r="K14350" s="8"/>
    </row>
    <row r="14351" spans="11:11" x14ac:dyDescent="0.15">
      <c r="K14351" s="8"/>
    </row>
    <row r="14352" spans="11:11" x14ac:dyDescent="0.15">
      <c r="K14352" s="8"/>
    </row>
    <row r="14353" spans="11:11" x14ac:dyDescent="0.15">
      <c r="K14353" s="8"/>
    </row>
    <row r="14354" spans="11:11" x14ac:dyDescent="0.15">
      <c r="K14354" s="8"/>
    </row>
    <row r="14355" spans="11:11" x14ac:dyDescent="0.15">
      <c r="K14355" s="8"/>
    </row>
    <row r="14356" spans="11:11" x14ac:dyDescent="0.15">
      <c r="K14356" s="8"/>
    </row>
    <row r="14357" spans="11:11" x14ac:dyDescent="0.15">
      <c r="K14357" s="8"/>
    </row>
    <row r="14358" spans="11:11" x14ac:dyDescent="0.15">
      <c r="K14358" s="8"/>
    </row>
    <row r="14359" spans="11:11" x14ac:dyDescent="0.15">
      <c r="K14359" s="8"/>
    </row>
    <row r="14360" spans="11:11" x14ac:dyDescent="0.15">
      <c r="K14360" s="8"/>
    </row>
    <row r="14361" spans="11:11" x14ac:dyDescent="0.15">
      <c r="K14361" s="8"/>
    </row>
    <row r="14362" spans="11:11" x14ac:dyDescent="0.15">
      <c r="K14362" s="8"/>
    </row>
    <row r="14363" spans="11:11" x14ac:dyDescent="0.15">
      <c r="K14363" s="8"/>
    </row>
    <row r="14364" spans="11:11" x14ac:dyDescent="0.15">
      <c r="K14364" s="8"/>
    </row>
    <row r="14365" spans="11:11" x14ac:dyDescent="0.15">
      <c r="K14365" s="8"/>
    </row>
    <row r="14366" spans="11:11" x14ac:dyDescent="0.15">
      <c r="K14366" s="8"/>
    </row>
    <row r="14367" spans="11:11" x14ac:dyDescent="0.15">
      <c r="K14367" s="8"/>
    </row>
    <row r="14368" spans="11:11" x14ac:dyDescent="0.15">
      <c r="K14368" s="8"/>
    </row>
    <row r="14369" spans="11:11" x14ac:dyDescent="0.15">
      <c r="K14369" s="8"/>
    </row>
    <row r="14370" spans="11:11" x14ac:dyDescent="0.15">
      <c r="K14370" s="8"/>
    </row>
    <row r="14371" spans="11:11" x14ac:dyDescent="0.15">
      <c r="K14371" s="8"/>
    </row>
    <row r="14372" spans="11:11" x14ac:dyDescent="0.15">
      <c r="K14372" s="8"/>
    </row>
    <row r="14373" spans="11:11" x14ac:dyDescent="0.15">
      <c r="K14373" s="8"/>
    </row>
    <row r="14374" spans="11:11" x14ac:dyDescent="0.15">
      <c r="K14374" s="8"/>
    </row>
    <row r="14375" spans="11:11" x14ac:dyDescent="0.15">
      <c r="K14375" s="8"/>
    </row>
    <row r="14376" spans="11:11" x14ac:dyDescent="0.15">
      <c r="K14376" s="8"/>
    </row>
    <row r="14377" spans="11:11" x14ac:dyDescent="0.15">
      <c r="K14377" s="8"/>
    </row>
    <row r="14378" spans="11:11" x14ac:dyDescent="0.15">
      <c r="K14378" s="8"/>
    </row>
    <row r="14379" spans="11:11" x14ac:dyDescent="0.15">
      <c r="K14379" s="8"/>
    </row>
    <row r="14380" spans="11:11" x14ac:dyDescent="0.15">
      <c r="K14380" s="8"/>
    </row>
    <row r="14381" spans="11:11" x14ac:dyDescent="0.15">
      <c r="K14381" s="8"/>
    </row>
    <row r="14382" spans="11:11" x14ac:dyDescent="0.15">
      <c r="K14382" s="8"/>
    </row>
    <row r="14383" spans="11:11" x14ac:dyDescent="0.15">
      <c r="K14383" s="8"/>
    </row>
    <row r="14384" spans="11:11" x14ac:dyDescent="0.15">
      <c r="K14384" s="8"/>
    </row>
    <row r="14385" spans="11:11" x14ac:dyDescent="0.15">
      <c r="K14385" s="8"/>
    </row>
    <row r="14386" spans="11:11" x14ac:dyDescent="0.15">
      <c r="K14386" s="8"/>
    </row>
    <row r="14387" spans="11:11" x14ac:dyDescent="0.15">
      <c r="K14387" s="8"/>
    </row>
    <row r="14388" spans="11:11" x14ac:dyDescent="0.15">
      <c r="K14388" s="8"/>
    </row>
    <row r="14389" spans="11:11" x14ac:dyDescent="0.15">
      <c r="K14389" s="8"/>
    </row>
    <row r="14390" spans="11:11" x14ac:dyDescent="0.15">
      <c r="K14390" s="8"/>
    </row>
    <row r="14391" spans="11:11" x14ac:dyDescent="0.15">
      <c r="K14391" s="8"/>
    </row>
    <row r="14392" spans="11:11" x14ac:dyDescent="0.15">
      <c r="K14392" s="8"/>
    </row>
    <row r="14393" spans="11:11" x14ac:dyDescent="0.15">
      <c r="K14393" s="8"/>
    </row>
    <row r="14394" spans="11:11" x14ac:dyDescent="0.15">
      <c r="K14394" s="8"/>
    </row>
    <row r="14395" spans="11:11" x14ac:dyDescent="0.15">
      <c r="K14395" s="8"/>
    </row>
    <row r="14396" spans="11:11" x14ac:dyDescent="0.15">
      <c r="K14396" s="8"/>
    </row>
    <row r="14397" spans="11:11" x14ac:dyDescent="0.15">
      <c r="K14397" s="8"/>
    </row>
    <row r="14398" spans="11:11" x14ac:dyDescent="0.15">
      <c r="K14398" s="8"/>
    </row>
    <row r="14399" spans="11:11" x14ac:dyDescent="0.15">
      <c r="K14399" s="8"/>
    </row>
    <row r="14400" spans="11:11" x14ac:dyDescent="0.15">
      <c r="K14400" s="8"/>
    </row>
    <row r="14401" spans="11:11" x14ac:dyDescent="0.15">
      <c r="K14401" s="8"/>
    </row>
    <row r="14402" spans="11:11" x14ac:dyDescent="0.15">
      <c r="K14402" s="8"/>
    </row>
    <row r="14403" spans="11:11" x14ac:dyDescent="0.15">
      <c r="K14403" s="8"/>
    </row>
    <row r="14404" spans="11:11" x14ac:dyDescent="0.15">
      <c r="K14404" s="8"/>
    </row>
    <row r="14405" spans="11:11" x14ac:dyDescent="0.15">
      <c r="K14405" s="8"/>
    </row>
    <row r="14406" spans="11:11" x14ac:dyDescent="0.15">
      <c r="K14406" s="8"/>
    </row>
    <row r="14407" spans="11:11" x14ac:dyDescent="0.15">
      <c r="K14407" s="8"/>
    </row>
    <row r="14408" spans="11:11" x14ac:dyDescent="0.15">
      <c r="K14408" s="8"/>
    </row>
    <row r="14409" spans="11:11" x14ac:dyDescent="0.15">
      <c r="K14409" s="8"/>
    </row>
    <row r="14410" spans="11:11" x14ac:dyDescent="0.15">
      <c r="K14410" s="8"/>
    </row>
    <row r="14411" spans="11:11" x14ac:dyDescent="0.15">
      <c r="K14411" s="8"/>
    </row>
    <row r="14412" spans="11:11" x14ac:dyDescent="0.15">
      <c r="K14412" s="8"/>
    </row>
    <row r="14413" spans="11:11" x14ac:dyDescent="0.15">
      <c r="K14413" s="8"/>
    </row>
    <row r="14414" spans="11:11" x14ac:dyDescent="0.15">
      <c r="K14414" s="8"/>
    </row>
    <row r="14415" spans="11:11" x14ac:dyDescent="0.15">
      <c r="K14415" s="8"/>
    </row>
    <row r="14416" spans="11:11" x14ac:dyDescent="0.15">
      <c r="K14416" s="8"/>
    </row>
    <row r="14417" spans="11:11" x14ac:dyDescent="0.15">
      <c r="K14417" s="8"/>
    </row>
    <row r="14418" spans="11:11" x14ac:dyDescent="0.15">
      <c r="K14418" s="8"/>
    </row>
    <row r="14419" spans="11:11" x14ac:dyDescent="0.15">
      <c r="K14419" s="8"/>
    </row>
    <row r="14420" spans="11:11" x14ac:dyDescent="0.15">
      <c r="K14420" s="8"/>
    </row>
    <row r="14421" spans="11:11" x14ac:dyDescent="0.15">
      <c r="K14421" s="8"/>
    </row>
    <row r="14422" spans="11:11" x14ac:dyDescent="0.15">
      <c r="K14422" s="8"/>
    </row>
    <row r="14423" spans="11:11" x14ac:dyDescent="0.15">
      <c r="K14423" s="8"/>
    </row>
    <row r="14424" spans="11:11" x14ac:dyDescent="0.15">
      <c r="K14424" s="8"/>
    </row>
    <row r="14425" spans="11:11" x14ac:dyDescent="0.15">
      <c r="K14425" s="8"/>
    </row>
    <row r="14426" spans="11:11" x14ac:dyDescent="0.15">
      <c r="K14426" s="8"/>
    </row>
    <row r="14427" spans="11:11" x14ac:dyDescent="0.15">
      <c r="K14427" s="8"/>
    </row>
    <row r="14428" spans="11:11" x14ac:dyDescent="0.15">
      <c r="K14428" s="8"/>
    </row>
    <row r="14429" spans="11:11" x14ac:dyDescent="0.15">
      <c r="K14429" s="8"/>
    </row>
    <row r="14430" spans="11:11" x14ac:dyDescent="0.15">
      <c r="K14430" s="8"/>
    </row>
    <row r="14431" spans="11:11" x14ac:dyDescent="0.15">
      <c r="K14431" s="8"/>
    </row>
    <row r="14432" spans="11:11" x14ac:dyDescent="0.15">
      <c r="K14432" s="8"/>
    </row>
    <row r="14433" spans="11:11" x14ac:dyDescent="0.15">
      <c r="K14433" s="8"/>
    </row>
    <row r="14434" spans="11:11" x14ac:dyDescent="0.15">
      <c r="K14434" s="8"/>
    </row>
    <row r="14435" spans="11:11" x14ac:dyDescent="0.15">
      <c r="K14435" s="8"/>
    </row>
    <row r="14436" spans="11:11" x14ac:dyDescent="0.15">
      <c r="K14436" s="8"/>
    </row>
    <row r="14437" spans="11:11" x14ac:dyDescent="0.15">
      <c r="K14437" s="8"/>
    </row>
    <row r="14438" spans="11:11" x14ac:dyDescent="0.15">
      <c r="K14438" s="8"/>
    </row>
    <row r="14439" spans="11:11" x14ac:dyDescent="0.15">
      <c r="K14439" s="8"/>
    </row>
    <row r="14440" spans="11:11" x14ac:dyDescent="0.15">
      <c r="K14440" s="8"/>
    </row>
    <row r="14441" spans="11:11" x14ac:dyDescent="0.15">
      <c r="K14441" s="8"/>
    </row>
    <row r="14442" spans="11:11" x14ac:dyDescent="0.15">
      <c r="K14442" s="8"/>
    </row>
    <row r="14443" spans="11:11" x14ac:dyDescent="0.15">
      <c r="K14443" s="8"/>
    </row>
    <row r="14444" spans="11:11" x14ac:dyDescent="0.15">
      <c r="K14444" s="8"/>
    </row>
    <row r="14445" spans="11:11" x14ac:dyDescent="0.15">
      <c r="K14445" s="8"/>
    </row>
    <row r="14446" spans="11:11" x14ac:dyDescent="0.15">
      <c r="K14446" s="8"/>
    </row>
    <row r="14447" spans="11:11" x14ac:dyDescent="0.15">
      <c r="K14447" s="8"/>
    </row>
    <row r="14448" spans="11:11" x14ac:dyDescent="0.15">
      <c r="K14448" s="8"/>
    </row>
    <row r="14449" spans="11:11" x14ac:dyDescent="0.15">
      <c r="K14449" s="8"/>
    </row>
    <row r="14450" spans="11:11" x14ac:dyDescent="0.15">
      <c r="K14450" s="8"/>
    </row>
    <row r="14451" spans="11:11" x14ac:dyDescent="0.15">
      <c r="K14451" s="8"/>
    </row>
    <row r="14452" spans="11:11" x14ac:dyDescent="0.15">
      <c r="K14452" s="8"/>
    </row>
    <row r="14453" spans="11:11" x14ac:dyDescent="0.15">
      <c r="K14453" s="8"/>
    </row>
    <row r="14454" spans="11:11" x14ac:dyDescent="0.15">
      <c r="K14454" s="8"/>
    </row>
    <row r="14455" spans="11:11" x14ac:dyDescent="0.15">
      <c r="K14455" s="8"/>
    </row>
    <row r="14456" spans="11:11" x14ac:dyDescent="0.15">
      <c r="K14456" s="8"/>
    </row>
    <row r="14457" spans="11:11" x14ac:dyDescent="0.15">
      <c r="K14457" s="8"/>
    </row>
    <row r="14458" spans="11:11" x14ac:dyDescent="0.15">
      <c r="K14458" s="8"/>
    </row>
    <row r="14459" spans="11:11" x14ac:dyDescent="0.15">
      <c r="K14459" s="8"/>
    </row>
    <row r="14460" spans="11:11" x14ac:dyDescent="0.15">
      <c r="K14460" s="8"/>
    </row>
    <row r="14461" spans="11:11" x14ac:dyDescent="0.15">
      <c r="K14461" s="8"/>
    </row>
    <row r="14462" spans="11:11" x14ac:dyDescent="0.15">
      <c r="K14462" s="8"/>
    </row>
    <row r="14463" spans="11:11" x14ac:dyDescent="0.15">
      <c r="K14463" s="8"/>
    </row>
    <row r="14464" spans="11:11" x14ac:dyDescent="0.15">
      <c r="K14464" s="8"/>
    </row>
    <row r="14465" spans="11:11" x14ac:dyDescent="0.15">
      <c r="K14465" s="8"/>
    </row>
    <row r="14466" spans="11:11" x14ac:dyDescent="0.15">
      <c r="K14466" s="8"/>
    </row>
    <row r="14467" spans="11:11" x14ac:dyDescent="0.15">
      <c r="K14467" s="8"/>
    </row>
    <row r="14468" spans="11:11" x14ac:dyDescent="0.15">
      <c r="K14468" s="8"/>
    </row>
    <row r="14469" spans="11:11" x14ac:dyDescent="0.15">
      <c r="K14469" s="8"/>
    </row>
    <row r="14470" spans="11:11" x14ac:dyDescent="0.15">
      <c r="K14470" s="8"/>
    </row>
    <row r="14471" spans="11:11" x14ac:dyDescent="0.15">
      <c r="K14471" s="8"/>
    </row>
    <row r="14472" spans="11:11" x14ac:dyDescent="0.15">
      <c r="K14472" s="8"/>
    </row>
    <row r="14473" spans="11:11" x14ac:dyDescent="0.15">
      <c r="K14473" s="8"/>
    </row>
    <row r="14474" spans="11:11" x14ac:dyDescent="0.15">
      <c r="K14474" s="8"/>
    </row>
    <row r="14475" spans="11:11" x14ac:dyDescent="0.15">
      <c r="K14475" s="8"/>
    </row>
    <row r="14476" spans="11:11" x14ac:dyDescent="0.15">
      <c r="K14476" s="8"/>
    </row>
    <row r="14477" spans="11:11" x14ac:dyDescent="0.15">
      <c r="K14477" s="8"/>
    </row>
    <row r="14478" spans="11:11" x14ac:dyDescent="0.15">
      <c r="K14478" s="8"/>
    </row>
    <row r="14479" spans="11:11" x14ac:dyDescent="0.15">
      <c r="K14479" s="8"/>
    </row>
    <row r="14480" spans="11:11" x14ac:dyDescent="0.15">
      <c r="K14480" s="8"/>
    </row>
    <row r="14481" spans="11:11" x14ac:dyDescent="0.15">
      <c r="K14481" s="8"/>
    </row>
    <row r="14482" spans="11:11" x14ac:dyDescent="0.15">
      <c r="K14482" s="8"/>
    </row>
    <row r="14483" spans="11:11" x14ac:dyDescent="0.15">
      <c r="K14483" s="8"/>
    </row>
    <row r="14484" spans="11:11" x14ac:dyDescent="0.15">
      <c r="K14484" s="8"/>
    </row>
    <row r="14485" spans="11:11" x14ac:dyDescent="0.15">
      <c r="K14485" s="8"/>
    </row>
    <row r="14486" spans="11:11" x14ac:dyDescent="0.15">
      <c r="K14486" s="8"/>
    </row>
    <row r="14487" spans="11:11" x14ac:dyDescent="0.15">
      <c r="K14487" s="8"/>
    </row>
    <row r="14488" spans="11:11" x14ac:dyDescent="0.15">
      <c r="K14488" s="8"/>
    </row>
    <row r="14489" spans="11:11" x14ac:dyDescent="0.15">
      <c r="K14489" s="8"/>
    </row>
    <row r="14490" spans="11:11" x14ac:dyDescent="0.15">
      <c r="K14490" s="8"/>
    </row>
    <row r="14491" spans="11:11" x14ac:dyDescent="0.15">
      <c r="K14491" s="8"/>
    </row>
    <row r="14492" spans="11:11" x14ac:dyDescent="0.15">
      <c r="K14492" s="8"/>
    </row>
    <row r="14493" spans="11:11" x14ac:dyDescent="0.15">
      <c r="K14493" s="8"/>
    </row>
    <row r="14494" spans="11:11" x14ac:dyDescent="0.15">
      <c r="K14494" s="8"/>
    </row>
    <row r="14495" spans="11:11" x14ac:dyDescent="0.15">
      <c r="K14495" s="8"/>
    </row>
    <row r="14496" spans="11:11" x14ac:dyDescent="0.15">
      <c r="K14496" s="8"/>
    </row>
    <row r="14497" spans="11:11" x14ac:dyDescent="0.15">
      <c r="K14497" s="8"/>
    </row>
    <row r="14498" spans="11:11" x14ac:dyDescent="0.15">
      <c r="K14498" s="8"/>
    </row>
    <row r="14499" spans="11:11" x14ac:dyDescent="0.15">
      <c r="K14499" s="8"/>
    </row>
    <row r="14500" spans="11:11" x14ac:dyDescent="0.15">
      <c r="K14500" s="8"/>
    </row>
    <row r="14501" spans="11:11" x14ac:dyDescent="0.15">
      <c r="K14501" s="8"/>
    </row>
    <row r="14502" spans="11:11" x14ac:dyDescent="0.15">
      <c r="K14502" s="8"/>
    </row>
    <row r="14503" spans="11:11" x14ac:dyDescent="0.15">
      <c r="K14503" s="8"/>
    </row>
    <row r="14504" spans="11:11" x14ac:dyDescent="0.15">
      <c r="K14504" s="8"/>
    </row>
    <row r="14505" spans="11:11" x14ac:dyDescent="0.15">
      <c r="K14505" s="8"/>
    </row>
    <row r="14506" spans="11:11" x14ac:dyDescent="0.15">
      <c r="K14506" s="8"/>
    </row>
    <row r="14507" spans="11:11" x14ac:dyDescent="0.15">
      <c r="K14507" s="8"/>
    </row>
    <row r="14508" spans="11:11" x14ac:dyDescent="0.15">
      <c r="K14508" s="8"/>
    </row>
    <row r="14509" spans="11:11" x14ac:dyDescent="0.15">
      <c r="K14509" s="8"/>
    </row>
    <row r="14510" spans="11:11" x14ac:dyDescent="0.15">
      <c r="K14510" s="8"/>
    </row>
    <row r="14511" spans="11:11" x14ac:dyDescent="0.15">
      <c r="K14511" s="8"/>
    </row>
    <row r="14512" spans="11:11" x14ac:dyDescent="0.15">
      <c r="K14512" s="8"/>
    </row>
    <row r="14513" spans="11:11" x14ac:dyDescent="0.15">
      <c r="K14513" s="8"/>
    </row>
    <row r="14514" spans="11:11" x14ac:dyDescent="0.15">
      <c r="K14514" s="8"/>
    </row>
    <row r="14515" spans="11:11" x14ac:dyDescent="0.15">
      <c r="K14515" s="8"/>
    </row>
    <row r="14516" spans="11:11" x14ac:dyDescent="0.15">
      <c r="K14516" s="8"/>
    </row>
    <row r="14517" spans="11:11" x14ac:dyDescent="0.15">
      <c r="K14517" s="8"/>
    </row>
    <row r="14518" spans="11:11" x14ac:dyDescent="0.15">
      <c r="K14518" s="8"/>
    </row>
    <row r="14519" spans="11:11" x14ac:dyDescent="0.15">
      <c r="K14519" s="8"/>
    </row>
    <row r="14520" spans="11:11" x14ac:dyDescent="0.15">
      <c r="K14520" s="8"/>
    </row>
    <row r="14521" spans="11:11" x14ac:dyDescent="0.15">
      <c r="K14521" s="8"/>
    </row>
    <row r="14522" spans="11:11" x14ac:dyDescent="0.15">
      <c r="K14522" s="8"/>
    </row>
    <row r="14523" spans="11:11" x14ac:dyDescent="0.15">
      <c r="K14523" s="8"/>
    </row>
    <row r="14524" spans="11:11" x14ac:dyDescent="0.15">
      <c r="K14524" s="8"/>
    </row>
    <row r="14525" spans="11:11" x14ac:dyDescent="0.15">
      <c r="K14525" s="8"/>
    </row>
    <row r="14526" spans="11:11" x14ac:dyDescent="0.15">
      <c r="K14526" s="8"/>
    </row>
    <row r="14527" spans="11:11" x14ac:dyDescent="0.15">
      <c r="K14527" s="8"/>
    </row>
    <row r="14528" spans="11:11" x14ac:dyDescent="0.15">
      <c r="K14528" s="8"/>
    </row>
    <row r="14529" spans="11:11" x14ac:dyDescent="0.15">
      <c r="K14529" s="8"/>
    </row>
    <row r="14530" spans="11:11" x14ac:dyDescent="0.15">
      <c r="K14530" s="8"/>
    </row>
    <row r="14531" spans="11:11" x14ac:dyDescent="0.15">
      <c r="K14531" s="8"/>
    </row>
    <row r="14532" spans="11:11" x14ac:dyDescent="0.15">
      <c r="K14532" s="8"/>
    </row>
    <row r="14533" spans="11:11" x14ac:dyDescent="0.15">
      <c r="K14533" s="8"/>
    </row>
    <row r="14534" spans="11:11" x14ac:dyDescent="0.15">
      <c r="K14534" s="8"/>
    </row>
    <row r="14535" spans="11:11" x14ac:dyDescent="0.15">
      <c r="K14535" s="8"/>
    </row>
    <row r="14536" spans="11:11" x14ac:dyDescent="0.15">
      <c r="K14536" s="8"/>
    </row>
    <row r="14537" spans="11:11" x14ac:dyDescent="0.15">
      <c r="K14537" s="8"/>
    </row>
    <row r="14538" spans="11:11" x14ac:dyDescent="0.15">
      <c r="K14538" s="8"/>
    </row>
    <row r="14539" spans="11:11" x14ac:dyDescent="0.15">
      <c r="K14539" s="8"/>
    </row>
    <row r="14540" spans="11:11" x14ac:dyDescent="0.15">
      <c r="K14540" s="8"/>
    </row>
    <row r="14541" spans="11:11" x14ac:dyDescent="0.15">
      <c r="K14541" s="8"/>
    </row>
    <row r="14542" spans="11:11" x14ac:dyDescent="0.15">
      <c r="K14542" s="8"/>
    </row>
    <row r="14543" spans="11:11" x14ac:dyDescent="0.15">
      <c r="K14543" s="8"/>
    </row>
    <row r="14544" spans="11:11" x14ac:dyDescent="0.15">
      <c r="K14544" s="8"/>
    </row>
    <row r="14545" spans="11:11" x14ac:dyDescent="0.15">
      <c r="K14545" s="8"/>
    </row>
    <row r="14546" spans="11:11" x14ac:dyDescent="0.15">
      <c r="K14546" s="8"/>
    </row>
    <row r="14547" spans="11:11" x14ac:dyDescent="0.15">
      <c r="K14547" s="8"/>
    </row>
    <row r="14548" spans="11:11" x14ac:dyDescent="0.15">
      <c r="K14548" s="8"/>
    </row>
    <row r="14549" spans="11:11" x14ac:dyDescent="0.15">
      <c r="K14549" s="8"/>
    </row>
    <row r="14550" spans="11:11" x14ac:dyDescent="0.15">
      <c r="K14550" s="8"/>
    </row>
    <row r="14551" spans="11:11" x14ac:dyDescent="0.15">
      <c r="K14551" s="8"/>
    </row>
    <row r="14552" spans="11:11" x14ac:dyDescent="0.15">
      <c r="K14552" s="8"/>
    </row>
    <row r="14553" spans="11:11" x14ac:dyDescent="0.15">
      <c r="K14553" s="8"/>
    </row>
    <row r="14554" spans="11:11" x14ac:dyDescent="0.15">
      <c r="K14554" s="8"/>
    </row>
    <row r="14555" spans="11:11" x14ac:dyDescent="0.15">
      <c r="K14555" s="8"/>
    </row>
    <row r="14556" spans="11:11" x14ac:dyDescent="0.15">
      <c r="K14556" s="8"/>
    </row>
    <row r="14557" spans="11:11" x14ac:dyDescent="0.15">
      <c r="K14557" s="8"/>
    </row>
    <row r="14558" spans="11:11" x14ac:dyDescent="0.15">
      <c r="K14558" s="8"/>
    </row>
    <row r="14559" spans="11:11" x14ac:dyDescent="0.15">
      <c r="K14559" s="8"/>
    </row>
    <row r="14560" spans="11:11" x14ac:dyDescent="0.15">
      <c r="K14560" s="8"/>
    </row>
    <row r="14561" spans="11:11" x14ac:dyDescent="0.15">
      <c r="K14561" s="8"/>
    </row>
    <row r="14562" spans="11:11" x14ac:dyDescent="0.15">
      <c r="K14562" s="8"/>
    </row>
    <row r="14563" spans="11:11" x14ac:dyDescent="0.15">
      <c r="K14563" s="8"/>
    </row>
    <row r="14564" spans="11:11" x14ac:dyDescent="0.15">
      <c r="K14564" s="8"/>
    </row>
    <row r="14565" spans="11:11" x14ac:dyDescent="0.15">
      <c r="K14565" s="8"/>
    </row>
    <row r="14566" spans="11:11" x14ac:dyDescent="0.15">
      <c r="K14566" s="8"/>
    </row>
    <row r="14567" spans="11:11" x14ac:dyDescent="0.15">
      <c r="K14567" s="8"/>
    </row>
    <row r="14568" spans="11:11" x14ac:dyDescent="0.15">
      <c r="K14568" s="8"/>
    </row>
    <row r="14569" spans="11:11" x14ac:dyDescent="0.15">
      <c r="K14569" s="8"/>
    </row>
    <row r="14570" spans="11:11" x14ac:dyDescent="0.15">
      <c r="K14570" s="8"/>
    </row>
    <row r="14571" spans="11:11" x14ac:dyDescent="0.15">
      <c r="K14571" s="8"/>
    </row>
    <row r="14572" spans="11:11" x14ac:dyDescent="0.15">
      <c r="K14572" s="8"/>
    </row>
    <row r="14573" spans="11:11" x14ac:dyDescent="0.15">
      <c r="K14573" s="8"/>
    </row>
    <row r="14574" spans="11:11" x14ac:dyDescent="0.15">
      <c r="K14574" s="8"/>
    </row>
    <row r="14575" spans="11:11" x14ac:dyDescent="0.15">
      <c r="K14575" s="8"/>
    </row>
    <row r="14576" spans="11:11" x14ac:dyDescent="0.15">
      <c r="K14576" s="8"/>
    </row>
    <row r="14577" spans="11:11" x14ac:dyDescent="0.15">
      <c r="K14577" s="8"/>
    </row>
    <row r="14578" spans="11:11" x14ac:dyDescent="0.15">
      <c r="K14578" s="8"/>
    </row>
    <row r="14579" spans="11:11" x14ac:dyDescent="0.15">
      <c r="K14579" s="8"/>
    </row>
    <row r="14580" spans="11:11" x14ac:dyDescent="0.15">
      <c r="K14580" s="8"/>
    </row>
    <row r="14581" spans="11:11" x14ac:dyDescent="0.15">
      <c r="K14581" s="8"/>
    </row>
    <row r="14582" spans="11:11" x14ac:dyDescent="0.15">
      <c r="K14582" s="8"/>
    </row>
    <row r="14583" spans="11:11" x14ac:dyDescent="0.15">
      <c r="K14583" s="8"/>
    </row>
    <row r="14584" spans="11:11" x14ac:dyDescent="0.15">
      <c r="K14584" s="8"/>
    </row>
    <row r="14585" spans="11:11" x14ac:dyDescent="0.15">
      <c r="K14585" s="8"/>
    </row>
    <row r="14586" spans="11:11" x14ac:dyDescent="0.15">
      <c r="K14586" s="8"/>
    </row>
    <row r="14587" spans="11:11" x14ac:dyDescent="0.15">
      <c r="K14587" s="8"/>
    </row>
    <row r="14588" spans="11:11" x14ac:dyDescent="0.15">
      <c r="K14588" s="8"/>
    </row>
    <row r="14589" spans="11:11" x14ac:dyDescent="0.15">
      <c r="K14589" s="8"/>
    </row>
    <row r="14590" spans="11:11" x14ac:dyDescent="0.15">
      <c r="K14590" s="8"/>
    </row>
    <row r="14591" spans="11:11" x14ac:dyDescent="0.15">
      <c r="K14591" s="8"/>
    </row>
    <row r="14592" spans="11:11" x14ac:dyDescent="0.15">
      <c r="K14592" s="8"/>
    </row>
    <row r="14593" spans="11:11" x14ac:dyDescent="0.15">
      <c r="K14593" s="8"/>
    </row>
    <row r="14594" spans="11:11" x14ac:dyDescent="0.15">
      <c r="K14594" s="8"/>
    </row>
    <row r="14595" spans="11:11" x14ac:dyDescent="0.15">
      <c r="K14595" s="8"/>
    </row>
    <row r="14596" spans="11:11" x14ac:dyDescent="0.15">
      <c r="K14596" s="8"/>
    </row>
    <row r="14597" spans="11:11" x14ac:dyDescent="0.15">
      <c r="K14597" s="8"/>
    </row>
    <row r="14598" spans="11:11" x14ac:dyDescent="0.15">
      <c r="K14598" s="8"/>
    </row>
    <row r="14599" spans="11:11" x14ac:dyDescent="0.15">
      <c r="K14599" s="8"/>
    </row>
    <row r="14600" spans="11:11" x14ac:dyDescent="0.15">
      <c r="K14600" s="8"/>
    </row>
    <row r="14601" spans="11:11" x14ac:dyDescent="0.15">
      <c r="K14601" s="8"/>
    </row>
    <row r="14602" spans="11:11" x14ac:dyDescent="0.15">
      <c r="K14602" s="8"/>
    </row>
    <row r="14603" spans="11:11" x14ac:dyDescent="0.15">
      <c r="K14603" s="8"/>
    </row>
    <row r="14604" spans="11:11" x14ac:dyDescent="0.15">
      <c r="K14604" s="8"/>
    </row>
    <row r="14605" spans="11:11" x14ac:dyDescent="0.15">
      <c r="K14605" s="8"/>
    </row>
    <row r="14606" spans="11:11" x14ac:dyDescent="0.15">
      <c r="K14606" s="8"/>
    </row>
    <row r="14607" spans="11:11" x14ac:dyDescent="0.15">
      <c r="K14607" s="8"/>
    </row>
    <row r="14608" spans="11:11" x14ac:dyDescent="0.15">
      <c r="K14608" s="8"/>
    </row>
    <row r="14609" spans="11:11" x14ac:dyDescent="0.15">
      <c r="K14609" s="8"/>
    </row>
    <row r="14610" spans="11:11" x14ac:dyDescent="0.15">
      <c r="K14610" s="8"/>
    </row>
    <row r="14611" spans="11:11" x14ac:dyDescent="0.15">
      <c r="K14611" s="8"/>
    </row>
    <row r="14612" spans="11:11" x14ac:dyDescent="0.15">
      <c r="K14612" s="8"/>
    </row>
    <row r="14613" spans="11:11" x14ac:dyDescent="0.15">
      <c r="K14613" s="8"/>
    </row>
    <row r="14614" spans="11:11" x14ac:dyDescent="0.15">
      <c r="K14614" s="8"/>
    </row>
    <row r="14615" spans="11:11" x14ac:dyDescent="0.15">
      <c r="K14615" s="8"/>
    </row>
    <row r="14616" spans="11:11" x14ac:dyDescent="0.15">
      <c r="K14616" s="8"/>
    </row>
    <row r="14617" spans="11:11" x14ac:dyDescent="0.15">
      <c r="K14617" s="8"/>
    </row>
    <row r="14618" spans="11:11" x14ac:dyDescent="0.15">
      <c r="K14618" s="8"/>
    </row>
    <row r="14619" spans="11:11" x14ac:dyDescent="0.15">
      <c r="K14619" s="8"/>
    </row>
    <row r="14620" spans="11:11" x14ac:dyDescent="0.15">
      <c r="K14620" s="8"/>
    </row>
    <row r="14621" spans="11:11" x14ac:dyDescent="0.15">
      <c r="K14621" s="8"/>
    </row>
    <row r="14622" spans="11:11" x14ac:dyDescent="0.15">
      <c r="K14622" s="8"/>
    </row>
    <row r="14623" spans="11:11" x14ac:dyDescent="0.15">
      <c r="K14623" s="8"/>
    </row>
    <row r="14624" spans="11:11" x14ac:dyDescent="0.15">
      <c r="K14624" s="8"/>
    </row>
    <row r="14625" spans="11:11" x14ac:dyDescent="0.15">
      <c r="K14625" s="8"/>
    </row>
    <row r="14626" spans="11:11" x14ac:dyDescent="0.15">
      <c r="K14626" s="8"/>
    </row>
    <row r="14627" spans="11:11" x14ac:dyDescent="0.15">
      <c r="K14627" s="8"/>
    </row>
    <row r="14628" spans="11:11" x14ac:dyDescent="0.15">
      <c r="K14628" s="8"/>
    </row>
    <row r="14629" spans="11:11" x14ac:dyDescent="0.15">
      <c r="K14629" s="8"/>
    </row>
    <row r="14630" spans="11:11" x14ac:dyDescent="0.15">
      <c r="K14630" s="8"/>
    </row>
    <row r="14631" spans="11:11" x14ac:dyDescent="0.15">
      <c r="K14631" s="8"/>
    </row>
    <row r="14632" spans="11:11" x14ac:dyDescent="0.15">
      <c r="K14632" s="8"/>
    </row>
    <row r="14633" spans="11:11" x14ac:dyDescent="0.15">
      <c r="K14633" s="8"/>
    </row>
    <row r="14634" spans="11:11" x14ac:dyDescent="0.15">
      <c r="K14634" s="8"/>
    </row>
    <row r="14635" spans="11:11" x14ac:dyDescent="0.15">
      <c r="K14635" s="8"/>
    </row>
    <row r="14636" spans="11:11" x14ac:dyDescent="0.15">
      <c r="K14636" s="8"/>
    </row>
    <row r="14637" spans="11:11" x14ac:dyDescent="0.15">
      <c r="K14637" s="8"/>
    </row>
    <row r="14638" spans="11:11" x14ac:dyDescent="0.15">
      <c r="K14638" s="8"/>
    </row>
    <row r="14639" spans="11:11" x14ac:dyDescent="0.15">
      <c r="K14639" s="8"/>
    </row>
    <row r="14640" spans="11:11" x14ac:dyDescent="0.15">
      <c r="K14640" s="8"/>
    </row>
    <row r="14641" spans="11:11" x14ac:dyDescent="0.15">
      <c r="K14641" s="8"/>
    </row>
    <row r="14642" spans="11:11" x14ac:dyDescent="0.15">
      <c r="K14642" s="8"/>
    </row>
    <row r="14643" spans="11:11" x14ac:dyDescent="0.15">
      <c r="K14643" s="8"/>
    </row>
    <row r="14644" spans="11:11" x14ac:dyDescent="0.15">
      <c r="K14644" s="8"/>
    </row>
    <row r="14645" spans="11:11" x14ac:dyDescent="0.15">
      <c r="K14645" s="8"/>
    </row>
    <row r="14646" spans="11:11" x14ac:dyDescent="0.15">
      <c r="K14646" s="8"/>
    </row>
    <row r="14647" spans="11:11" x14ac:dyDescent="0.15">
      <c r="K14647" s="8"/>
    </row>
    <row r="14648" spans="11:11" x14ac:dyDescent="0.15">
      <c r="K14648" s="8"/>
    </row>
    <row r="14649" spans="11:11" x14ac:dyDescent="0.15">
      <c r="K14649" s="8"/>
    </row>
    <row r="14650" spans="11:11" x14ac:dyDescent="0.15">
      <c r="K14650" s="8"/>
    </row>
    <row r="14651" spans="11:11" x14ac:dyDescent="0.15">
      <c r="K14651" s="8"/>
    </row>
    <row r="14652" spans="11:11" x14ac:dyDescent="0.15">
      <c r="K14652" s="8"/>
    </row>
    <row r="14653" spans="11:11" x14ac:dyDescent="0.15">
      <c r="K14653" s="8"/>
    </row>
    <row r="14654" spans="11:11" x14ac:dyDescent="0.15">
      <c r="K14654" s="8"/>
    </row>
    <row r="14655" spans="11:11" x14ac:dyDescent="0.15">
      <c r="K14655" s="8"/>
    </row>
    <row r="14656" spans="11:11" x14ac:dyDescent="0.15">
      <c r="K14656" s="8"/>
    </row>
    <row r="14657" spans="11:11" x14ac:dyDescent="0.15">
      <c r="K14657" s="8"/>
    </row>
    <row r="14658" spans="11:11" x14ac:dyDescent="0.15">
      <c r="K14658" s="8"/>
    </row>
    <row r="14659" spans="11:11" x14ac:dyDescent="0.15">
      <c r="K14659" s="8"/>
    </row>
    <row r="14660" spans="11:11" x14ac:dyDescent="0.15">
      <c r="K14660" s="8"/>
    </row>
    <row r="14661" spans="11:11" x14ac:dyDescent="0.15">
      <c r="K14661" s="8"/>
    </row>
    <row r="14662" spans="11:11" x14ac:dyDescent="0.15">
      <c r="K14662" s="8"/>
    </row>
    <row r="14663" spans="11:11" x14ac:dyDescent="0.15">
      <c r="K14663" s="8"/>
    </row>
    <row r="14664" spans="11:11" x14ac:dyDescent="0.15">
      <c r="K14664" s="8"/>
    </row>
    <row r="14665" spans="11:11" x14ac:dyDescent="0.15">
      <c r="K14665" s="8"/>
    </row>
    <row r="14666" spans="11:11" x14ac:dyDescent="0.15">
      <c r="K14666" s="8"/>
    </row>
    <row r="14667" spans="11:11" x14ac:dyDescent="0.15">
      <c r="K14667" s="8"/>
    </row>
    <row r="14668" spans="11:11" x14ac:dyDescent="0.15">
      <c r="K14668" s="8"/>
    </row>
    <row r="14669" spans="11:11" x14ac:dyDescent="0.15">
      <c r="K14669" s="8"/>
    </row>
    <row r="14670" spans="11:11" x14ac:dyDescent="0.15">
      <c r="K14670" s="8"/>
    </row>
    <row r="14671" spans="11:11" x14ac:dyDescent="0.15">
      <c r="K14671" s="8"/>
    </row>
    <row r="14672" spans="11:11" x14ac:dyDescent="0.15">
      <c r="K14672" s="8"/>
    </row>
    <row r="14673" spans="11:11" x14ac:dyDescent="0.15">
      <c r="K14673" s="8"/>
    </row>
    <row r="14674" spans="11:11" x14ac:dyDescent="0.15">
      <c r="K14674" s="8"/>
    </row>
    <row r="14675" spans="11:11" x14ac:dyDescent="0.15">
      <c r="K14675" s="8"/>
    </row>
    <row r="14676" spans="11:11" x14ac:dyDescent="0.15">
      <c r="K14676" s="8"/>
    </row>
    <row r="14677" spans="11:11" x14ac:dyDescent="0.15">
      <c r="K14677" s="8"/>
    </row>
    <row r="14678" spans="11:11" x14ac:dyDescent="0.15">
      <c r="K14678" s="8"/>
    </row>
    <row r="14679" spans="11:11" x14ac:dyDescent="0.15">
      <c r="K14679" s="8"/>
    </row>
    <row r="14680" spans="11:11" x14ac:dyDescent="0.15">
      <c r="K14680" s="8"/>
    </row>
    <row r="14681" spans="11:11" x14ac:dyDescent="0.15">
      <c r="K14681" s="8"/>
    </row>
    <row r="14682" spans="11:11" x14ac:dyDescent="0.15">
      <c r="K14682" s="8"/>
    </row>
    <row r="14683" spans="11:11" x14ac:dyDescent="0.15">
      <c r="K14683" s="8"/>
    </row>
    <row r="14684" spans="11:11" x14ac:dyDescent="0.15">
      <c r="K14684" s="8"/>
    </row>
    <row r="14685" spans="11:11" x14ac:dyDescent="0.15">
      <c r="K14685" s="8"/>
    </row>
    <row r="14686" spans="11:11" x14ac:dyDescent="0.15">
      <c r="K14686" s="8"/>
    </row>
    <row r="14687" spans="11:11" x14ac:dyDescent="0.15">
      <c r="K14687" s="8"/>
    </row>
    <row r="14688" spans="11:11" x14ac:dyDescent="0.15">
      <c r="K14688" s="8"/>
    </row>
    <row r="14689" spans="11:11" x14ac:dyDescent="0.15">
      <c r="K14689" s="8"/>
    </row>
    <row r="14690" spans="11:11" x14ac:dyDescent="0.15">
      <c r="K14690" s="8"/>
    </row>
    <row r="14691" spans="11:11" x14ac:dyDescent="0.15">
      <c r="K14691" s="8"/>
    </row>
    <row r="14692" spans="11:11" x14ac:dyDescent="0.15">
      <c r="K14692" s="8"/>
    </row>
    <row r="14693" spans="11:11" x14ac:dyDescent="0.15">
      <c r="K14693" s="8"/>
    </row>
    <row r="14694" spans="11:11" x14ac:dyDescent="0.15">
      <c r="K14694" s="8"/>
    </row>
    <row r="14695" spans="11:11" x14ac:dyDescent="0.15">
      <c r="K14695" s="8"/>
    </row>
    <row r="14696" spans="11:11" x14ac:dyDescent="0.15">
      <c r="K14696" s="8"/>
    </row>
    <row r="14697" spans="11:11" x14ac:dyDescent="0.15">
      <c r="K14697" s="8"/>
    </row>
    <row r="14698" spans="11:11" x14ac:dyDescent="0.15">
      <c r="K14698" s="8"/>
    </row>
    <row r="14699" spans="11:11" x14ac:dyDescent="0.15">
      <c r="K14699" s="8"/>
    </row>
    <row r="14700" spans="11:11" x14ac:dyDescent="0.15">
      <c r="K14700" s="8"/>
    </row>
    <row r="14701" spans="11:11" x14ac:dyDescent="0.15">
      <c r="K14701" s="8"/>
    </row>
    <row r="14702" spans="11:11" x14ac:dyDescent="0.15">
      <c r="K14702" s="8"/>
    </row>
    <row r="14703" spans="11:11" x14ac:dyDescent="0.15">
      <c r="K14703" s="8"/>
    </row>
    <row r="14704" spans="11:11" x14ac:dyDescent="0.15">
      <c r="K14704" s="8"/>
    </row>
    <row r="14705" spans="11:11" x14ac:dyDescent="0.15">
      <c r="K14705" s="8"/>
    </row>
    <row r="14706" spans="11:11" x14ac:dyDescent="0.15">
      <c r="K14706" s="8"/>
    </row>
    <row r="14707" spans="11:11" x14ac:dyDescent="0.15">
      <c r="K14707" s="8"/>
    </row>
    <row r="14708" spans="11:11" x14ac:dyDescent="0.15">
      <c r="K14708" s="8"/>
    </row>
    <row r="14709" spans="11:11" x14ac:dyDescent="0.15">
      <c r="K14709" s="8"/>
    </row>
    <row r="14710" spans="11:11" x14ac:dyDescent="0.15">
      <c r="K14710" s="8"/>
    </row>
    <row r="14711" spans="11:11" x14ac:dyDescent="0.15">
      <c r="K14711" s="8"/>
    </row>
    <row r="14712" spans="11:11" x14ac:dyDescent="0.15">
      <c r="K14712" s="8"/>
    </row>
    <row r="14713" spans="11:11" x14ac:dyDescent="0.15">
      <c r="K14713" s="8"/>
    </row>
    <row r="14714" spans="11:11" x14ac:dyDescent="0.15">
      <c r="K14714" s="8"/>
    </row>
    <row r="14715" spans="11:11" x14ac:dyDescent="0.15">
      <c r="K14715" s="8"/>
    </row>
    <row r="14716" spans="11:11" x14ac:dyDescent="0.15">
      <c r="K14716" s="8"/>
    </row>
    <row r="14717" spans="11:11" x14ac:dyDescent="0.15">
      <c r="K14717" s="8"/>
    </row>
    <row r="14718" spans="11:11" x14ac:dyDescent="0.15">
      <c r="K14718" s="8"/>
    </row>
    <row r="14719" spans="11:11" x14ac:dyDescent="0.15">
      <c r="K14719" s="8"/>
    </row>
    <row r="14720" spans="11:11" x14ac:dyDescent="0.15">
      <c r="K14720" s="8"/>
    </row>
    <row r="14721" spans="11:11" x14ac:dyDescent="0.15">
      <c r="K14721" s="8"/>
    </row>
    <row r="14722" spans="11:11" x14ac:dyDescent="0.15">
      <c r="K14722" s="8"/>
    </row>
    <row r="14723" spans="11:11" x14ac:dyDescent="0.15">
      <c r="K14723" s="8"/>
    </row>
    <row r="14724" spans="11:11" x14ac:dyDescent="0.15">
      <c r="K14724" s="8"/>
    </row>
    <row r="14725" spans="11:11" x14ac:dyDescent="0.15">
      <c r="K14725" s="8"/>
    </row>
    <row r="14726" spans="11:11" x14ac:dyDescent="0.15">
      <c r="K14726" s="8"/>
    </row>
    <row r="14727" spans="11:11" x14ac:dyDescent="0.15">
      <c r="K14727" s="8"/>
    </row>
    <row r="14728" spans="11:11" x14ac:dyDescent="0.15">
      <c r="K14728" s="8"/>
    </row>
    <row r="14729" spans="11:11" x14ac:dyDescent="0.15">
      <c r="K14729" s="8"/>
    </row>
    <row r="14730" spans="11:11" x14ac:dyDescent="0.15">
      <c r="K14730" s="8"/>
    </row>
    <row r="14731" spans="11:11" x14ac:dyDescent="0.15">
      <c r="K14731" s="8"/>
    </row>
    <row r="14732" spans="11:11" x14ac:dyDescent="0.15">
      <c r="K14732" s="8"/>
    </row>
    <row r="14733" spans="11:11" x14ac:dyDescent="0.15">
      <c r="K14733" s="8"/>
    </row>
    <row r="14734" spans="11:11" x14ac:dyDescent="0.15">
      <c r="K14734" s="8"/>
    </row>
    <row r="14735" spans="11:11" x14ac:dyDescent="0.15">
      <c r="K14735" s="8"/>
    </row>
    <row r="14736" spans="11:11" x14ac:dyDescent="0.15">
      <c r="K14736" s="8"/>
    </row>
    <row r="14737" spans="11:11" x14ac:dyDescent="0.15">
      <c r="K14737" s="8"/>
    </row>
    <row r="14738" spans="11:11" x14ac:dyDescent="0.15">
      <c r="K14738" s="8"/>
    </row>
    <row r="14739" spans="11:11" x14ac:dyDescent="0.15">
      <c r="K14739" s="8"/>
    </row>
    <row r="14740" spans="11:11" x14ac:dyDescent="0.15">
      <c r="K14740" s="8"/>
    </row>
    <row r="14741" spans="11:11" x14ac:dyDescent="0.15">
      <c r="K14741" s="8"/>
    </row>
    <row r="14742" spans="11:11" x14ac:dyDescent="0.15">
      <c r="K14742" s="8"/>
    </row>
    <row r="14743" spans="11:11" x14ac:dyDescent="0.15">
      <c r="K14743" s="8"/>
    </row>
    <row r="14744" spans="11:11" x14ac:dyDescent="0.15">
      <c r="K14744" s="8"/>
    </row>
    <row r="14745" spans="11:11" x14ac:dyDescent="0.15">
      <c r="K14745" s="8"/>
    </row>
    <row r="14746" spans="11:11" x14ac:dyDescent="0.15">
      <c r="K14746" s="8"/>
    </row>
    <row r="14747" spans="11:11" x14ac:dyDescent="0.15">
      <c r="K14747" s="8"/>
    </row>
    <row r="14748" spans="11:11" x14ac:dyDescent="0.15">
      <c r="K14748" s="8"/>
    </row>
    <row r="14749" spans="11:11" x14ac:dyDescent="0.15">
      <c r="K14749" s="8"/>
    </row>
    <row r="14750" spans="11:11" x14ac:dyDescent="0.15">
      <c r="K14750" s="8"/>
    </row>
    <row r="14751" spans="11:11" x14ac:dyDescent="0.15">
      <c r="K14751" s="8"/>
    </row>
    <row r="14752" spans="11:11" x14ac:dyDescent="0.15">
      <c r="K14752" s="8"/>
    </row>
    <row r="14753" spans="11:11" x14ac:dyDescent="0.15">
      <c r="K14753" s="8"/>
    </row>
    <row r="14754" spans="11:11" x14ac:dyDescent="0.15">
      <c r="K14754" s="8"/>
    </row>
    <row r="14755" spans="11:11" x14ac:dyDescent="0.15">
      <c r="K14755" s="8"/>
    </row>
    <row r="14756" spans="11:11" x14ac:dyDescent="0.15">
      <c r="K14756" s="8"/>
    </row>
    <row r="14757" spans="11:11" x14ac:dyDescent="0.15">
      <c r="K14757" s="8"/>
    </row>
    <row r="14758" spans="11:11" x14ac:dyDescent="0.15">
      <c r="K14758" s="8"/>
    </row>
    <row r="14759" spans="11:11" x14ac:dyDescent="0.15">
      <c r="K14759" s="8"/>
    </row>
    <row r="14760" spans="11:11" x14ac:dyDescent="0.15">
      <c r="K14760" s="8"/>
    </row>
    <row r="14761" spans="11:11" x14ac:dyDescent="0.15">
      <c r="K14761" s="8"/>
    </row>
    <row r="14762" spans="11:11" x14ac:dyDescent="0.15">
      <c r="K14762" s="8"/>
    </row>
    <row r="14763" spans="11:11" x14ac:dyDescent="0.15">
      <c r="K14763" s="8"/>
    </row>
    <row r="14764" spans="11:11" x14ac:dyDescent="0.15">
      <c r="K14764" s="8"/>
    </row>
    <row r="14765" spans="11:11" x14ac:dyDescent="0.15">
      <c r="K14765" s="8"/>
    </row>
    <row r="14766" spans="11:11" x14ac:dyDescent="0.15">
      <c r="K14766" s="8"/>
    </row>
    <row r="14767" spans="11:11" x14ac:dyDescent="0.15">
      <c r="K14767" s="8"/>
    </row>
    <row r="14768" spans="11:11" x14ac:dyDescent="0.15">
      <c r="K14768" s="8"/>
    </row>
    <row r="14769" spans="11:11" x14ac:dyDescent="0.15">
      <c r="K14769" s="8"/>
    </row>
    <row r="14770" spans="11:11" x14ac:dyDescent="0.15">
      <c r="K14770" s="8"/>
    </row>
    <row r="14771" spans="11:11" x14ac:dyDescent="0.15">
      <c r="K14771" s="8"/>
    </row>
    <row r="14772" spans="11:11" x14ac:dyDescent="0.15">
      <c r="K14772" s="8"/>
    </row>
    <row r="14773" spans="11:11" x14ac:dyDescent="0.15">
      <c r="K14773" s="8"/>
    </row>
    <row r="14774" spans="11:11" x14ac:dyDescent="0.15">
      <c r="K14774" s="8"/>
    </row>
    <row r="14775" spans="11:11" x14ac:dyDescent="0.15">
      <c r="K14775" s="8"/>
    </row>
    <row r="14776" spans="11:11" x14ac:dyDescent="0.15">
      <c r="K14776" s="8"/>
    </row>
    <row r="14777" spans="11:11" x14ac:dyDescent="0.15">
      <c r="K14777" s="8"/>
    </row>
    <row r="14778" spans="11:11" x14ac:dyDescent="0.15">
      <c r="K14778" s="8"/>
    </row>
    <row r="14779" spans="11:11" x14ac:dyDescent="0.15">
      <c r="K14779" s="8"/>
    </row>
    <row r="14780" spans="11:11" x14ac:dyDescent="0.15">
      <c r="K14780" s="8"/>
    </row>
    <row r="14781" spans="11:11" x14ac:dyDescent="0.15">
      <c r="K14781" s="8"/>
    </row>
    <row r="14782" spans="11:11" x14ac:dyDescent="0.15">
      <c r="K14782" s="8"/>
    </row>
    <row r="14783" spans="11:11" x14ac:dyDescent="0.15">
      <c r="K14783" s="8"/>
    </row>
    <row r="14784" spans="11:11" x14ac:dyDescent="0.15">
      <c r="K14784" s="8"/>
    </row>
    <row r="14785" spans="11:11" x14ac:dyDescent="0.15">
      <c r="K14785" s="8"/>
    </row>
    <row r="14786" spans="11:11" x14ac:dyDescent="0.15">
      <c r="K14786" s="8"/>
    </row>
    <row r="14787" spans="11:11" x14ac:dyDescent="0.15">
      <c r="K14787" s="8"/>
    </row>
    <row r="14788" spans="11:11" x14ac:dyDescent="0.15">
      <c r="K14788" s="8"/>
    </row>
    <row r="14789" spans="11:11" x14ac:dyDescent="0.15">
      <c r="K14789" s="8"/>
    </row>
    <row r="14790" spans="11:11" x14ac:dyDescent="0.15">
      <c r="K14790" s="8"/>
    </row>
    <row r="14791" spans="11:11" x14ac:dyDescent="0.15">
      <c r="K14791" s="8"/>
    </row>
    <row r="14792" spans="11:11" x14ac:dyDescent="0.15">
      <c r="K14792" s="8"/>
    </row>
    <row r="14793" spans="11:11" x14ac:dyDescent="0.15">
      <c r="K14793" s="8"/>
    </row>
    <row r="14794" spans="11:11" x14ac:dyDescent="0.15">
      <c r="K14794" s="8"/>
    </row>
    <row r="14795" spans="11:11" x14ac:dyDescent="0.15">
      <c r="K14795" s="8"/>
    </row>
    <row r="14796" spans="11:11" x14ac:dyDescent="0.15">
      <c r="K14796" s="8"/>
    </row>
    <row r="14797" spans="11:11" x14ac:dyDescent="0.15">
      <c r="K14797" s="8"/>
    </row>
    <row r="14798" spans="11:11" x14ac:dyDescent="0.15">
      <c r="K14798" s="8"/>
    </row>
    <row r="14799" spans="11:11" x14ac:dyDescent="0.15">
      <c r="K14799" s="8"/>
    </row>
    <row r="14800" spans="11:11" x14ac:dyDescent="0.15">
      <c r="K14800" s="8"/>
    </row>
    <row r="14801" spans="11:11" x14ac:dyDescent="0.15">
      <c r="K14801" s="8"/>
    </row>
    <row r="14802" spans="11:11" x14ac:dyDescent="0.15">
      <c r="K14802" s="8"/>
    </row>
    <row r="14803" spans="11:11" x14ac:dyDescent="0.15">
      <c r="K14803" s="8"/>
    </row>
    <row r="14804" spans="11:11" x14ac:dyDescent="0.15">
      <c r="K14804" s="8"/>
    </row>
    <row r="14805" spans="11:11" x14ac:dyDescent="0.15">
      <c r="K14805" s="8"/>
    </row>
    <row r="14806" spans="11:11" x14ac:dyDescent="0.15">
      <c r="K14806" s="8"/>
    </row>
    <row r="14807" spans="11:11" x14ac:dyDescent="0.15">
      <c r="K14807" s="8"/>
    </row>
    <row r="14808" spans="11:11" x14ac:dyDescent="0.15">
      <c r="K14808" s="8"/>
    </row>
    <row r="14809" spans="11:11" x14ac:dyDescent="0.15">
      <c r="K14809" s="8"/>
    </row>
    <row r="14810" spans="11:11" x14ac:dyDescent="0.15">
      <c r="K14810" s="8"/>
    </row>
    <row r="14811" spans="11:11" x14ac:dyDescent="0.15">
      <c r="K14811" s="8"/>
    </row>
    <row r="14812" spans="11:11" x14ac:dyDescent="0.15">
      <c r="K14812" s="8"/>
    </row>
    <row r="14813" spans="11:11" x14ac:dyDescent="0.15">
      <c r="K14813" s="8"/>
    </row>
    <row r="14814" spans="11:11" x14ac:dyDescent="0.15">
      <c r="K14814" s="8"/>
    </row>
    <row r="14815" spans="11:11" x14ac:dyDescent="0.15">
      <c r="K14815" s="8"/>
    </row>
    <row r="14816" spans="11:11" x14ac:dyDescent="0.15">
      <c r="K14816" s="8"/>
    </row>
    <row r="14817" spans="11:11" x14ac:dyDescent="0.15">
      <c r="K14817" s="8"/>
    </row>
    <row r="14818" spans="11:11" x14ac:dyDescent="0.15">
      <c r="K14818" s="8"/>
    </row>
    <row r="14819" spans="11:11" x14ac:dyDescent="0.15">
      <c r="K14819" s="8"/>
    </row>
    <row r="14820" spans="11:11" x14ac:dyDescent="0.15">
      <c r="K14820" s="8"/>
    </row>
    <row r="14821" spans="11:11" x14ac:dyDescent="0.15">
      <c r="K14821" s="8"/>
    </row>
    <row r="14822" spans="11:11" x14ac:dyDescent="0.15">
      <c r="K14822" s="8"/>
    </row>
    <row r="14823" spans="11:11" x14ac:dyDescent="0.15">
      <c r="K14823" s="8"/>
    </row>
    <row r="14824" spans="11:11" x14ac:dyDescent="0.15">
      <c r="K14824" s="8"/>
    </row>
    <row r="14825" spans="11:11" x14ac:dyDescent="0.15">
      <c r="K14825" s="8"/>
    </row>
    <row r="14826" spans="11:11" x14ac:dyDescent="0.15">
      <c r="K14826" s="8"/>
    </row>
    <row r="14827" spans="11:11" x14ac:dyDescent="0.15">
      <c r="K14827" s="8"/>
    </row>
    <row r="14828" spans="11:11" x14ac:dyDescent="0.15">
      <c r="K14828" s="8"/>
    </row>
    <row r="14829" spans="11:11" x14ac:dyDescent="0.15">
      <c r="K14829" s="8"/>
    </row>
    <row r="14830" spans="11:11" x14ac:dyDescent="0.15">
      <c r="K14830" s="8"/>
    </row>
    <row r="14831" spans="11:11" x14ac:dyDescent="0.15">
      <c r="K14831" s="8"/>
    </row>
    <row r="14832" spans="11:11" x14ac:dyDescent="0.15">
      <c r="K14832" s="8"/>
    </row>
    <row r="14833" spans="11:11" x14ac:dyDescent="0.15">
      <c r="K14833" s="8"/>
    </row>
    <row r="14834" spans="11:11" x14ac:dyDescent="0.15">
      <c r="K14834" s="8"/>
    </row>
    <row r="14835" spans="11:11" x14ac:dyDescent="0.15">
      <c r="K14835" s="8"/>
    </row>
    <row r="14836" spans="11:11" x14ac:dyDescent="0.15">
      <c r="K14836" s="8"/>
    </row>
    <row r="14837" spans="11:11" x14ac:dyDescent="0.15">
      <c r="K14837" s="8"/>
    </row>
    <row r="14838" spans="11:11" x14ac:dyDescent="0.15">
      <c r="K14838" s="8"/>
    </row>
    <row r="14839" spans="11:11" x14ac:dyDescent="0.15">
      <c r="K14839" s="8"/>
    </row>
    <row r="14840" spans="11:11" x14ac:dyDescent="0.15">
      <c r="K14840" s="8"/>
    </row>
    <row r="14841" spans="11:11" x14ac:dyDescent="0.15">
      <c r="K14841" s="8"/>
    </row>
    <row r="14842" spans="11:11" x14ac:dyDescent="0.15">
      <c r="K14842" s="8"/>
    </row>
    <row r="14843" spans="11:11" x14ac:dyDescent="0.15">
      <c r="K14843" s="8"/>
    </row>
    <row r="14844" spans="11:11" x14ac:dyDescent="0.15">
      <c r="K14844" s="8"/>
    </row>
    <row r="14845" spans="11:11" x14ac:dyDescent="0.15">
      <c r="K14845" s="8"/>
    </row>
    <row r="14846" spans="11:11" x14ac:dyDescent="0.15">
      <c r="K14846" s="8"/>
    </row>
    <row r="14847" spans="11:11" x14ac:dyDescent="0.15">
      <c r="K14847" s="8"/>
    </row>
    <row r="14848" spans="11:11" x14ac:dyDescent="0.15">
      <c r="K14848" s="8"/>
    </row>
    <row r="14849" spans="11:11" x14ac:dyDescent="0.15">
      <c r="K14849" s="8"/>
    </row>
    <row r="14850" spans="11:11" x14ac:dyDescent="0.15">
      <c r="K14850" s="8"/>
    </row>
    <row r="14851" spans="11:11" x14ac:dyDescent="0.15">
      <c r="K14851" s="8"/>
    </row>
    <row r="14852" spans="11:11" x14ac:dyDescent="0.15">
      <c r="K14852" s="8"/>
    </row>
    <row r="14853" spans="11:11" x14ac:dyDescent="0.15">
      <c r="K14853" s="8"/>
    </row>
    <row r="14854" spans="11:11" x14ac:dyDescent="0.15">
      <c r="K14854" s="8"/>
    </row>
    <row r="14855" spans="11:11" x14ac:dyDescent="0.15">
      <c r="K14855" s="8"/>
    </row>
    <row r="14856" spans="11:11" x14ac:dyDescent="0.15">
      <c r="K14856" s="8"/>
    </row>
    <row r="14857" spans="11:11" x14ac:dyDescent="0.15">
      <c r="K14857" s="8"/>
    </row>
    <row r="14858" spans="11:11" x14ac:dyDescent="0.15">
      <c r="K14858" s="8"/>
    </row>
    <row r="14859" spans="11:11" x14ac:dyDescent="0.15">
      <c r="K14859" s="8"/>
    </row>
    <row r="14860" spans="11:11" x14ac:dyDescent="0.15">
      <c r="K14860" s="8"/>
    </row>
    <row r="14861" spans="11:11" x14ac:dyDescent="0.15">
      <c r="K14861" s="8"/>
    </row>
    <row r="14862" spans="11:11" x14ac:dyDescent="0.15">
      <c r="K14862" s="8"/>
    </row>
    <row r="14863" spans="11:11" x14ac:dyDescent="0.15">
      <c r="K14863" s="8"/>
    </row>
    <row r="14864" spans="11:11" x14ac:dyDescent="0.15">
      <c r="K14864" s="8"/>
    </row>
    <row r="14865" spans="11:11" x14ac:dyDescent="0.15">
      <c r="K14865" s="8"/>
    </row>
    <row r="14866" spans="11:11" x14ac:dyDescent="0.15">
      <c r="K14866" s="8"/>
    </row>
    <row r="14867" spans="11:11" x14ac:dyDescent="0.15">
      <c r="K14867" s="8"/>
    </row>
    <row r="14868" spans="11:11" x14ac:dyDescent="0.15">
      <c r="K14868" s="8"/>
    </row>
    <row r="14869" spans="11:11" x14ac:dyDescent="0.15">
      <c r="K14869" s="8"/>
    </row>
    <row r="14870" spans="11:11" x14ac:dyDescent="0.15">
      <c r="K14870" s="8"/>
    </row>
    <row r="14871" spans="11:11" x14ac:dyDescent="0.15">
      <c r="K14871" s="8"/>
    </row>
    <row r="14872" spans="11:11" x14ac:dyDescent="0.15">
      <c r="K14872" s="8"/>
    </row>
    <row r="14873" spans="11:11" x14ac:dyDescent="0.15">
      <c r="K14873" s="8"/>
    </row>
    <row r="14874" spans="11:11" x14ac:dyDescent="0.15">
      <c r="K14874" s="8"/>
    </row>
    <row r="14875" spans="11:11" x14ac:dyDescent="0.15">
      <c r="K14875" s="8"/>
    </row>
    <row r="14876" spans="11:11" x14ac:dyDescent="0.15">
      <c r="K14876" s="8"/>
    </row>
    <row r="14877" spans="11:11" x14ac:dyDescent="0.15">
      <c r="K14877" s="8"/>
    </row>
    <row r="14878" spans="11:11" x14ac:dyDescent="0.15">
      <c r="K14878" s="8"/>
    </row>
    <row r="14879" spans="11:11" x14ac:dyDescent="0.15">
      <c r="K14879" s="8"/>
    </row>
    <row r="14880" spans="11:11" x14ac:dyDescent="0.15">
      <c r="K14880" s="8"/>
    </row>
    <row r="14881" spans="11:11" x14ac:dyDescent="0.15">
      <c r="K14881" s="8"/>
    </row>
    <row r="14882" spans="11:11" x14ac:dyDescent="0.15">
      <c r="K14882" s="8"/>
    </row>
    <row r="14883" spans="11:11" x14ac:dyDescent="0.15">
      <c r="K14883" s="8"/>
    </row>
    <row r="14884" spans="11:11" x14ac:dyDescent="0.15">
      <c r="K14884" s="8"/>
    </row>
    <row r="14885" spans="11:11" x14ac:dyDescent="0.15">
      <c r="K14885" s="8"/>
    </row>
    <row r="14886" spans="11:11" x14ac:dyDescent="0.15">
      <c r="K14886" s="8"/>
    </row>
    <row r="14887" spans="11:11" x14ac:dyDescent="0.15">
      <c r="K14887" s="8"/>
    </row>
    <row r="14888" spans="11:11" x14ac:dyDescent="0.15">
      <c r="K14888" s="8"/>
    </row>
    <row r="14889" spans="11:11" x14ac:dyDescent="0.15">
      <c r="K14889" s="8"/>
    </row>
    <row r="14890" spans="11:11" x14ac:dyDescent="0.15">
      <c r="K14890" s="8"/>
    </row>
    <row r="14891" spans="11:11" x14ac:dyDescent="0.15">
      <c r="K14891" s="8"/>
    </row>
    <row r="14892" spans="11:11" x14ac:dyDescent="0.15">
      <c r="K14892" s="8"/>
    </row>
    <row r="14893" spans="11:11" x14ac:dyDescent="0.15">
      <c r="K14893" s="8"/>
    </row>
    <row r="14894" spans="11:11" x14ac:dyDescent="0.15">
      <c r="K14894" s="8"/>
    </row>
    <row r="14895" spans="11:11" x14ac:dyDescent="0.15">
      <c r="K14895" s="8"/>
    </row>
    <row r="14896" spans="11:11" x14ac:dyDescent="0.15">
      <c r="K14896" s="8"/>
    </row>
    <row r="14897" spans="11:11" x14ac:dyDescent="0.15">
      <c r="K14897" s="8"/>
    </row>
    <row r="14898" spans="11:11" x14ac:dyDescent="0.15">
      <c r="K14898" s="8"/>
    </row>
    <row r="14899" spans="11:11" x14ac:dyDescent="0.15">
      <c r="K14899" s="8"/>
    </row>
    <row r="14900" spans="11:11" x14ac:dyDescent="0.15">
      <c r="K14900" s="8"/>
    </row>
    <row r="14901" spans="11:11" x14ac:dyDescent="0.15">
      <c r="K14901" s="8"/>
    </row>
    <row r="14902" spans="11:11" x14ac:dyDescent="0.15">
      <c r="K14902" s="8"/>
    </row>
    <row r="14903" spans="11:11" x14ac:dyDescent="0.15">
      <c r="K14903" s="8"/>
    </row>
    <row r="14904" spans="11:11" x14ac:dyDescent="0.15">
      <c r="K14904" s="8"/>
    </row>
    <row r="14905" spans="11:11" x14ac:dyDescent="0.15">
      <c r="K14905" s="8"/>
    </row>
    <row r="14906" spans="11:11" x14ac:dyDescent="0.15">
      <c r="K14906" s="8"/>
    </row>
    <row r="14907" spans="11:11" x14ac:dyDescent="0.15">
      <c r="K14907" s="8"/>
    </row>
    <row r="14908" spans="11:11" x14ac:dyDescent="0.15">
      <c r="K14908" s="8"/>
    </row>
    <row r="14909" spans="11:11" x14ac:dyDescent="0.15">
      <c r="K14909" s="8"/>
    </row>
    <row r="14910" spans="11:11" x14ac:dyDescent="0.15">
      <c r="K14910" s="8"/>
    </row>
    <row r="14911" spans="11:11" x14ac:dyDescent="0.15">
      <c r="K14911" s="8"/>
    </row>
    <row r="14912" spans="11:11" x14ac:dyDescent="0.15">
      <c r="K14912" s="8"/>
    </row>
    <row r="14913" spans="11:11" x14ac:dyDescent="0.15">
      <c r="K14913" s="8"/>
    </row>
    <row r="14914" spans="11:11" x14ac:dyDescent="0.15">
      <c r="K14914" s="8"/>
    </row>
    <row r="14915" spans="11:11" x14ac:dyDescent="0.15">
      <c r="K14915" s="8"/>
    </row>
    <row r="14916" spans="11:11" x14ac:dyDescent="0.15">
      <c r="K14916" s="8"/>
    </row>
    <row r="14917" spans="11:11" x14ac:dyDescent="0.15">
      <c r="K14917" s="8"/>
    </row>
    <row r="14918" spans="11:11" x14ac:dyDescent="0.15">
      <c r="K14918" s="8"/>
    </row>
    <row r="14919" spans="11:11" x14ac:dyDescent="0.15">
      <c r="K14919" s="8"/>
    </row>
    <row r="14920" spans="11:11" x14ac:dyDescent="0.15">
      <c r="K14920" s="8"/>
    </row>
    <row r="14921" spans="11:11" x14ac:dyDescent="0.15">
      <c r="K14921" s="8"/>
    </row>
    <row r="14922" spans="11:11" x14ac:dyDescent="0.15">
      <c r="K14922" s="8"/>
    </row>
    <row r="14923" spans="11:11" x14ac:dyDescent="0.15">
      <c r="K14923" s="8"/>
    </row>
    <row r="14924" spans="11:11" x14ac:dyDescent="0.15">
      <c r="K14924" s="8"/>
    </row>
    <row r="14925" spans="11:11" x14ac:dyDescent="0.15">
      <c r="K14925" s="8"/>
    </row>
    <row r="14926" spans="11:11" x14ac:dyDescent="0.15">
      <c r="K14926" s="8"/>
    </row>
    <row r="14927" spans="11:11" x14ac:dyDescent="0.15">
      <c r="K14927" s="8"/>
    </row>
    <row r="14928" spans="11:11" x14ac:dyDescent="0.15">
      <c r="K14928" s="8"/>
    </row>
    <row r="14929" spans="11:11" x14ac:dyDescent="0.15">
      <c r="K14929" s="8"/>
    </row>
    <row r="14930" spans="11:11" x14ac:dyDescent="0.15">
      <c r="K14930" s="8"/>
    </row>
    <row r="14931" spans="11:11" x14ac:dyDescent="0.15">
      <c r="K14931" s="8"/>
    </row>
    <row r="14932" spans="11:11" x14ac:dyDescent="0.15">
      <c r="K14932" s="8"/>
    </row>
    <row r="14933" spans="11:11" x14ac:dyDescent="0.15">
      <c r="K14933" s="8"/>
    </row>
    <row r="14934" spans="11:11" x14ac:dyDescent="0.15">
      <c r="K14934" s="8"/>
    </row>
    <row r="14935" spans="11:11" x14ac:dyDescent="0.15">
      <c r="K14935" s="8"/>
    </row>
    <row r="14936" spans="11:11" x14ac:dyDescent="0.15">
      <c r="K14936" s="8"/>
    </row>
    <row r="14937" spans="11:11" x14ac:dyDescent="0.15">
      <c r="K14937" s="8"/>
    </row>
    <row r="14938" spans="11:11" x14ac:dyDescent="0.15">
      <c r="K14938" s="8"/>
    </row>
    <row r="14939" spans="11:11" x14ac:dyDescent="0.15">
      <c r="K14939" s="8"/>
    </row>
    <row r="14940" spans="11:11" x14ac:dyDescent="0.15">
      <c r="K14940" s="8"/>
    </row>
    <row r="14941" spans="11:11" x14ac:dyDescent="0.15">
      <c r="K14941" s="8"/>
    </row>
    <row r="14942" spans="11:11" x14ac:dyDescent="0.15">
      <c r="K14942" s="8"/>
    </row>
    <row r="14943" spans="11:11" x14ac:dyDescent="0.15">
      <c r="K14943" s="8"/>
    </row>
    <row r="14944" spans="11:11" x14ac:dyDescent="0.15">
      <c r="K14944" s="8"/>
    </row>
    <row r="14945" spans="11:11" x14ac:dyDescent="0.15">
      <c r="K14945" s="8"/>
    </row>
    <row r="14946" spans="11:11" x14ac:dyDescent="0.15">
      <c r="K14946" s="8"/>
    </row>
    <row r="14947" spans="11:11" x14ac:dyDescent="0.15">
      <c r="K14947" s="8"/>
    </row>
    <row r="14948" spans="11:11" x14ac:dyDescent="0.15">
      <c r="K14948" s="8"/>
    </row>
    <row r="14949" spans="11:11" x14ac:dyDescent="0.15">
      <c r="K14949" s="8"/>
    </row>
    <row r="14950" spans="11:11" x14ac:dyDescent="0.15">
      <c r="K14950" s="8"/>
    </row>
    <row r="14951" spans="11:11" x14ac:dyDescent="0.15">
      <c r="K14951" s="8"/>
    </row>
    <row r="14952" spans="11:11" x14ac:dyDescent="0.15">
      <c r="K14952" s="8"/>
    </row>
    <row r="14953" spans="11:11" x14ac:dyDescent="0.15">
      <c r="K14953" s="8"/>
    </row>
    <row r="14954" spans="11:11" x14ac:dyDescent="0.15">
      <c r="K14954" s="8"/>
    </row>
    <row r="14955" spans="11:11" x14ac:dyDescent="0.15">
      <c r="K14955" s="8"/>
    </row>
    <row r="14956" spans="11:11" x14ac:dyDescent="0.15">
      <c r="K14956" s="8"/>
    </row>
    <row r="14957" spans="11:11" x14ac:dyDescent="0.15">
      <c r="K14957" s="8"/>
    </row>
    <row r="14958" spans="11:11" x14ac:dyDescent="0.15">
      <c r="K14958" s="8"/>
    </row>
    <row r="14959" spans="11:11" x14ac:dyDescent="0.15">
      <c r="K14959" s="8"/>
    </row>
    <row r="14960" spans="11:11" x14ac:dyDescent="0.15">
      <c r="K14960" s="8"/>
    </row>
    <row r="14961" spans="11:11" x14ac:dyDescent="0.15">
      <c r="K14961" s="8"/>
    </row>
    <row r="14962" spans="11:11" x14ac:dyDescent="0.15">
      <c r="K14962" s="8"/>
    </row>
    <row r="14963" spans="11:11" x14ac:dyDescent="0.15">
      <c r="K14963" s="8"/>
    </row>
    <row r="14964" spans="11:11" x14ac:dyDescent="0.15">
      <c r="K14964" s="8"/>
    </row>
    <row r="14965" spans="11:11" x14ac:dyDescent="0.15">
      <c r="K14965" s="8"/>
    </row>
    <row r="14966" spans="11:11" x14ac:dyDescent="0.15">
      <c r="K14966" s="8"/>
    </row>
    <row r="14967" spans="11:11" x14ac:dyDescent="0.15">
      <c r="K14967" s="8"/>
    </row>
    <row r="14968" spans="11:11" x14ac:dyDescent="0.15">
      <c r="K14968" s="8"/>
    </row>
    <row r="14969" spans="11:11" x14ac:dyDescent="0.15">
      <c r="K14969" s="8"/>
    </row>
    <row r="14970" spans="11:11" x14ac:dyDescent="0.15">
      <c r="K14970" s="8"/>
    </row>
    <row r="14971" spans="11:11" x14ac:dyDescent="0.15">
      <c r="K14971" s="8"/>
    </row>
    <row r="14972" spans="11:11" x14ac:dyDescent="0.15">
      <c r="K14972" s="8"/>
    </row>
    <row r="14973" spans="11:11" x14ac:dyDescent="0.15">
      <c r="K14973" s="8"/>
    </row>
    <row r="14974" spans="11:11" x14ac:dyDescent="0.15">
      <c r="K14974" s="8"/>
    </row>
    <row r="14975" spans="11:11" x14ac:dyDescent="0.15">
      <c r="K14975" s="8"/>
    </row>
    <row r="14976" spans="11:11" x14ac:dyDescent="0.15">
      <c r="K14976" s="8"/>
    </row>
    <row r="14977" spans="11:11" x14ac:dyDescent="0.15">
      <c r="K14977" s="8"/>
    </row>
    <row r="14978" spans="11:11" x14ac:dyDescent="0.15">
      <c r="K14978" s="8"/>
    </row>
    <row r="14979" spans="11:11" x14ac:dyDescent="0.15">
      <c r="K14979" s="8"/>
    </row>
    <row r="14980" spans="11:11" x14ac:dyDescent="0.15">
      <c r="K14980" s="8"/>
    </row>
    <row r="14981" spans="11:11" x14ac:dyDescent="0.15">
      <c r="K14981" s="8"/>
    </row>
    <row r="14982" spans="11:11" x14ac:dyDescent="0.15">
      <c r="K14982" s="8"/>
    </row>
    <row r="14983" spans="11:11" x14ac:dyDescent="0.15">
      <c r="K14983" s="8"/>
    </row>
    <row r="14984" spans="11:11" x14ac:dyDescent="0.15">
      <c r="K14984" s="8"/>
    </row>
    <row r="14985" spans="11:11" x14ac:dyDescent="0.15">
      <c r="K14985" s="8"/>
    </row>
    <row r="14986" spans="11:11" x14ac:dyDescent="0.15">
      <c r="K14986" s="8"/>
    </row>
    <row r="14987" spans="11:11" x14ac:dyDescent="0.15">
      <c r="K14987" s="8"/>
    </row>
    <row r="14988" spans="11:11" x14ac:dyDescent="0.15">
      <c r="K14988" s="8"/>
    </row>
    <row r="14989" spans="11:11" x14ac:dyDescent="0.15">
      <c r="K14989" s="8"/>
    </row>
    <row r="14990" spans="11:11" x14ac:dyDescent="0.15">
      <c r="K14990" s="8"/>
    </row>
    <row r="14991" spans="11:11" x14ac:dyDescent="0.15">
      <c r="K14991" s="8"/>
    </row>
    <row r="14992" spans="11:11" x14ac:dyDescent="0.15">
      <c r="K14992" s="8"/>
    </row>
    <row r="14993" spans="11:11" x14ac:dyDescent="0.15">
      <c r="K14993" s="8"/>
    </row>
    <row r="14994" spans="11:11" x14ac:dyDescent="0.15">
      <c r="K14994" s="8"/>
    </row>
    <row r="14995" spans="11:11" x14ac:dyDescent="0.15">
      <c r="K14995" s="8"/>
    </row>
    <row r="14996" spans="11:11" x14ac:dyDescent="0.15">
      <c r="K14996" s="8"/>
    </row>
    <row r="14997" spans="11:11" x14ac:dyDescent="0.15">
      <c r="K14997" s="8"/>
    </row>
    <row r="14998" spans="11:11" x14ac:dyDescent="0.15">
      <c r="K14998" s="8"/>
    </row>
    <row r="14999" spans="11:11" x14ac:dyDescent="0.15">
      <c r="K14999" s="8"/>
    </row>
    <row r="15000" spans="11:11" x14ac:dyDescent="0.15">
      <c r="K15000" s="8"/>
    </row>
    <row r="15001" spans="11:11" x14ac:dyDescent="0.15">
      <c r="K15001" s="8"/>
    </row>
    <row r="15002" spans="11:11" x14ac:dyDescent="0.15">
      <c r="K15002" s="8"/>
    </row>
    <row r="15003" spans="11:11" x14ac:dyDescent="0.15">
      <c r="K15003" s="8"/>
    </row>
    <row r="15004" spans="11:11" x14ac:dyDescent="0.15">
      <c r="K15004" s="8"/>
    </row>
    <row r="15005" spans="11:11" x14ac:dyDescent="0.15">
      <c r="K15005" s="8"/>
    </row>
    <row r="15006" spans="11:11" x14ac:dyDescent="0.15">
      <c r="K15006" s="8"/>
    </row>
    <row r="15007" spans="11:11" x14ac:dyDescent="0.15">
      <c r="K15007" s="8"/>
    </row>
    <row r="15008" spans="11:11" x14ac:dyDescent="0.15">
      <c r="K15008" s="8"/>
    </row>
    <row r="15009" spans="11:11" x14ac:dyDescent="0.15">
      <c r="K15009" s="8"/>
    </row>
    <row r="15010" spans="11:11" x14ac:dyDescent="0.15">
      <c r="K15010" s="8"/>
    </row>
    <row r="15011" spans="11:11" x14ac:dyDescent="0.15">
      <c r="K15011" s="8"/>
    </row>
    <row r="15012" spans="11:11" x14ac:dyDescent="0.15">
      <c r="K15012" s="8"/>
    </row>
    <row r="15013" spans="11:11" x14ac:dyDescent="0.15">
      <c r="K15013" s="8"/>
    </row>
    <row r="15014" spans="11:11" x14ac:dyDescent="0.15">
      <c r="K15014" s="8"/>
    </row>
    <row r="15015" spans="11:11" x14ac:dyDescent="0.15">
      <c r="K15015" s="8"/>
    </row>
    <row r="15016" spans="11:11" x14ac:dyDescent="0.15">
      <c r="K15016" s="8"/>
    </row>
    <row r="15017" spans="11:11" x14ac:dyDescent="0.15">
      <c r="K15017" s="8"/>
    </row>
    <row r="15018" spans="11:11" x14ac:dyDescent="0.15">
      <c r="K15018" s="8"/>
    </row>
    <row r="15019" spans="11:11" x14ac:dyDescent="0.15">
      <c r="K15019" s="8"/>
    </row>
    <row r="15020" spans="11:11" x14ac:dyDescent="0.15">
      <c r="K15020" s="8"/>
    </row>
    <row r="15021" spans="11:11" x14ac:dyDescent="0.15">
      <c r="K15021" s="8"/>
    </row>
    <row r="15022" spans="11:11" x14ac:dyDescent="0.15">
      <c r="K15022" s="8"/>
    </row>
    <row r="15023" spans="11:11" x14ac:dyDescent="0.15">
      <c r="K15023" s="8"/>
    </row>
    <row r="15024" spans="11:11" x14ac:dyDescent="0.15">
      <c r="K15024" s="8"/>
    </row>
    <row r="15025" spans="11:11" x14ac:dyDescent="0.15">
      <c r="K15025" s="8"/>
    </row>
    <row r="15026" spans="11:11" x14ac:dyDescent="0.15">
      <c r="K15026" s="8"/>
    </row>
    <row r="15027" spans="11:11" x14ac:dyDescent="0.15">
      <c r="K15027" s="8"/>
    </row>
    <row r="15028" spans="11:11" x14ac:dyDescent="0.15">
      <c r="K15028" s="8"/>
    </row>
    <row r="15029" spans="11:11" x14ac:dyDescent="0.15">
      <c r="K15029" s="8"/>
    </row>
    <row r="15030" spans="11:11" x14ac:dyDescent="0.15">
      <c r="K15030" s="8"/>
    </row>
    <row r="15031" spans="11:11" x14ac:dyDescent="0.15">
      <c r="K15031" s="8"/>
    </row>
    <row r="15032" spans="11:11" x14ac:dyDescent="0.15">
      <c r="K15032" s="8"/>
    </row>
    <row r="15033" spans="11:11" x14ac:dyDescent="0.15">
      <c r="K15033" s="8"/>
    </row>
    <row r="15034" spans="11:11" x14ac:dyDescent="0.15">
      <c r="K15034" s="8"/>
    </row>
    <row r="15035" spans="11:11" x14ac:dyDescent="0.15">
      <c r="K15035" s="8"/>
    </row>
    <row r="15036" spans="11:11" x14ac:dyDescent="0.15">
      <c r="K15036" s="8"/>
    </row>
    <row r="15037" spans="11:11" x14ac:dyDescent="0.15">
      <c r="K15037" s="8"/>
    </row>
    <row r="15038" spans="11:11" x14ac:dyDescent="0.15">
      <c r="K15038" s="8"/>
    </row>
    <row r="15039" spans="11:11" x14ac:dyDescent="0.15">
      <c r="K15039" s="8"/>
    </row>
    <row r="15040" spans="11:11" x14ac:dyDescent="0.15">
      <c r="K15040" s="8"/>
    </row>
    <row r="15041" spans="11:11" x14ac:dyDescent="0.15">
      <c r="K15041" s="8"/>
    </row>
    <row r="15042" spans="11:11" x14ac:dyDescent="0.15">
      <c r="K15042" s="8"/>
    </row>
    <row r="15043" spans="11:11" x14ac:dyDescent="0.15">
      <c r="K15043" s="8"/>
    </row>
    <row r="15044" spans="11:11" x14ac:dyDescent="0.15">
      <c r="K15044" s="8"/>
    </row>
    <row r="15045" spans="11:11" x14ac:dyDescent="0.15">
      <c r="K15045" s="8"/>
    </row>
    <row r="15046" spans="11:11" x14ac:dyDescent="0.15">
      <c r="K15046" s="8"/>
    </row>
    <row r="15047" spans="11:11" x14ac:dyDescent="0.15">
      <c r="K15047" s="8"/>
    </row>
    <row r="15048" spans="11:11" x14ac:dyDescent="0.15">
      <c r="K15048" s="8"/>
    </row>
    <row r="15049" spans="11:11" x14ac:dyDescent="0.15">
      <c r="K15049" s="8"/>
    </row>
    <row r="15050" spans="11:11" x14ac:dyDescent="0.15">
      <c r="K15050" s="8"/>
    </row>
    <row r="15051" spans="11:11" x14ac:dyDescent="0.15">
      <c r="K15051" s="8"/>
    </row>
    <row r="15052" spans="11:11" x14ac:dyDescent="0.15">
      <c r="K15052" s="8"/>
    </row>
    <row r="15053" spans="11:11" x14ac:dyDescent="0.15">
      <c r="K15053" s="8"/>
    </row>
    <row r="15054" spans="11:11" x14ac:dyDescent="0.15">
      <c r="K15054" s="8"/>
    </row>
    <row r="15055" spans="11:11" x14ac:dyDescent="0.15">
      <c r="K15055" s="8"/>
    </row>
    <row r="15056" spans="11:11" x14ac:dyDescent="0.15">
      <c r="K15056" s="8"/>
    </row>
    <row r="15057" spans="11:11" x14ac:dyDescent="0.15">
      <c r="K15057" s="8"/>
    </row>
    <row r="15058" spans="11:11" x14ac:dyDescent="0.15">
      <c r="K15058" s="8"/>
    </row>
    <row r="15059" spans="11:11" x14ac:dyDescent="0.15">
      <c r="K15059" s="8"/>
    </row>
    <row r="15060" spans="11:11" x14ac:dyDescent="0.15">
      <c r="K15060" s="8"/>
    </row>
    <row r="15061" spans="11:11" x14ac:dyDescent="0.15">
      <c r="K15061" s="8"/>
    </row>
    <row r="15062" spans="11:11" x14ac:dyDescent="0.15">
      <c r="K15062" s="8"/>
    </row>
    <row r="15063" spans="11:11" x14ac:dyDescent="0.15">
      <c r="K15063" s="8"/>
    </row>
    <row r="15064" spans="11:11" x14ac:dyDescent="0.15">
      <c r="K15064" s="8"/>
    </row>
    <row r="15065" spans="11:11" x14ac:dyDescent="0.15">
      <c r="K15065" s="8"/>
    </row>
    <row r="15066" spans="11:11" x14ac:dyDescent="0.15">
      <c r="K15066" s="8"/>
    </row>
    <row r="15067" spans="11:11" x14ac:dyDescent="0.15">
      <c r="K15067" s="8"/>
    </row>
    <row r="15068" spans="11:11" x14ac:dyDescent="0.15">
      <c r="K15068" s="8"/>
    </row>
    <row r="15069" spans="11:11" x14ac:dyDescent="0.15">
      <c r="K15069" s="8"/>
    </row>
    <row r="15070" spans="11:11" x14ac:dyDescent="0.15">
      <c r="K15070" s="8"/>
    </row>
    <row r="15071" spans="11:11" x14ac:dyDescent="0.15">
      <c r="K15071" s="8"/>
    </row>
    <row r="15072" spans="11:11" x14ac:dyDescent="0.15">
      <c r="K15072" s="8"/>
    </row>
    <row r="15073" spans="11:11" x14ac:dyDescent="0.15">
      <c r="K15073" s="8"/>
    </row>
    <row r="15074" spans="11:11" x14ac:dyDescent="0.15">
      <c r="K15074" s="8"/>
    </row>
    <row r="15075" spans="11:11" x14ac:dyDescent="0.15">
      <c r="K15075" s="8"/>
    </row>
    <row r="15076" spans="11:11" x14ac:dyDescent="0.15">
      <c r="K15076" s="8"/>
    </row>
    <row r="15077" spans="11:11" x14ac:dyDescent="0.15">
      <c r="K15077" s="8"/>
    </row>
    <row r="15078" spans="11:11" x14ac:dyDescent="0.15">
      <c r="K15078" s="8"/>
    </row>
    <row r="15079" spans="11:11" x14ac:dyDescent="0.15">
      <c r="K15079" s="8"/>
    </row>
    <row r="15080" spans="11:11" x14ac:dyDescent="0.15">
      <c r="K15080" s="8"/>
    </row>
    <row r="15081" spans="11:11" x14ac:dyDescent="0.15">
      <c r="K15081" s="8"/>
    </row>
    <row r="15082" spans="11:11" x14ac:dyDescent="0.15">
      <c r="K15082" s="8"/>
    </row>
    <row r="15083" spans="11:11" x14ac:dyDescent="0.15">
      <c r="K15083" s="8"/>
    </row>
    <row r="15084" spans="11:11" x14ac:dyDescent="0.15">
      <c r="K15084" s="8"/>
    </row>
    <row r="15085" spans="11:11" x14ac:dyDescent="0.15">
      <c r="K15085" s="8"/>
    </row>
    <row r="15086" spans="11:11" x14ac:dyDescent="0.15">
      <c r="K15086" s="8"/>
    </row>
    <row r="15087" spans="11:11" x14ac:dyDescent="0.15">
      <c r="K15087" s="8"/>
    </row>
    <row r="15088" spans="11:11" x14ac:dyDescent="0.15">
      <c r="K15088" s="8"/>
    </row>
    <row r="15089" spans="11:11" x14ac:dyDescent="0.15">
      <c r="K15089" s="8"/>
    </row>
    <row r="15090" spans="11:11" x14ac:dyDescent="0.15">
      <c r="K15090" s="8"/>
    </row>
    <row r="15091" spans="11:11" x14ac:dyDescent="0.15">
      <c r="K15091" s="8"/>
    </row>
    <row r="15092" spans="11:11" x14ac:dyDescent="0.15">
      <c r="K15092" s="8"/>
    </row>
    <row r="15093" spans="11:11" x14ac:dyDescent="0.15">
      <c r="K15093" s="8"/>
    </row>
    <row r="15094" spans="11:11" x14ac:dyDescent="0.15">
      <c r="K15094" s="8"/>
    </row>
    <row r="15095" spans="11:11" x14ac:dyDescent="0.15">
      <c r="K15095" s="8"/>
    </row>
    <row r="15096" spans="11:11" x14ac:dyDescent="0.15">
      <c r="K15096" s="8"/>
    </row>
    <row r="15097" spans="11:11" x14ac:dyDescent="0.15">
      <c r="K15097" s="8"/>
    </row>
    <row r="15098" spans="11:11" x14ac:dyDescent="0.15">
      <c r="K15098" s="8"/>
    </row>
    <row r="15099" spans="11:11" x14ac:dyDescent="0.15">
      <c r="K15099" s="8"/>
    </row>
    <row r="15100" spans="11:11" x14ac:dyDescent="0.15">
      <c r="K15100" s="8"/>
    </row>
    <row r="15101" spans="11:11" x14ac:dyDescent="0.15">
      <c r="K15101" s="8"/>
    </row>
    <row r="15102" spans="11:11" x14ac:dyDescent="0.15">
      <c r="K15102" s="8"/>
    </row>
    <row r="15103" spans="11:11" x14ac:dyDescent="0.15">
      <c r="K15103" s="8"/>
    </row>
    <row r="15104" spans="11:11" x14ac:dyDescent="0.15">
      <c r="K15104" s="8"/>
    </row>
    <row r="15105" spans="11:11" x14ac:dyDescent="0.15">
      <c r="K15105" s="8"/>
    </row>
    <row r="15106" spans="11:11" x14ac:dyDescent="0.15">
      <c r="K15106" s="8"/>
    </row>
    <row r="15107" spans="11:11" x14ac:dyDescent="0.15">
      <c r="K15107" s="8"/>
    </row>
    <row r="15108" spans="11:11" x14ac:dyDescent="0.15">
      <c r="K15108" s="8"/>
    </row>
    <row r="15109" spans="11:11" x14ac:dyDescent="0.15">
      <c r="K15109" s="8"/>
    </row>
    <row r="15110" spans="11:11" x14ac:dyDescent="0.15">
      <c r="K15110" s="8"/>
    </row>
    <row r="15111" spans="11:11" x14ac:dyDescent="0.15">
      <c r="K15111" s="8"/>
    </row>
    <row r="15112" spans="11:11" x14ac:dyDescent="0.15">
      <c r="K15112" s="8"/>
    </row>
    <row r="15113" spans="11:11" x14ac:dyDescent="0.15">
      <c r="K15113" s="8"/>
    </row>
    <row r="15114" spans="11:11" x14ac:dyDescent="0.15">
      <c r="K15114" s="8"/>
    </row>
    <row r="15115" spans="11:11" x14ac:dyDescent="0.15">
      <c r="K15115" s="8"/>
    </row>
    <row r="15116" spans="11:11" x14ac:dyDescent="0.15">
      <c r="K15116" s="8"/>
    </row>
    <row r="15117" spans="11:11" x14ac:dyDescent="0.15">
      <c r="K15117" s="8"/>
    </row>
    <row r="15118" spans="11:11" x14ac:dyDescent="0.15">
      <c r="K15118" s="8"/>
    </row>
    <row r="15119" spans="11:11" x14ac:dyDescent="0.15">
      <c r="K15119" s="8"/>
    </row>
    <row r="15120" spans="11:11" x14ac:dyDescent="0.15">
      <c r="K15120" s="8"/>
    </row>
    <row r="15121" spans="11:11" x14ac:dyDescent="0.15">
      <c r="K15121" s="8"/>
    </row>
    <row r="15122" spans="11:11" x14ac:dyDescent="0.15">
      <c r="K15122" s="8"/>
    </row>
    <row r="15123" spans="11:11" x14ac:dyDescent="0.15">
      <c r="K15123" s="8"/>
    </row>
    <row r="15124" spans="11:11" x14ac:dyDescent="0.15">
      <c r="K15124" s="8"/>
    </row>
    <row r="15125" spans="11:11" x14ac:dyDescent="0.15">
      <c r="K15125" s="8"/>
    </row>
    <row r="15126" spans="11:11" x14ac:dyDescent="0.15">
      <c r="K15126" s="8"/>
    </row>
    <row r="15127" spans="11:11" x14ac:dyDescent="0.15">
      <c r="K15127" s="8"/>
    </row>
    <row r="15128" spans="11:11" x14ac:dyDescent="0.15">
      <c r="K15128" s="8"/>
    </row>
    <row r="15129" spans="11:11" x14ac:dyDescent="0.15">
      <c r="K15129" s="8"/>
    </row>
    <row r="15130" spans="11:11" x14ac:dyDescent="0.15">
      <c r="K15130" s="8"/>
    </row>
    <row r="15131" spans="11:11" x14ac:dyDescent="0.15">
      <c r="K15131" s="8"/>
    </row>
    <row r="15132" spans="11:11" x14ac:dyDescent="0.15">
      <c r="K15132" s="8"/>
    </row>
    <row r="15133" spans="11:11" x14ac:dyDescent="0.15">
      <c r="K15133" s="8"/>
    </row>
    <row r="15134" spans="11:11" x14ac:dyDescent="0.15">
      <c r="K15134" s="8"/>
    </row>
    <row r="15135" spans="11:11" x14ac:dyDescent="0.15">
      <c r="K15135" s="8"/>
    </row>
    <row r="15136" spans="11:11" x14ac:dyDescent="0.15">
      <c r="K15136" s="8"/>
    </row>
    <row r="15137" spans="11:11" x14ac:dyDescent="0.15">
      <c r="K15137" s="8"/>
    </row>
    <row r="15138" spans="11:11" x14ac:dyDescent="0.15">
      <c r="K15138" s="8"/>
    </row>
    <row r="15139" spans="11:11" x14ac:dyDescent="0.15">
      <c r="K15139" s="8"/>
    </row>
    <row r="15140" spans="11:11" x14ac:dyDescent="0.15">
      <c r="K15140" s="8"/>
    </row>
    <row r="15141" spans="11:11" x14ac:dyDescent="0.15">
      <c r="K15141" s="8"/>
    </row>
    <row r="15142" spans="11:11" x14ac:dyDescent="0.15">
      <c r="K15142" s="8"/>
    </row>
    <row r="15143" spans="11:11" x14ac:dyDescent="0.15">
      <c r="K15143" s="8"/>
    </row>
    <row r="15144" spans="11:11" x14ac:dyDescent="0.15">
      <c r="K15144" s="8"/>
    </row>
    <row r="15145" spans="11:11" x14ac:dyDescent="0.15">
      <c r="K15145" s="8"/>
    </row>
    <row r="15146" spans="11:11" x14ac:dyDescent="0.15">
      <c r="K15146" s="8"/>
    </row>
    <row r="15147" spans="11:11" x14ac:dyDescent="0.15">
      <c r="K15147" s="8"/>
    </row>
    <row r="15148" spans="11:11" x14ac:dyDescent="0.15">
      <c r="K15148" s="8"/>
    </row>
    <row r="15149" spans="11:11" x14ac:dyDescent="0.15">
      <c r="K15149" s="8"/>
    </row>
    <row r="15150" spans="11:11" x14ac:dyDescent="0.15">
      <c r="K15150" s="8"/>
    </row>
    <row r="15151" spans="11:11" x14ac:dyDescent="0.15">
      <c r="K15151" s="8"/>
    </row>
    <row r="15152" spans="11:11" x14ac:dyDescent="0.15">
      <c r="K15152" s="8"/>
    </row>
    <row r="15153" spans="11:11" x14ac:dyDescent="0.15">
      <c r="K15153" s="8"/>
    </row>
    <row r="15154" spans="11:11" x14ac:dyDescent="0.15">
      <c r="K15154" s="8"/>
    </row>
    <row r="15155" spans="11:11" x14ac:dyDescent="0.15">
      <c r="K15155" s="8"/>
    </row>
    <row r="15156" spans="11:11" x14ac:dyDescent="0.15">
      <c r="K15156" s="8"/>
    </row>
    <row r="15157" spans="11:11" x14ac:dyDescent="0.15">
      <c r="K15157" s="8"/>
    </row>
    <row r="15158" spans="11:11" x14ac:dyDescent="0.15">
      <c r="K15158" s="8"/>
    </row>
    <row r="15159" spans="11:11" x14ac:dyDescent="0.15">
      <c r="K15159" s="8"/>
    </row>
    <row r="15160" spans="11:11" x14ac:dyDescent="0.15">
      <c r="K15160" s="8"/>
    </row>
    <row r="15161" spans="11:11" x14ac:dyDescent="0.15">
      <c r="K15161" s="8"/>
    </row>
    <row r="15162" spans="11:11" x14ac:dyDescent="0.15">
      <c r="K15162" s="8"/>
    </row>
    <row r="15163" spans="11:11" x14ac:dyDescent="0.15">
      <c r="K15163" s="8"/>
    </row>
    <row r="15164" spans="11:11" x14ac:dyDescent="0.15">
      <c r="K15164" s="8"/>
    </row>
    <row r="15165" spans="11:11" x14ac:dyDescent="0.15">
      <c r="K15165" s="8"/>
    </row>
    <row r="15166" spans="11:11" x14ac:dyDescent="0.15">
      <c r="K15166" s="8"/>
    </row>
    <row r="15167" spans="11:11" x14ac:dyDescent="0.15">
      <c r="K15167" s="8"/>
    </row>
    <row r="15168" spans="11:11" x14ac:dyDescent="0.15">
      <c r="K15168" s="8"/>
    </row>
    <row r="15169" spans="11:11" x14ac:dyDescent="0.15">
      <c r="K15169" s="8"/>
    </row>
    <row r="15170" spans="11:11" x14ac:dyDescent="0.15">
      <c r="K15170" s="8"/>
    </row>
    <row r="15171" spans="11:11" x14ac:dyDescent="0.15">
      <c r="K15171" s="8"/>
    </row>
    <row r="15172" spans="11:11" x14ac:dyDescent="0.15">
      <c r="K15172" s="8"/>
    </row>
    <row r="15173" spans="11:11" x14ac:dyDescent="0.15">
      <c r="K15173" s="8"/>
    </row>
    <row r="15174" spans="11:11" x14ac:dyDescent="0.15">
      <c r="K15174" s="8"/>
    </row>
    <row r="15175" spans="11:11" x14ac:dyDescent="0.15">
      <c r="K15175" s="8"/>
    </row>
    <row r="15176" spans="11:11" x14ac:dyDescent="0.15">
      <c r="K15176" s="8"/>
    </row>
    <row r="15177" spans="11:11" x14ac:dyDescent="0.15">
      <c r="K15177" s="8"/>
    </row>
    <row r="15178" spans="11:11" x14ac:dyDescent="0.15">
      <c r="K15178" s="8"/>
    </row>
    <row r="15179" spans="11:11" x14ac:dyDescent="0.15">
      <c r="K15179" s="8"/>
    </row>
    <row r="15180" spans="11:11" x14ac:dyDescent="0.15">
      <c r="K15180" s="8"/>
    </row>
    <row r="15181" spans="11:11" x14ac:dyDescent="0.15">
      <c r="K15181" s="8"/>
    </row>
    <row r="15182" spans="11:11" x14ac:dyDescent="0.15">
      <c r="K15182" s="8"/>
    </row>
    <row r="15183" spans="11:11" x14ac:dyDescent="0.15">
      <c r="K15183" s="8"/>
    </row>
    <row r="15184" spans="11:11" x14ac:dyDescent="0.15">
      <c r="K15184" s="8"/>
    </row>
    <row r="15185" spans="11:11" x14ac:dyDescent="0.15">
      <c r="K15185" s="8"/>
    </row>
    <row r="15186" spans="11:11" x14ac:dyDescent="0.15">
      <c r="K15186" s="8"/>
    </row>
    <row r="15187" spans="11:11" x14ac:dyDescent="0.15">
      <c r="K15187" s="8"/>
    </row>
    <row r="15188" spans="11:11" x14ac:dyDescent="0.15">
      <c r="K15188" s="8"/>
    </row>
    <row r="15189" spans="11:11" x14ac:dyDescent="0.15">
      <c r="K15189" s="8"/>
    </row>
    <row r="15190" spans="11:11" x14ac:dyDescent="0.15">
      <c r="K15190" s="8"/>
    </row>
    <row r="15191" spans="11:11" x14ac:dyDescent="0.15">
      <c r="K15191" s="8"/>
    </row>
    <row r="15192" spans="11:11" x14ac:dyDescent="0.15">
      <c r="K15192" s="8"/>
    </row>
    <row r="15193" spans="11:11" x14ac:dyDescent="0.15">
      <c r="K15193" s="8"/>
    </row>
    <row r="15194" spans="11:11" x14ac:dyDescent="0.15">
      <c r="K15194" s="8"/>
    </row>
    <row r="15195" spans="11:11" x14ac:dyDescent="0.15">
      <c r="K15195" s="8"/>
    </row>
    <row r="15196" spans="11:11" x14ac:dyDescent="0.15">
      <c r="K15196" s="8"/>
    </row>
    <row r="15197" spans="11:11" x14ac:dyDescent="0.15">
      <c r="K15197" s="8"/>
    </row>
    <row r="15198" spans="11:11" x14ac:dyDescent="0.15">
      <c r="K15198" s="8"/>
    </row>
    <row r="15199" spans="11:11" x14ac:dyDescent="0.15">
      <c r="K15199" s="8"/>
    </row>
    <row r="15200" spans="11:11" x14ac:dyDescent="0.15">
      <c r="K15200" s="8"/>
    </row>
    <row r="15201" spans="11:11" x14ac:dyDescent="0.15">
      <c r="K15201" s="8"/>
    </row>
    <row r="15202" spans="11:11" x14ac:dyDescent="0.15">
      <c r="K15202" s="8"/>
    </row>
    <row r="15203" spans="11:11" x14ac:dyDescent="0.15">
      <c r="K15203" s="8"/>
    </row>
    <row r="15204" spans="11:11" x14ac:dyDescent="0.15">
      <c r="K15204" s="8"/>
    </row>
    <row r="15205" spans="11:11" x14ac:dyDescent="0.15">
      <c r="K15205" s="8"/>
    </row>
    <row r="15206" spans="11:11" x14ac:dyDescent="0.15">
      <c r="K15206" s="8"/>
    </row>
    <row r="15207" spans="11:11" x14ac:dyDescent="0.15">
      <c r="K15207" s="8"/>
    </row>
    <row r="15208" spans="11:11" x14ac:dyDescent="0.15">
      <c r="K15208" s="8"/>
    </row>
    <row r="15209" spans="11:11" x14ac:dyDescent="0.15">
      <c r="K15209" s="8"/>
    </row>
    <row r="15210" spans="11:11" x14ac:dyDescent="0.15">
      <c r="K15210" s="8"/>
    </row>
    <row r="15211" spans="11:11" x14ac:dyDescent="0.15">
      <c r="K15211" s="8"/>
    </row>
    <row r="15212" spans="11:11" x14ac:dyDescent="0.15">
      <c r="K15212" s="8"/>
    </row>
    <row r="15213" spans="11:11" x14ac:dyDescent="0.15">
      <c r="K15213" s="8"/>
    </row>
    <row r="15214" spans="11:11" x14ac:dyDescent="0.15">
      <c r="K15214" s="8"/>
    </row>
    <row r="15215" spans="11:11" x14ac:dyDescent="0.15">
      <c r="K15215" s="8"/>
    </row>
    <row r="15216" spans="11:11" x14ac:dyDescent="0.15">
      <c r="K15216" s="8"/>
    </row>
    <row r="15217" spans="11:11" x14ac:dyDescent="0.15">
      <c r="K15217" s="8"/>
    </row>
    <row r="15218" spans="11:11" x14ac:dyDescent="0.15">
      <c r="K15218" s="8"/>
    </row>
    <row r="15219" spans="11:11" x14ac:dyDescent="0.15">
      <c r="K15219" s="8"/>
    </row>
    <row r="15220" spans="11:11" x14ac:dyDescent="0.15">
      <c r="K15220" s="8"/>
    </row>
    <row r="15221" spans="11:11" x14ac:dyDescent="0.15">
      <c r="K15221" s="8"/>
    </row>
    <row r="15222" spans="11:11" x14ac:dyDescent="0.15">
      <c r="K15222" s="8"/>
    </row>
    <row r="15223" spans="11:11" x14ac:dyDescent="0.15">
      <c r="K15223" s="8"/>
    </row>
    <row r="15224" spans="11:11" x14ac:dyDescent="0.15">
      <c r="K15224" s="8"/>
    </row>
    <row r="15225" spans="11:11" x14ac:dyDescent="0.15">
      <c r="K15225" s="8"/>
    </row>
    <row r="15226" spans="11:11" x14ac:dyDescent="0.15">
      <c r="K15226" s="8"/>
    </row>
    <row r="15227" spans="11:11" x14ac:dyDescent="0.15">
      <c r="K15227" s="8"/>
    </row>
    <row r="15228" spans="11:11" x14ac:dyDescent="0.15">
      <c r="K15228" s="8"/>
    </row>
    <row r="15229" spans="11:11" x14ac:dyDescent="0.15">
      <c r="K15229" s="8"/>
    </row>
    <row r="15230" spans="11:11" x14ac:dyDescent="0.15">
      <c r="K15230" s="8"/>
    </row>
    <row r="15231" spans="11:11" x14ac:dyDescent="0.15">
      <c r="K15231" s="8"/>
    </row>
    <row r="15232" spans="11:11" x14ac:dyDescent="0.15">
      <c r="K15232" s="8"/>
    </row>
    <row r="15233" spans="11:11" x14ac:dyDescent="0.15">
      <c r="K15233" s="8"/>
    </row>
    <row r="15234" spans="11:11" x14ac:dyDescent="0.15">
      <c r="K15234" s="8"/>
    </row>
    <row r="15235" spans="11:11" x14ac:dyDescent="0.15">
      <c r="K15235" s="8"/>
    </row>
    <row r="15236" spans="11:11" x14ac:dyDescent="0.15">
      <c r="K15236" s="8"/>
    </row>
    <row r="15237" spans="11:11" x14ac:dyDescent="0.15">
      <c r="K15237" s="8"/>
    </row>
    <row r="15238" spans="11:11" x14ac:dyDescent="0.15">
      <c r="K15238" s="8"/>
    </row>
    <row r="15239" spans="11:11" x14ac:dyDescent="0.15">
      <c r="K15239" s="8"/>
    </row>
    <row r="15240" spans="11:11" x14ac:dyDescent="0.15">
      <c r="K15240" s="8"/>
    </row>
    <row r="15241" spans="11:11" x14ac:dyDescent="0.15">
      <c r="K15241" s="8"/>
    </row>
    <row r="15242" spans="11:11" x14ac:dyDescent="0.15">
      <c r="K15242" s="8"/>
    </row>
    <row r="15243" spans="11:11" x14ac:dyDescent="0.15">
      <c r="K15243" s="8"/>
    </row>
    <row r="15244" spans="11:11" x14ac:dyDescent="0.15">
      <c r="K15244" s="8"/>
    </row>
    <row r="15245" spans="11:11" x14ac:dyDescent="0.15">
      <c r="K15245" s="8"/>
    </row>
    <row r="15246" spans="11:11" x14ac:dyDescent="0.15">
      <c r="K15246" s="8"/>
    </row>
    <row r="15247" spans="11:11" x14ac:dyDescent="0.15">
      <c r="K15247" s="8"/>
    </row>
    <row r="15248" spans="11:11" x14ac:dyDescent="0.15">
      <c r="K15248" s="8"/>
    </row>
    <row r="15249" spans="11:11" x14ac:dyDescent="0.15">
      <c r="K15249" s="8"/>
    </row>
    <row r="15250" spans="11:11" x14ac:dyDescent="0.15">
      <c r="K15250" s="8"/>
    </row>
    <row r="15251" spans="11:11" x14ac:dyDescent="0.15">
      <c r="K15251" s="8"/>
    </row>
    <row r="15252" spans="11:11" x14ac:dyDescent="0.15">
      <c r="K15252" s="8"/>
    </row>
    <row r="15253" spans="11:11" x14ac:dyDescent="0.15">
      <c r="K15253" s="8"/>
    </row>
    <row r="15254" spans="11:11" x14ac:dyDescent="0.15">
      <c r="K15254" s="8"/>
    </row>
    <row r="15255" spans="11:11" x14ac:dyDescent="0.15">
      <c r="K15255" s="8"/>
    </row>
    <row r="15256" spans="11:11" x14ac:dyDescent="0.15">
      <c r="K15256" s="8"/>
    </row>
    <row r="15257" spans="11:11" x14ac:dyDescent="0.15">
      <c r="K15257" s="8"/>
    </row>
    <row r="15258" spans="11:11" x14ac:dyDescent="0.15">
      <c r="K15258" s="8"/>
    </row>
    <row r="15259" spans="11:11" x14ac:dyDescent="0.15">
      <c r="K15259" s="8"/>
    </row>
    <row r="15260" spans="11:11" x14ac:dyDescent="0.15">
      <c r="K15260" s="8"/>
    </row>
    <row r="15261" spans="11:11" x14ac:dyDescent="0.15">
      <c r="K15261" s="8"/>
    </row>
    <row r="15262" spans="11:11" x14ac:dyDescent="0.15">
      <c r="K15262" s="8"/>
    </row>
    <row r="15263" spans="11:11" x14ac:dyDescent="0.15">
      <c r="K15263" s="8"/>
    </row>
    <row r="15264" spans="11:11" x14ac:dyDescent="0.15">
      <c r="K15264" s="8"/>
    </row>
    <row r="15265" spans="11:11" x14ac:dyDescent="0.15">
      <c r="K15265" s="8"/>
    </row>
    <row r="15266" spans="11:11" x14ac:dyDescent="0.15">
      <c r="K15266" s="8"/>
    </row>
    <row r="15267" spans="11:11" x14ac:dyDescent="0.15">
      <c r="K15267" s="8"/>
    </row>
    <row r="15268" spans="11:11" x14ac:dyDescent="0.15">
      <c r="K15268" s="8"/>
    </row>
    <row r="15269" spans="11:11" x14ac:dyDescent="0.15">
      <c r="K15269" s="8"/>
    </row>
    <row r="15270" spans="11:11" x14ac:dyDescent="0.15">
      <c r="K15270" s="8"/>
    </row>
    <row r="15271" spans="11:11" x14ac:dyDescent="0.15">
      <c r="K15271" s="8"/>
    </row>
    <row r="15272" spans="11:11" x14ac:dyDescent="0.15">
      <c r="K15272" s="8"/>
    </row>
    <row r="15273" spans="11:11" x14ac:dyDescent="0.15">
      <c r="K15273" s="8"/>
    </row>
    <row r="15274" spans="11:11" x14ac:dyDescent="0.15">
      <c r="K15274" s="8"/>
    </row>
    <row r="15275" spans="11:11" x14ac:dyDescent="0.15">
      <c r="K15275" s="8"/>
    </row>
    <row r="15276" spans="11:11" x14ac:dyDescent="0.15">
      <c r="K15276" s="8"/>
    </row>
    <row r="15277" spans="11:11" x14ac:dyDescent="0.15">
      <c r="K15277" s="8"/>
    </row>
    <row r="15278" spans="11:11" x14ac:dyDescent="0.15">
      <c r="K15278" s="8"/>
    </row>
    <row r="15279" spans="11:11" x14ac:dyDescent="0.15">
      <c r="K15279" s="8"/>
    </row>
    <row r="15280" spans="11:11" x14ac:dyDescent="0.15">
      <c r="K15280" s="8"/>
    </row>
    <row r="15281" spans="11:11" x14ac:dyDescent="0.15">
      <c r="K15281" s="8"/>
    </row>
    <row r="15282" spans="11:11" x14ac:dyDescent="0.15">
      <c r="K15282" s="8"/>
    </row>
    <row r="15283" spans="11:11" x14ac:dyDescent="0.15">
      <c r="K15283" s="8"/>
    </row>
    <row r="15284" spans="11:11" x14ac:dyDescent="0.15">
      <c r="K15284" s="8"/>
    </row>
    <row r="15285" spans="11:11" x14ac:dyDescent="0.15">
      <c r="K15285" s="8"/>
    </row>
    <row r="15286" spans="11:11" x14ac:dyDescent="0.15">
      <c r="K15286" s="8"/>
    </row>
    <row r="15287" spans="11:11" x14ac:dyDescent="0.15">
      <c r="K15287" s="8"/>
    </row>
    <row r="15288" spans="11:11" x14ac:dyDescent="0.15">
      <c r="K15288" s="8"/>
    </row>
    <row r="15289" spans="11:11" x14ac:dyDescent="0.15">
      <c r="K15289" s="8"/>
    </row>
    <row r="15290" spans="11:11" x14ac:dyDescent="0.15">
      <c r="K15290" s="8"/>
    </row>
    <row r="15291" spans="11:11" x14ac:dyDescent="0.15">
      <c r="K15291" s="8"/>
    </row>
    <row r="15292" spans="11:11" x14ac:dyDescent="0.15">
      <c r="K15292" s="8"/>
    </row>
    <row r="15293" spans="11:11" x14ac:dyDescent="0.15">
      <c r="K15293" s="8"/>
    </row>
    <row r="15294" spans="11:11" x14ac:dyDescent="0.15">
      <c r="K15294" s="8"/>
    </row>
    <row r="15295" spans="11:11" x14ac:dyDescent="0.15">
      <c r="K15295" s="8"/>
    </row>
    <row r="15296" spans="11:11" x14ac:dyDescent="0.15">
      <c r="K15296" s="8"/>
    </row>
    <row r="15297" spans="11:11" x14ac:dyDescent="0.15">
      <c r="K15297" s="8"/>
    </row>
    <row r="15298" spans="11:11" x14ac:dyDescent="0.15">
      <c r="K15298" s="8"/>
    </row>
    <row r="15299" spans="11:11" x14ac:dyDescent="0.15">
      <c r="K15299" s="8"/>
    </row>
    <row r="15300" spans="11:11" x14ac:dyDescent="0.15">
      <c r="K15300" s="8"/>
    </row>
    <row r="15301" spans="11:11" x14ac:dyDescent="0.15">
      <c r="K15301" s="8"/>
    </row>
    <row r="15302" spans="11:11" x14ac:dyDescent="0.15">
      <c r="K15302" s="8"/>
    </row>
    <row r="15303" spans="11:11" x14ac:dyDescent="0.15">
      <c r="K15303" s="8"/>
    </row>
    <row r="15304" spans="11:11" x14ac:dyDescent="0.15">
      <c r="K15304" s="8"/>
    </row>
    <row r="15305" spans="11:11" x14ac:dyDescent="0.15">
      <c r="K15305" s="8"/>
    </row>
    <row r="15306" spans="11:11" x14ac:dyDescent="0.15">
      <c r="K15306" s="8"/>
    </row>
    <row r="15307" spans="11:11" x14ac:dyDescent="0.15">
      <c r="K15307" s="8"/>
    </row>
    <row r="15308" spans="11:11" x14ac:dyDescent="0.15">
      <c r="K15308" s="8"/>
    </row>
    <row r="15309" spans="11:11" x14ac:dyDescent="0.15">
      <c r="K15309" s="8"/>
    </row>
    <row r="15310" spans="11:11" x14ac:dyDescent="0.15">
      <c r="K15310" s="8"/>
    </row>
    <row r="15311" spans="11:11" x14ac:dyDescent="0.15">
      <c r="K15311" s="8"/>
    </row>
    <row r="15312" spans="11:11" x14ac:dyDescent="0.15">
      <c r="K15312" s="8"/>
    </row>
    <row r="15313" spans="11:11" x14ac:dyDescent="0.15">
      <c r="K15313" s="8"/>
    </row>
    <row r="15314" spans="11:11" x14ac:dyDescent="0.15">
      <c r="K15314" s="8"/>
    </row>
    <row r="15315" spans="11:11" x14ac:dyDescent="0.15">
      <c r="K15315" s="8"/>
    </row>
    <row r="15316" spans="11:11" x14ac:dyDescent="0.15">
      <c r="K15316" s="8"/>
    </row>
    <row r="15317" spans="11:11" x14ac:dyDescent="0.15">
      <c r="K15317" s="8"/>
    </row>
    <row r="15318" spans="11:11" x14ac:dyDescent="0.15">
      <c r="K15318" s="8"/>
    </row>
    <row r="15319" spans="11:11" x14ac:dyDescent="0.15">
      <c r="K15319" s="8"/>
    </row>
    <row r="15320" spans="11:11" x14ac:dyDescent="0.15">
      <c r="K15320" s="8"/>
    </row>
    <row r="15321" spans="11:11" x14ac:dyDescent="0.15">
      <c r="K15321" s="8"/>
    </row>
    <row r="15322" spans="11:11" x14ac:dyDescent="0.15">
      <c r="K15322" s="8"/>
    </row>
    <row r="15323" spans="11:11" x14ac:dyDescent="0.15">
      <c r="K15323" s="8"/>
    </row>
    <row r="15324" spans="11:11" x14ac:dyDescent="0.15">
      <c r="K15324" s="8"/>
    </row>
    <row r="15325" spans="11:11" x14ac:dyDescent="0.15">
      <c r="K15325" s="8"/>
    </row>
    <row r="15326" spans="11:11" x14ac:dyDescent="0.15">
      <c r="K15326" s="8"/>
    </row>
    <row r="15327" spans="11:11" x14ac:dyDescent="0.15">
      <c r="K15327" s="8"/>
    </row>
    <row r="15328" spans="11:11" x14ac:dyDescent="0.15">
      <c r="K15328" s="8"/>
    </row>
    <row r="15329" spans="11:11" x14ac:dyDescent="0.15">
      <c r="K15329" s="8"/>
    </row>
    <row r="15330" spans="11:11" x14ac:dyDescent="0.15">
      <c r="K15330" s="8"/>
    </row>
    <row r="15331" spans="11:11" x14ac:dyDescent="0.15">
      <c r="K15331" s="8"/>
    </row>
    <row r="15332" spans="11:11" x14ac:dyDescent="0.15">
      <c r="K15332" s="8"/>
    </row>
    <row r="15333" spans="11:11" x14ac:dyDescent="0.15">
      <c r="K15333" s="8"/>
    </row>
    <row r="15334" spans="11:11" x14ac:dyDescent="0.15">
      <c r="K15334" s="8"/>
    </row>
    <row r="15335" spans="11:11" x14ac:dyDescent="0.15">
      <c r="K15335" s="8"/>
    </row>
    <row r="15336" spans="11:11" x14ac:dyDescent="0.15">
      <c r="K15336" s="8"/>
    </row>
    <row r="15337" spans="11:11" x14ac:dyDescent="0.15">
      <c r="K15337" s="8"/>
    </row>
    <row r="15338" spans="11:11" x14ac:dyDescent="0.15">
      <c r="K15338" s="8"/>
    </row>
    <row r="15339" spans="11:11" x14ac:dyDescent="0.15">
      <c r="K15339" s="8"/>
    </row>
    <row r="15340" spans="11:11" x14ac:dyDescent="0.15">
      <c r="K15340" s="8"/>
    </row>
    <row r="15341" spans="11:11" x14ac:dyDescent="0.15">
      <c r="K15341" s="8"/>
    </row>
    <row r="15342" spans="11:11" x14ac:dyDescent="0.15">
      <c r="K15342" s="8"/>
    </row>
    <row r="15343" spans="11:11" x14ac:dyDescent="0.15">
      <c r="K15343" s="8"/>
    </row>
    <row r="15344" spans="11:11" x14ac:dyDescent="0.15">
      <c r="K15344" s="8"/>
    </row>
    <row r="15345" spans="11:11" x14ac:dyDescent="0.15">
      <c r="K15345" s="8"/>
    </row>
    <row r="15346" spans="11:11" x14ac:dyDescent="0.15">
      <c r="K15346" s="8"/>
    </row>
    <row r="15347" spans="11:11" x14ac:dyDescent="0.15">
      <c r="K15347" s="8"/>
    </row>
    <row r="15348" spans="11:11" x14ac:dyDescent="0.15">
      <c r="K15348" s="8"/>
    </row>
    <row r="15349" spans="11:11" x14ac:dyDescent="0.15">
      <c r="K15349" s="8"/>
    </row>
    <row r="15350" spans="11:11" x14ac:dyDescent="0.15">
      <c r="K15350" s="8"/>
    </row>
    <row r="15351" spans="11:11" x14ac:dyDescent="0.15">
      <c r="K15351" s="8"/>
    </row>
    <row r="15352" spans="11:11" x14ac:dyDescent="0.15">
      <c r="K15352" s="8"/>
    </row>
    <row r="15353" spans="11:11" x14ac:dyDescent="0.15">
      <c r="K15353" s="8"/>
    </row>
    <row r="15354" spans="11:11" x14ac:dyDescent="0.15">
      <c r="K15354" s="8"/>
    </row>
    <row r="15355" spans="11:11" x14ac:dyDescent="0.15">
      <c r="K15355" s="8"/>
    </row>
    <row r="15356" spans="11:11" x14ac:dyDescent="0.15">
      <c r="K15356" s="8"/>
    </row>
    <row r="15357" spans="11:11" x14ac:dyDescent="0.15">
      <c r="K15357" s="8"/>
    </row>
    <row r="15358" spans="11:11" x14ac:dyDescent="0.15">
      <c r="K15358" s="8"/>
    </row>
    <row r="15359" spans="11:11" x14ac:dyDescent="0.15">
      <c r="K15359" s="8"/>
    </row>
    <row r="15360" spans="11:11" x14ac:dyDescent="0.15">
      <c r="K15360" s="8"/>
    </row>
    <row r="15361" spans="11:11" x14ac:dyDescent="0.15">
      <c r="K15361" s="8"/>
    </row>
    <row r="15362" spans="11:11" x14ac:dyDescent="0.15">
      <c r="K15362" s="8"/>
    </row>
    <row r="15363" spans="11:11" x14ac:dyDescent="0.15">
      <c r="K15363" s="8"/>
    </row>
    <row r="15364" spans="11:11" x14ac:dyDescent="0.15">
      <c r="K15364" s="8"/>
    </row>
    <row r="15365" spans="11:11" x14ac:dyDescent="0.15">
      <c r="K15365" s="8"/>
    </row>
    <row r="15366" spans="11:11" x14ac:dyDescent="0.15">
      <c r="K15366" s="8"/>
    </row>
    <row r="15367" spans="11:11" x14ac:dyDescent="0.15">
      <c r="K15367" s="8"/>
    </row>
    <row r="15368" spans="11:11" x14ac:dyDescent="0.15">
      <c r="K15368" s="8"/>
    </row>
    <row r="15369" spans="11:11" x14ac:dyDescent="0.15">
      <c r="K15369" s="8"/>
    </row>
    <row r="15370" spans="11:11" x14ac:dyDescent="0.15">
      <c r="K15370" s="8"/>
    </row>
    <row r="15371" spans="11:11" x14ac:dyDescent="0.15">
      <c r="K15371" s="8"/>
    </row>
    <row r="15372" spans="11:11" x14ac:dyDescent="0.15">
      <c r="K15372" s="8"/>
    </row>
    <row r="15373" spans="11:11" x14ac:dyDescent="0.15">
      <c r="K15373" s="8"/>
    </row>
    <row r="15374" spans="11:11" x14ac:dyDescent="0.15">
      <c r="K15374" s="8"/>
    </row>
    <row r="15375" spans="11:11" x14ac:dyDescent="0.15">
      <c r="K15375" s="8"/>
    </row>
    <row r="15376" spans="11:11" x14ac:dyDescent="0.15">
      <c r="K15376" s="8"/>
    </row>
    <row r="15377" spans="11:11" x14ac:dyDescent="0.15">
      <c r="K15377" s="8"/>
    </row>
    <row r="15378" spans="11:11" x14ac:dyDescent="0.15">
      <c r="K15378" s="8"/>
    </row>
    <row r="15379" spans="11:11" x14ac:dyDescent="0.15">
      <c r="K15379" s="8"/>
    </row>
    <row r="15380" spans="11:11" x14ac:dyDescent="0.15">
      <c r="K15380" s="8"/>
    </row>
    <row r="15381" spans="11:11" x14ac:dyDescent="0.15">
      <c r="K15381" s="8"/>
    </row>
    <row r="15382" spans="11:11" x14ac:dyDescent="0.15">
      <c r="K15382" s="8"/>
    </row>
    <row r="15383" spans="11:11" x14ac:dyDescent="0.15">
      <c r="K15383" s="8"/>
    </row>
    <row r="15384" spans="11:11" x14ac:dyDescent="0.15">
      <c r="K15384" s="8"/>
    </row>
    <row r="15385" spans="11:11" x14ac:dyDescent="0.15">
      <c r="K15385" s="8"/>
    </row>
    <row r="15386" spans="11:11" x14ac:dyDescent="0.15">
      <c r="K15386" s="8"/>
    </row>
    <row r="15387" spans="11:11" x14ac:dyDescent="0.15">
      <c r="K15387" s="8"/>
    </row>
    <row r="15388" spans="11:11" x14ac:dyDescent="0.15">
      <c r="K15388" s="8"/>
    </row>
    <row r="15389" spans="11:11" x14ac:dyDescent="0.15">
      <c r="K15389" s="8"/>
    </row>
    <row r="15390" spans="11:11" x14ac:dyDescent="0.15">
      <c r="K15390" s="8"/>
    </row>
    <row r="15391" spans="11:11" x14ac:dyDescent="0.15">
      <c r="K15391" s="8"/>
    </row>
    <row r="15392" spans="11:11" x14ac:dyDescent="0.15">
      <c r="K15392" s="8"/>
    </row>
    <row r="15393" spans="11:11" x14ac:dyDescent="0.15">
      <c r="K15393" s="8"/>
    </row>
    <row r="15394" spans="11:11" x14ac:dyDescent="0.15">
      <c r="K15394" s="8"/>
    </row>
    <row r="15395" spans="11:11" x14ac:dyDescent="0.15">
      <c r="K15395" s="8"/>
    </row>
    <row r="15396" spans="11:11" x14ac:dyDescent="0.15">
      <c r="K15396" s="8"/>
    </row>
    <row r="15397" spans="11:11" x14ac:dyDescent="0.15">
      <c r="K15397" s="8"/>
    </row>
    <row r="15398" spans="11:11" x14ac:dyDescent="0.15">
      <c r="K15398" s="8"/>
    </row>
    <row r="15399" spans="11:11" x14ac:dyDescent="0.15">
      <c r="K15399" s="8"/>
    </row>
    <row r="15400" spans="11:11" x14ac:dyDescent="0.15">
      <c r="K15400" s="8"/>
    </row>
    <row r="15401" spans="11:11" x14ac:dyDescent="0.15">
      <c r="K15401" s="8"/>
    </row>
    <row r="15402" spans="11:11" x14ac:dyDescent="0.15">
      <c r="K15402" s="8"/>
    </row>
    <row r="15403" spans="11:11" x14ac:dyDescent="0.15">
      <c r="K15403" s="8"/>
    </row>
    <row r="15404" spans="11:11" x14ac:dyDescent="0.15">
      <c r="K15404" s="8"/>
    </row>
    <row r="15405" spans="11:11" x14ac:dyDescent="0.15">
      <c r="K15405" s="8"/>
    </row>
    <row r="15406" spans="11:11" x14ac:dyDescent="0.15">
      <c r="K15406" s="8"/>
    </row>
    <row r="15407" spans="11:11" x14ac:dyDescent="0.15">
      <c r="K15407" s="8"/>
    </row>
    <row r="15408" spans="11:11" x14ac:dyDescent="0.15">
      <c r="K15408" s="8"/>
    </row>
    <row r="15409" spans="11:11" x14ac:dyDescent="0.15">
      <c r="K15409" s="8"/>
    </row>
    <row r="15410" spans="11:11" x14ac:dyDescent="0.15">
      <c r="K15410" s="8"/>
    </row>
    <row r="15411" spans="11:11" x14ac:dyDescent="0.15">
      <c r="K15411" s="8"/>
    </row>
    <row r="15412" spans="11:11" x14ac:dyDescent="0.15">
      <c r="K15412" s="8"/>
    </row>
    <row r="15413" spans="11:11" x14ac:dyDescent="0.15">
      <c r="K15413" s="8"/>
    </row>
    <row r="15414" spans="11:11" x14ac:dyDescent="0.15">
      <c r="K15414" s="8"/>
    </row>
    <row r="15415" spans="11:11" x14ac:dyDescent="0.15">
      <c r="K15415" s="8"/>
    </row>
    <row r="15416" spans="11:11" x14ac:dyDescent="0.15">
      <c r="K15416" s="8"/>
    </row>
    <row r="15417" spans="11:11" x14ac:dyDescent="0.15">
      <c r="K15417" s="8"/>
    </row>
    <row r="15418" spans="11:11" x14ac:dyDescent="0.15">
      <c r="K15418" s="8"/>
    </row>
    <row r="15419" spans="11:11" x14ac:dyDescent="0.15">
      <c r="K15419" s="8"/>
    </row>
    <row r="15420" spans="11:11" x14ac:dyDescent="0.15">
      <c r="K15420" s="8"/>
    </row>
    <row r="15421" spans="11:11" x14ac:dyDescent="0.15">
      <c r="K15421" s="8"/>
    </row>
    <row r="15422" spans="11:11" x14ac:dyDescent="0.15">
      <c r="K15422" s="8"/>
    </row>
    <row r="15423" spans="11:11" x14ac:dyDescent="0.15">
      <c r="K15423" s="8"/>
    </row>
    <row r="15424" spans="11:11" x14ac:dyDescent="0.15">
      <c r="K15424" s="8"/>
    </row>
    <row r="15425" spans="11:11" x14ac:dyDescent="0.15">
      <c r="K15425" s="8"/>
    </row>
    <row r="15426" spans="11:11" x14ac:dyDescent="0.15">
      <c r="K15426" s="8"/>
    </row>
    <row r="15427" spans="11:11" x14ac:dyDescent="0.15">
      <c r="K15427" s="8"/>
    </row>
    <row r="15428" spans="11:11" x14ac:dyDescent="0.15">
      <c r="K15428" s="8"/>
    </row>
    <row r="15429" spans="11:11" x14ac:dyDescent="0.15">
      <c r="K15429" s="8"/>
    </row>
    <row r="15430" spans="11:11" x14ac:dyDescent="0.15">
      <c r="K15430" s="8"/>
    </row>
    <row r="15431" spans="11:11" x14ac:dyDescent="0.15">
      <c r="K15431" s="8"/>
    </row>
    <row r="15432" spans="11:11" x14ac:dyDescent="0.15">
      <c r="K15432" s="8"/>
    </row>
    <row r="15433" spans="11:11" x14ac:dyDescent="0.15">
      <c r="K15433" s="8"/>
    </row>
    <row r="15434" spans="11:11" x14ac:dyDescent="0.15">
      <c r="K15434" s="8"/>
    </row>
    <row r="15435" spans="11:11" x14ac:dyDescent="0.15">
      <c r="K15435" s="8"/>
    </row>
    <row r="15436" spans="11:11" x14ac:dyDescent="0.15">
      <c r="K15436" s="8"/>
    </row>
    <row r="15437" spans="11:11" x14ac:dyDescent="0.15">
      <c r="K15437" s="8"/>
    </row>
    <row r="15438" spans="11:11" x14ac:dyDescent="0.15">
      <c r="K15438" s="8"/>
    </row>
    <row r="15439" spans="11:11" x14ac:dyDescent="0.15">
      <c r="K15439" s="8"/>
    </row>
    <row r="15440" spans="11:11" x14ac:dyDescent="0.15">
      <c r="K15440" s="8"/>
    </row>
    <row r="15441" spans="11:11" x14ac:dyDescent="0.15">
      <c r="K15441" s="8"/>
    </row>
    <row r="15442" spans="11:11" x14ac:dyDescent="0.15">
      <c r="K15442" s="8"/>
    </row>
    <row r="15443" spans="11:11" x14ac:dyDescent="0.15">
      <c r="K15443" s="8"/>
    </row>
    <row r="15444" spans="11:11" x14ac:dyDescent="0.15">
      <c r="K15444" s="8"/>
    </row>
    <row r="15445" spans="11:11" x14ac:dyDescent="0.15">
      <c r="K15445" s="8"/>
    </row>
    <row r="15446" spans="11:11" x14ac:dyDescent="0.15">
      <c r="K15446" s="8"/>
    </row>
    <row r="15447" spans="11:11" x14ac:dyDescent="0.15">
      <c r="K15447" s="8"/>
    </row>
    <row r="15448" spans="11:11" x14ac:dyDescent="0.15">
      <c r="K15448" s="8"/>
    </row>
    <row r="15449" spans="11:11" x14ac:dyDescent="0.15">
      <c r="K15449" s="8"/>
    </row>
    <row r="15450" spans="11:11" x14ac:dyDescent="0.15">
      <c r="K15450" s="8"/>
    </row>
    <row r="15451" spans="11:11" x14ac:dyDescent="0.15">
      <c r="K15451" s="8"/>
    </row>
    <row r="15452" spans="11:11" x14ac:dyDescent="0.15">
      <c r="K15452" s="8"/>
    </row>
    <row r="15453" spans="11:11" x14ac:dyDescent="0.15">
      <c r="K15453" s="8"/>
    </row>
    <row r="15454" spans="11:11" x14ac:dyDescent="0.15">
      <c r="K15454" s="8"/>
    </row>
    <row r="15455" spans="11:11" x14ac:dyDescent="0.15">
      <c r="K15455" s="8"/>
    </row>
    <row r="15456" spans="11:11" x14ac:dyDescent="0.15">
      <c r="K15456" s="8"/>
    </row>
    <row r="15457" spans="11:11" x14ac:dyDescent="0.15">
      <c r="K15457" s="8"/>
    </row>
    <row r="15458" spans="11:11" x14ac:dyDescent="0.15">
      <c r="K15458" s="8"/>
    </row>
    <row r="15459" spans="11:11" x14ac:dyDescent="0.15">
      <c r="K15459" s="8"/>
    </row>
    <row r="15460" spans="11:11" x14ac:dyDescent="0.15">
      <c r="K15460" s="8"/>
    </row>
    <row r="15461" spans="11:11" x14ac:dyDescent="0.15">
      <c r="K15461" s="8"/>
    </row>
    <row r="15462" spans="11:11" x14ac:dyDescent="0.15">
      <c r="K15462" s="8"/>
    </row>
    <row r="15463" spans="11:11" x14ac:dyDescent="0.15">
      <c r="K15463" s="8"/>
    </row>
    <row r="15464" spans="11:11" x14ac:dyDescent="0.15">
      <c r="K15464" s="8"/>
    </row>
    <row r="15465" spans="11:11" x14ac:dyDescent="0.15">
      <c r="K15465" s="8"/>
    </row>
    <row r="15466" spans="11:11" x14ac:dyDescent="0.15">
      <c r="K15466" s="8"/>
    </row>
    <row r="15467" spans="11:11" x14ac:dyDescent="0.15">
      <c r="K15467" s="8"/>
    </row>
    <row r="15468" spans="11:11" x14ac:dyDescent="0.15">
      <c r="K15468" s="8"/>
    </row>
    <row r="15469" spans="11:11" x14ac:dyDescent="0.15">
      <c r="K15469" s="8"/>
    </row>
    <row r="15470" spans="11:11" x14ac:dyDescent="0.15">
      <c r="K15470" s="8"/>
    </row>
    <row r="15471" spans="11:11" x14ac:dyDescent="0.15">
      <c r="K15471" s="8"/>
    </row>
    <row r="15472" spans="11:11" x14ac:dyDescent="0.15">
      <c r="K15472" s="8"/>
    </row>
    <row r="15473" spans="11:11" x14ac:dyDescent="0.15">
      <c r="K15473" s="8"/>
    </row>
    <row r="15474" spans="11:11" x14ac:dyDescent="0.15">
      <c r="K15474" s="8"/>
    </row>
    <row r="15475" spans="11:11" x14ac:dyDescent="0.15">
      <c r="K15475" s="8"/>
    </row>
    <row r="15476" spans="11:11" x14ac:dyDescent="0.15">
      <c r="K15476" s="8"/>
    </row>
    <row r="15477" spans="11:11" x14ac:dyDescent="0.15">
      <c r="K15477" s="8"/>
    </row>
    <row r="15478" spans="11:11" x14ac:dyDescent="0.15">
      <c r="K15478" s="8"/>
    </row>
    <row r="15479" spans="11:11" x14ac:dyDescent="0.15">
      <c r="K15479" s="8"/>
    </row>
    <row r="15480" spans="11:11" x14ac:dyDescent="0.15">
      <c r="K15480" s="8"/>
    </row>
    <row r="15481" spans="11:11" x14ac:dyDescent="0.15">
      <c r="K15481" s="8"/>
    </row>
    <row r="15482" spans="11:11" x14ac:dyDescent="0.15">
      <c r="K15482" s="8"/>
    </row>
    <row r="15483" spans="11:11" x14ac:dyDescent="0.15">
      <c r="K15483" s="8"/>
    </row>
    <row r="15484" spans="11:11" x14ac:dyDescent="0.15">
      <c r="K15484" s="8"/>
    </row>
    <row r="15485" spans="11:11" x14ac:dyDescent="0.15">
      <c r="K15485" s="8"/>
    </row>
    <row r="15486" spans="11:11" x14ac:dyDescent="0.15">
      <c r="K15486" s="8"/>
    </row>
    <row r="15487" spans="11:11" x14ac:dyDescent="0.15">
      <c r="K15487" s="8"/>
    </row>
    <row r="15488" spans="11:11" x14ac:dyDescent="0.15">
      <c r="K15488" s="8"/>
    </row>
    <row r="15489" spans="11:11" x14ac:dyDescent="0.15">
      <c r="K15489" s="8"/>
    </row>
    <row r="15490" spans="11:11" x14ac:dyDescent="0.15">
      <c r="K15490" s="8"/>
    </row>
    <row r="15491" spans="11:11" x14ac:dyDescent="0.15">
      <c r="K15491" s="8"/>
    </row>
    <row r="15492" spans="11:11" x14ac:dyDescent="0.15">
      <c r="K15492" s="8"/>
    </row>
    <row r="15493" spans="11:11" x14ac:dyDescent="0.15">
      <c r="K15493" s="8"/>
    </row>
    <row r="15494" spans="11:11" x14ac:dyDescent="0.15">
      <c r="K15494" s="8"/>
    </row>
    <row r="15495" spans="11:11" x14ac:dyDescent="0.15">
      <c r="K15495" s="8"/>
    </row>
    <row r="15496" spans="11:11" x14ac:dyDescent="0.15">
      <c r="K15496" s="8"/>
    </row>
    <row r="15497" spans="11:11" x14ac:dyDescent="0.15">
      <c r="K15497" s="8"/>
    </row>
    <row r="15498" spans="11:11" x14ac:dyDescent="0.15">
      <c r="K15498" s="8"/>
    </row>
    <row r="15499" spans="11:11" x14ac:dyDescent="0.15">
      <c r="K15499" s="8"/>
    </row>
    <row r="15500" spans="11:11" x14ac:dyDescent="0.15">
      <c r="K15500" s="8"/>
    </row>
    <row r="15501" spans="11:11" x14ac:dyDescent="0.15">
      <c r="K15501" s="8"/>
    </row>
    <row r="15502" spans="11:11" x14ac:dyDescent="0.15">
      <c r="K15502" s="8"/>
    </row>
    <row r="15503" spans="11:11" x14ac:dyDescent="0.15">
      <c r="K15503" s="8"/>
    </row>
    <row r="15504" spans="11:11" x14ac:dyDescent="0.15">
      <c r="K15504" s="8"/>
    </row>
    <row r="15505" spans="11:11" x14ac:dyDescent="0.15">
      <c r="K15505" s="8"/>
    </row>
    <row r="15506" spans="11:11" x14ac:dyDescent="0.15">
      <c r="K15506" s="8"/>
    </row>
    <row r="15507" spans="11:11" x14ac:dyDescent="0.15">
      <c r="K15507" s="8"/>
    </row>
    <row r="15508" spans="11:11" x14ac:dyDescent="0.15">
      <c r="K15508" s="8"/>
    </row>
    <row r="15509" spans="11:11" x14ac:dyDescent="0.15">
      <c r="K15509" s="8"/>
    </row>
    <row r="15510" spans="11:11" x14ac:dyDescent="0.15">
      <c r="K15510" s="8"/>
    </row>
    <row r="15511" spans="11:11" x14ac:dyDescent="0.15">
      <c r="K15511" s="8"/>
    </row>
    <row r="15512" spans="11:11" x14ac:dyDescent="0.15">
      <c r="K15512" s="8"/>
    </row>
    <row r="15513" spans="11:11" x14ac:dyDescent="0.15">
      <c r="K15513" s="8"/>
    </row>
    <row r="15514" spans="11:11" x14ac:dyDescent="0.15">
      <c r="K15514" s="8"/>
    </row>
    <row r="15515" spans="11:11" x14ac:dyDescent="0.15">
      <c r="K15515" s="8"/>
    </row>
    <row r="15516" spans="11:11" x14ac:dyDescent="0.15">
      <c r="K15516" s="8"/>
    </row>
    <row r="15517" spans="11:11" x14ac:dyDescent="0.15">
      <c r="K15517" s="8"/>
    </row>
    <row r="15518" spans="11:11" x14ac:dyDescent="0.15">
      <c r="K15518" s="8"/>
    </row>
    <row r="15519" spans="11:11" x14ac:dyDescent="0.15">
      <c r="K15519" s="8"/>
    </row>
    <row r="15520" spans="11:11" x14ac:dyDescent="0.15">
      <c r="K15520" s="8"/>
    </row>
    <row r="15521" spans="11:11" x14ac:dyDescent="0.15">
      <c r="K15521" s="8"/>
    </row>
    <row r="15522" spans="11:11" x14ac:dyDescent="0.15">
      <c r="K15522" s="8"/>
    </row>
    <row r="15523" spans="11:11" x14ac:dyDescent="0.15">
      <c r="K15523" s="8"/>
    </row>
    <row r="15524" spans="11:11" x14ac:dyDescent="0.15">
      <c r="K15524" s="8"/>
    </row>
    <row r="15525" spans="11:11" x14ac:dyDescent="0.15">
      <c r="K15525" s="8"/>
    </row>
    <row r="15526" spans="11:11" x14ac:dyDescent="0.15">
      <c r="K15526" s="8"/>
    </row>
    <row r="15527" spans="11:11" x14ac:dyDescent="0.15">
      <c r="K15527" s="8"/>
    </row>
    <row r="15528" spans="11:11" x14ac:dyDescent="0.15">
      <c r="K15528" s="8"/>
    </row>
    <row r="15529" spans="11:11" x14ac:dyDescent="0.15">
      <c r="K15529" s="8"/>
    </row>
    <row r="15530" spans="11:11" x14ac:dyDescent="0.15">
      <c r="K15530" s="8"/>
    </row>
    <row r="15531" spans="11:11" x14ac:dyDescent="0.15">
      <c r="K15531" s="8"/>
    </row>
    <row r="15532" spans="11:11" x14ac:dyDescent="0.15">
      <c r="K15532" s="8"/>
    </row>
    <row r="15533" spans="11:11" x14ac:dyDescent="0.15">
      <c r="K15533" s="8"/>
    </row>
    <row r="15534" spans="11:11" x14ac:dyDescent="0.15">
      <c r="K15534" s="8"/>
    </row>
    <row r="15535" spans="11:11" x14ac:dyDescent="0.15">
      <c r="K15535" s="8"/>
    </row>
    <row r="15536" spans="11:11" x14ac:dyDescent="0.15">
      <c r="K15536" s="8"/>
    </row>
    <row r="15537" spans="11:11" x14ac:dyDescent="0.15">
      <c r="K15537" s="8"/>
    </row>
    <row r="15538" spans="11:11" x14ac:dyDescent="0.15">
      <c r="K15538" s="8"/>
    </row>
    <row r="15539" spans="11:11" x14ac:dyDescent="0.15">
      <c r="K15539" s="8"/>
    </row>
    <row r="15540" spans="11:11" x14ac:dyDescent="0.15">
      <c r="K15540" s="8"/>
    </row>
    <row r="15541" spans="11:11" x14ac:dyDescent="0.15">
      <c r="K15541" s="8"/>
    </row>
    <row r="15542" spans="11:11" x14ac:dyDescent="0.15">
      <c r="K15542" s="8"/>
    </row>
    <row r="15543" spans="11:11" x14ac:dyDescent="0.15">
      <c r="K15543" s="8"/>
    </row>
    <row r="15544" spans="11:11" x14ac:dyDescent="0.15">
      <c r="K15544" s="8"/>
    </row>
    <row r="15545" spans="11:11" x14ac:dyDescent="0.15">
      <c r="K15545" s="8"/>
    </row>
    <row r="15546" spans="11:11" x14ac:dyDescent="0.15">
      <c r="K15546" s="8"/>
    </row>
    <row r="15547" spans="11:11" x14ac:dyDescent="0.15">
      <c r="K15547" s="8"/>
    </row>
    <row r="15548" spans="11:11" x14ac:dyDescent="0.15">
      <c r="K15548" s="8"/>
    </row>
    <row r="15549" spans="11:11" x14ac:dyDescent="0.15">
      <c r="K15549" s="8"/>
    </row>
    <row r="15550" spans="11:11" x14ac:dyDescent="0.15">
      <c r="K15550" s="8"/>
    </row>
    <row r="15551" spans="11:11" x14ac:dyDescent="0.15">
      <c r="K15551" s="8"/>
    </row>
    <row r="15552" spans="11:11" x14ac:dyDescent="0.15">
      <c r="K15552" s="8"/>
    </row>
    <row r="15553" spans="11:11" x14ac:dyDescent="0.15">
      <c r="K15553" s="8"/>
    </row>
    <row r="15554" spans="11:11" x14ac:dyDescent="0.15">
      <c r="K15554" s="8"/>
    </row>
    <row r="15555" spans="11:11" x14ac:dyDescent="0.15">
      <c r="K15555" s="8"/>
    </row>
    <row r="15556" spans="11:11" x14ac:dyDescent="0.15">
      <c r="K15556" s="8"/>
    </row>
    <row r="15557" spans="11:11" x14ac:dyDescent="0.15">
      <c r="K15557" s="8"/>
    </row>
    <row r="15558" spans="11:11" x14ac:dyDescent="0.15">
      <c r="K15558" s="8"/>
    </row>
    <row r="15559" spans="11:11" x14ac:dyDescent="0.15">
      <c r="K15559" s="8"/>
    </row>
    <row r="15560" spans="11:11" x14ac:dyDescent="0.15">
      <c r="K15560" s="8"/>
    </row>
    <row r="15561" spans="11:11" x14ac:dyDescent="0.15">
      <c r="K15561" s="8"/>
    </row>
    <row r="15562" spans="11:11" x14ac:dyDescent="0.15">
      <c r="K15562" s="8"/>
    </row>
    <row r="15563" spans="11:11" x14ac:dyDescent="0.15">
      <c r="K15563" s="8"/>
    </row>
    <row r="15564" spans="11:11" x14ac:dyDescent="0.15">
      <c r="K15564" s="8"/>
    </row>
    <row r="15565" spans="11:11" x14ac:dyDescent="0.15">
      <c r="K15565" s="8"/>
    </row>
    <row r="15566" spans="11:11" x14ac:dyDescent="0.15">
      <c r="K15566" s="8"/>
    </row>
    <row r="15567" spans="11:11" x14ac:dyDescent="0.15">
      <c r="K15567" s="8"/>
    </row>
    <row r="15568" spans="11:11" x14ac:dyDescent="0.15">
      <c r="K15568" s="8"/>
    </row>
    <row r="15569" spans="11:11" x14ac:dyDescent="0.15">
      <c r="K15569" s="8"/>
    </row>
    <row r="15570" spans="11:11" x14ac:dyDescent="0.15">
      <c r="K15570" s="8"/>
    </row>
    <row r="15571" spans="11:11" x14ac:dyDescent="0.15">
      <c r="K15571" s="8"/>
    </row>
    <row r="15572" spans="11:11" x14ac:dyDescent="0.15">
      <c r="K15572" s="8"/>
    </row>
    <row r="15573" spans="11:11" x14ac:dyDescent="0.15">
      <c r="K15573" s="8"/>
    </row>
    <row r="15574" spans="11:11" x14ac:dyDescent="0.15">
      <c r="K15574" s="8"/>
    </row>
    <row r="15575" spans="11:11" x14ac:dyDescent="0.15">
      <c r="K15575" s="8"/>
    </row>
    <row r="15576" spans="11:11" x14ac:dyDescent="0.15">
      <c r="K15576" s="8"/>
    </row>
    <row r="15577" spans="11:11" x14ac:dyDescent="0.15">
      <c r="K15577" s="8"/>
    </row>
    <row r="15578" spans="11:11" x14ac:dyDescent="0.15">
      <c r="K15578" s="8"/>
    </row>
    <row r="15579" spans="11:11" x14ac:dyDescent="0.15">
      <c r="K15579" s="8"/>
    </row>
    <row r="15580" spans="11:11" x14ac:dyDescent="0.15">
      <c r="K15580" s="8"/>
    </row>
    <row r="15581" spans="11:11" x14ac:dyDescent="0.15">
      <c r="K15581" s="8"/>
    </row>
    <row r="15582" spans="11:11" x14ac:dyDescent="0.15">
      <c r="K15582" s="8"/>
    </row>
    <row r="15583" spans="11:11" x14ac:dyDescent="0.15">
      <c r="K15583" s="8"/>
    </row>
    <row r="15584" spans="11:11" x14ac:dyDescent="0.15">
      <c r="K15584" s="8"/>
    </row>
    <row r="15585" spans="11:11" x14ac:dyDescent="0.15">
      <c r="K15585" s="8"/>
    </row>
    <row r="15586" spans="11:11" x14ac:dyDescent="0.15">
      <c r="K15586" s="8"/>
    </row>
    <row r="15587" spans="11:11" x14ac:dyDescent="0.15">
      <c r="K15587" s="8"/>
    </row>
    <row r="15588" spans="11:11" x14ac:dyDescent="0.15">
      <c r="K15588" s="8"/>
    </row>
    <row r="15589" spans="11:11" x14ac:dyDescent="0.15">
      <c r="K15589" s="8"/>
    </row>
    <row r="15590" spans="11:11" x14ac:dyDescent="0.15">
      <c r="K15590" s="8"/>
    </row>
    <row r="15591" spans="11:11" x14ac:dyDescent="0.15">
      <c r="K15591" s="8"/>
    </row>
    <row r="15592" spans="11:11" x14ac:dyDescent="0.15">
      <c r="K15592" s="8"/>
    </row>
    <row r="15593" spans="11:11" x14ac:dyDescent="0.15">
      <c r="K15593" s="8"/>
    </row>
    <row r="15594" spans="11:11" x14ac:dyDescent="0.15">
      <c r="K15594" s="8"/>
    </row>
    <row r="15595" spans="11:11" x14ac:dyDescent="0.15">
      <c r="K15595" s="8"/>
    </row>
    <row r="15596" spans="11:11" x14ac:dyDescent="0.15">
      <c r="K15596" s="8"/>
    </row>
    <row r="15597" spans="11:11" x14ac:dyDescent="0.15">
      <c r="K15597" s="8"/>
    </row>
    <row r="15598" spans="11:11" x14ac:dyDescent="0.15">
      <c r="K15598" s="8"/>
    </row>
    <row r="15599" spans="11:11" x14ac:dyDescent="0.15">
      <c r="K15599" s="8"/>
    </row>
    <row r="15600" spans="11:11" x14ac:dyDescent="0.15">
      <c r="K15600" s="8"/>
    </row>
    <row r="15601" spans="11:11" x14ac:dyDescent="0.15">
      <c r="K15601" s="8"/>
    </row>
    <row r="15602" spans="11:11" x14ac:dyDescent="0.15">
      <c r="K15602" s="8"/>
    </row>
    <row r="15603" spans="11:11" x14ac:dyDescent="0.15">
      <c r="K15603" s="8"/>
    </row>
    <row r="15604" spans="11:11" x14ac:dyDescent="0.15">
      <c r="K15604" s="8"/>
    </row>
    <row r="15605" spans="11:11" x14ac:dyDescent="0.15">
      <c r="K15605" s="8"/>
    </row>
    <row r="15606" spans="11:11" x14ac:dyDescent="0.15">
      <c r="K15606" s="8"/>
    </row>
    <row r="15607" spans="11:11" x14ac:dyDescent="0.15">
      <c r="K15607" s="8"/>
    </row>
    <row r="15608" spans="11:11" x14ac:dyDescent="0.15">
      <c r="K15608" s="8"/>
    </row>
    <row r="15609" spans="11:11" x14ac:dyDescent="0.15">
      <c r="K15609" s="8"/>
    </row>
    <row r="15610" spans="11:11" x14ac:dyDescent="0.15">
      <c r="K15610" s="8"/>
    </row>
    <row r="15611" spans="11:11" x14ac:dyDescent="0.15">
      <c r="K15611" s="8"/>
    </row>
    <row r="15612" spans="11:11" x14ac:dyDescent="0.15">
      <c r="K15612" s="8"/>
    </row>
    <row r="15613" spans="11:11" x14ac:dyDescent="0.15">
      <c r="K15613" s="8"/>
    </row>
    <row r="15614" spans="11:11" x14ac:dyDescent="0.15">
      <c r="K15614" s="8"/>
    </row>
    <row r="15615" spans="11:11" x14ac:dyDescent="0.15">
      <c r="K15615" s="8"/>
    </row>
    <row r="15616" spans="11:11" x14ac:dyDescent="0.15">
      <c r="K15616" s="8"/>
    </row>
    <row r="15617" spans="11:11" x14ac:dyDescent="0.15">
      <c r="K15617" s="8"/>
    </row>
    <row r="15618" spans="11:11" x14ac:dyDescent="0.15">
      <c r="K15618" s="8"/>
    </row>
    <row r="15619" spans="11:11" x14ac:dyDescent="0.15">
      <c r="K15619" s="8"/>
    </row>
    <row r="15620" spans="11:11" x14ac:dyDescent="0.15">
      <c r="K15620" s="8"/>
    </row>
    <row r="15621" spans="11:11" x14ac:dyDescent="0.15">
      <c r="K15621" s="8"/>
    </row>
    <row r="15622" spans="11:11" x14ac:dyDescent="0.15">
      <c r="K15622" s="8"/>
    </row>
    <row r="15623" spans="11:11" x14ac:dyDescent="0.15">
      <c r="K15623" s="8"/>
    </row>
    <row r="15624" spans="11:11" x14ac:dyDescent="0.15">
      <c r="K15624" s="8"/>
    </row>
    <row r="15625" spans="11:11" x14ac:dyDescent="0.15">
      <c r="K15625" s="8"/>
    </row>
    <row r="15626" spans="11:11" x14ac:dyDescent="0.15">
      <c r="K15626" s="8"/>
    </row>
    <row r="15627" spans="11:11" x14ac:dyDescent="0.15">
      <c r="K15627" s="8"/>
    </row>
    <row r="15628" spans="11:11" x14ac:dyDescent="0.15">
      <c r="K15628" s="8"/>
    </row>
    <row r="15629" spans="11:11" x14ac:dyDescent="0.15">
      <c r="K15629" s="8"/>
    </row>
    <row r="15630" spans="11:11" x14ac:dyDescent="0.15">
      <c r="K15630" s="8"/>
    </row>
    <row r="15631" spans="11:11" x14ac:dyDescent="0.15">
      <c r="K15631" s="8"/>
    </row>
    <row r="15632" spans="11:11" x14ac:dyDescent="0.15">
      <c r="K15632" s="8"/>
    </row>
    <row r="15633" spans="11:11" x14ac:dyDescent="0.15">
      <c r="K15633" s="8"/>
    </row>
    <row r="15634" spans="11:11" x14ac:dyDescent="0.15">
      <c r="K15634" s="8"/>
    </row>
    <row r="15635" spans="11:11" x14ac:dyDescent="0.15">
      <c r="K15635" s="8"/>
    </row>
    <row r="15636" spans="11:11" x14ac:dyDescent="0.15">
      <c r="K15636" s="8"/>
    </row>
    <row r="15637" spans="11:11" x14ac:dyDescent="0.15">
      <c r="K15637" s="8"/>
    </row>
    <row r="15638" spans="11:11" x14ac:dyDescent="0.15">
      <c r="K15638" s="8"/>
    </row>
    <row r="15639" spans="11:11" x14ac:dyDescent="0.15">
      <c r="K15639" s="8"/>
    </row>
    <row r="15640" spans="11:11" x14ac:dyDescent="0.15">
      <c r="K15640" s="8"/>
    </row>
    <row r="15641" spans="11:11" x14ac:dyDescent="0.15">
      <c r="K15641" s="8"/>
    </row>
    <row r="15642" spans="11:11" x14ac:dyDescent="0.15">
      <c r="K15642" s="8"/>
    </row>
    <row r="15643" spans="11:11" x14ac:dyDescent="0.15">
      <c r="K15643" s="8"/>
    </row>
    <row r="15644" spans="11:11" x14ac:dyDescent="0.15">
      <c r="K15644" s="8"/>
    </row>
    <row r="15645" spans="11:11" x14ac:dyDescent="0.15">
      <c r="K15645" s="8"/>
    </row>
    <row r="15646" spans="11:11" x14ac:dyDescent="0.15">
      <c r="K15646" s="8"/>
    </row>
    <row r="15647" spans="11:11" x14ac:dyDescent="0.15">
      <c r="K15647" s="8"/>
    </row>
    <row r="15648" spans="11:11" x14ac:dyDescent="0.15">
      <c r="K15648" s="8"/>
    </row>
    <row r="15649" spans="11:11" x14ac:dyDescent="0.15">
      <c r="K15649" s="8"/>
    </row>
    <row r="15650" spans="11:11" x14ac:dyDescent="0.15">
      <c r="K15650" s="8"/>
    </row>
    <row r="15651" spans="11:11" x14ac:dyDescent="0.15">
      <c r="K15651" s="8"/>
    </row>
    <row r="15652" spans="11:11" x14ac:dyDescent="0.15">
      <c r="K15652" s="8"/>
    </row>
    <row r="15653" spans="11:11" x14ac:dyDescent="0.15">
      <c r="K15653" s="8"/>
    </row>
    <row r="15654" spans="11:11" x14ac:dyDescent="0.15">
      <c r="K15654" s="8"/>
    </row>
    <row r="15655" spans="11:11" x14ac:dyDescent="0.15">
      <c r="K15655" s="8"/>
    </row>
    <row r="15656" spans="11:11" x14ac:dyDescent="0.15">
      <c r="K15656" s="8"/>
    </row>
    <row r="15657" spans="11:11" x14ac:dyDescent="0.15">
      <c r="K15657" s="8"/>
    </row>
    <row r="15658" spans="11:11" x14ac:dyDescent="0.15">
      <c r="K15658" s="8"/>
    </row>
    <row r="15659" spans="11:11" x14ac:dyDescent="0.15">
      <c r="K15659" s="8"/>
    </row>
    <row r="15660" spans="11:11" x14ac:dyDescent="0.15">
      <c r="K15660" s="8"/>
    </row>
    <row r="15661" spans="11:11" x14ac:dyDescent="0.15">
      <c r="K15661" s="8"/>
    </row>
    <row r="15662" spans="11:11" x14ac:dyDescent="0.15">
      <c r="K15662" s="8"/>
    </row>
    <row r="15663" spans="11:11" x14ac:dyDescent="0.15">
      <c r="K15663" s="8"/>
    </row>
    <row r="15664" spans="11:11" x14ac:dyDescent="0.15">
      <c r="K15664" s="8"/>
    </row>
    <row r="15665" spans="11:11" x14ac:dyDescent="0.15">
      <c r="K15665" s="8"/>
    </row>
    <row r="15666" spans="11:11" x14ac:dyDescent="0.15">
      <c r="K15666" s="8"/>
    </row>
    <row r="15667" spans="11:11" x14ac:dyDescent="0.15">
      <c r="K15667" s="8"/>
    </row>
    <row r="15668" spans="11:11" x14ac:dyDescent="0.15">
      <c r="K15668" s="8"/>
    </row>
    <row r="15669" spans="11:11" x14ac:dyDescent="0.15">
      <c r="K15669" s="8"/>
    </row>
    <row r="15670" spans="11:11" x14ac:dyDescent="0.15">
      <c r="K15670" s="8"/>
    </row>
    <row r="15671" spans="11:11" x14ac:dyDescent="0.15">
      <c r="K15671" s="8"/>
    </row>
    <row r="15672" spans="11:11" x14ac:dyDescent="0.15">
      <c r="K15672" s="8"/>
    </row>
    <row r="15673" spans="11:11" x14ac:dyDescent="0.15">
      <c r="K15673" s="8"/>
    </row>
    <row r="15674" spans="11:11" x14ac:dyDescent="0.15">
      <c r="K15674" s="8"/>
    </row>
    <row r="15675" spans="11:11" x14ac:dyDescent="0.15">
      <c r="K15675" s="8"/>
    </row>
    <row r="15676" spans="11:11" x14ac:dyDescent="0.15">
      <c r="K15676" s="8"/>
    </row>
    <row r="15677" spans="11:11" x14ac:dyDescent="0.15">
      <c r="K15677" s="8"/>
    </row>
    <row r="15678" spans="11:11" x14ac:dyDescent="0.15">
      <c r="K15678" s="8"/>
    </row>
    <row r="15679" spans="11:11" x14ac:dyDescent="0.15">
      <c r="K15679" s="8"/>
    </row>
    <row r="15680" spans="11:11" x14ac:dyDescent="0.15">
      <c r="K15680" s="8"/>
    </row>
    <row r="15681" spans="11:11" x14ac:dyDescent="0.15">
      <c r="K15681" s="8"/>
    </row>
    <row r="15682" spans="11:11" x14ac:dyDescent="0.15">
      <c r="K15682" s="8"/>
    </row>
    <row r="15683" spans="11:11" x14ac:dyDescent="0.15">
      <c r="K15683" s="8"/>
    </row>
    <row r="15684" spans="11:11" x14ac:dyDescent="0.15">
      <c r="K15684" s="8"/>
    </row>
    <row r="15685" spans="11:11" x14ac:dyDescent="0.15">
      <c r="K15685" s="8"/>
    </row>
    <row r="15686" spans="11:11" x14ac:dyDescent="0.15">
      <c r="K15686" s="8"/>
    </row>
    <row r="15687" spans="11:11" x14ac:dyDescent="0.15">
      <c r="K15687" s="8"/>
    </row>
    <row r="15688" spans="11:11" x14ac:dyDescent="0.15">
      <c r="K15688" s="8"/>
    </row>
    <row r="15689" spans="11:11" x14ac:dyDescent="0.15">
      <c r="K15689" s="8"/>
    </row>
    <row r="15690" spans="11:11" x14ac:dyDescent="0.15">
      <c r="K15690" s="8"/>
    </row>
    <row r="15691" spans="11:11" x14ac:dyDescent="0.15">
      <c r="K15691" s="8"/>
    </row>
    <row r="15692" spans="11:11" x14ac:dyDescent="0.15">
      <c r="K15692" s="8"/>
    </row>
    <row r="15693" spans="11:11" x14ac:dyDescent="0.15">
      <c r="K15693" s="8"/>
    </row>
    <row r="15694" spans="11:11" x14ac:dyDescent="0.15">
      <c r="K15694" s="8"/>
    </row>
    <row r="15695" spans="11:11" x14ac:dyDescent="0.15">
      <c r="K15695" s="8"/>
    </row>
    <row r="15696" spans="11:11" x14ac:dyDescent="0.15">
      <c r="K15696" s="8"/>
    </row>
    <row r="15697" spans="11:11" x14ac:dyDescent="0.15">
      <c r="K15697" s="8"/>
    </row>
    <row r="15698" spans="11:11" x14ac:dyDescent="0.15">
      <c r="K15698" s="8"/>
    </row>
    <row r="15699" spans="11:11" x14ac:dyDescent="0.15">
      <c r="K15699" s="8"/>
    </row>
    <row r="15700" spans="11:11" x14ac:dyDescent="0.15">
      <c r="K15700" s="8"/>
    </row>
    <row r="15701" spans="11:11" x14ac:dyDescent="0.15">
      <c r="K15701" s="8"/>
    </row>
    <row r="15702" spans="11:11" x14ac:dyDescent="0.15">
      <c r="K15702" s="8"/>
    </row>
    <row r="15703" spans="11:11" x14ac:dyDescent="0.15">
      <c r="K15703" s="8"/>
    </row>
    <row r="15704" spans="11:11" x14ac:dyDescent="0.15">
      <c r="K15704" s="8"/>
    </row>
    <row r="15705" spans="11:11" x14ac:dyDescent="0.15">
      <c r="K15705" s="8"/>
    </row>
    <row r="15706" spans="11:11" x14ac:dyDescent="0.15">
      <c r="K15706" s="8"/>
    </row>
    <row r="15707" spans="11:11" x14ac:dyDescent="0.15">
      <c r="K15707" s="8"/>
    </row>
    <row r="15708" spans="11:11" x14ac:dyDescent="0.15">
      <c r="K15708" s="8"/>
    </row>
    <row r="15709" spans="11:11" x14ac:dyDescent="0.15">
      <c r="K15709" s="8"/>
    </row>
    <row r="15710" spans="11:11" x14ac:dyDescent="0.15">
      <c r="K15710" s="8"/>
    </row>
    <row r="15711" spans="11:11" x14ac:dyDescent="0.15">
      <c r="K15711" s="8"/>
    </row>
    <row r="15712" spans="11:11" x14ac:dyDescent="0.15">
      <c r="K15712" s="8"/>
    </row>
    <row r="15713" spans="11:11" x14ac:dyDescent="0.15">
      <c r="K15713" s="8"/>
    </row>
    <row r="15714" spans="11:11" x14ac:dyDescent="0.15">
      <c r="K15714" s="8"/>
    </row>
    <row r="15715" spans="11:11" x14ac:dyDescent="0.15">
      <c r="K15715" s="8"/>
    </row>
    <row r="15716" spans="11:11" x14ac:dyDescent="0.15">
      <c r="K15716" s="8"/>
    </row>
    <row r="15717" spans="11:11" x14ac:dyDescent="0.15">
      <c r="K15717" s="8"/>
    </row>
    <row r="15718" spans="11:11" x14ac:dyDescent="0.15">
      <c r="K15718" s="8"/>
    </row>
    <row r="15719" spans="11:11" x14ac:dyDescent="0.15">
      <c r="K15719" s="8"/>
    </row>
    <row r="15720" spans="11:11" x14ac:dyDescent="0.15">
      <c r="K15720" s="8"/>
    </row>
    <row r="15721" spans="11:11" x14ac:dyDescent="0.15">
      <c r="K15721" s="8"/>
    </row>
    <row r="15722" spans="11:11" x14ac:dyDescent="0.15">
      <c r="K15722" s="8"/>
    </row>
    <row r="15723" spans="11:11" x14ac:dyDescent="0.15">
      <c r="K15723" s="8"/>
    </row>
    <row r="15724" spans="11:11" x14ac:dyDescent="0.15">
      <c r="K15724" s="8"/>
    </row>
    <row r="15725" spans="11:11" x14ac:dyDescent="0.15">
      <c r="K15725" s="8"/>
    </row>
    <row r="15726" spans="11:11" x14ac:dyDescent="0.15">
      <c r="K15726" s="8"/>
    </row>
    <row r="15727" spans="11:11" x14ac:dyDescent="0.15">
      <c r="K15727" s="8"/>
    </row>
    <row r="15728" spans="11:11" x14ac:dyDescent="0.15">
      <c r="K15728" s="8"/>
    </row>
    <row r="15729" spans="11:11" x14ac:dyDescent="0.15">
      <c r="K15729" s="8"/>
    </row>
    <row r="15730" spans="11:11" x14ac:dyDescent="0.15">
      <c r="K15730" s="8"/>
    </row>
    <row r="15731" spans="11:11" x14ac:dyDescent="0.15">
      <c r="K15731" s="8"/>
    </row>
    <row r="15732" spans="11:11" x14ac:dyDescent="0.15">
      <c r="K15732" s="8"/>
    </row>
    <row r="15733" spans="11:11" x14ac:dyDescent="0.15">
      <c r="K15733" s="8"/>
    </row>
    <row r="15734" spans="11:11" x14ac:dyDescent="0.15">
      <c r="K15734" s="8"/>
    </row>
    <row r="15735" spans="11:11" x14ac:dyDescent="0.15">
      <c r="K15735" s="8"/>
    </row>
    <row r="15736" spans="11:11" x14ac:dyDescent="0.15">
      <c r="K15736" s="8"/>
    </row>
    <row r="15737" spans="11:11" x14ac:dyDescent="0.15">
      <c r="K15737" s="8"/>
    </row>
    <row r="15738" spans="11:11" x14ac:dyDescent="0.15">
      <c r="K15738" s="8"/>
    </row>
    <row r="15739" spans="11:11" x14ac:dyDescent="0.15">
      <c r="K15739" s="8"/>
    </row>
    <row r="15740" spans="11:11" x14ac:dyDescent="0.15">
      <c r="K15740" s="8"/>
    </row>
    <row r="15741" spans="11:11" x14ac:dyDescent="0.15">
      <c r="K15741" s="8"/>
    </row>
    <row r="15742" spans="11:11" x14ac:dyDescent="0.15">
      <c r="K15742" s="8"/>
    </row>
    <row r="15743" spans="11:11" x14ac:dyDescent="0.15">
      <c r="K15743" s="8"/>
    </row>
    <row r="15744" spans="11:11" x14ac:dyDescent="0.15">
      <c r="K15744" s="8"/>
    </row>
    <row r="15745" spans="11:11" x14ac:dyDescent="0.15">
      <c r="K15745" s="8"/>
    </row>
    <row r="15746" spans="11:11" x14ac:dyDescent="0.15">
      <c r="K15746" s="8"/>
    </row>
    <row r="15747" spans="11:11" x14ac:dyDescent="0.15">
      <c r="K15747" s="8"/>
    </row>
    <row r="15748" spans="11:11" x14ac:dyDescent="0.15">
      <c r="K15748" s="8"/>
    </row>
    <row r="15749" spans="11:11" x14ac:dyDescent="0.15">
      <c r="K15749" s="8"/>
    </row>
    <row r="15750" spans="11:11" x14ac:dyDescent="0.15">
      <c r="K15750" s="8"/>
    </row>
    <row r="15751" spans="11:11" x14ac:dyDescent="0.15">
      <c r="K15751" s="8"/>
    </row>
    <row r="15752" spans="11:11" x14ac:dyDescent="0.15">
      <c r="K15752" s="8"/>
    </row>
    <row r="15753" spans="11:11" x14ac:dyDescent="0.15">
      <c r="K15753" s="8"/>
    </row>
    <row r="15754" spans="11:11" x14ac:dyDescent="0.15">
      <c r="K15754" s="8"/>
    </row>
    <row r="15755" spans="11:11" x14ac:dyDescent="0.15">
      <c r="K15755" s="8"/>
    </row>
    <row r="15756" spans="11:11" x14ac:dyDescent="0.15">
      <c r="K15756" s="8"/>
    </row>
    <row r="15757" spans="11:11" x14ac:dyDescent="0.15">
      <c r="K15757" s="8"/>
    </row>
    <row r="15758" spans="11:11" x14ac:dyDescent="0.15">
      <c r="K15758" s="8"/>
    </row>
    <row r="15759" spans="11:11" x14ac:dyDescent="0.15">
      <c r="K15759" s="8"/>
    </row>
    <row r="15760" spans="11:11" x14ac:dyDescent="0.15">
      <c r="K15760" s="8"/>
    </row>
    <row r="15761" spans="11:11" x14ac:dyDescent="0.15">
      <c r="K15761" s="8"/>
    </row>
    <row r="15762" spans="11:11" x14ac:dyDescent="0.15">
      <c r="K15762" s="8"/>
    </row>
    <row r="15763" spans="11:11" x14ac:dyDescent="0.15">
      <c r="K15763" s="8"/>
    </row>
    <row r="15764" spans="11:11" x14ac:dyDescent="0.15">
      <c r="K15764" s="8"/>
    </row>
    <row r="15765" spans="11:11" x14ac:dyDescent="0.15">
      <c r="K15765" s="8"/>
    </row>
    <row r="15766" spans="11:11" x14ac:dyDescent="0.15">
      <c r="K15766" s="8"/>
    </row>
    <row r="15767" spans="11:11" x14ac:dyDescent="0.15">
      <c r="K15767" s="8"/>
    </row>
    <row r="15768" spans="11:11" x14ac:dyDescent="0.15">
      <c r="K15768" s="8"/>
    </row>
    <row r="15769" spans="11:11" x14ac:dyDescent="0.15">
      <c r="K15769" s="8"/>
    </row>
    <row r="15770" spans="11:11" x14ac:dyDescent="0.15">
      <c r="K15770" s="8"/>
    </row>
    <row r="15771" spans="11:11" x14ac:dyDescent="0.15">
      <c r="K15771" s="8"/>
    </row>
    <row r="15772" spans="11:11" x14ac:dyDescent="0.15">
      <c r="K15772" s="8"/>
    </row>
    <row r="15773" spans="11:11" x14ac:dyDescent="0.15">
      <c r="K15773" s="8"/>
    </row>
    <row r="15774" spans="11:11" x14ac:dyDescent="0.15">
      <c r="K15774" s="8"/>
    </row>
    <row r="15775" spans="11:11" x14ac:dyDescent="0.15">
      <c r="K15775" s="8"/>
    </row>
    <row r="15776" spans="11:11" x14ac:dyDescent="0.15">
      <c r="K15776" s="8"/>
    </row>
    <row r="15777" spans="11:11" x14ac:dyDescent="0.15">
      <c r="K15777" s="8"/>
    </row>
    <row r="15778" spans="11:11" x14ac:dyDescent="0.15">
      <c r="K15778" s="8"/>
    </row>
    <row r="15779" spans="11:11" x14ac:dyDescent="0.15">
      <c r="K15779" s="8"/>
    </row>
    <row r="15780" spans="11:11" x14ac:dyDescent="0.15">
      <c r="K15780" s="8"/>
    </row>
    <row r="15781" spans="11:11" x14ac:dyDescent="0.15">
      <c r="K15781" s="8"/>
    </row>
    <row r="15782" spans="11:11" x14ac:dyDescent="0.15">
      <c r="K15782" s="8"/>
    </row>
    <row r="15783" spans="11:11" x14ac:dyDescent="0.15">
      <c r="K15783" s="8"/>
    </row>
    <row r="15784" spans="11:11" x14ac:dyDescent="0.15">
      <c r="K15784" s="8"/>
    </row>
    <row r="15785" spans="11:11" x14ac:dyDescent="0.15">
      <c r="K15785" s="8"/>
    </row>
    <row r="15786" spans="11:11" x14ac:dyDescent="0.15">
      <c r="K15786" s="8"/>
    </row>
    <row r="15787" spans="11:11" x14ac:dyDescent="0.15">
      <c r="K15787" s="8"/>
    </row>
    <row r="15788" spans="11:11" x14ac:dyDescent="0.15">
      <c r="K15788" s="8"/>
    </row>
    <row r="15789" spans="11:11" x14ac:dyDescent="0.15">
      <c r="K15789" s="8"/>
    </row>
    <row r="15790" spans="11:11" x14ac:dyDescent="0.15">
      <c r="K15790" s="8"/>
    </row>
    <row r="15791" spans="11:11" x14ac:dyDescent="0.15">
      <c r="K15791" s="8"/>
    </row>
    <row r="15792" spans="11:11" x14ac:dyDescent="0.15">
      <c r="K15792" s="8"/>
    </row>
    <row r="15793" spans="11:11" x14ac:dyDescent="0.15">
      <c r="K15793" s="8"/>
    </row>
    <row r="15794" spans="11:11" x14ac:dyDescent="0.15">
      <c r="K15794" s="8"/>
    </row>
    <row r="15795" spans="11:11" x14ac:dyDescent="0.15">
      <c r="K15795" s="8"/>
    </row>
    <row r="15796" spans="11:11" x14ac:dyDescent="0.15">
      <c r="K15796" s="8"/>
    </row>
    <row r="15797" spans="11:11" x14ac:dyDescent="0.15">
      <c r="K15797" s="8"/>
    </row>
    <row r="15798" spans="11:11" x14ac:dyDescent="0.15">
      <c r="K15798" s="8"/>
    </row>
    <row r="15799" spans="11:11" x14ac:dyDescent="0.15">
      <c r="K15799" s="8"/>
    </row>
    <row r="15800" spans="11:11" x14ac:dyDescent="0.15">
      <c r="K15800" s="8"/>
    </row>
    <row r="15801" spans="11:11" x14ac:dyDescent="0.15">
      <c r="K15801" s="8"/>
    </row>
    <row r="15802" spans="11:11" x14ac:dyDescent="0.15">
      <c r="K15802" s="8"/>
    </row>
    <row r="15803" spans="11:11" x14ac:dyDescent="0.15">
      <c r="K15803" s="8"/>
    </row>
    <row r="15804" spans="11:11" x14ac:dyDescent="0.15">
      <c r="K15804" s="8"/>
    </row>
    <row r="15805" spans="11:11" x14ac:dyDescent="0.15">
      <c r="K15805" s="8"/>
    </row>
    <row r="15806" spans="11:11" x14ac:dyDescent="0.15">
      <c r="K15806" s="8"/>
    </row>
    <row r="15807" spans="11:11" x14ac:dyDescent="0.15">
      <c r="K15807" s="8"/>
    </row>
    <row r="15808" spans="11:11" x14ac:dyDescent="0.15">
      <c r="K15808" s="8"/>
    </row>
    <row r="15809" spans="11:11" x14ac:dyDescent="0.15">
      <c r="K15809" s="8"/>
    </row>
    <row r="15810" spans="11:11" x14ac:dyDescent="0.15">
      <c r="K15810" s="8"/>
    </row>
    <row r="15811" spans="11:11" x14ac:dyDescent="0.15">
      <c r="K15811" s="8"/>
    </row>
    <row r="15812" spans="11:11" x14ac:dyDescent="0.15">
      <c r="K15812" s="8"/>
    </row>
    <row r="15813" spans="11:11" x14ac:dyDescent="0.15">
      <c r="K15813" s="8"/>
    </row>
    <row r="15814" spans="11:11" x14ac:dyDescent="0.15">
      <c r="K15814" s="8"/>
    </row>
    <row r="15815" spans="11:11" x14ac:dyDescent="0.15">
      <c r="K15815" s="8"/>
    </row>
    <row r="15816" spans="11:11" x14ac:dyDescent="0.15">
      <c r="K15816" s="8"/>
    </row>
    <row r="15817" spans="11:11" x14ac:dyDescent="0.15">
      <c r="K15817" s="8"/>
    </row>
    <row r="15818" spans="11:11" x14ac:dyDescent="0.15">
      <c r="K15818" s="8"/>
    </row>
    <row r="15819" spans="11:11" x14ac:dyDescent="0.15">
      <c r="K15819" s="8"/>
    </row>
    <row r="15820" spans="11:11" x14ac:dyDescent="0.15">
      <c r="K15820" s="8"/>
    </row>
    <row r="15821" spans="11:11" x14ac:dyDescent="0.15">
      <c r="K15821" s="8"/>
    </row>
    <row r="15822" spans="11:11" x14ac:dyDescent="0.15">
      <c r="K15822" s="8"/>
    </row>
    <row r="15823" spans="11:11" x14ac:dyDescent="0.15">
      <c r="K15823" s="8"/>
    </row>
    <row r="15824" spans="11:11" x14ac:dyDescent="0.15">
      <c r="K15824" s="8"/>
    </row>
    <row r="15825" spans="11:11" x14ac:dyDescent="0.15">
      <c r="K15825" s="8"/>
    </row>
    <row r="15826" spans="11:11" x14ac:dyDescent="0.15">
      <c r="K15826" s="8"/>
    </row>
    <row r="15827" spans="11:11" x14ac:dyDescent="0.15">
      <c r="K15827" s="8"/>
    </row>
    <row r="15828" spans="11:11" x14ac:dyDescent="0.15">
      <c r="K15828" s="8"/>
    </row>
    <row r="15829" spans="11:11" x14ac:dyDescent="0.15">
      <c r="K15829" s="8"/>
    </row>
    <row r="15830" spans="11:11" x14ac:dyDescent="0.15">
      <c r="K15830" s="8"/>
    </row>
    <row r="15831" spans="11:11" x14ac:dyDescent="0.15">
      <c r="K15831" s="8"/>
    </row>
    <row r="15832" spans="11:11" x14ac:dyDescent="0.15">
      <c r="K15832" s="8"/>
    </row>
    <row r="15833" spans="11:11" x14ac:dyDescent="0.15">
      <c r="K15833" s="8"/>
    </row>
    <row r="15834" spans="11:11" x14ac:dyDescent="0.15">
      <c r="K15834" s="8"/>
    </row>
    <row r="15835" spans="11:11" x14ac:dyDescent="0.15">
      <c r="K15835" s="8"/>
    </row>
    <row r="15836" spans="11:11" x14ac:dyDescent="0.15">
      <c r="K15836" s="8"/>
    </row>
    <row r="15837" spans="11:11" x14ac:dyDescent="0.15">
      <c r="K15837" s="8"/>
    </row>
    <row r="15838" spans="11:11" x14ac:dyDescent="0.15">
      <c r="K15838" s="8"/>
    </row>
    <row r="15839" spans="11:11" x14ac:dyDescent="0.15">
      <c r="K15839" s="8"/>
    </row>
    <row r="15840" spans="11:11" x14ac:dyDescent="0.15">
      <c r="K15840" s="8"/>
    </row>
    <row r="15841" spans="11:11" x14ac:dyDescent="0.15">
      <c r="K15841" s="8"/>
    </row>
    <row r="15842" spans="11:11" x14ac:dyDescent="0.15">
      <c r="K15842" s="8"/>
    </row>
    <row r="15843" spans="11:11" x14ac:dyDescent="0.15">
      <c r="K15843" s="8"/>
    </row>
    <row r="15844" spans="11:11" x14ac:dyDescent="0.15">
      <c r="K15844" s="8"/>
    </row>
    <row r="15845" spans="11:11" x14ac:dyDescent="0.15">
      <c r="K15845" s="8"/>
    </row>
    <row r="15846" spans="11:11" x14ac:dyDescent="0.15">
      <c r="K15846" s="8"/>
    </row>
    <row r="15847" spans="11:11" x14ac:dyDescent="0.15">
      <c r="K15847" s="8"/>
    </row>
    <row r="15848" spans="11:11" x14ac:dyDescent="0.15">
      <c r="K15848" s="8"/>
    </row>
    <row r="15849" spans="11:11" x14ac:dyDescent="0.15">
      <c r="K15849" s="8"/>
    </row>
    <row r="15850" spans="11:11" x14ac:dyDescent="0.15">
      <c r="K15850" s="8"/>
    </row>
    <row r="15851" spans="11:11" x14ac:dyDescent="0.15">
      <c r="K15851" s="8"/>
    </row>
    <row r="15852" spans="11:11" x14ac:dyDescent="0.15">
      <c r="K15852" s="8"/>
    </row>
    <row r="15853" spans="11:11" x14ac:dyDescent="0.15">
      <c r="K15853" s="8"/>
    </row>
    <row r="15854" spans="11:11" x14ac:dyDescent="0.15">
      <c r="K15854" s="8"/>
    </row>
    <row r="15855" spans="11:11" x14ac:dyDescent="0.15">
      <c r="K15855" s="8"/>
    </row>
    <row r="15856" spans="11:11" x14ac:dyDescent="0.15">
      <c r="K15856" s="8"/>
    </row>
    <row r="15857" spans="11:11" x14ac:dyDescent="0.15">
      <c r="K15857" s="8"/>
    </row>
    <row r="15858" spans="11:11" x14ac:dyDescent="0.15">
      <c r="K15858" s="8"/>
    </row>
    <row r="15859" spans="11:11" x14ac:dyDescent="0.15">
      <c r="K15859" s="8"/>
    </row>
    <row r="15860" spans="11:11" x14ac:dyDescent="0.15">
      <c r="K15860" s="8"/>
    </row>
    <row r="15861" spans="11:11" x14ac:dyDescent="0.15">
      <c r="K15861" s="8"/>
    </row>
    <row r="15862" spans="11:11" x14ac:dyDescent="0.15">
      <c r="K15862" s="8"/>
    </row>
    <row r="15863" spans="11:11" x14ac:dyDescent="0.15">
      <c r="K15863" s="8"/>
    </row>
    <row r="15864" spans="11:11" x14ac:dyDescent="0.15">
      <c r="K15864" s="8"/>
    </row>
    <row r="15865" spans="11:11" x14ac:dyDescent="0.15">
      <c r="K15865" s="8"/>
    </row>
    <row r="15866" spans="11:11" x14ac:dyDescent="0.15">
      <c r="K15866" s="8"/>
    </row>
    <row r="15867" spans="11:11" x14ac:dyDescent="0.15">
      <c r="K15867" s="8"/>
    </row>
    <row r="15868" spans="11:11" x14ac:dyDescent="0.15">
      <c r="K15868" s="8"/>
    </row>
    <row r="15869" spans="11:11" x14ac:dyDescent="0.15">
      <c r="K15869" s="8"/>
    </row>
    <row r="15870" spans="11:11" x14ac:dyDescent="0.15">
      <c r="K15870" s="8"/>
    </row>
    <row r="15871" spans="11:11" x14ac:dyDescent="0.15">
      <c r="K15871" s="8"/>
    </row>
    <row r="15872" spans="11:11" x14ac:dyDescent="0.15">
      <c r="K15872" s="8"/>
    </row>
    <row r="15873" spans="11:11" x14ac:dyDescent="0.15">
      <c r="K15873" s="8"/>
    </row>
    <row r="15874" spans="11:11" x14ac:dyDescent="0.15">
      <c r="K15874" s="8"/>
    </row>
    <row r="15875" spans="11:11" x14ac:dyDescent="0.15">
      <c r="K15875" s="8"/>
    </row>
    <row r="15876" spans="11:11" x14ac:dyDescent="0.15">
      <c r="K15876" s="8"/>
    </row>
    <row r="15877" spans="11:11" x14ac:dyDescent="0.15">
      <c r="K15877" s="8"/>
    </row>
    <row r="15878" spans="11:11" x14ac:dyDescent="0.15">
      <c r="K15878" s="8"/>
    </row>
    <row r="15879" spans="11:11" x14ac:dyDescent="0.15">
      <c r="K15879" s="8"/>
    </row>
    <row r="15880" spans="11:11" x14ac:dyDescent="0.15">
      <c r="K15880" s="8"/>
    </row>
    <row r="15881" spans="11:11" x14ac:dyDescent="0.15">
      <c r="K15881" s="8"/>
    </row>
    <row r="15882" spans="11:11" x14ac:dyDescent="0.15">
      <c r="K15882" s="8"/>
    </row>
    <row r="15883" spans="11:11" x14ac:dyDescent="0.15">
      <c r="K15883" s="8"/>
    </row>
    <row r="15884" spans="11:11" x14ac:dyDescent="0.15">
      <c r="K15884" s="8"/>
    </row>
    <row r="15885" spans="11:11" x14ac:dyDescent="0.15">
      <c r="K15885" s="8"/>
    </row>
    <row r="15886" spans="11:11" x14ac:dyDescent="0.15">
      <c r="K15886" s="8"/>
    </row>
    <row r="15887" spans="11:11" x14ac:dyDescent="0.15">
      <c r="K15887" s="8"/>
    </row>
    <row r="15888" spans="11:11" x14ac:dyDescent="0.15">
      <c r="K15888" s="8"/>
    </row>
    <row r="15889" spans="11:11" x14ac:dyDescent="0.15">
      <c r="K15889" s="8"/>
    </row>
    <row r="15890" spans="11:11" x14ac:dyDescent="0.15">
      <c r="K15890" s="8"/>
    </row>
    <row r="15891" spans="11:11" x14ac:dyDescent="0.15">
      <c r="K15891" s="8"/>
    </row>
    <row r="15892" spans="11:11" x14ac:dyDescent="0.15">
      <c r="K15892" s="8"/>
    </row>
    <row r="15893" spans="11:11" x14ac:dyDescent="0.15">
      <c r="K15893" s="8"/>
    </row>
    <row r="15894" spans="11:11" x14ac:dyDescent="0.15">
      <c r="K15894" s="8"/>
    </row>
    <row r="15895" spans="11:11" x14ac:dyDescent="0.15">
      <c r="K15895" s="8"/>
    </row>
    <row r="15896" spans="11:11" x14ac:dyDescent="0.15">
      <c r="K15896" s="8"/>
    </row>
    <row r="15897" spans="11:11" x14ac:dyDescent="0.15">
      <c r="K15897" s="8"/>
    </row>
    <row r="15898" spans="11:11" x14ac:dyDescent="0.15">
      <c r="K15898" s="8"/>
    </row>
    <row r="15899" spans="11:11" x14ac:dyDescent="0.15">
      <c r="K15899" s="8"/>
    </row>
    <row r="15900" spans="11:11" x14ac:dyDescent="0.15">
      <c r="K15900" s="8"/>
    </row>
    <row r="15901" spans="11:11" x14ac:dyDescent="0.15">
      <c r="K15901" s="8"/>
    </row>
    <row r="15902" spans="11:11" x14ac:dyDescent="0.15">
      <c r="K15902" s="8"/>
    </row>
    <row r="15903" spans="11:11" x14ac:dyDescent="0.15">
      <c r="K15903" s="8"/>
    </row>
    <row r="15904" spans="11:11" x14ac:dyDescent="0.15">
      <c r="K15904" s="8"/>
    </row>
    <row r="15905" spans="11:11" x14ac:dyDescent="0.15">
      <c r="K15905" s="8"/>
    </row>
    <row r="15906" spans="11:11" x14ac:dyDescent="0.15">
      <c r="K15906" s="8"/>
    </row>
    <row r="15907" spans="11:11" x14ac:dyDescent="0.15">
      <c r="K15907" s="8"/>
    </row>
    <row r="15908" spans="11:11" x14ac:dyDescent="0.15">
      <c r="K15908" s="8"/>
    </row>
    <row r="15909" spans="11:11" x14ac:dyDescent="0.15">
      <c r="K15909" s="8"/>
    </row>
    <row r="15910" spans="11:11" x14ac:dyDescent="0.15">
      <c r="K15910" s="8"/>
    </row>
    <row r="15911" spans="11:11" x14ac:dyDescent="0.15">
      <c r="K15911" s="8"/>
    </row>
    <row r="15912" spans="11:11" x14ac:dyDescent="0.15">
      <c r="K15912" s="8"/>
    </row>
    <row r="15913" spans="11:11" x14ac:dyDescent="0.15">
      <c r="K15913" s="8"/>
    </row>
    <row r="15914" spans="11:11" x14ac:dyDescent="0.15">
      <c r="K15914" s="8"/>
    </row>
    <row r="15915" spans="11:11" x14ac:dyDescent="0.15">
      <c r="K15915" s="8"/>
    </row>
    <row r="15916" spans="11:11" x14ac:dyDescent="0.15">
      <c r="K15916" s="8"/>
    </row>
    <row r="15917" spans="11:11" x14ac:dyDescent="0.15">
      <c r="K15917" s="8"/>
    </row>
    <row r="15918" spans="11:11" x14ac:dyDescent="0.15">
      <c r="K15918" s="8"/>
    </row>
    <row r="15919" spans="11:11" x14ac:dyDescent="0.15">
      <c r="K15919" s="8"/>
    </row>
    <row r="15920" spans="11:11" x14ac:dyDescent="0.15">
      <c r="K15920" s="8"/>
    </row>
    <row r="15921" spans="11:11" x14ac:dyDescent="0.15">
      <c r="K15921" s="8"/>
    </row>
    <row r="15922" spans="11:11" x14ac:dyDescent="0.15">
      <c r="K15922" s="8"/>
    </row>
    <row r="15923" spans="11:11" x14ac:dyDescent="0.15">
      <c r="K15923" s="8"/>
    </row>
    <row r="15924" spans="11:11" x14ac:dyDescent="0.15">
      <c r="K15924" s="8"/>
    </row>
    <row r="15925" spans="11:11" x14ac:dyDescent="0.15">
      <c r="K15925" s="8"/>
    </row>
    <row r="15926" spans="11:11" x14ac:dyDescent="0.15">
      <c r="K15926" s="8"/>
    </row>
    <row r="15927" spans="11:11" x14ac:dyDescent="0.15">
      <c r="K15927" s="8"/>
    </row>
    <row r="15928" spans="11:11" x14ac:dyDescent="0.15">
      <c r="K15928" s="8"/>
    </row>
    <row r="15929" spans="11:11" x14ac:dyDescent="0.15">
      <c r="K15929" s="8"/>
    </row>
    <row r="15930" spans="11:11" x14ac:dyDescent="0.15">
      <c r="K15930" s="8"/>
    </row>
    <row r="15931" spans="11:11" x14ac:dyDescent="0.15">
      <c r="K15931" s="8"/>
    </row>
    <row r="15932" spans="11:11" x14ac:dyDescent="0.15">
      <c r="K15932" s="8"/>
    </row>
    <row r="15933" spans="11:11" x14ac:dyDescent="0.15">
      <c r="K15933" s="8"/>
    </row>
    <row r="15934" spans="11:11" x14ac:dyDescent="0.15">
      <c r="K15934" s="8"/>
    </row>
    <row r="15935" spans="11:11" x14ac:dyDescent="0.15">
      <c r="K15935" s="8"/>
    </row>
    <row r="15936" spans="11:11" x14ac:dyDescent="0.15">
      <c r="K15936" s="8"/>
    </row>
    <row r="15937" spans="11:11" x14ac:dyDescent="0.15">
      <c r="K15937" s="8"/>
    </row>
    <row r="15938" spans="11:11" x14ac:dyDescent="0.15">
      <c r="K15938" s="8"/>
    </row>
    <row r="15939" spans="11:11" x14ac:dyDescent="0.15">
      <c r="K15939" s="8"/>
    </row>
    <row r="15940" spans="11:11" x14ac:dyDescent="0.15">
      <c r="K15940" s="8"/>
    </row>
    <row r="15941" spans="11:11" x14ac:dyDescent="0.15">
      <c r="K15941" s="8"/>
    </row>
    <row r="15942" spans="11:11" x14ac:dyDescent="0.15">
      <c r="K15942" s="8"/>
    </row>
    <row r="15943" spans="11:11" x14ac:dyDescent="0.15">
      <c r="K15943" s="8"/>
    </row>
    <row r="15944" spans="11:11" x14ac:dyDescent="0.15">
      <c r="K15944" s="8"/>
    </row>
    <row r="15945" spans="11:11" x14ac:dyDescent="0.15">
      <c r="K15945" s="8"/>
    </row>
    <row r="15946" spans="11:11" x14ac:dyDescent="0.15">
      <c r="K15946" s="8"/>
    </row>
    <row r="15947" spans="11:11" x14ac:dyDescent="0.15">
      <c r="K15947" s="8"/>
    </row>
    <row r="15948" spans="11:11" x14ac:dyDescent="0.15">
      <c r="K15948" s="8"/>
    </row>
    <row r="15949" spans="11:11" x14ac:dyDescent="0.15">
      <c r="K15949" s="8"/>
    </row>
    <row r="15950" spans="11:11" x14ac:dyDescent="0.15">
      <c r="K15950" s="8"/>
    </row>
    <row r="15951" spans="11:11" x14ac:dyDescent="0.15">
      <c r="K15951" s="8"/>
    </row>
    <row r="15952" spans="11:11" x14ac:dyDescent="0.15">
      <c r="K15952" s="8"/>
    </row>
    <row r="15953" spans="11:11" x14ac:dyDescent="0.15">
      <c r="K15953" s="8"/>
    </row>
    <row r="15954" spans="11:11" x14ac:dyDescent="0.15">
      <c r="K15954" s="8"/>
    </row>
    <row r="15955" spans="11:11" x14ac:dyDescent="0.15">
      <c r="K15955" s="8"/>
    </row>
    <row r="15956" spans="11:11" x14ac:dyDescent="0.15">
      <c r="K15956" s="8"/>
    </row>
    <row r="15957" spans="11:11" x14ac:dyDescent="0.15">
      <c r="K15957" s="8"/>
    </row>
    <row r="15958" spans="11:11" x14ac:dyDescent="0.15">
      <c r="K15958" s="8"/>
    </row>
    <row r="15959" spans="11:11" x14ac:dyDescent="0.15">
      <c r="K15959" s="8"/>
    </row>
    <row r="15960" spans="11:11" x14ac:dyDescent="0.15">
      <c r="K15960" s="8"/>
    </row>
    <row r="15961" spans="11:11" x14ac:dyDescent="0.15">
      <c r="K15961" s="8"/>
    </row>
    <row r="15962" spans="11:11" x14ac:dyDescent="0.15">
      <c r="K15962" s="8"/>
    </row>
    <row r="15963" spans="11:11" x14ac:dyDescent="0.15">
      <c r="K15963" s="8"/>
    </row>
    <row r="15964" spans="11:11" x14ac:dyDescent="0.15">
      <c r="K15964" s="8"/>
    </row>
    <row r="15965" spans="11:11" x14ac:dyDescent="0.15">
      <c r="K15965" s="8"/>
    </row>
    <row r="15966" spans="11:11" x14ac:dyDescent="0.15">
      <c r="K15966" s="8"/>
    </row>
    <row r="15967" spans="11:11" x14ac:dyDescent="0.15">
      <c r="K15967" s="8"/>
    </row>
    <row r="15968" spans="11:11" x14ac:dyDescent="0.15">
      <c r="K15968" s="8"/>
    </row>
    <row r="15969" spans="11:11" x14ac:dyDescent="0.15">
      <c r="K15969" s="8"/>
    </row>
    <row r="15970" spans="11:11" x14ac:dyDescent="0.15">
      <c r="K15970" s="8"/>
    </row>
    <row r="15971" spans="11:11" x14ac:dyDescent="0.15">
      <c r="K15971" s="8"/>
    </row>
    <row r="15972" spans="11:11" x14ac:dyDescent="0.15">
      <c r="K15972" s="8"/>
    </row>
    <row r="15973" spans="11:11" x14ac:dyDescent="0.15">
      <c r="K15973" s="8"/>
    </row>
    <row r="15974" spans="11:11" x14ac:dyDescent="0.15">
      <c r="K15974" s="8"/>
    </row>
    <row r="15975" spans="11:11" x14ac:dyDescent="0.15">
      <c r="K15975" s="8"/>
    </row>
    <row r="15976" spans="11:11" x14ac:dyDescent="0.15">
      <c r="K15976" s="8"/>
    </row>
    <row r="15977" spans="11:11" x14ac:dyDescent="0.15">
      <c r="K15977" s="8"/>
    </row>
    <row r="15978" spans="11:11" x14ac:dyDescent="0.15">
      <c r="K15978" s="8"/>
    </row>
    <row r="15979" spans="11:11" x14ac:dyDescent="0.15">
      <c r="K15979" s="8"/>
    </row>
    <row r="15980" spans="11:11" x14ac:dyDescent="0.15">
      <c r="K15980" s="8"/>
    </row>
    <row r="15981" spans="11:11" x14ac:dyDescent="0.15">
      <c r="K15981" s="8"/>
    </row>
    <row r="15982" spans="11:11" x14ac:dyDescent="0.15">
      <c r="K15982" s="8"/>
    </row>
    <row r="15983" spans="11:11" x14ac:dyDescent="0.15">
      <c r="K15983" s="8"/>
    </row>
    <row r="15984" spans="11:11" x14ac:dyDescent="0.15">
      <c r="K15984" s="8"/>
    </row>
    <row r="15985" spans="11:11" x14ac:dyDescent="0.15">
      <c r="K15985" s="8"/>
    </row>
    <row r="15986" spans="11:11" x14ac:dyDescent="0.15">
      <c r="K15986" s="8"/>
    </row>
    <row r="15987" spans="11:11" x14ac:dyDescent="0.15">
      <c r="K15987" s="8"/>
    </row>
    <row r="15988" spans="11:11" x14ac:dyDescent="0.15">
      <c r="K15988" s="8"/>
    </row>
    <row r="15989" spans="11:11" x14ac:dyDescent="0.15">
      <c r="K15989" s="8"/>
    </row>
    <row r="15990" spans="11:11" x14ac:dyDescent="0.15">
      <c r="K15990" s="8"/>
    </row>
    <row r="15991" spans="11:11" x14ac:dyDescent="0.15">
      <c r="K15991" s="8"/>
    </row>
    <row r="15992" spans="11:11" x14ac:dyDescent="0.15">
      <c r="K15992" s="8"/>
    </row>
    <row r="15993" spans="11:11" x14ac:dyDescent="0.15">
      <c r="K15993" s="8"/>
    </row>
    <row r="15994" spans="11:11" x14ac:dyDescent="0.15">
      <c r="K15994" s="8"/>
    </row>
    <row r="15995" spans="11:11" x14ac:dyDescent="0.15">
      <c r="K15995" s="8"/>
    </row>
    <row r="15996" spans="11:11" x14ac:dyDescent="0.15">
      <c r="K15996" s="8"/>
    </row>
    <row r="15997" spans="11:11" x14ac:dyDescent="0.15">
      <c r="K15997" s="8"/>
    </row>
    <row r="15998" spans="11:11" x14ac:dyDescent="0.15">
      <c r="K15998" s="8"/>
    </row>
    <row r="15999" spans="11:11" x14ac:dyDescent="0.15">
      <c r="K15999" s="8"/>
    </row>
    <row r="16000" spans="11:11" x14ac:dyDescent="0.15">
      <c r="K16000" s="8"/>
    </row>
    <row r="16001" spans="11:11" x14ac:dyDescent="0.15">
      <c r="K16001" s="8"/>
    </row>
    <row r="16002" spans="11:11" x14ac:dyDescent="0.15">
      <c r="K16002" s="8"/>
    </row>
    <row r="16003" spans="11:11" x14ac:dyDescent="0.15">
      <c r="K16003" s="8"/>
    </row>
    <row r="16004" spans="11:11" x14ac:dyDescent="0.15">
      <c r="K16004" s="8"/>
    </row>
    <row r="16005" spans="11:11" x14ac:dyDescent="0.15">
      <c r="K16005" s="8"/>
    </row>
    <row r="16006" spans="11:11" x14ac:dyDescent="0.15">
      <c r="K16006" s="8"/>
    </row>
    <row r="16007" spans="11:11" x14ac:dyDescent="0.15">
      <c r="K16007" s="8"/>
    </row>
    <row r="16008" spans="11:11" x14ac:dyDescent="0.15">
      <c r="K16008" s="8"/>
    </row>
    <row r="16009" spans="11:11" x14ac:dyDescent="0.15">
      <c r="K16009" s="8"/>
    </row>
    <row r="16010" spans="11:11" x14ac:dyDescent="0.15">
      <c r="K16010" s="8"/>
    </row>
    <row r="16011" spans="11:11" x14ac:dyDescent="0.15">
      <c r="K16011" s="8"/>
    </row>
    <row r="16012" spans="11:11" x14ac:dyDescent="0.15">
      <c r="K16012" s="8"/>
    </row>
    <row r="16013" spans="11:11" x14ac:dyDescent="0.15">
      <c r="K16013" s="8"/>
    </row>
    <row r="16014" spans="11:11" x14ac:dyDescent="0.15">
      <c r="K16014" s="8"/>
    </row>
    <row r="16015" spans="11:11" x14ac:dyDescent="0.15">
      <c r="K16015" s="8"/>
    </row>
    <row r="16016" spans="11:11" x14ac:dyDescent="0.15">
      <c r="K16016" s="8"/>
    </row>
    <row r="16017" spans="11:11" x14ac:dyDescent="0.15">
      <c r="K16017" s="8"/>
    </row>
    <row r="16018" spans="11:11" x14ac:dyDescent="0.15">
      <c r="K16018" s="8"/>
    </row>
    <row r="16019" spans="11:11" x14ac:dyDescent="0.15">
      <c r="K16019" s="8"/>
    </row>
    <row r="16020" spans="11:11" x14ac:dyDescent="0.15">
      <c r="K16020" s="8"/>
    </row>
    <row r="16021" spans="11:11" x14ac:dyDescent="0.15">
      <c r="K16021" s="8"/>
    </row>
    <row r="16022" spans="11:11" x14ac:dyDescent="0.15">
      <c r="K16022" s="8"/>
    </row>
    <row r="16023" spans="11:11" x14ac:dyDescent="0.15">
      <c r="K16023" s="8"/>
    </row>
    <row r="16024" spans="11:11" x14ac:dyDescent="0.15">
      <c r="K16024" s="8"/>
    </row>
    <row r="16025" spans="11:11" x14ac:dyDescent="0.15">
      <c r="K16025" s="8"/>
    </row>
    <row r="16026" spans="11:11" x14ac:dyDescent="0.15">
      <c r="K16026" s="8"/>
    </row>
    <row r="16027" spans="11:11" x14ac:dyDescent="0.15">
      <c r="K16027" s="8"/>
    </row>
    <row r="16028" spans="11:11" x14ac:dyDescent="0.15">
      <c r="K16028" s="8"/>
    </row>
    <row r="16029" spans="11:11" x14ac:dyDescent="0.15">
      <c r="K16029" s="8"/>
    </row>
    <row r="16030" spans="11:11" x14ac:dyDescent="0.15">
      <c r="K16030" s="8"/>
    </row>
    <row r="16031" spans="11:11" x14ac:dyDescent="0.15">
      <c r="K16031" s="8"/>
    </row>
    <row r="16032" spans="11:11" x14ac:dyDescent="0.15">
      <c r="K16032" s="8"/>
    </row>
    <row r="16033" spans="11:11" x14ac:dyDescent="0.15">
      <c r="K16033" s="8"/>
    </row>
    <row r="16034" spans="11:11" x14ac:dyDescent="0.15">
      <c r="K16034" s="8"/>
    </row>
    <row r="16035" spans="11:11" x14ac:dyDescent="0.15">
      <c r="K16035" s="8"/>
    </row>
    <row r="16036" spans="11:11" x14ac:dyDescent="0.15">
      <c r="K16036" s="8"/>
    </row>
    <row r="16037" spans="11:11" x14ac:dyDescent="0.15">
      <c r="K16037" s="8"/>
    </row>
    <row r="16038" spans="11:11" x14ac:dyDescent="0.15">
      <c r="K16038" s="8"/>
    </row>
    <row r="16039" spans="11:11" x14ac:dyDescent="0.15">
      <c r="K16039" s="8"/>
    </row>
    <row r="16040" spans="11:11" x14ac:dyDescent="0.15">
      <c r="K16040" s="8"/>
    </row>
    <row r="16041" spans="11:11" x14ac:dyDescent="0.15">
      <c r="K16041" s="8"/>
    </row>
    <row r="16042" spans="11:11" x14ac:dyDescent="0.15">
      <c r="K16042" s="8"/>
    </row>
    <row r="16043" spans="11:11" x14ac:dyDescent="0.15">
      <c r="K16043" s="8"/>
    </row>
    <row r="16044" spans="11:11" x14ac:dyDescent="0.15">
      <c r="K16044" s="8"/>
    </row>
    <row r="16045" spans="11:11" x14ac:dyDescent="0.15">
      <c r="K16045" s="8"/>
    </row>
    <row r="16046" spans="11:11" x14ac:dyDescent="0.15">
      <c r="K16046" s="8"/>
    </row>
    <row r="16047" spans="11:11" x14ac:dyDescent="0.15">
      <c r="K16047" s="8"/>
    </row>
    <row r="16048" spans="11:11" x14ac:dyDescent="0.15">
      <c r="K16048" s="8"/>
    </row>
    <row r="16049" spans="11:11" x14ac:dyDescent="0.15">
      <c r="K16049" s="8"/>
    </row>
    <row r="16050" spans="11:11" x14ac:dyDescent="0.15">
      <c r="K16050" s="8"/>
    </row>
    <row r="16051" spans="11:11" x14ac:dyDescent="0.15">
      <c r="K16051" s="8"/>
    </row>
    <row r="16052" spans="11:11" x14ac:dyDescent="0.15">
      <c r="K16052" s="8"/>
    </row>
    <row r="16053" spans="11:11" x14ac:dyDescent="0.15">
      <c r="K16053" s="8"/>
    </row>
    <row r="16054" spans="11:11" x14ac:dyDescent="0.15">
      <c r="K16054" s="8"/>
    </row>
    <row r="16055" spans="11:11" x14ac:dyDescent="0.15">
      <c r="K16055" s="8"/>
    </row>
    <row r="16056" spans="11:11" x14ac:dyDescent="0.15">
      <c r="K16056" s="8"/>
    </row>
    <row r="16057" spans="11:11" x14ac:dyDescent="0.15">
      <c r="K16057" s="8"/>
    </row>
    <row r="16058" spans="11:11" x14ac:dyDescent="0.15">
      <c r="K16058" s="8"/>
    </row>
    <row r="16059" spans="11:11" x14ac:dyDescent="0.15">
      <c r="K16059" s="8"/>
    </row>
    <row r="16060" spans="11:11" x14ac:dyDescent="0.15">
      <c r="K16060" s="8"/>
    </row>
    <row r="16061" spans="11:11" x14ac:dyDescent="0.15">
      <c r="K16061" s="8"/>
    </row>
    <row r="16062" spans="11:11" x14ac:dyDescent="0.15">
      <c r="K16062" s="8"/>
    </row>
    <row r="16063" spans="11:11" x14ac:dyDescent="0.15">
      <c r="K16063" s="8"/>
    </row>
    <row r="16064" spans="11:11" x14ac:dyDescent="0.15">
      <c r="K16064" s="8"/>
    </row>
    <row r="16065" spans="11:11" x14ac:dyDescent="0.15">
      <c r="K16065" s="8"/>
    </row>
    <row r="16066" spans="11:11" x14ac:dyDescent="0.15">
      <c r="K16066" s="8"/>
    </row>
    <row r="16067" spans="11:11" x14ac:dyDescent="0.15">
      <c r="K16067" s="8"/>
    </row>
    <row r="16068" spans="11:11" x14ac:dyDescent="0.15">
      <c r="K16068" s="8"/>
    </row>
    <row r="16069" spans="11:11" x14ac:dyDescent="0.15">
      <c r="K16069" s="8"/>
    </row>
    <row r="16070" spans="11:11" x14ac:dyDescent="0.15">
      <c r="K16070" s="8"/>
    </row>
    <row r="16071" spans="11:11" x14ac:dyDescent="0.15">
      <c r="K16071" s="8"/>
    </row>
    <row r="16072" spans="11:11" x14ac:dyDescent="0.15">
      <c r="K16072" s="8"/>
    </row>
    <row r="16073" spans="11:11" x14ac:dyDescent="0.15">
      <c r="K16073" s="8"/>
    </row>
    <row r="16074" spans="11:11" x14ac:dyDescent="0.15">
      <c r="K16074" s="8"/>
    </row>
    <row r="16075" spans="11:11" x14ac:dyDescent="0.15">
      <c r="K16075" s="8"/>
    </row>
    <row r="16076" spans="11:11" x14ac:dyDescent="0.15">
      <c r="K16076" s="8"/>
    </row>
    <row r="16077" spans="11:11" x14ac:dyDescent="0.15">
      <c r="K16077" s="8"/>
    </row>
    <row r="16078" spans="11:11" x14ac:dyDescent="0.15">
      <c r="K16078" s="8"/>
    </row>
    <row r="16079" spans="11:11" x14ac:dyDescent="0.15">
      <c r="K16079" s="8"/>
    </row>
    <row r="16080" spans="11:11" x14ac:dyDescent="0.15">
      <c r="K16080" s="8"/>
    </row>
    <row r="16081" spans="11:11" x14ac:dyDescent="0.15">
      <c r="K16081" s="8"/>
    </row>
    <row r="16082" spans="11:11" x14ac:dyDescent="0.15">
      <c r="K16082" s="8"/>
    </row>
    <row r="16083" spans="11:11" x14ac:dyDescent="0.15">
      <c r="K16083" s="8"/>
    </row>
    <row r="16084" spans="11:11" x14ac:dyDescent="0.15">
      <c r="K16084" s="8"/>
    </row>
    <row r="16085" spans="11:11" x14ac:dyDescent="0.15">
      <c r="K16085" s="8"/>
    </row>
    <row r="16086" spans="11:11" x14ac:dyDescent="0.15">
      <c r="K16086" s="8"/>
    </row>
    <row r="16087" spans="11:11" x14ac:dyDescent="0.15">
      <c r="K16087" s="8"/>
    </row>
    <row r="16088" spans="11:11" x14ac:dyDescent="0.15">
      <c r="K16088" s="8"/>
    </row>
    <row r="16089" spans="11:11" x14ac:dyDescent="0.15">
      <c r="K16089" s="8"/>
    </row>
    <row r="16090" spans="11:11" x14ac:dyDescent="0.15">
      <c r="K16090" s="8"/>
    </row>
    <row r="16091" spans="11:11" x14ac:dyDescent="0.15">
      <c r="K16091" s="8"/>
    </row>
    <row r="16092" spans="11:11" x14ac:dyDescent="0.15">
      <c r="K16092" s="8"/>
    </row>
    <row r="16093" spans="11:11" x14ac:dyDescent="0.15">
      <c r="K16093" s="8"/>
    </row>
    <row r="16094" spans="11:11" x14ac:dyDescent="0.15">
      <c r="K16094" s="8"/>
    </row>
    <row r="16095" spans="11:11" x14ac:dyDescent="0.15">
      <c r="K16095" s="8"/>
    </row>
    <row r="16096" spans="11:11" x14ac:dyDescent="0.15">
      <c r="K16096" s="8"/>
    </row>
    <row r="16097" spans="11:11" x14ac:dyDescent="0.15">
      <c r="K16097" s="8"/>
    </row>
    <row r="16098" spans="11:11" x14ac:dyDescent="0.15">
      <c r="K16098" s="8"/>
    </row>
    <row r="16099" spans="11:11" x14ac:dyDescent="0.15">
      <c r="K16099" s="8"/>
    </row>
    <row r="16100" spans="11:11" x14ac:dyDescent="0.15">
      <c r="K16100" s="8"/>
    </row>
    <row r="16101" spans="11:11" x14ac:dyDescent="0.15">
      <c r="K16101" s="8"/>
    </row>
    <row r="16102" spans="11:11" x14ac:dyDescent="0.15">
      <c r="K16102" s="8"/>
    </row>
    <row r="16103" spans="11:11" x14ac:dyDescent="0.15">
      <c r="K16103" s="8"/>
    </row>
    <row r="16104" spans="11:11" x14ac:dyDescent="0.15">
      <c r="K16104" s="8"/>
    </row>
    <row r="16105" spans="11:11" x14ac:dyDescent="0.15">
      <c r="K16105" s="8"/>
    </row>
    <row r="16106" spans="11:11" x14ac:dyDescent="0.15">
      <c r="K16106" s="8"/>
    </row>
    <row r="16107" spans="11:11" x14ac:dyDescent="0.15">
      <c r="K16107" s="8"/>
    </row>
    <row r="16108" spans="11:11" x14ac:dyDescent="0.15">
      <c r="K16108" s="8"/>
    </row>
    <row r="16109" spans="11:11" x14ac:dyDescent="0.15">
      <c r="K16109" s="8"/>
    </row>
    <row r="16110" spans="11:11" x14ac:dyDescent="0.15">
      <c r="K16110" s="8"/>
    </row>
    <row r="16111" spans="11:11" x14ac:dyDescent="0.15">
      <c r="K16111" s="8"/>
    </row>
    <row r="16112" spans="11:11" x14ac:dyDescent="0.15">
      <c r="K16112" s="8"/>
    </row>
    <row r="16113" spans="11:11" x14ac:dyDescent="0.15">
      <c r="K16113" s="8"/>
    </row>
    <row r="16114" spans="11:11" x14ac:dyDescent="0.15">
      <c r="K16114" s="8"/>
    </row>
    <row r="16115" spans="11:11" x14ac:dyDescent="0.15">
      <c r="K16115" s="8"/>
    </row>
    <row r="16116" spans="11:11" x14ac:dyDescent="0.15">
      <c r="K16116" s="8"/>
    </row>
    <row r="16117" spans="11:11" x14ac:dyDescent="0.15">
      <c r="K16117" s="8"/>
    </row>
    <row r="16118" spans="11:11" x14ac:dyDescent="0.15">
      <c r="K16118" s="8"/>
    </row>
    <row r="16119" spans="11:11" x14ac:dyDescent="0.15">
      <c r="K16119" s="8"/>
    </row>
    <row r="16120" spans="11:11" x14ac:dyDescent="0.15">
      <c r="K16120" s="8"/>
    </row>
    <row r="16121" spans="11:11" x14ac:dyDescent="0.15">
      <c r="K16121" s="8"/>
    </row>
    <row r="16122" spans="11:11" x14ac:dyDescent="0.15">
      <c r="K16122" s="8"/>
    </row>
    <row r="16123" spans="11:11" x14ac:dyDescent="0.15">
      <c r="K16123" s="8"/>
    </row>
    <row r="16124" spans="11:11" x14ac:dyDescent="0.15">
      <c r="K16124" s="8"/>
    </row>
    <row r="16125" spans="11:11" x14ac:dyDescent="0.15">
      <c r="K16125" s="8"/>
    </row>
    <row r="16126" spans="11:11" x14ac:dyDescent="0.15">
      <c r="K16126" s="8"/>
    </row>
    <row r="16127" spans="11:11" x14ac:dyDescent="0.15">
      <c r="K16127" s="8"/>
    </row>
    <row r="16128" spans="11:11" x14ac:dyDescent="0.15">
      <c r="K16128" s="8"/>
    </row>
    <row r="16129" spans="11:11" x14ac:dyDescent="0.15">
      <c r="K16129" s="8"/>
    </row>
    <row r="16130" spans="11:11" x14ac:dyDescent="0.15">
      <c r="K16130" s="8"/>
    </row>
    <row r="16131" spans="11:11" x14ac:dyDescent="0.15">
      <c r="K16131" s="8"/>
    </row>
    <row r="16132" spans="11:11" x14ac:dyDescent="0.15">
      <c r="K16132" s="8"/>
    </row>
    <row r="16133" spans="11:11" x14ac:dyDescent="0.15">
      <c r="K16133" s="8"/>
    </row>
    <row r="16134" spans="11:11" x14ac:dyDescent="0.15">
      <c r="K16134" s="8"/>
    </row>
    <row r="16135" spans="11:11" x14ac:dyDescent="0.15">
      <c r="K16135" s="8"/>
    </row>
    <row r="16136" spans="11:11" x14ac:dyDescent="0.15">
      <c r="K16136" s="8"/>
    </row>
    <row r="16137" spans="11:11" x14ac:dyDescent="0.15">
      <c r="K16137" s="8"/>
    </row>
    <row r="16138" spans="11:11" x14ac:dyDescent="0.15">
      <c r="K16138" s="8"/>
    </row>
    <row r="16139" spans="11:11" x14ac:dyDescent="0.15">
      <c r="K16139" s="8"/>
    </row>
    <row r="16140" spans="11:11" x14ac:dyDescent="0.15">
      <c r="K16140" s="8"/>
    </row>
    <row r="16141" spans="11:11" x14ac:dyDescent="0.15">
      <c r="K16141" s="8"/>
    </row>
    <row r="16142" spans="11:11" x14ac:dyDescent="0.15">
      <c r="K16142" s="8"/>
    </row>
    <row r="16143" spans="11:11" x14ac:dyDescent="0.15">
      <c r="K16143" s="8"/>
    </row>
    <row r="16144" spans="11:11" x14ac:dyDescent="0.15">
      <c r="K16144" s="8"/>
    </row>
    <row r="16145" spans="11:11" x14ac:dyDescent="0.15">
      <c r="K16145" s="8"/>
    </row>
    <row r="16146" spans="11:11" x14ac:dyDescent="0.15">
      <c r="K16146" s="8"/>
    </row>
    <row r="16147" spans="11:11" x14ac:dyDescent="0.15">
      <c r="K16147" s="8"/>
    </row>
    <row r="16148" spans="11:11" x14ac:dyDescent="0.15">
      <c r="K16148" s="8"/>
    </row>
    <row r="16149" spans="11:11" x14ac:dyDescent="0.15">
      <c r="K16149" s="8"/>
    </row>
    <row r="16150" spans="11:11" x14ac:dyDescent="0.15">
      <c r="K16150" s="8"/>
    </row>
    <row r="16151" spans="11:11" x14ac:dyDescent="0.15">
      <c r="K16151" s="8"/>
    </row>
    <row r="16152" spans="11:11" x14ac:dyDescent="0.15">
      <c r="K16152" s="8"/>
    </row>
    <row r="16153" spans="11:11" x14ac:dyDescent="0.15">
      <c r="K16153" s="8"/>
    </row>
    <row r="16154" spans="11:11" x14ac:dyDescent="0.15">
      <c r="K16154" s="8"/>
    </row>
    <row r="16155" spans="11:11" x14ac:dyDescent="0.15">
      <c r="K16155" s="8"/>
    </row>
    <row r="16156" spans="11:11" x14ac:dyDescent="0.15">
      <c r="K16156" s="8"/>
    </row>
    <row r="16157" spans="11:11" x14ac:dyDescent="0.15">
      <c r="K16157" s="8"/>
    </row>
    <row r="16158" spans="11:11" x14ac:dyDescent="0.15">
      <c r="K16158" s="8"/>
    </row>
    <row r="16159" spans="11:11" x14ac:dyDescent="0.15">
      <c r="K16159" s="8"/>
    </row>
    <row r="16160" spans="11:11" x14ac:dyDescent="0.15">
      <c r="K16160" s="8"/>
    </row>
    <row r="16161" spans="11:11" x14ac:dyDescent="0.15">
      <c r="K16161" s="8"/>
    </row>
    <row r="16162" spans="11:11" x14ac:dyDescent="0.15">
      <c r="K16162" s="8"/>
    </row>
    <row r="16163" spans="11:11" x14ac:dyDescent="0.15">
      <c r="K16163" s="8"/>
    </row>
    <row r="16164" spans="11:11" x14ac:dyDescent="0.15">
      <c r="K16164" s="8"/>
    </row>
    <row r="16165" spans="11:11" x14ac:dyDescent="0.15">
      <c r="K16165" s="8"/>
    </row>
    <row r="16166" spans="11:11" x14ac:dyDescent="0.15">
      <c r="K16166" s="8"/>
    </row>
    <row r="16167" spans="11:11" x14ac:dyDescent="0.15">
      <c r="K16167" s="8"/>
    </row>
    <row r="16168" spans="11:11" x14ac:dyDescent="0.15">
      <c r="K16168" s="8"/>
    </row>
    <row r="16169" spans="11:11" x14ac:dyDescent="0.15">
      <c r="K16169" s="8"/>
    </row>
    <row r="16170" spans="11:11" x14ac:dyDescent="0.15">
      <c r="K16170" s="8"/>
    </row>
    <row r="16171" spans="11:11" x14ac:dyDescent="0.15">
      <c r="K16171" s="8"/>
    </row>
    <row r="16172" spans="11:11" x14ac:dyDescent="0.15">
      <c r="K16172" s="8"/>
    </row>
    <row r="16173" spans="11:11" x14ac:dyDescent="0.15">
      <c r="K16173" s="8"/>
    </row>
    <row r="16174" spans="11:11" x14ac:dyDescent="0.15">
      <c r="K16174" s="8"/>
    </row>
    <row r="16175" spans="11:11" x14ac:dyDescent="0.15">
      <c r="K16175" s="8"/>
    </row>
    <row r="16176" spans="11:11" x14ac:dyDescent="0.15">
      <c r="K16176" s="8"/>
    </row>
    <row r="16177" spans="11:11" x14ac:dyDescent="0.15">
      <c r="K16177" s="8"/>
    </row>
    <row r="16178" spans="11:11" x14ac:dyDescent="0.15">
      <c r="K16178" s="8"/>
    </row>
    <row r="16179" spans="11:11" x14ac:dyDescent="0.15">
      <c r="K16179" s="8"/>
    </row>
    <row r="16180" spans="11:11" x14ac:dyDescent="0.15">
      <c r="K16180" s="8"/>
    </row>
    <row r="16181" spans="11:11" x14ac:dyDescent="0.15">
      <c r="K16181" s="8"/>
    </row>
    <row r="16182" spans="11:11" x14ac:dyDescent="0.15">
      <c r="K16182" s="8"/>
    </row>
    <row r="16183" spans="11:11" x14ac:dyDescent="0.15">
      <c r="K16183" s="8"/>
    </row>
    <row r="16184" spans="11:11" x14ac:dyDescent="0.15">
      <c r="K16184" s="8"/>
    </row>
    <row r="16185" spans="11:11" x14ac:dyDescent="0.15">
      <c r="K16185" s="8"/>
    </row>
    <row r="16186" spans="11:11" x14ac:dyDescent="0.15">
      <c r="K16186" s="8"/>
    </row>
    <row r="16187" spans="11:11" x14ac:dyDescent="0.15">
      <c r="K16187" s="8"/>
    </row>
    <row r="16188" spans="11:11" x14ac:dyDescent="0.15">
      <c r="K16188" s="8"/>
    </row>
    <row r="16189" spans="11:11" x14ac:dyDescent="0.15">
      <c r="K16189" s="8"/>
    </row>
    <row r="16190" spans="11:11" x14ac:dyDescent="0.15">
      <c r="K16190" s="8"/>
    </row>
    <row r="16191" spans="11:11" x14ac:dyDescent="0.15">
      <c r="K16191" s="8"/>
    </row>
    <row r="16192" spans="11:11" x14ac:dyDescent="0.15">
      <c r="K16192" s="8"/>
    </row>
    <row r="16193" spans="11:11" x14ac:dyDescent="0.15">
      <c r="K16193" s="8"/>
    </row>
    <row r="16194" spans="11:11" x14ac:dyDescent="0.15">
      <c r="K16194" s="8"/>
    </row>
    <row r="16195" spans="11:11" x14ac:dyDescent="0.15">
      <c r="K16195" s="8"/>
    </row>
    <row r="16196" spans="11:11" x14ac:dyDescent="0.15">
      <c r="K16196" s="8"/>
    </row>
    <row r="16197" spans="11:11" x14ac:dyDescent="0.15">
      <c r="K16197" s="8"/>
    </row>
    <row r="16198" spans="11:11" x14ac:dyDescent="0.15">
      <c r="K16198" s="8"/>
    </row>
    <row r="16199" spans="11:11" x14ac:dyDescent="0.15">
      <c r="K16199" s="8"/>
    </row>
    <row r="16200" spans="11:11" x14ac:dyDescent="0.15">
      <c r="K16200" s="8"/>
    </row>
    <row r="16201" spans="11:11" x14ac:dyDescent="0.15">
      <c r="K16201" s="8"/>
    </row>
    <row r="16202" spans="11:11" x14ac:dyDescent="0.15">
      <c r="K16202" s="8"/>
    </row>
    <row r="16203" spans="11:11" x14ac:dyDescent="0.15">
      <c r="K16203" s="8"/>
    </row>
    <row r="16204" spans="11:11" x14ac:dyDescent="0.15">
      <c r="K16204" s="8"/>
    </row>
    <row r="16205" spans="11:11" x14ac:dyDescent="0.15">
      <c r="K16205" s="8"/>
    </row>
    <row r="16206" spans="11:11" x14ac:dyDescent="0.15">
      <c r="K16206" s="8"/>
    </row>
    <row r="16207" spans="11:11" x14ac:dyDescent="0.15">
      <c r="K16207" s="8"/>
    </row>
    <row r="16208" spans="11:11" x14ac:dyDescent="0.15">
      <c r="K16208" s="8"/>
    </row>
    <row r="16209" spans="11:11" x14ac:dyDescent="0.15">
      <c r="K16209" s="8"/>
    </row>
    <row r="16210" spans="11:11" x14ac:dyDescent="0.15">
      <c r="K16210" s="8"/>
    </row>
    <row r="16211" spans="11:11" x14ac:dyDescent="0.15">
      <c r="K16211" s="8"/>
    </row>
    <row r="16212" spans="11:11" x14ac:dyDescent="0.15">
      <c r="K16212" s="8"/>
    </row>
    <row r="16213" spans="11:11" x14ac:dyDescent="0.15">
      <c r="K16213" s="8"/>
    </row>
    <row r="16214" spans="11:11" x14ac:dyDescent="0.15">
      <c r="K16214" s="8"/>
    </row>
    <row r="16215" spans="11:11" x14ac:dyDescent="0.15">
      <c r="K16215" s="8"/>
    </row>
    <row r="16216" spans="11:11" x14ac:dyDescent="0.15">
      <c r="K16216" s="8"/>
    </row>
    <row r="16217" spans="11:11" x14ac:dyDescent="0.15">
      <c r="K16217" s="8"/>
    </row>
    <row r="16218" spans="11:11" x14ac:dyDescent="0.15">
      <c r="K16218" s="8"/>
    </row>
    <row r="16219" spans="11:11" x14ac:dyDescent="0.15">
      <c r="K16219" s="8"/>
    </row>
    <row r="16220" spans="11:11" x14ac:dyDescent="0.15">
      <c r="K16220" s="8"/>
    </row>
    <row r="16221" spans="11:11" x14ac:dyDescent="0.15">
      <c r="K16221" s="8"/>
    </row>
    <row r="16222" spans="11:11" x14ac:dyDescent="0.15">
      <c r="K16222" s="8"/>
    </row>
    <row r="16223" spans="11:11" x14ac:dyDescent="0.15">
      <c r="K16223" s="8"/>
    </row>
    <row r="16224" spans="11:11" x14ac:dyDescent="0.15">
      <c r="K16224" s="8"/>
    </row>
    <row r="16225" spans="11:11" x14ac:dyDescent="0.15">
      <c r="K16225" s="8"/>
    </row>
    <row r="16226" spans="11:11" x14ac:dyDescent="0.15">
      <c r="K16226" s="8"/>
    </row>
    <row r="16227" spans="11:11" x14ac:dyDescent="0.15">
      <c r="K16227" s="8"/>
    </row>
    <row r="16228" spans="11:11" x14ac:dyDescent="0.15">
      <c r="K16228" s="8"/>
    </row>
    <row r="16229" spans="11:11" x14ac:dyDescent="0.15">
      <c r="K16229" s="8"/>
    </row>
    <row r="16230" spans="11:11" x14ac:dyDescent="0.15">
      <c r="K16230" s="8"/>
    </row>
    <row r="16231" spans="11:11" x14ac:dyDescent="0.15">
      <c r="K16231" s="8"/>
    </row>
    <row r="16232" spans="11:11" x14ac:dyDescent="0.15">
      <c r="K16232" s="8"/>
    </row>
    <row r="16233" spans="11:11" x14ac:dyDescent="0.15">
      <c r="K16233" s="8"/>
    </row>
    <row r="16234" spans="11:11" x14ac:dyDescent="0.15">
      <c r="K16234" s="8"/>
    </row>
    <row r="16235" spans="11:11" x14ac:dyDescent="0.15">
      <c r="K16235" s="8"/>
    </row>
    <row r="16236" spans="11:11" x14ac:dyDescent="0.15">
      <c r="K16236" s="8"/>
    </row>
    <row r="16237" spans="11:11" x14ac:dyDescent="0.15">
      <c r="K16237" s="8"/>
    </row>
    <row r="16238" spans="11:11" x14ac:dyDescent="0.15">
      <c r="K16238" s="8"/>
    </row>
    <row r="16239" spans="11:11" x14ac:dyDescent="0.15">
      <c r="K16239" s="8"/>
    </row>
    <row r="16240" spans="11:11" x14ac:dyDescent="0.15">
      <c r="K16240" s="8"/>
    </row>
    <row r="16241" spans="11:11" x14ac:dyDescent="0.15">
      <c r="K16241" s="8"/>
    </row>
    <row r="16242" spans="11:11" x14ac:dyDescent="0.15">
      <c r="K16242" s="8"/>
    </row>
    <row r="16243" spans="11:11" x14ac:dyDescent="0.15">
      <c r="K16243" s="8"/>
    </row>
    <row r="16244" spans="11:11" x14ac:dyDescent="0.15">
      <c r="K16244" s="8"/>
    </row>
    <row r="16245" spans="11:11" x14ac:dyDescent="0.15">
      <c r="K16245" s="8"/>
    </row>
    <row r="16246" spans="11:11" x14ac:dyDescent="0.15">
      <c r="K16246" s="8"/>
    </row>
    <row r="16247" spans="11:11" x14ac:dyDescent="0.15">
      <c r="K16247" s="8"/>
    </row>
    <row r="16248" spans="11:11" x14ac:dyDescent="0.15">
      <c r="K16248" s="8"/>
    </row>
    <row r="16249" spans="11:11" x14ac:dyDescent="0.15">
      <c r="K16249" s="8"/>
    </row>
    <row r="16250" spans="11:11" x14ac:dyDescent="0.15">
      <c r="K16250" s="8"/>
    </row>
    <row r="16251" spans="11:11" x14ac:dyDescent="0.15">
      <c r="K16251" s="8"/>
    </row>
    <row r="16252" spans="11:11" x14ac:dyDescent="0.15">
      <c r="K16252" s="8"/>
    </row>
    <row r="16253" spans="11:11" x14ac:dyDescent="0.15">
      <c r="K16253" s="8"/>
    </row>
    <row r="16254" spans="11:11" x14ac:dyDescent="0.15">
      <c r="K16254" s="8"/>
    </row>
    <row r="16255" spans="11:11" x14ac:dyDescent="0.15">
      <c r="K16255" s="8"/>
    </row>
    <row r="16256" spans="11:11" x14ac:dyDescent="0.15">
      <c r="K16256" s="8"/>
    </row>
    <row r="16257" spans="11:11" x14ac:dyDescent="0.15">
      <c r="K16257" s="8"/>
    </row>
    <row r="16258" spans="11:11" x14ac:dyDescent="0.15">
      <c r="K16258" s="8"/>
    </row>
    <row r="16259" spans="11:11" x14ac:dyDescent="0.15">
      <c r="K16259" s="8"/>
    </row>
    <row r="16260" spans="11:11" x14ac:dyDescent="0.15">
      <c r="K16260" s="8"/>
    </row>
    <row r="16261" spans="11:11" x14ac:dyDescent="0.15">
      <c r="K16261" s="8"/>
    </row>
    <row r="16262" spans="11:11" x14ac:dyDescent="0.15">
      <c r="K16262" s="8"/>
    </row>
    <row r="16263" spans="11:11" x14ac:dyDescent="0.15">
      <c r="K16263" s="8"/>
    </row>
    <row r="16264" spans="11:11" x14ac:dyDescent="0.15">
      <c r="K16264" s="8"/>
    </row>
    <row r="16265" spans="11:11" x14ac:dyDescent="0.15">
      <c r="K16265" s="8"/>
    </row>
    <row r="16266" spans="11:11" x14ac:dyDescent="0.15">
      <c r="K16266" s="8"/>
    </row>
    <row r="16267" spans="11:11" x14ac:dyDescent="0.15">
      <c r="K16267" s="8"/>
    </row>
    <row r="16268" spans="11:11" x14ac:dyDescent="0.15">
      <c r="K16268" s="8"/>
    </row>
    <row r="16269" spans="11:11" x14ac:dyDescent="0.15">
      <c r="K16269" s="8"/>
    </row>
    <row r="16270" spans="11:11" x14ac:dyDescent="0.15">
      <c r="K16270" s="8"/>
    </row>
    <row r="16271" spans="11:11" x14ac:dyDescent="0.15">
      <c r="K16271" s="8"/>
    </row>
    <row r="16272" spans="11:11" x14ac:dyDescent="0.15">
      <c r="K16272" s="8"/>
    </row>
    <row r="16273" spans="11:11" x14ac:dyDescent="0.15">
      <c r="K16273" s="8"/>
    </row>
    <row r="16274" spans="11:11" x14ac:dyDescent="0.15">
      <c r="K16274" s="8"/>
    </row>
    <row r="16275" spans="11:11" x14ac:dyDescent="0.15">
      <c r="K16275" s="8"/>
    </row>
    <row r="16276" spans="11:11" x14ac:dyDescent="0.15">
      <c r="K16276" s="8"/>
    </row>
    <row r="16277" spans="11:11" x14ac:dyDescent="0.15">
      <c r="K16277" s="8"/>
    </row>
    <row r="16278" spans="11:11" x14ac:dyDescent="0.15">
      <c r="K16278" s="8"/>
    </row>
    <row r="16279" spans="11:11" x14ac:dyDescent="0.15">
      <c r="K16279" s="8"/>
    </row>
    <row r="16280" spans="11:11" x14ac:dyDescent="0.15">
      <c r="K16280" s="8"/>
    </row>
    <row r="16281" spans="11:11" x14ac:dyDescent="0.15">
      <c r="K16281" s="8"/>
    </row>
    <row r="16282" spans="11:11" x14ac:dyDescent="0.15">
      <c r="K16282" s="8"/>
    </row>
    <row r="16283" spans="11:11" x14ac:dyDescent="0.15">
      <c r="K16283" s="8"/>
    </row>
    <row r="16284" spans="11:11" x14ac:dyDescent="0.15">
      <c r="K16284" s="8"/>
    </row>
    <row r="16285" spans="11:11" x14ac:dyDescent="0.15">
      <c r="K16285" s="8"/>
    </row>
    <row r="16286" spans="11:11" x14ac:dyDescent="0.15">
      <c r="K16286" s="8"/>
    </row>
    <row r="16287" spans="11:11" x14ac:dyDescent="0.15">
      <c r="K16287" s="8"/>
    </row>
    <row r="16288" spans="11:11" x14ac:dyDescent="0.15">
      <c r="K16288" s="8"/>
    </row>
    <row r="16289" spans="11:11" x14ac:dyDescent="0.15">
      <c r="K16289" s="8"/>
    </row>
    <row r="16290" spans="11:11" x14ac:dyDescent="0.15">
      <c r="K16290" s="8"/>
    </row>
    <row r="16291" spans="11:11" x14ac:dyDescent="0.15">
      <c r="K16291" s="8"/>
    </row>
    <row r="16292" spans="11:11" x14ac:dyDescent="0.15">
      <c r="K16292" s="8"/>
    </row>
    <row r="16293" spans="11:11" x14ac:dyDescent="0.15">
      <c r="K16293" s="8"/>
    </row>
    <row r="16294" spans="11:11" x14ac:dyDescent="0.15">
      <c r="K16294" s="8"/>
    </row>
    <row r="16295" spans="11:11" x14ac:dyDescent="0.15">
      <c r="K16295" s="8"/>
    </row>
    <row r="16296" spans="11:11" x14ac:dyDescent="0.15">
      <c r="K16296" s="8"/>
    </row>
    <row r="16297" spans="11:11" x14ac:dyDescent="0.15">
      <c r="K16297" s="8"/>
    </row>
    <row r="16298" spans="11:11" x14ac:dyDescent="0.15">
      <c r="K16298" s="8"/>
    </row>
    <row r="16299" spans="11:11" x14ac:dyDescent="0.15">
      <c r="K16299" s="8"/>
    </row>
    <row r="16300" spans="11:11" x14ac:dyDescent="0.15">
      <c r="K16300" s="8"/>
    </row>
    <row r="16301" spans="11:11" x14ac:dyDescent="0.15">
      <c r="K16301" s="8"/>
    </row>
    <row r="16302" spans="11:11" x14ac:dyDescent="0.15">
      <c r="K16302" s="8"/>
    </row>
    <row r="16303" spans="11:11" x14ac:dyDescent="0.15">
      <c r="K16303" s="8"/>
    </row>
    <row r="16304" spans="11:11" x14ac:dyDescent="0.15">
      <c r="K16304" s="8"/>
    </row>
    <row r="16305" spans="11:11" x14ac:dyDescent="0.15">
      <c r="K16305" s="8"/>
    </row>
    <row r="16306" spans="11:11" x14ac:dyDescent="0.15">
      <c r="K16306" s="8"/>
    </row>
    <row r="16307" spans="11:11" x14ac:dyDescent="0.15">
      <c r="K16307" s="8"/>
    </row>
    <row r="16308" spans="11:11" x14ac:dyDescent="0.15">
      <c r="K16308" s="8"/>
    </row>
    <row r="16309" spans="11:11" x14ac:dyDescent="0.15">
      <c r="K16309" s="8"/>
    </row>
    <row r="16310" spans="11:11" x14ac:dyDescent="0.15">
      <c r="K16310" s="8"/>
    </row>
    <row r="16311" spans="11:11" x14ac:dyDescent="0.15">
      <c r="K16311" s="8"/>
    </row>
    <row r="16312" spans="11:11" x14ac:dyDescent="0.15">
      <c r="K16312" s="8"/>
    </row>
    <row r="16313" spans="11:11" x14ac:dyDescent="0.15">
      <c r="K16313" s="8"/>
    </row>
    <row r="16314" spans="11:11" x14ac:dyDescent="0.15">
      <c r="K16314" s="8"/>
    </row>
    <row r="16315" spans="11:11" x14ac:dyDescent="0.15">
      <c r="K16315" s="8"/>
    </row>
    <row r="16316" spans="11:11" x14ac:dyDescent="0.15">
      <c r="K16316" s="8"/>
    </row>
    <row r="16317" spans="11:11" x14ac:dyDescent="0.15">
      <c r="K16317" s="8"/>
    </row>
    <row r="16318" spans="11:11" x14ac:dyDescent="0.15">
      <c r="K16318" s="8"/>
    </row>
    <row r="16319" spans="11:11" x14ac:dyDescent="0.15">
      <c r="K16319" s="8"/>
    </row>
    <row r="16320" spans="11:11" x14ac:dyDescent="0.15">
      <c r="K16320" s="8"/>
    </row>
    <row r="16321" spans="11:11" x14ac:dyDescent="0.15">
      <c r="K16321" s="8"/>
    </row>
    <row r="16322" spans="11:11" x14ac:dyDescent="0.15">
      <c r="K16322" s="8"/>
    </row>
    <row r="16323" spans="11:11" x14ac:dyDescent="0.15">
      <c r="K16323" s="8"/>
    </row>
    <row r="16324" spans="11:11" x14ac:dyDescent="0.15">
      <c r="K16324" s="8"/>
    </row>
    <row r="16325" spans="11:11" x14ac:dyDescent="0.15">
      <c r="K16325" s="8"/>
    </row>
    <row r="16326" spans="11:11" x14ac:dyDescent="0.15">
      <c r="K16326" s="8"/>
    </row>
    <row r="16327" spans="11:11" x14ac:dyDescent="0.15">
      <c r="K16327" s="8"/>
    </row>
    <row r="16328" spans="11:11" x14ac:dyDescent="0.15">
      <c r="K16328" s="8"/>
    </row>
    <row r="16329" spans="11:11" x14ac:dyDescent="0.15">
      <c r="K16329" s="8"/>
    </row>
    <row r="16330" spans="11:11" x14ac:dyDescent="0.15">
      <c r="K16330" s="8"/>
    </row>
    <row r="16331" spans="11:11" x14ac:dyDescent="0.15">
      <c r="K16331" s="8"/>
    </row>
    <row r="16332" spans="11:11" x14ac:dyDescent="0.15">
      <c r="K16332" s="8"/>
    </row>
    <row r="16333" spans="11:11" x14ac:dyDescent="0.15">
      <c r="K16333" s="8"/>
    </row>
    <row r="16334" spans="11:11" x14ac:dyDescent="0.15">
      <c r="K16334" s="8"/>
    </row>
    <row r="16335" spans="11:11" x14ac:dyDescent="0.15">
      <c r="K16335" s="8"/>
    </row>
    <row r="16336" spans="11:11" x14ac:dyDescent="0.15">
      <c r="K16336" s="8"/>
    </row>
    <row r="16337" spans="11:11" x14ac:dyDescent="0.15">
      <c r="K16337" s="8"/>
    </row>
    <row r="16338" spans="11:11" x14ac:dyDescent="0.15">
      <c r="K16338" s="8"/>
    </row>
    <row r="16339" spans="11:11" x14ac:dyDescent="0.15">
      <c r="K16339" s="8"/>
    </row>
    <row r="16340" spans="11:11" x14ac:dyDescent="0.15">
      <c r="K16340" s="8"/>
    </row>
    <row r="16341" spans="11:11" x14ac:dyDescent="0.15">
      <c r="K16341" s="8"/>
    </row>
    <row r="16342" spans="11:11" x14ac:dyDescent="0.15">
      <c r="K16342" s="8"/>
    </row>
    <row r="16343" spans="11:11" x14ac:dyDescent="0.15">
      <c r="K16343" s="8"/>
    </row>
    <row r="16344" spans="11:11" x14ac:dyDescent="0.15">
      <c r="K16344" s="8"/>
    </row>
    <row r="16345" spans="11:11" x14ac:dyDescent="0.15">
      <c r="K16345" s="8"/>
    </row>
    <row r="16346" spans="11:11" x14ac:dyDescent="0.15">
      <c r="K16346" s="8"/>
    </row>
    <row r="16347" spans="11:11" x14ac:dyDescent="0.15">
      <c r="K16347" s="8"/>
    </row>
    <row r="16348" spans="11:11" x14ac:dyDescent="0.15">
      <c r="K16348" s="8"/>
    </row>
    <row r="16349" spans="11:11" x14ac:dyDescent="0.15">
      <c r="K16349" s="8"/>
    </row>
    <row r="16350" spans="11:11" x14ac:dyDescent="0.15">
      <c r="K16350" s="8"/>
    </row>
    <row r="16351" spans="11:11" x14ac:dyDescent="0.15">
      <c r="K16351" s="8"/>
    </row>
    <row r="16352" spans="11:11" x14ac:dyDescent="0.15">
      <c r="K16352" s="8"/>
    </row>
    <row r="16353" spans="11:11" x14ac:dyDescent="0.15">
      <c r="K16353" s="8"/>
    </row>
    <row r="16354" spans="11:11" x14ac:dyDescent="0.15">
      <c r="K16354" s="8"/>
    </row>
    <row r="16355" spans="11:11" x14ac:dyDescent="0.15">
      <c r="K16355" s="8"/>
    </row>
    <row r="16356" spans="11:11" x14ac:dyDescent="0.15">
      <c r="K16356" s="8"/>
    </row>
    <row r="16357" spans="11:11" x14ac:dyDescent="0.15">
      <c r="K16357" s="8"/>
    </row>
    <row r="16358" spans="11:11" x14ac:dyDescent="0.15">
      <c r="K16358" s="8"/>
    </row>
    <row r="16359" spans="11:11" x14ac:dyDescent="0.15">
      <c r="K16359" s="8"/>
    </row>
    <row r="16360" spans="11:11" x14ac:dyDescent="0.15">
      <c r="K16360" s="8"/>
    </row>
    <row r="16361" spans="11:11" x14ac:dyDescent="0.15">
      <c r="K16361" s="8"/>
    </row>
    <row r="16362" spans="11:11" x14ac:dyDescent="0.15">
      <c r="K16362" s="8"/>
    </row>
    <row r="16363" spans="11:11" x14ac:dyDescent="0.15">
      <c r="K16363" s="8"/>
    </row>
    <row r="16364" spans="11:11" x14ac:dyDescent="0.15">
      <c r="K16364" s="8"/>
    </row>
    <row r="16365" spans="11:11" x14ac:dyDescent="0.15">
      <c r="K16365" s="8"/>
    </row>
    <row r="16366" spans="11:11" x14ac:dyDescent="0.15">
      <c r="K16366" s="8"/>
    </row>
    <row r="16367" spans="11:11" x14ac:dyDescent="0.15">
      <c r="K16367" s="8"/>
    </row>
    <row r="16368" spans="11:11" x14ac:dyDescent="0.15">
      <c r="K16368" s="8"/>
    </row>
    <row r="16369" spans="11:11" x14ac:dyDescent="0.15">
      <c r="K16369" s="8"/>
    </row>
    <row r="16370" spans="11:11" x14ac:dyDescent="0.15">
      <c r="K16370" s="8"/>
    </row>
    <row r="16371" spans="11:11" x14ac:dyDescent="0.15">
      <c r="K16371" s="8"/>
    </row>
    <row r="16372" spans="11:11" x14ac:dyDescent="0.15">
      <c r="K16372" s="8"/>
    </row>
    <row r="16373" spans="11:11" x14ac:dyDescent="0.15">
      <c r="K16373" s="8"/>
    </row>
    <row r="16374" spans="11:11" x14ac:dyDescent="0.15">
      <c r="K16374" s="8"/>
    </row>
    <row r="16375" spans="11:11" x14ac:dyDescent="0.15">
      <c r="K16375" s="8"/>
    </row>
    <row r="16376" spans="11:11" x14ac:dyDescent="0.15">
      <c r="K16376" s="8"/>
    </row>
    <row r="16377" spans="11:11" x14ac:dyDescent="0.15">
      <c r="K16377" s="8"/>
    </row>
    <row r="16378" spans="11:11" x14ac:dyDescent="0.15">
      <c r="K16378" s="8"/>
    </row>
    <row r="16379" spans="11:11" x14ac:dyDescent="0.15">
      <c r="K16379" s="8"/>
    </row>
    <row r="16380" spans="11:11" x14ac:dyDescent="0.15">
      <c r="K16380" s="8"/>
    </row>
    <row r="16381" spans="11:11" x14ac:dyDescent="0.15">
      <c r="K16381" s="8"/>
    </row>
    <row r="16382" spans="11:11" x14ac:dyDescent="0.15">
      <c r="K16382" s="8"/>
    </row>
    <row r="16383" spans="11:11" x14ac:dyDescent="0.15">
      <c r="K16383" s="8"/>
    </row>
    <row r="16384" spans="11:11" x14ac:dyDescent="0.15">
      <c r="K16384" s="8"/>
    </row>
    <row r="16385" spans="11:11" x14ac:dyDescent="0.15">
      <c r="K16385" s="8"/>
    </row>
    <row r="16386" spans="11:11" x14ac:dyDescent="0.15">
      <c r="K16386" s="8"/>
    </row>
    <row r="16387" spans="11:11" x14ac:dyDescent="0.15">
      <c r="K16387" s="8"/>
    </row>
    <row r="16388" spans="11:11" x14ac:dyDescent="0.15">
      <c r="K16388" s="8"/>
    </row>
    <row r="16389" spans="11:11" x14ac:dyDescent="0.15">
      <c r="K16389" s="8"/>
    </row>
    <row r="16390" spans="11:11" x14ac:dyDescent="0.15">
      <c r="K16390" s="8"/>
    </row>
    <row r="16391" spans="11:11" x14ac:dyDescent="0.15">
      <c r="K16391" s="8"/>
    </row>
    <row r="16392" spans="11:11" x14ac:dyDescent="0.15">
      <c r="K16392" s="8"/>
    </row>
    <row r="16393" spans="11:11" x14ac:dyDescent="0.15">
      <c r="K16393" s="8"/>
    </row>
    <row r="16394" spans="11:11" x14ac:dyDescent="0.15">
      <c r="K16394" s="8"/>
    </row>
    <row r="16395" spans="11:11" x14ac:dyDescent="0.15">
      <c r="K16395" s="8"/>
    </row>
    <row r="16396" spans="11:11" x14ac:dyDescent="0.15">
      <c r="K16396" s="8"/>
    </row>
    <row r="16397" spans="11:11" x14ac:dyDescent="0.15">
      <c r="K16397" s="8"/>
    </row>
    <row r="16398" spans="11:11" x14ac:dyDescent="0.15">
      <c r="K16398" s="8"/>
    </row>
    <row r="16399" spans="11:11" x14ac:dyDescent="0.15">
      <c r="K16399" s="8"/>
    </row>
    <row r="16400" spans="11:11" x14ac:dyDescent="0.15">
      <c r="K16400" s="8"/>
    </row>
    <row r="16401" spans="11:11" x14ac:dyDescent="0.15">
      <c r="K16401" s="8"/>
    </row>
    <row r="16402" spans="11:11" x14ac:dyDescent="0.15">
      <c r="K16402" s="8"/>
    </row>
    <row r="16403" spans="11:11" x14ac:dyDescent="0.15">
      <c r="K16403" s="8"/>
    </row>
    <row r="16404" spans="11:11" x14ac:dyDescent="0.15">
      <c r="K16404" s="8"/>
    </row>
    <row r="16405" spans="11:11" x14ac:dyDescent="0.15">
      <c r="K16405" s="8"/>
    </row>
    <row r="16406" spans="11:11" x14ac:dyDescent="0.15">
      <c r="K16406" s="8"/>
    </row>
    <row r="16407" spans="11:11" x14ac:dyDescent="0.15">
      <c r="K16407" s="8"/>
    </row>
    <row r="16408" spans="11:11" x14ac:dyDescent="0.15">
      <c r="K16408" s="8"/>
    </row>
    <row r="16409" spans="11:11" x14ac:dyDescent="0.15">
      <c r="K16409" s="8"/>
    </row>
    <row r="16410" spans="11:11" x14ac:dyDescent="0.15">
      <c r="K16410" s="8"/>
    </row>
    <row r="16411" spans="11:11" x14ac:dyDescent="0.15">
      <c r="K16411" s="8"/>
    </row>
    <row r="16412" spans="11:11" x14ac:dyDescent="0.15">
      <c r="K16412" s="8"/>
    </row>
    <row r="16413" spans="11:11" x14ac:dyDescent="0.15">
      <c r="K16413" s="8"/>
    </row>
    <row r="16414" spans="11:11" x14ac:dyDescent="0.15">
      <c r="K16414" s="8"/>
    </row>
    <row r="16415" spans="11:11" x14ac:dyDescent="0.15">
      <c r="K16415" s="8"/>
    </row>
    <row r="16416" spans="11:11" x14ac:dyDescent="0.15">
      <c r="K16416" s="8"/>
    </row>
    <row r="16417" spans="11:11" x14ac:dyDescent="0.15">
      <c r="K16417" s="8"/>
    </row>
    <row r="16418" spans="11:11" x14ac:dyDescent="0.15">
      <c r="K16418" s="8"/>
    </row>
    <row r="16419" spans="11:11" x14ac:dyDescent="0.15">
      <c r="K16419" s="8"/>
    </row>
    <row r="16420" spans="11:11" x14ac:dyDescent="0.15">
      <c r="K16420" s="8"/>
    </row>
    <row r="16421" spans="11:11" x14ac:dyDescent="0.15">
      <c r="K16421" s="8"/>
    </row>
    <row r="16422" spans="11:11" x14ac:dyDescent="0.15">
      <c r="K16422" s="8"/>
    </row>
    <row r="16423" spans="11:11" x14ac:dyDescent="0.15">
      <c r="K16423" s="8"/>
    </row>
    <row r="16424" spans="11:11" x14ac:dyDescent="0.15">
      <c r="K16424" s="8"/>
    </row>
    <row r="16425" spans="11:11" x14ac:dyDescent="0.15">
      <c r="K16425" s="8"/>
    </row>
    <row r="16426" spans="11:11" x14ac:dyDescent="0.15">
      <c r="K16426" s="8"/>
    </row>
    <row r="16427" spans="11:11" x14ac:dyDescent="0.15">
      <c r="K16427" s="8"/>
    </row>
    <row r="16428" spans="11:11" x14ac:dyDescent="0.15">
      <c r="K16428" s="8"/>
    </row>
    <row r="16429" spans="11:11" x14ac:dyDescent="0.15">
      <c r="K16429" s="8"/>
    </row>
    <row r="16430" spans="11:11" x14ac:dyDescent="0.15">
      <c r="K16430" s="8"/>
    </row>
    <row r="16431" spans="11:11" x14ac:dyDescent="0.15">
      <c r="K16431" s="8"/>
    </row>
    <row r="16432" spans="11:11" x14ac:dyDescent="0.15">
      <c r="K16432" s="8"/>
    </row>
    <row r="16433" spans="11:11" x14ac:dyDescent="0.15">
      <c r="K16433" s="8"/>
    </row>
    <row r="16434" spans="11:11" x14ac:dyDescent="0.15">
      <c r="K16434" s="8"/>
    </row>
    <row r="16435" spans="11:11" x14ac:dyDescent="0.15">
      <c r="K16435" s="8"/>
    </row>
    <row r="16436" spans="11:11" x14ac:dyDescent="0.15">
      <c r="K16436" s="8"/>
    </row>
    <row r="16437" spans="11:11" x14ac:dyDescent="0.15">
      <c r="K16437" s="8"/>
    </row>
    <row r="16438" spans="11:11" x14ac:dyDescent="0.15">
      <c r="K16438" s="8"/>
    </row>
    <row r="16439" spans="11:11" x14ac:dyDescent="0.15">
      <c r="K16439" s="8"/>
    </row>
    <row r="16440" spans="11:11" x14ac:dyDescent="0.15">
      <c r="K16440" s="8"/>
    </row>
    <row r="16441" spans="11:11" x14ac:dyDescent="0.15">
      <c r="K16441" s="8"/>
    </row>
    <row r="16442" spans="11:11" x14ac:dyDescent="0.15">
      <c r="K16442" s="8"/>
    </row>
    <row r="16443" spans="11:11" x14ac:dyDescent="0.15">
      <c r="K16443" s="8"/>
    </row>
    <row r="16444" spans="11:11" x14ac:dyDescent="0.15">
      <c r="K16444" s="8"/>
    </row>
    <row r="16445" spans="11:11" x14ac:dyDescent="0.15">
      <c r="K16445" s="8"/>
    </row>
    <row r="16446" spans="11:11" x14ac:dyDescent="0.15">
      <c r="K16446" s="8"/>
    </row>
    <row r="16447" spans="11:11" x14ac:dyDescent="0.15">
      <c r="K16447" s="8"/>
    </row>
    <row r="16448" spans="11:11" x14ac:dyDescent="0.15">
      <c r="K16448" s="8"/>
    </row>
    <row r="16449" spans="11:11" x14ac:dyDescent="0.15">
      <c r="K16449" s="8"/>
    </row>
    <row r="16450" spans="11:11" x14ac:dyDescent="0.15">
      <c r="K16450" s="8"/>
    </row>
    <row r="16451" spans="11:11" x14ac:dyDescent="0.15">
      <c r="K16451" s="8"/>
    </row>
    <row r="16452" spans="11:11" x14ac:dyDescent="0.15">
      <c r="K16452" s="8"/>
    </row>
    <row r="16453" spans="11:11" x14ac:dyDescent="0.15">
      <c r="K16453" s="8"/>
    </row>
    <row r="16454" spans="11:11" x14ac:dyDescent="0.15">
      <c r="K16454" s="8"/>
    </row>
    <row r="16455" spans="11:11" x14ac:dyDescent="0.15">
      <c r="K16455" s="8"/>
    </row>
    <row r="16456" spans="11:11" x14ac:dyDescent="0.15">
      <c r="K16456" s="8"/>
    </row>
    <row r="16457" spans="11:11" x14ac:dyDescent="0.15">
      <c r="K16457" s="8"/>
    </row>
    <row r="16458" spans="11:11" x14ac:dyDescent="0.15">
      <c r="K16458" s="8"/>
    </row>
    <row r="16459" spans="11:11" x14ac:dyDescent="0.15">
      <c r="K16459" s="8"/>
    </row>
    <row r="16460" spans="11:11" x14ac:dyDescent="0.15">
      <c r="K16460" s="8"/>
    </row>
    <row r="16461" spans="11:11" x14ac:dyDescent="0.15">
      <c r="K16461" s="8"/>
    </row>
    <row r="16462" spans="11:11" x14ac:dyDescent="0.15">
      <c r="K16462" s="8"/>
    </row>
    <row r="16463" spans="11:11" x14ac:dyDescent="0.15">
      <c r="K16463" s="8"/>
    </row>
    <row r="16464" spans="11:11" x14ac:dyDescent="0.15">
      <c r="K16464" s="8"/>
    </row>
    <row r="16465" spans="11:11" x14ac:dyDescent="0.15">
      <c r="K16465" s="8"/>
    </row>
    <row r="16466" spans="11:11" x14ac:dyDescent="0.15">
      <c r="K16466" s="8"/>
    </row>
    <row r="16467" spans="11:11" x14ac:dyDescent="0.15">
      <c r="K16467" s="8"/>
    </row>
    <row r="16468" spans="11:11" x14ac:dyDescent="0.15">
      <c r="K16468" s="8"/>
    </row>
    <row r="16469" spans="11:11" x14ac:dyDescent="0.15">
      <c r="K16469" s="8"/>
    </row>
    <row r="16470" spans="11:11" x14ac:dyDescent="0.15">
      <c r="K16470" s="8"/>
    </row>
    <row r="16471" spans="11:11" x14ac:dyDescent="0.15">
      <c r="K16471" s="8"/>
    </row>
    <row r="16472" spans="11:11" x14ac:dyDescent="0.15">
      <c r="K16472" s="8"/>
    </row>
    <row r="16473" spans="11:11" x14ac:dyDescent="0.15">
      <c r="K16473" s="8"/>
    </row>
    <row r="16474" spans="11:11" x14ac:dyDescent="0.15">
      <c r="K16474" s="8"/>
    </row>
    <row r="16475" spans="11:11" x14ac:dyDescent="0.15">
      <c r="K16475" s="8"/>
    </row>
    <row r="16476" spans="11:11" x14ac:dyDescent="0.15">
      <c r="K16476" s="8"/>
    </row>
    <row r="16477" spans="11:11" x14ac:dyDescent="0.15">
      <c r="K16477" s="8"/>
    </row>
    <row r="16478" spans="11:11" x14ac:dyDescent="0.15">
      <c r="K16478" s="8"/>
    </row>
    <row r="16479" spans="11:11" x14ac:dyDescent="0.15">
      <c r="K16479" s="8"/>
    </row>
    <row r="16480" spans="11:11" x14ac:dyDescent="0.15">
      <c r="K16480" s="8"/>
    </row>
    <row r="16481" spans="11:11" x14ac:dyDescent="0.15">
      <c r="K16481" s="8"/>
    </row>
    <row r="16482" spans="11:11" x14ac:dyDescent="0.15">
      <c r="K16482" s="8"/>
    </row>
    <row r="16483" spans="11:11" x14ac:dyDescent="0.15">
      <c r="K16483" s="8"/>
    </row>
    <row r="16484" spans="11:11" x14ac:dyDescent="0.15">
      <c r="K16484" s="8"/>
    </row>
    <row r="16485" spans="11:11" x14ac:dyDescent="0.15">
      <c r="K16485" s="8"/>
    </row>
    <row r="16486" spans="11:11" x14ac:dyDescent="0.15">
      <c r="K16486" s="8"/>
    </row>
    <row r="16487" spans="11:11" x14ac:dyDescent="0.15">
      <c r="K16487" s="8"/>
    </row>
    <row r="16488" spans="11:11" x14ac:dyDescent="0.15">
      <c r="K16488" s="8"/>
    </row>
    <row r="16489" spans="11:11" x14ac:dyDescent="0.15">
      <c r="K16489" s="8"/>
    </row>
    <row r="16490" spans="11:11" x14ac:dyDescent="0.15">
      <c r="K16490" s="8"/>
    </row>
    <row r="16491" spans="11:11" x14ac:dyDescent="0.15">
      <c r="K16491" s="8"/>
    </row>
    <row r="16492" spans="11:11" x14ac:dyDescent="0.15">
      <c r="K16492" s="8"/>
    </row>
    <row r="16493" spans="11:11" x14ac:dyDescent="0.15">
      <c r="K16493" s="8"/>
    </row>
    <row r="16494" spans="11:11" x14ac:dyDescent="0.15">
      <c r="K16494" s="8"/>
    </row>
    <row r="16495" spans="11:11" x14ac:dyDescent="0.15">
      <c r="K16495" s="8"/>
    </row>
    <row r="16496" spans="11:11" x14ac:dyDescent="0.15">
      <c r="K16496" s="8"/>
    </row>
    <row r="16497" spans="11:11" x14ac:dyDescent="0.15">
      <c r="K16497" s="8"/>
    </row>
    <row r="16498" spans="11:11" x14ac:dyDescent="0.15">
      <c r="K16498" s="8"/>
    </row>
    <row r="16499" spans="11:11" x14ac:dyDescent="0.15">
      <c r="K16499" s="8"/>
    </row>
    <row r="16500" spans="11:11" x14ac:dyDescent="0.15">
      <c r="K16500" s="8"/>
    </row>
    <row r="16501" spans="11:11" x14ac:dyDescent="0.15">
      <c r="K16501" s="8"/>
    </row>
    <row r="16502" spans="11:11" x14ac:dyDescent="0.15">
      <c r="K16502" s="8"/>
    </row>
    <row r="16503" spans="11:11" x14ac:dyDescent="0.15">
      <c r="K16503" s="8"/>
    </row>
    <row r="16504" spans="11:11" x14ac:dyDescent="0.15">
      <c r="K16504" s="8"/>
    </row>
    <row r="16505" spans="11:11" x14ac:dyDescent="0.15">
      <c r="K16505" s="8"/>
    </row>
    <row r="16506" spans="11:11" x14ac:dyDescent="0.15">
      <c r="K16506" s="8"/>
    </row>
    <row r="16507" spans="11:11" x14ac:dyDescent="0.15">
      <c r="K16507" s="8"/>
    </row>
    <row r="16508" spans="11:11" x14ac:dyDescent="0.15">
      <c r="K16508" s="8"/>
    </row>
    <row r="16509" spans="11:11" x14ac:dyDescent="0.15">
      <c r="K16509" s="8"/>
    </row>
    <row r="16510" spans="11:11" x14ac:dyDescent="0.15">
      <c r="K16510" s="8"/>
    </row>
    <row r="16511" spans="11:11" x14ac:dyDescent="0.15">
      <c r="K16511" s="8"/>
    </row>
    <row r="16512" spans="11:11" x14ac:dyDescent="0.15">
      <c r="K16512" s="8"/>
    </row>
    <row r="16513" spans="11:11" x14ac:dyDescent="0.15">
      <c r="K16513" s="8"/>
    </row>
    <row r="16514" spans="11:11" x14ac:dyDescent="0.15">
      <c r="K16514" s="8"/>
    </row>
    <row r="16515" spans="11:11" x14ac:dyDescent="0.15">
      <c r="K16515" s="8"/>
    </row>
    <row r="16516" spans="11:11" x14ac:dyDescent="0.15">
      <c r="K16516" s="8"/>
    </row>
    <row r="16517" spans="11:11" x14ac:dyDescent="0.15">
      <c r="K16517" s="8"/>
    </row>
    <row r="16518" spans="11:11" x14ac:dyDescent="0.15">
      <c r="K16518" s="8"/>
    </row>
    <row r="16519" spans="11:11" x14ac:dyDescent="0.15">
      <c r="K16519" s="8"/>
    </row>
    <row r="16520" spans="11:11" x14ac:dyDescent="0.15">
      <c r="K16520" s="8"/>
    </row>
    <row r="16521" spans="11:11" x14ac:dyDescent="0.15">
      <c r="K16521" s="8"/>
    </row>
    <row r="16522" spans="11:11" x14ac:dyDescent="0.15">
      <c r="K16522" s="8"/>
    </row>
    <row r="16523" spans="11:11" x14ac:dyDescent="0.15">
      <c r="K16523" s="8"/>
    </row>
    <row r="16524" spans="11:11" x14ac:dyDescent="0.15">
      <c r="K16524" s="8"/>
    </row>
    <row r="16525" spans="11:11" x14ac:dyDescent="0.15">
      <c r="K16525" s="8"/>
    </row>
    <row r="16526" spans="11:11" x14ac:dyDescent="0.15">
      <c r="K16526" s="8"/>
    </row>
    <row r="16527" spans="11:11" x14ac:dyDescent="0.15">
      <c r="K16527" s="8"/>
    </row>
    <row r="16528" spans="11:11" x14ac:dyDescent="0.15">
      <c r="K16528" s="8"/>
    </row>
    <row r="16529" spans="11:11" x14ac:dyDescent="0.15">
      <c r="K16529" s="8"/>
    </row>
    <row r="16530" spans="11:11" x14ac:dyDescent="0.15">
      <c r="K16530" s="8"/>
    </row>
    <row r="16531" spans="11:11" x14ac:dyDescent="0.15">
      <c r="K16531" s="8"/>
    </row>
    <row r="16532" spans="11:11" x14ac:dyDescent="0.15">
      <c r="K16532" s="8"/>
    </row>
    <row r="16533" spans="11:11" x14ac:dyDescent="0.15">
      <c r="K16533" s="8"/>
    </row>
    <row r="16534" spans="11:11" x14ac:dyDescent="0.15">
      <c r="K16534" s="8"/>
    </row>
    <row r="16535" spans="11:11" x14ac:dyDescent="0.15">
      <c r="K16535" s="8"/>
    </row>
    <row r="16536" spans="11:11" x14ac:dyDescent="0.15">
      <c r="K16536" s="8"/>
    </row>
    <row r="16537" spans="11:11" x14ac:dyDescent="0.15">
      <c r="K16537" s="8"/>
    </row>
    <row r="16538" spans="11:11" x14ac:dyDescent="0.15">
      <c r="K16538" s="8"/>
    </row>
    <row r="16539" spans="11:11" x14ac:dyDescent="0.15">
      <c r="K16539" s="8"/>
    </row>
    <row r="16540" spans="11:11" x14ac:dyDescent="0.15">
      <c r="K16540" s="8"/>
    </row>
    <row r="16541" spans="11:11" x14ac:dyDescent="0.15">
      <c r="K16541" s="8"/>
    </row>
    <row r="16542" spans="11:11" x14ac:dyDescent="0.15">
      <c r="K16542" s="8"/>
    </row>
    <row r="16543" spans="11:11" x14ac:dyDescent="0.15">
      <c r="K16543" s="8"/>
    </row>
    <row r="16544" spans="11:11" x14ac:dyDescent="0.15">
      <c r="K16544" s="8"/>
    </row>
    <row r="16545" spans="11:11" x14ac:dyDescent="0.15">
      <c r="K16545" s="8"/>
    </row>
    <row r="16546" spans="11:11" x14ac:dyDescent="0.15">
      <c r="K16546" s="8"/>
    </row>
    <row r="16547" spans="11:11" x14ac:dyDescent="0.15">
      <c r="K16547" s="8"/>
    </row>
    <row r="16548" spans="11:11" x14ac:dyDescent="0.15">
      <c r="K16548" s="8"/>
    </row>
    <row r="16549" spans="11:11" x14ac:dyDescent="0.15">
      <c r="K16549" s="8"/>
    </row>
    <row r="16550" spans="11:11" x14ac:dyDescent="0.15">
      <c r="K16550" s="8"/>
    </row>
    <row r="16551" spans="11:11" x14ac:dyDescent="0.15">
      <c r="K16551" s="8"/>
    </row>
    <row r="16552" spans="11:11" x14ac:dyDescent="0.15">
      <c r="K16552" s="8"/>
    </row>
    <row r="16553" spans="11:11" x14ac:dyDescent="0.15">
      <c r="K16553" s="8"/>
    </row>
    <row r="16554" spans="11:11" x14ac:dyDescent="0.15">
      <c r="K16554" s="8"/>
    </row>
    <row r="16555" spans="11:11" x14ac:dyDescent="0.15">
      <c r="K16555" s="8"/>
    </row>
    <row r="16556" spans="11:11" x14ac:dyDescent="0.15">
      <c r="K16556" s="8"/>
    </row>
    <row r="16557" spans="11:11" x14ac:dyDescent="0.15">
      <c r="K16557" s="8"/>
    </row>
    <row r="16558" spans="11:11" x14ac:dyDescent="0.15">
      <c r="K16558" s="8"/>
    </row>
    <row r="16559" spans="11:11" x14ac:dyDescent="0.15">
      <c r="K16559" s="8"/>
    </row>
    <row r="16560" spans="11:11" x14ac:dyDescent="0.15">
      <c r="K16560" s="8"/>
    </row>
    <row r="16561" spans="11:11" x14ac:dyDescent="0.15">
      <c r="K16561" s="8"/>
    </row>
    <row r="16562" spans="11:11" x14ac:dyDescent="0.15">
      <c r="K16562" s="8"/>
    </row>
    <row r="16563" spans="11:11" x14ac:dyDescent="0.15">
      <c r="K16563" s="8"/>
    </row>
    <row r="16564" spans="11:11" x14ac:dyDescent="0.15">
      <c r="K16564" s="8"/>
    </row>
    <row r="16565" spans="11:11" x14ac:dyDescent="0.15">
      <c r="K16565" s="8"/>
    </row>
    <row r="16566" spans="11:11" x14ac:dyDescent="0.15">
      <c r="K16566" s="8"/>
    </row>
    <row r="16567" spans="11:11" x14ac:dyDescent="0.15">
      <c r="K16567" s="8"/>
    </row>
    <row r="16568" spans="11:11" x14ac:dyDescent="0.15">
      <c r="K16568" s="8"/>
    </row>
    <row r="16569" spans="11:11" x14ac:dyDescent="0.15">
      <c r="K16569" s="8"/>
    </row>
    <row r="16570" spans="11:11" x14ac:dyDescent="0.15">
      <c r="K16570" s="8"/>
    </row>
    <row r="16571" spans="11:11" x14ac:dyDescent="0.15">
      <c r="K16571" s="8"/>
    </row>
    <row r="16572" spans="11:11" x14ac:dyDescent="0.15">
      <c r="K16572" s="8"/>
    </row>
    <row r="16573" spans="11:11" x14ac:dyDescent="0.15">
      <c r="K16573" s="8"/>
    </row>
    <row r="16574" spans="11:11" x14ac:dyDescent="0.15">
      <c r="K16574" s="8"/>
    </row>
    <row r="16575" spans="11:11" x14ac:dyDescent="0.15">
      <c r="K16575" s="8"/>
    </row>
    <row r="16576" spans="11:11" x14ac:dyDescent="0.15">
      <c r="K16576" s="8"/>
    </row>
    <row r="16577" spans="11:11" x14ac:dyDescent="0.15">
      <c r="K16577" s="8"/>
    </row>
    <row r="16578" spans="11:11" x14ac:dyDescent="0.15">
      <c r="K16578" s="8"/>
    </row>
    <row r="16579" spans="11:11" x14ac:dyDescent="0.15">
      <c r="K16579" s="8"/>
    </row>
    <row r="16580" spans="11:11" x14ac:dyDescent="0.15">
      <c r="K16580" s="8"/>
    </row>
    <row r="16581" spans="11:11" x14ac:dyDescent="0.15">
      <c r="K16581" s="8"/>
    </row>
    <row r="16582" spans="11:11" x14ac:dyDescent="0.15">
      <c r="K16582" s="8"/>
    </row>
    <row r="16583" spans="11:11" x14ac:dyDescent="0.15">
      <c r="K16583" s="8"/>
    </row>
    <row r="16584" spans="11:11" x14ac:dyDescent="0.15">
      <c r="K16584" s="8"/>
    </row>
    <row r="16585" spans="11:11" x14ac:dyDescent="0.15">
      <c r="K16585" s="8"/>
    </row>
    <row r="16586" spans="11:11" x14ac:dyDescent="0.15">
      <c r="K16586" s="8"/>
    </row>
    <row r="16587" spans="11:11" x14ac:dyDescent="0.15">
      <c r="K16587" s="8"/>
    </row>
    <row r="16588" spans="11:11" x14ac:dyDescent="0.15">
      <c r="K16588" s="8"/>
    </row>
    <row r="16589" spans="11:11" x14ac:dyDescent="0.15">
      <c r="K16589" s="8"/>
    </row>
    <row r="16590" spans="11:11" x14ac:dyDescent="0.15">
      <c r="K16590" s="8"/>
    </row>
    <row r="16591" spans="11:11" x14ac:dyDescent="0.15">
      <c r="K16591" s="8"/>
    </row>
    <row r="16592" spans="11:11" x14ac:dyDescent="0.15">
      <c r="K16592" s="8"/>
    </row>
    <row r="16593" spans="11:11" x14ac:dyDescent="0.15">
      <c r="K16593" s="8"/>
    </row>
    <row r="16594" spans="11:11" x14ac:dyDescent="0.15">
      <c r="K16594" s="8"/>
    </row>
    <row r="16595" spans="11:11" x14ac:dyDescent="0.15">
      <c r="K16595" s="8"/>
    </row>
    <row r="16596" spans="11:11" x14ac:dyDescent="0.15">
      <c r="K16596" s="8"/>
    </row>
    <row r="16597" spans="11:11" x14ac:dyDescent="0.15">
      <c r="K16597" s="8"/>
    </row>
    <row r="16598" spans="11:11" x14ac:dyDescent="0.15">
      <c r="K16598" s="8"/>
    </row>
    <row r="16599" spans="11:11" x14ac:dyDescent="0.15">
      <c r="K16599" s="8"/>
    </row>
    <row r="16600" spans="11:11" x14ac:dyDescent="0.15">
      <c r="K16600" s="8"/>
    </row>
    <row r="16601" spans="11:11" x14ac:dyDescent="0.15">
      <c r="K16601" s="8"/>
    </row>
    <row r="16602" spans="11:11" x14ac:dyDescent="0.15">
      <c r="K16602" s="8"/>
    </row>
    <row r="16603" spans="11:11" x14ac:dyDescent="0.15">
      <c r="K16603" s="8"/>
    </row>
    <row r="16604" spans="11:11" x14ac:dyDescent="0.15">
      <c r="K16604" s="8"/>
    </row>
    <row r="16605" spans="11:11" x14ac:dyDescent="0.15">
      <c r="K16605" s="8"/>
    </row>
    <row r="16606" spans="11:11" x14ac:dyDescent="0.15">
      <c r="K16606" s="8"/>
    </row>
    <row r="16607" spans="11:11" x14ac:dyDescent="0.15">
      <c r="K16607" s="8"/>
    </row>
    <row r="16608" spans="11:11" x14ac:dyDescent="0.15">
      <c r="K16608" s="8"/>
    </row>
    <row r="16609" spans="11:11" x14ac:dyDescent="0.15">
      <c r="K16609" s="8"/>
    </row>
    <row r="16610" spans="11:11" x14ac:dyDescent="0.15">
      <c r="K16610" s="8"/>
    </row>
    <row r="16611" spans="11:11" x14ac:dyDescent="0.15">
      <c r="K16611" s="8"/>
    </row>
    <row r="16612" spans="11:11" x14ac:dyDescent="0.15">
      <c r="K16612" s="8"/>
    </row>
    <row r="16613" spans="11:11" x14ac:dyDescent="0.15">
      <c r="K16613" s="8"/>
    </row>
    <row r="16614" spans="11:11" x14ac:dyDescent="0.15">
      <c r="K16614" s="8"/>
    </row>
    <row r="16615" spans="11:11" x14ac:dyDescent="0.15">
      <c r="K16615" s="8"/>
    </row>
    <row r="16616" spans="11:11" x14ac:dyDescent="0.15">
      <c r="K16616" s="8"/>
    </row>
    <row r="16617" spans="11:11" x14ac:dyDescent="0.15">
      <c r="K16617" s="8"/>
    </row>
    <row r="16618" spans="11:11" x14ac:dyDescent="0.15">
      <c r="K16618" s="8"/>
    </row>
    <row r="16619" spans="11:11" x14ac:dyDescent="0.15">
      <c r="K16619" s="8"/>
    </row>
    <row r="16620" spans="11:11" x14ac:dyDescent="0.15">
      <c r="K16620" s="8"/>
    </row>
    <row r="16621" spans="11:11" x14ac:dyDescent="0.15">
      <c r="K16621" s="8"/>
    </row>
    <row r="16622" spans="11:11" x14ac:dyDescent="0.15">
      <c r="K16622" s="8"/>
    </row>
    <row r="16623" spans="11:11" x14ac:dyDescent="0.15">
      <c r="K16623" s="8"/>
    </row>
    <row r="16624" spans="11:11" x14ac:dyDescent="0.15">
      <c r="K16624" s="8"/>
    </row>
    <row r="16625" spans="11:11" x14ac:dyDescent="0.15">
      <c r="K16625" s="8"/>
    </row>
    <row r="16626" spans="11:11" x14ac:dyDescent="0.15">
      <c r="K16626" s="8"/>
    </row>
    <row r="16627" spans="11:11" x14ac:dyDescent="0.15">
      <c r="K16627" s="8"/>
    </row>
    <row r="16628" spans="11:11" x14ac:dyDescent="0.15">
      <c r="K16628" s="8"/>
    </row>
    <row r="16629" spans="11:11" x14ac:dyDescent="0.15">
      <c r="K16629" s="8"/>
    </row>
    <row r="16630" spans="11:11" x14ac:dyDescent="0.15">
      <c r="K16630" s="8"/>
    </row>
    <row r="16631" spans="11:11" x14ac:dyDescent="0.15">
      <c r="K16631" s="8"/>
    </row>
    <row r="16632" spans="11:11" x14ac:dyDescent="0.15">
      <c r="K16632" s="8"/>
    </row>
    <row r="16633" spans="11:11" x14ac:dyDescent="0.15">
      <c r="K16633" s="8"/>
    </row>
    <row r="16634" spans="11:11" x14ac:dyDescent="0.15">
      <c r="K16634" s="8"/>
    </row>
    <row r="16635" spans="11:11" x14ac:dyDescent="0.15">
      <c r="K16635" s="8"/>
    </row>
    <row r="16636" spans="11:11" x14ac:dyDescent="0.15">
      <c r="K16636" s="8"/>
    </row>
    <row r="16637" spans="11:11" x14ac:dyDescent="0.15">
      <c r="K16637" s="8"/>
    </row>
    <row r="16638" spans="11:11" x14ac:dyDescent="0.15">
      <c r="K16638" s="8"/>
    </row>
    <row r="16639" spans="11:11" x14ac:dyDescent="0.15">
      <c r="K16639" s="8"/>
    </row>
    <row r="16640" spans="11:11" x14ac:dyDescent="0.15">
      <c r="K16640" s="8"/>
    </row>
    <row r="16641" spans="11:11" x14ac:dyDescent="0.15">
      <c r="K16641" s="8"/>
    </row>
    <row r="16642" spans="11:11" x14ac:dyDescent="0.15">
      <c r="K16642" s="8"/>
    </row>
    <row r="16643" spans="11:11" x14ac:dyDescent="0.15">
      <c r="K16643" s="8"/>
    </row>
    <row r="16644" spans="11:11" x14ac:dyDescent="0.15">
      <c r="K16644" s="8"/>
    </row>
    <row r="16645" spans="11:11" x14ac:dyDescent="0.15">
      <c r="K16645" s="8"/>
    </row>
    <row r="16646" spans="11:11" x14ac:dyDescent="0.15">
      <c r="K16646" s="8"/>
    </row>
    <row r="16647" spans="11:11" x14ac:dyDescent="0.15">
      <c r="K16647" s="8"/>
    </row>
    <row r="16648" spans="11:11" x14ac:dyDescent="0.15">
      <c r="K16648" s="8"/>
    </row>
    <row r="16649" spans="11:11" x14ac:dyDescent="0.15">
      <c r="K16649" s="8"/>
    </row>
    <row r="16650" spans="11:11" x14ac:dyDescent="0.15">
      <c r="K16650" s="8"/>
    </row>
    <row r="16651" spans="11:11" x14ac:dyDescent="0.15">
      <c r="K16651" s="8"/>
    </row>
    <row r="16652" spans="11:11" x14ac:dyDescent="0.15">
      <c r="K16652" s="8"/>
    </row>
    <row r="16653" spans="11:11" x14ac:dyDescent="0.15">
      <c r="K16653" s="8"/>
    </row>
    <row r="16654" spans="11:11" x14ac:dyDescent="0.15">
      <c r="K16654" s="8"/>
    </row>
    <row r="16655" spans="11:11" x14ac:dyDescent="0.15">
      <c r="K16655" s="8"/>
    </row>
    <row r="16656" spans="11:11" x14ac:dyDescent="0.15">
      <c r="K16656" s="8"/>
    </row>
    <row r="16657" spans="11:11" x14ac:dyDescent="0.15">
      <c r="K16657" s="8"/>
    </row>
    <row r="16658" spans="11:11" x14ac:dyDescent="0.15">
      <c r="K16658" s="8"/>
    </row>
    <row r="16659" spans="11:11" x14ac:dyDescent="0.15">
      <c r="K16659" s="8"/>
    </row>
    <row r="16660" spans="11:11" x14ac:dyDescent="0.15">
      <c r="K16660" s="8"/>
    </row>
    <row r="16661" spans="11:11" x14ac:dyDescent="0.15">
      <c r="K16661" s="8"/>
    </row>
    <row r="16662" spans="11:11" x14ac:dyDescent="0.15">
      <c r="K16662" s="8"/>
    </row>
    <row r="16663" spans="11:11" x14ac:dyDescent="0.15">
      <c r="K16663" s="8"/>
    </row>
    <row r="16664" spans="11:11" x14ac:dyDescent="0.15">
      <c r="K16664" s="8"/>
    </row>
    <row r="16665" spans="11:11" x14ac:dyDescent="0.15">
      <c r="K16665" s="8"/>
    </row>
    <row r="16666" spans="11:11" x14ac:dyDescent="0.15">
      <c r="K16666" s="8"/>
    </row>
    <row r="16667" spans="11:11" x14ac:dyDescent="0.15">
      <c r="K16667" s="8"/>
    </row>
    <row r="16668" spans="11:11" x14ac:dyDescent="0.15">
      <c r="K16668" s="8"/>
    </row>
    <row r="16669" spans="11:11" x14ac:dyDescent="0.15">
      <c r="K16669" s="8"/>
    </row>
    <row r="16670" spans="11:11" x14ac:dyDescent="0.15">
      <c r="K16670" s="8"/>
    </row>
    <row r="16671" spans="11:11" x14ac:dyDescent="0.15">
      <c r="K16671" s="8"/>
    </row>
    <row r="16672" spans="11:11" x14ac:dyDescent="0.15">
      <c r="K16672" s="8"/>
    </row>
    <row r="16673" spans="11:11" x14ac:dyDescent="0.15">
      <c r="K16673" s="8"/>
    </row>
    <row r="16674" spans="11:11" x14ac:dyDescent="0.15">
      <c r="K16674" s="8"/>
    </row>
    <row r="16675" spans="11:11" x14ac:dyDescent="0.15">
      <c r="K16675" s="8"/>
    </row>
    <row r="16676" spans="11:11" x14ac:dyDescent="0.15">
      <c r="K16676" s="8"/>
    </row>
    <row r="16677" spans="11:11" x14ac:dyDescent="0.15">
      <c r="K16677" s="8"/>
    </row>
    <row r="16678" spans="11:11" x14ac:dyDescent="0.15">
      <c r="K16678" s="8"/>
    </row>
    <row r="16679" spans="11:11" x14ac:dyDescent="0.15">
      <c r="K16679" s="8"/>
    </row>
    <row r="16680" spans="11:11" x14ac:dyDescent="0.15">
      <c r="K16680" s="8"/>
    </row>
    <row r="16681" spans="11:11" x14ac:dyDescent="0.15">
      <c r="K16681" s="8"/>
    </row>
    <row r="16682" spans="11:11" x14ac:dyDescent="0.15">
      <c r="K16682" s="8"/>
    </row>
    <row r="16683" spans="11:11" x14ac:dyDescent="0.15">
      <c r="K16683" s="8"/>
    </row>
    <row r="16684" spans="11:11" x14ac:dyDescent="0.15">
      <c r="K16684" s="8"/>
    </row>
    <row r="16685" spans="11:11" x14ac:dyDescent="0.15">
      <c r="K16685" s="8"/>
    </row>
    <row r="16686" spans="11:11" x14ac:dyDescent="0.15">
      <c r="K16686" s="8"/>
    </row>
    <row r="16687" spans="11:11" x14ac:dyDescent="0.15">
      <c r="K16687" s="8"/>
    </row>
    <row r="16688" spans="11:11" x14ac:dyDescent="0.15">
      <c r="K16688" s="8"/>
    </row>
    <row r="16689" spans="11:11" x14ac:dyDescent="0.15">
      <c r="K16689" s="8"/>
    </row>
    <row r="16690" spans="11:11" x14ac:dyDescent="0.15">
      <c r="K16690" s="8"/>
    </row>
    <row r="16691" spans="11:11" x14ac:dyDescent="0.15">
      <c r="K16691" s="8"/>
    </row>
    <row r="16692" spans="11:11" x14ac:dyDescent="0.15">
      <c r="K16692" s="8"/>
    </row>
    <row r="16693" spans="11:11" x14ac:dyDescent="0.15">
      <c r="K16693" s="8"/>
    </row>
    <row r="16694" spans="11:11" x14ac:dyDescent="0.15">
      <c r="K16694" s="8"/>
    </row>
    <row r="16695" spans="11:11" x14ac:dyDescent="0.15">
      <c r="K16695" s="8"/>
    </row>
    <row r="16696" spans="11:11" x14ac:dyDescent="0.15">
      <c r="K16696" s="8"/>
    </row>
    <row r="16697" spans="11:11" x14ac:dyDescent="0.15">
      <c r="K16697" s="8"/>
    </row>
    <row r="16698" spans="11:11" x14ac:dyDescent="0.15">
      <c r="K16698" s="8"/>
    </row>
    <row r="16699" spans="11:11" x14ac:dyDescent="0.15">
      <c r="K16699" s="8"/>
    </row>
    <row r="16700" spans="11:11" x14ac:dyDescent="0.15">
      <c r="K16700" s="8"/>
    </row>
    <row r="16701" spans="11:11" x14ac:dyDescent="0.15">
      <c r="K16701" s="8"/>
    </row>
    <row r="16702" spans="11:11" x14ac:dyDescent="0.15">
      <c r="K16702" s="8"/>
    </row>
    <row r="16703" spans="11:11" x14ac:dyDescent="0.15">
      <c r="K16703" s="8"/>
    </row>
    <row r="16704" spans="11:11" x14ac:dyDescent="0.15">
      <c r="K16704" s="8"/>
    </row>
    <row r="16705" spans="11:11" x14ac:dyDescent="0.15">
      <c r="K16705" s="8"/>
    </row>
    <row r="16706" spans="11:11" x14ac:dyDescent="0.15">
      <c r="K16706" s="8"/>
    </row>
    <row r="16707" spans="11:11" x14ac:dyDescent="0.15">
      <c r="K16707" s="8"/>
    </row>
    <row r="16708" spans="11:11" x14ac:dyDescent="0.15">
      <c r="K16708" s="8"/>
    </row>
    <row r="16709" spans="11:11" x14ac:dyDescent="0.15">
      <c r="K16709" s="8"/>
    </row>
    <row r="16710" spans="11:11" x14ac:dyDescent="0.15">
      <c r="K16710" s="8"/>
    </row>
    <row r="16711" spans="11:11" x14ac:dyDescent="0.15">
      <c r="K16711" s="8"/>
    </row>
    <row r="16712" spans="11:11" x14ac:dyDescent="0.15">
      <c r="K16712" s="8"/>
    </row>
    <row r="16713" spans="11:11" x14ac:dyDescent="0.15">
      <c r="K16713" s="8"/>
    </row>
    <row r="16714" spans="11:11" x14ac:dyDescent="0.15">
      <c r="K16714" s="8"/>
    </row>
    <row r="16715" spans="11:11" x14ac:dyDescent="0.15">
      <c r="K16715" s="8"/>
    </row>
    <row r="16716" spans="11:11" x14ac:dyDescent="0.15">
      <c r="K16716" s="8"/>
    </row>
    <row r="16717" spans="11:11" x14ac:dyDescent="0.15">
      <c r="K16717" s="8"/>
    </row>
    <row r="16718" spans="11:11" x14ac:dyDescent="0.15">
      <c r="K16718" s="8"/>
    </row>
    <row r="16719" spans="11:11" x14ac:dyDescent="0.15">
      <c r="K16719" s="8"/>
    </row>
    <row r="16720" spans="11:11" x14ac:dyDescent="0.15">
      <c r="K16720" s="8"/>
    </row>
    <row r="16721" spans="11:11" x14ac:dyDescent="0.15">
      <c r="K16721" s="8"/>
    </row>
    <row r="16722" spans="11:11" x14ac:dyDescent="0.15">
      <c r="K16722" s="8"/>
    </row>
    <row r="16723" spans="11:11" x14ac:dyDescent="0.15">
      <c r="K16723" s="8"/>
    </row>
    <row r="16724" spans="11:11" x14ac:dyDescent="0.15">
      <c r="K16724" s="8"/>
    </row>
    <row r="16725" spans="11:11" x14ac:dyDescent="0.15">
      <c r="K16725" s="8"/>
    </row>
    <row r="16726" spans="11:11" x14ac:dyDescent="0.15">
      <c r="K16726" s="8"/>
    </row>
    <row r="16727" spans="11:11" x14ac:dyDescent="0.15">
      <c r="K16727" s="8"/>
    </row>
    <row r="16728" spans="11:11" x14ac:dyDescent="0.15">
      <c r="K16728" s="8"/>
    </row>
    <row r="16729" spans="11:11" x14ac:dyDescent="0.15">
      <c r="K16729" s="8"/>
    </row>
    <row r="16730" spans="11:11" x14ac:dyDescent="0.15">
      <c r="K16730" s="8"/>
    </row>
    <row r="16731" spans="11:11" x14ac:dyDescent="0.15">
      <c r="K16731" s="8"/>
    </row>
    <row r="16732" spans="11:11" x14ac:dyDescent="0.15">
      <c r="K16732" s="8"/>
    </row>
    <row r="16733" spans="11:11" x14ac:dyDescent="0.15">
      <c r="K16733" s="8"/>
    </row>
    <row r="16734" spans="11:11" x14ac:dyDescent="0.15">
      <c r="K16734" s="8"/>
    </row>
    <row r="16735" spans="11:11" x14ac:dyDescent="0.15">
      <c r="K16735" s="8"/>
    </row>
    <row r="16736" spans="11:11" x14ac:dyDescent="0.15">
      <c r="K16736" s="8"/>
    </row>
    <row r="16737" spans="11:11" x14ac:dyDescent="0.15">
      <c r="K16737" s="8"/>
    </row>
    <row r="16738" spans="11:11" x14ac:dyDescent="0.15">
      <c r="K16738" s="8"/>
    </row>
    <row r="16739" spans="11:11" x14ac:dyDescent="0.15">
      <c r="K16739" s="8"/>
    </row>
    <row r="16740" spans="11:11" x14ac:dyDescent="0.15">
      <c r="K16740" s="8"/>
    </row>
    <row r="16741" spans="11:11" x14ac:dyDescent="0.15">
      <c r="K16741" s="8"/>
    </row>
    <row r="16742" spans="11:11" x14ac:dyDescent="0.15">
      <c r="K16742" s="8"/>
    </row>
    <row r="16743" spans="11:11" x14ac:dyDescent="0.15">
      <c r="K16743" s="8"/>
    </row>
    <row r="16744" spans="11:11" x14ac:dyDescent="0.15">
      <c r="K16744" s="8"/>
    </row>
    <row r="16745" spans="11:11" x14ac:dyDescent="0.15">
      <c r="K16745" s="8"/>
    </row>
    <row r="16746" spans="11:11" x14ac:dyDescent="0.15">
      <c r="K16746" s="8"/>
    </row>
    <row r="16747" spans="11:11" x14ac:dyDescent="0.15">
      <c r="K16747" s="8"/>
    </row>
    <row r="16748" spans="11:11" x14ac:dyDescent="0.15">
      <c r="K16748" s="8"/>
    </row>
    <row r="16749" spans="11:11" x14ac:dyDescent="0.15">
      <c r="K16749" s="8"/>
    </row>
    <row r="16750" spans="11:11" x14ac:dyDescent="0.15">
      <c r="K16750" s="8"/>
    </row>
    <row r="16751" spans="11:11" x14ac:dyDescent="0.15">
      <c r="K16751" s="8"/>
    </row>
    <row r="16752" spans="11:11" x14ac:dyDescent="0.15">
      <c r="K16752" s="8"/>
    </row>
    <row r="16753" spans="11:11" x14ac:dyDescent="0.15">
      <c r="K16753" s="8"/>
    </row>
    <row r="16754" spans="11:11" x14ac:dyDescent="0.15">
      <c r="K16754" s="8"/>
    </row>
    <row r="16755" spans="11:11" x14ac:dyDescent="0.15">
      <c r="K16755" s="8"/>
    </row>
    <row r="16756" spans="11:11" x14ac:dyDescent="0.15">
      <c r="K16756" s="8"/>
    </row>
    <row r="16757" spans="11:11" x14ac:dyDescent="0.15">
      <c r="K16757" s="8"/>
    </row>
    <row r="16758" spans="11:11" x14ac:dyDescent="0.15">
      <c r="K16758" s="8"/>
    </row>
    <row r="16759" spans="11:11" x14ac:dyDescent="0.15">
      <c r="K16759" s="8"/>
    </row>
    <row r="16760" spans="11:11" x14ac:dyDescent="0.15">
      <c r="K16760" s="8"/>
    </row>
    <row r="16761" spans="11:11" x14ac:dyDescent="0.15">
      <c r="K16761" s="8"/>
    </row>
    <row r="16762" spans="11:11" x14ac:dyDescent="0.15">
      <c r="K16762" s="8"/>
    </row>
    <row r="16763" spans="11:11" x14ac:dyDescent="0.15">
      <c r="K16763" s="8"/>
    </row>
    <row r="16764" spans="11:11" x14ac:dyDescent="0.15">
      <c r="K16764" s="8"/>
    </row>
    <row r="16765" spans="11:11" x14ac:dyDescent="0.15">
      <c r="K16765" s="8"/>
    </row>
    <row r="16766" spans="11:11" x14ac:dyDescent="0.15">
      <c r="K16766" s="8"/>
    </row>
    <row r="16767" spans="11:11" x14ac:dyDescent="0.15">
      <c r="K16767" s="8"/>
    </row>
    <row r="16768" spans="11:11" x14ac:dyDescent="0.15">
      <c r="K16768" s="8"/>
    </row>
    <row r="16769" spans="11:11" x14ac:dyDescent="0.15">
      <c r="K16769" s="8"/>
    </row>
    <row r="16770" spans="11:11" x14ac:dyDescent="0.15">
      <c r="K16770" s="8"/>
    </row>
    <row r="16771" spans="11:11" x14ac:dyDescent="0.15">
      <c r="K16771" s="8"/>
    </row>
    <row r="16772" spans="11:11" x14ac:dyDescent="0.15">
      <c r="K16772" s="8"/>
    </row>
    <row r="16773" spans="11:11" x14ac:dyDescent="0.15">
      <c r="K16773" s="8"/>
    </row>
    <row r="16774" spans="11:11" x14ac:dyDescent="0.15">
      <c r="K16774" s="8"/>
    </row>
    <row r="16775" spans="11:11" x14ac:dyDescent="0.15">
      <c r="K16775" s="8"/>
    </row>
    <row r="16776" spans="11:11" x14ac:dyDescent="0.15">
      <c r="K16776" s="8"/>
    </row>
    <row r="16777" spans="11:11" x14ac:dyDescent="0.15">
      <c r="K16777" s="8"/>
    </row>
    <row r="16778" spans="11:11" x14ac:dyDescent="0.15">
      <c r="K16778" s="8"/>
    </row>
    <row r="16779" spans="11:11" x14ac:dyDescent="0.15">
      <c r="K16779" s="8"/>
    </row>
    <row r="16780" spans="11:11" x14ac:dyDescent="0.15">
      <c r="K16780" s="8"/>
    </row>
    <row r="16781" spans="11:11" x14ac:dyDescent="0.15">
      <c r="K16781" s="8"/>
    </row>
    <row r="16782" spans="11:11" x14ac:dyDescent="0.15">
      <c r="K16782" s="8"/>
    </row>
    <row r="16783" spans="11:11" x14ac:dyDescent="0.15">
      <c r="K16783" s="8"/>
    </row>
    <row r="16784" spans="11:11" x14ac:dyDescent="0.15">
      <c r="K16784" s="8"/>
    </row>
    <row r="16785" spans="11:11" x14ac:dyDescent="0.15">
      <c r="K16785" s="8"/>
    </row>
    <row r="16786" spans="11:11" x14ac:dyDescent="0.15">
      <c r="K16786" s="8"/>
    </row>
    <row r="16787" spans="11:11" x14ac:dyDescent="0.15">
      <c r="K16787" s="8"/>
    </row>
    <row r="16788" spans="11:11" x14ac:dyDescent="0.15">
      <c r="K16788" s="8"/>
    </row>
    <row r="16789" spans="11:11" x14ac:dyDescent="0.15">
      <c r="K16789" s="8"/>
    </row>
    <row r="16790" spans="11:11" x14ac:dyDescent="0.15">
      <c r="K16790" s="8"/>
    </row>
    <row r="16791" spans="11:11" x14ac:dyDescent="0.15">
      <c r="K16791" s="8"/>
    </row>
    <row r="16792" spans="11:11" x14ac:dyDescent="0.15">
      <c r="K16792" s="8"/>
    </row>
    <row r="16793" spans="11:11" x14ac:dyDescent="0.15">
      <c r="K16793" s="8"/>
    </row>
    <row r="16794" spans="11:11" x14ac:dyDescent="0.15">
      <c r="K16794" s="8"/>
    </row>
    <row r="16795" spans="11:11" x14ac:dyDescent="0.15">
      <c r="K16795" s="8"/>
    </row>
    <row r="16796" spans="11:11" x14ac:dyDescent="0.15">
      <c r="K16796" s="8"/>
    </row>
    <row r="16797" spans="11:11" x14ac:dyDescent="0.15">
      <c r="K16797" s="8"/>
    </row>
    <row r="16798" spans="11:11" x14ac:dyDescent="0.15">
      <c r="K16798" s="8"/>
    </row>
    <row r="16799" spans="11:11" x14ac:dyDescent="0.15">
      <c r="K16799" s="8"/>
    </row>
    <row r="16800" spans="11:11" x14ac:dyDescent="0.15">
      <c r="K16800" s="8"/>
    </row>
    <row r="16801" spans="11:11" x14ac:dyDescent="0.15">
      <c r="K16801" s="8"/>
    </row>
    <row r="16802" spans="11:11" x14ac:dyDescent="0.15">
      <c r="K16802" s="8"/>
    </row>
    <row r="16803" spans="11:11" x14ac:dyDescent="0.15">
      <c r="K16803" s="8"/>
    </row>
    <row r="16804" spans="11:11" x14ac:dyDescent="0.15">
      <c r="K16804" s="8"/>
    </row>
    <row r="16805" spans="11:11" x14ac:dyDescent="0.15">
      <c r="K16805" s="8"/>
    </row>
    <row r="16806" spans="11:11" x14ac:dyDescent="0.15">
      <c r="K16806" s="8"/>
    </row>
    <row r="16807" spans="11:11" x14ac:dyDescent="0.15">
      <c r="K16807" s="8"/>
    </row>
    <row r="16808" spans="11:11" x14ac:dyDescent="0.15">
      <c r="K16808" s="8"/>
    </row>
    <row r="16809" spans="11:11" x14ac:dyDescent="0.15">
      <c r="K16809" s="8"/>
    </row>
    <row r="16810" spans="11:11" x14ac:dyDescent="0.15">
      <c r="K16810" s="8"/>
    </row>
    <row r="16811" spans="11:11" x14ac:dyDescent="0.15">
      <c r="K16811" s="8"/>
    </row>
    <row r="16812" spans="11:11" x14ac:dyDescent="0.15">
      <c r="K16812" s="8"/>
    </row>
    <row r="16813" spans="11:11" x14ac:dyDescent="0.15">
      <c r="K16813" s="8"/>
    </row>
    <row r="16814" spans="11:11" x14ac:dyDescent="0.15">
      <c r="K16814" s="8"/>
    </row>
    <row r="16815" spans="11:11" x14ac:dyDescent="0.15">
      <c r="K16815" s="8"/>
    </row>
    <row r="16816" spans="11:11" x14ac:dyDescent="0.15">
      <c r="K16816" s="8"/>
    </row>
    <row r="16817" spans="11:11" x14ac:dyDescent="0.15">
      <c r="K16817" s="8"/>
    </row>
    <row r="16818" spans="11:11" x14ac:dyDescent="0.15">
      <c r="K16818" s="8"/>
    </row>
    <row r="16819" spans="11:11" x14ac:dyDescent="0.15">
      <c r="K16819" s="8"/>
    </row>
    <row r="16820" spans="11:11" x14ac:dyDescent="0.15">
      <c r="K16820" s="8"/>
    </row>
    <row r="16821" spans="11:11" x14ac:dyDescent="0.15">
      <c r="K16821" s="8"/>
    </row>
    <row r="16822" spans="11:11" x14ac:dyDescent="0.15">
      <c r="K16822" s="8"/>
    </row>
    <row r="16823" spans="11:11" x14ac:dyDescent="0.15">
      <c r="K16823" s="8"/>
    </row>
    <row r="16824" spans="11:11" x14ac:dyDescent="0.15">
      <c r="K16824" s="8"/>
    </row>
    <row r="16825" spans="11:11" x14ac:dyDescent="0.15">
      <c r="K16825" s="8"/>
    </row>
    <row r="16826" spans="11:11" x14ac:dyDescent="0.15">
      <c r="K16826" s="8"/>
    </row>
    <row r="16827" spans="11:11" x14ac:dyDescent="0.15">
      <c r="K16827" s="8"/>
    </row>
    <row r="16828" spans="11:11" x14ac:dyDescent="0.15">
      <c r="K16828" s="8"/>
    </row>
    <row r="16829" spans="11:11" x14ac:dyDescent="0.15">
      <c r="K16829" s="8"/>
    </row>
    <row r="16830" spans="11:11" x14ac:dyDescent="0.15">
      <c r="K16830" s="8"/>
    </row>
    <row r="16831" spans="11:11" x14ac:dyDescent="0.15">
      <c r="K16831" s="8"/>
    </row>
    <row r="16832" spans="11:11" x14ac:dyDescent="0.15">
      <c r="K16832" s="8"/>
    </row>
    <row r="16833" spans="11:11" x14ac:dyDescent="0.15">
      <c r="K16833" s="8"/>
    </row>
    <row r="16834" spans="11:11" x14ac:dyDescent="0.15">
      <c r="K16834" s="8"/>
    </row>
    <row r="16835" spans="11:11" x14ac:dyDescent="0.15">
      <c r="K16835" s="8"/>
    </row>
    <row r="16836" spans="11:11" x14ac:dyDescent="0.15">
      <c r="K16836" s="8"/>
    </row>
    <row r="16837" spans="11:11" x14ac:dyDescent="0.15">
      <c r="K16837" s="8"/>
    </row>
    <row r="16838" spans="11:11" x14ac:dyDescent="0.15">
      <c r="K16838" s="8"/>
    </row>
    <row r="16839" spans="11:11" x14ac:dyDescent="0.15">
      <c r="K16839" s="8"/>
    </row>
    <row r="16840" spans="11:11" x14ac:dyDescent="0.15">
      <c r="K16840" s="8"/>
    </row>
    <row r="16841" spans="11:11" x14ac:dyDescent="0.15">
      <c r="K16841" s="8"/>
    </row>
    <row r="16842" spans="11:11" x14ac:dyDescent="0.15">
      <c r="K16842" s="8"/>
    </row>
    <row r="16843" spans="11:11" x14ac:dyDescent="0.15">
      <c r="K16843" s="8"/>
    </row>
    <row r="16844" spans="11:11" x14ac:dyDescent="0.15">
      <c r="K16844" s="8"/>
    </row>
    <row r="16845" spans="11:11" x14ac:dyDescent="0.15">
      <c r="K16845" s="8"/>
    </row>
    <row r="16846" spans="11:11" x14ac:dyDescent="0.15">
      <c r="K16846" s="8"/>
    </row>
    <row r="16847" spans="11:11" x14ac:dyDescent="0.15">
      <c r="K16847" s="8"/>
    </row>
    <row r="16848" spans="11:11" x14ac:dyDescent="0.15">
      <c r="K16848" s="8"/>
    </row>
    <row r="16849" spans="11:11" x14ac:dyDescent="0.15">
      <c r="K16849" s="8"/>
    </row>
    <row r="16850" spans="11:11" x14ac:dyDescent="0.15">
      <c r="K16850" s="8"/>
    </row>
    <row r="16851" spans="11:11" x14ac:dyDescent="0.15">
      <c r="K16851" s="8"/>
    </row>
    <row r="16852" spans="11:11" x14ac:dyDescent="0.15">
      <c r="K16852" s="8"/>
    </row>
    <row r="16853" spans="11:11" x14ac:dyDescent="0.15">
      <c r="K16853" s="8"/>
    </row>
    <row r="16854" spans="11:11" x14ac:dyDescent="0.15">
      <c r="K16854" s="8"/>
    </row>
    <row r="16855" spans="11:11" x14ac:dyDescent="0.15">
      <c r="K16855" s="8"/>
    </row>
    <row r="16856" spans="11:11" x14ac:dyDescent="0.15">
      <c r="K16856" s="8"/>
    </row>
    <row r="16857" spans="11:11" x14ac:dyDescent="0.15">
      <c r="K16857" s="8"/>
    </row>
    <row r="16858" spans="11:11" x14ac:dyDescent="0.15">
      <c r="K16858" s="8"/>
    </row>
    <row r="16859" spans="11:11" x14ac:dyDescent="0.15">
      <c r="K16859" s="8"/>
    </row>
    <row r="16860" spans="11:11" x14ac:dyDescent="0.15">
      <c r="K16860" s="8"/>
    </row>
    <row r="16861" spans="11:11" x14ac:dyDescent="0.15">
      <c r="K16861" s="8"/>
    </row>
    <row r="16862" spans="11:11" x14ac:dyDescent="0.15">
      <c r="K16862" s="8"/>
    </row>
    <row r="16863" spans="11:11" x14ac:dyDescent="0.15">
      <c r="K16863" s="8"/>
    </row>
    <row r="16864" spans="11:11" x14ac:dyDescent="0.15">
      <c r="K16864" s="8"/>
    </row>
    <row r="16865" spans="11:11" x14ac:dyDescent="0.15">
      <c r="K16865" s="8"/>
    </row>
    <row r="16866" spans="11:11" x14ac:dyDescent="0.15">
      <c r="K16866" s="8"/>
    </row>
    <row r="16867" spans="11:11" x14ac:dyDescent="0.15">
      <c r="K16867" s="8"/>
    </row>
    <row r="16868" spans="11:11" x14ac:dyDescent="0.15">
      <c r="K16868" s="8"/>
    </row>
    <row r="16869" spans="11:11" x14ac:dyDescent="0.15">
      <c r="K16869" s="8"/>
    </row>
    <row r="16870" spans="11:11" x14ac:dyDescent="0.15">
      <c r="K16870" s="8"/>
    </row>
    <row r="16871" spans="11:11" x14ac:dyDescent="0.15">
      <c r="K16871" s="8"/>
    </row>
    <row r="16872" spans="11:11" x14ac:dyDescent="0.15">
      <c r="K16872" s="8"/>
    </row>
    <row r="16873" spans="11:11" x14ac:dyDescent="0.15">
      <c r="K16873" s="8"/>
    </row>
    <row r="16874" spans="11:11" x14ac:dyDescent="0.15">
      <c r="K16874" s="8"/>
    </row>
    <row r="16875" spans="11:11" x14ac:dyDescent="0.15">
      <c r="K16875" s="8"/>
    </row>
    <row r="16876" spans="11:11" x14ac:dyDescent="0.15">
      <c r="K16876" s="8"/>
    </row>
    <row r="16877" spans="11:11" x14ac:dyDescent="0.15">
      <c r="K16877" s="8"/>
    </row>
    <row r="16878" spans="11:11" x14ac:dyDescent="0.15">
      <c r="K16878" s="8"/>
    </row>
    <row r="16879" spans="11:11" x14ac:dyDescent="0.15">
      <c r="K16879" s="8"/>
    </row>
    <row r="16880" spans="11:11" x14ac:dyDescent="0.15">
      <c r="K16880" s="8"/>
    </row>
    <row r="16881" spans="11:11" x14ac:dyDescent="0.15">
      <c r="K16881" s="8"/>
    </row>
    <row r="16882" spans="11:11" x14ac:dyDescent="0.15">
      <c r="K16882" s="8"/>
    </row>
    <row r="16883" spans="11:11" x14ac:dyDescent="0.15">
      <c r="K16883" s="8"/>
    </row>
    <row r="16884" spans="11:11" x14ac:dyDescent="0.15">
      <c r="K16884" s="8"/>
    </row>
    <row r="16885" spans="11:11" x14ac:dyDescent="0.15">
      <c r="K16885" s="8"/>
    </row>
    <row r="16886" spans="11:11" x14ac:dyDescent="0.15">
      <c r="K16886" s="8"/>
    </row>
    <row r="16887" spans="11:11" x14ac:dyDescent="0.15">
      <c r="K16887" s="8"/>
    </row>
    <row r="16888" spans="11:11" x14ac:dyDescent="0.15">
      <c r="K16888" s="8"/>
    </row>
    <row r="16889" spans="11:11" x14ac:dyDescent="0.15">
      <c r="K16889" s="8"/>
    </row>
    <row r="16890" spans="11:11" x14ac:dyDescent="0.15">
      <c r="K16890" s="8"/>
    </row>
    <row r="16891" spans="11:11" x14ac:dyDescent="0.15">
      <c r="K16891" s="8"/>
    </row>
    <row r="16892" spans="11:11" x14ac:dyDescent="0.15">
      <c r="K16892" s="8"/>
    </row>
    <row r="16893" spans="11:11" x14ac:dyDescent="0.15">
      <c r="K16893" s="8"/>
    </row>
    <row r="16894" spans="11:11" x14ac:dyDescent="0.15">
      <c r="K16894" s="8"/>
    </row>
    <row r="16895" spans="11:11" x14ac:dyDescent="0.15">
      <c r="K16895" s="8"/>
    </row>
    <row r="16896" spans="11:11" x14ac:dyDescent="0.15">
      <c r="K16896" s="8"/>
    </row>
    <row r="16897" spans="11:11" x14ac:dyDescent="0.15">
      <c r="K16897" s="8"/>
    </row>
    <row r="16898" spans="11:11" x14ac:dyDescent="0.15">
      <c r="K16898" s="8"/>
    </row>
    <row r="16899" spans="11:11" x14ac:dyDescent="0.15">
      <c r="K16899" s="8"/>
    </row>
    <row r="16900" spans="11:11" x14ac:dyDescent="0.15">
      <c r="K16900" s="8"/>
    </row>
    <row r="16901" spans="11:11" x14ac:dyDescent="0.15">
      <c r="K16901" s="8"/>
    </row>
    <row r="16902" spans="11:11" x14ac:dyDescent="0.15">
      <c r="K16902" s="8"/>
    </row>
    <row r="16903" spans="11:11" x14ac:dyDescent="0.15">
      <c r="K16903" s="8"/>
    </row>
    <row r="16904" spans="11:11" x14ac:dyDescent="0.15">
      <c r="K16904" s="8"/>
    </row>
    <row r="16905" spans="11:11" x14ac:dyDescent="0.15">
      <c r="K16905" s="8"/>
    </row>
    <row r="16906" spans="11:11" x14ac:dyDescent="0.15">
      <c r="K16906" s="8"/>
    </row>
    <row r="16907" spans="11:11" x14ac:dyDescent="0.15">
      <c r="K16907" s="8"/>
    </row>
    <row r="16908" spans="11:11" x14ac:dyDescent="0.15">
      <c r="K16908" s="8"/>
    </row>
    <row r="16909" spans="11:11" x14ac:dyDescent="0.15">
      <c r="K16909" s="8"/>
    </row>
    <row r="16910" spans="11:11" x14ac:dyDescent="0.15">
      <c r="K16910" s="8"/>
    </row>
    <row r="16911" spans="11:11" x14ac:dyDescent="0.15">
      <c r="K16911" s="8"/>
    </row>
    <row r="16912" spans="11:11" x14ac:dyDescent="0.15">
      <c r="K16912" s="8"/>
    </row>
    <row r="16913" spans="11:11" x14ac:dyDescent="0.15">
      <c r="K16913" s="8"/>
    </row>
    <row r="16914" spans="11:11" x14ac:dyDescent="0.15">
      <c r="K16914" s="8"/>
    </row>
    <row r="16915" spans="11:11" x14ac:dyDescent="0.15">
      <c r="K16915" s="8"/>
    </row>
    <row r="16916" spans="11:11" x14ac:dyDescent="0.15">
      <c r="K16916" s="8"/>
    </row>
    <row r="16917" spans="11:11" x14ac:dyDescent="0.15">
      <c r="K16917" s="8"/>
    </row>
    <row r="16918" spans="11:11" x14ac:dyDescent="0.15">
      <c r="K16918" s="8"/>
    </row>
    <row r="16919" spans="11:11" x14ac:dyDescent="0.15">
      <c r="K16919" s="8"/>
    </row>
    <row r="16920" spans="11:11" x14ac:dyDescent="0.15">
      <c r="K16920" s="8"/>
    </row>
    <row r="16921" spans="11:11" x14ac:dyDescent="0.15">
      <c r="K16921" s="8"/>
    </row>
    <row r="16922" spans="11:11" x14ac:dyDescent="0.15">
      <c r="K16922" s="8"/>
    </row>
    <row r="16923" spans="11:11" x14ac:dyDescent="0.15">
      <c r="K16923" s="8"/>
    </row>
    <row r="16924" spans="11:11" x14ac:dyDescent="0.15">
      <c r="K16924" s="8"/>
    </row>
    <row r="16925" spans="11:11" x14ac:dyDescent="0.15">
      <c r="K16925" s="8"/>
    </row>
    <row r="16926" spans="11:11" x14ac:dyDescent="0.15">
      <c r="K16926" s="8"/>
    </row>
    <row r="16927" spans="11:11" x14ac:dyDescent="0.15">
      <c r="K16927" s="8"/>
    </row>
    <row r="16928" spans="11:11" x14ac:dyDescent="0.15">
      <c r="K16928" s="8"/>
    </row>
    <row r="16929" spans="11:11" x14ac:dyDescent="0.15">
      <c r="K16929" s="8"/>
    </row>
    <row r="16930" spans="11:11" x14ac:dyDescent="0.15">
      <c r="K16930" s="8"/>
    </row>
    <row r="16931" spans="11:11" x14ac:dyDescent="0.15">
      <c r="K16931" s="8"/>
    </row>
    <row r="16932" spans="11:11" x14ac:dyDescent="0.15">
      <c r="K16932" s="8"/>
    </row>
    <row r="16933" spans="11:11" x14ac:dyDescent="0.15">
      <c r="K16933" s="8"/>
    </row>
    <row r="16934" spans="11:11" x14ac:dyDescent="0.15">
      <c r="K16934" s="8"/>
    </row>
    <row r="16935" spans="11:11" x14ac:dyDescent="0.15">
      <c r="K16935" s="8"/>
    </row>
    <row r="16936" spans="11:11" x14ac:dyDescent="0.15">
      <c r="K16936" s="8"/>
    </row>
    <row r="16937" spans="11:11" x14ac:dyDescent="0.15">
      <c r="K16937" s="8"/>
    </row>
    <row r="16938" spans="11:11" x14ac:dyDescent="0.15">
      <c r="K16938" s="8"/>
    </row>
    <row r="16939" spans="11:11" x14ac:dyDescent="0.15">
      <c r="K16939" s="8"/>
    </row>
    <row r="16940" spans="11:11" x14ac:dyDescent="0.15">
      <c r="K16940" s="8"/>
    </row>
    <row r="16941" spans="11:11" x14ac:dyDescent="0.15">
      <c r="K16941" s="8"/>
    </row>
    <row r="16942" spans="11:11" x14ac:dyDescent="0.15">
      <c r="K16942" s="8"/>
    </row>
    <row r="16943" spans="11:11" x14ac:dyDescent="0.15">
      <c r="K16943" s="8"/>
    </row>
    <row r="16944" spans="11:11" x14ac:dyDescent="0.15">
      <c r="K16944" s="8"/>
    </row>
    <row r="16945" spans="11:11" x14ac:dyDescent="0.15">
      <c r="K16945" s="8"/>
    </row>
    <row r="16946" spans="11:11" x14ac:dyDescent="0.15">
      <c r="K16946" s="8"/>
    </row>
    <row r="16947" spans="11:11" x14ac:dyDescent="0.15">
      <c r="K16947" s="8"/>
    </row>
    <row r="16948" spans="11:11" x14ac:dyDescent="0.15">
      <c r="K16948" s="8"/>
    </row>
    <row r="16949" spans="11:11" x14ac:dyDescent="0.15">
      <c r="K16949" s="8"/>
    </row>
    <row r="16950" spans="11:11" x14ac:dyDescent="0.15">
      <c r="K16950" s="8"/>
    </row>
    <row r="16951" spans="11:11" x14ac:dyDescent="0.15">
      <c r="K16951" s="8"/>
    </row>
    <row r="16952" spans="11:11" x14ac:dyDescent="0.15">
      <c r="K16952" s="8"/>
    </row>
    <row r="16953" spans="11:11" x14ac:dyDescent="0.15">
      <c r="K16953" s="8"/>
    </row>
    <row r="16954" spans="11:11" x14ac:dyDescent="0.15">
      <c r="K16954" s="8"/>
    </row>
    <row r="16955" spans="11:11" x14ac:dyDescent="0.15">
      <c r="K16955" s="8"/>
    </row>
    <row r="16956" spans="11:11" x14ac:dyDescent="0.15">
      <c r="K16956" s="8"/>
    </row>
    <row r="16957" spans="11:11" x14ac:dyDescent="0.15">
      <c r="K16957" s="8"/>
    </row>
    <row r="16958" spans="11:11" x14ac:dyDescent="0.15">
      <c r="K16958" s="8"/>
    </row>
    <row r="16959" spans="11:11" x14ac:dyDescent="0.15">
      <c r="K16959" s="8"/>
    </row>
    <row r="16960" spans="11:11" x14ac:dyDescent="0.15">
      <c r="K16960" s="8"/>
    </row>
    <row r="16961" spans="11:11" x14ac:dyDescent="0.15">
      <c r="K16961" s="8"/>
    </row>
    <row r="16962" spans="11:11" x14ac:dyDescent="0.15">
      <c r="K16962" s="8"/>
    </row>
    <row r="16963" spans="11:11" x14ac:dyDescent="0.15">
      <c r="K16963" s="8"/>
    </row>
    <row r="16964" spans="11:11" x14ac:dyDescent="0.15">
      <c r="K16964" s="8"/>
    </row>
    <row r="16965" spans="11:11" x14ac:dyDescent="0.15">
      <c r="K16965" s="8"/>
    </row>
    <row r="16966" spans="11:11" x14ac:dyDescent="0.15">
      <c r="K16966" s="8"/>
    </row>
    <row r="16967" spans="11:11" x14ac:dyDescent="0.15">
      <c r="K16967" s="8"/>
    </row>
    <row r="16968" spans="11:11" x14ac:dyDescent="0.15">
      <c r="K16968" s="8"/>
    </row>
    <row r="16969" spans="11:11" x14ac:dyDescent="0.15">
      <c r="K16969" s="8"/>
    </row>
    <row r="16970" spans="11:11" x14ac:dyDescent="0.15">
      <c r="K16970" s="8"/>
    </row>
    <row r="16971" spans="11:11" x14ac:dyDescent="0.15">
      <c r="K16971" s="8"/>
    </row>
    <row r="16972" spans="11:11" x14ac:dyDescent="0.15">
      <c r="K16972" s="8"/>
    </row>
    <row r="16973" spans="11:11" x14ac:dyDescent="0.15">
      <c r="K16973" s="8"/>
    </row>
    <row r="16974" spans="11:11" x14ac:dyDescent="0.15">
      <c r="K16974" s="8"/>
    </row>
    <row r="16975" spans="11:11" x14ac:dyDescent="0.15">
      <c r="K16975" s="8"/>
    </row>
    <row r="16976" spans="11:11" x14ac:dyDescent="0.15">
      <c r="K16976" s="8"/>
    </row>
    <row r="16977" spans="11:11" x14ac:dyDescent="0.15">
      <c r="K16977" s="8"/>
    </row>
    <row r="16978" spans="11:11" x14ac:dyDescent="0.15">
      <c r="K16978" s="8"/>
    </row>
    <row r="16979" spans="11:11" x14ac:dyDescent="0.15">
      <c r="K16979" s="8"/>
    </row>
    <row r="16980" spans="11:11" x14ac:dyDescent="0.15">
      <c r="K16980" s="8"/>
    </row>
    <row r="16981" spans="11:11" x14ac:dyDescent="0.15">
      <c r="K16981" s="8"/>
    </row>
    <row r="16982" spans="11:11" x14ac:dyDescent="0.15">
      <c r="K16982" s="8"/>
    </row>
    <row r="16983" spans="11:11" x14ac:dyDescent="0.15">
      <c r="K16983" s="8"/>
    </row>
    <row r="16984" spans="11:11" x14ac:dyDescent="0.15">
      <c r="K16984" s="8"/>
    </row>
    <row r="16985" spans="11:11" x14ac:dyDescent="0.15">
      <c r="K16985" s="8"/>
    </row>
    <row r="16986" spans="11:11" x14ac:dyDescent="0.15">
      <c r="K16986" s="8"/>
    </row>
    <row r="16987" spans="11:11" x14ac:dyDescent="0.15">
      <c r="K16987" s="8"/>
    </row>
    <row r="16988" spans="11:11" x14ac:dyDescent="0.15">
      <c r="K16988" s="8"/>
    </row>
    <row r="16989" spans="11:11" x14ac:dyDescent="0.15">
      <c r="K16989" s="8"/>
    </row>
    <row r="16990" spans="11:11" x14ac:dyDescent="0.15">
      <c r="K16990" s="8"/>
    </row>
    <row r="16991" spans="11:11" x14ac:dyDescent="0.15">
      <c r="K16991" s="8"/>
    </row>
    <row r="16992" spans="11:11" x14ac:dyDescent="0.15">
      <c r="K16992" s="8"/>
    </row>
    <row r="16993" spans="11:11" x14ac:dyDescent="0.15">
      <c r="K16993" s="8"/>
    </row>
    <row r="16994" spans="11:11" x14ac:dyDescent="0.15">
      <c r="K16994" s="8"/>
    </row>
    <row r="16995" spans="11:11" x14ac:dyDescent="0.15">
      <c r="K16995" s="8"/>
    </row>
    <row r="16996" spans="11:11" x14ac:dyDescent="0.15">
      <c r="K16996" s="8"/>
    </row>
    <row r="16997" spans="11:11" x14ac:dyDescent="0.15">
      <c r="K16997" s="8"/>
    </row>
    <row r="16998" spans="11:11" x14ac:dyDescent="0.15">
      <c r="K16998" s="8"/>
    </row>
    <row r="16999" spans="11:11" x14ac:dyDescent="0.15">
      <c r="K16999" s="8"/>
    </row>
    <row r="17000" spans="11:11" x14ac:dyDescent="0.15">
      <c r="K17000" s="8"/>
    </row>
    <row r="17001" spans="11:11" x14ac:dyDescent="0.15">
      <c r="K17001" s="8"/>
    </row>
    <row r="17002" spans="11:11" x14ac:dyDescent="0.15">
      <c r="K17002" s="8"/>
    </row>
    <row r="17003" spans="11:11" x14ac:dyDescent="0.15">
      <c r="K17003" s="8"/>
    </row>
    <row r="17004" spans="11:11" x14ac:dyDescent="0.15">
      <c r="K17004" s="8"/>
    </row>
    <row r="17005" spans="11:11" x14ac:dyDescent="0.15">
      <c r="K17005" s="8"/>
    </row>
    <row r="17006" spans="11:11" x14ac:dyDescent="0.15">
      <c r="K17006" s="8"/>
    </row>
    <row r="17007" spans="11:11" x14ac:dyDescent="0.15">
      <c r="K17007" s="8"/>
    </row>
    <row r="17008" spans="11:11" x14ac:dyDescent="0.15">
      <c r="K17008" s="8"/>
    </row>
    <row r="17009" spans="11:11" x14ac:dyDescent="0.15">
      <c r="K17009" s="8"/>
    </row>
    <row r="17010" spans="11:11" x14ac:dyDescent="0.15">
      <c r="K17010" s="8"/>
    </row>
    <row r="17011" spans="11:11" x14ac:dyDescent="0.15">
      <c r="K17011" s="8"/>
    </row>
    <row r="17012" spans="11:11" x14ac:dyDescent="0.15">
      <c r="K17012" s="8"/>
    </row>
    <row r="17013" spans="11:11" x14ac:dyDescent="0.15">
      <c r="K17013" s="8"/>
    </row>
    <row r="17014" spans="11:11" x14ac:dyDescent="0.15">
      <c r="K17014" s="8"/>
    </row>
    <row r="17015" spans="11:11" x14ac:dyDescent="0.15">
      <c r="K17015" s="8"/>
    </row>
    <row r="17016" spans="11:11" x14ac:dyDescent="0.15">
      <c r="K17016" s="8"/>
    </row>
    <row r="17017" spans="11:11" x14ac:dyDescent="0.15">
      <c r="K17017" s="8"/>
    </row>
    <row r="17018" spans="11:11" x14ac:dyDescent="0.15">
      <c r="K17018" s="8"/>
    </row>
    <row r="17019" spans="11:11" x14ac:dyDescent="0.15">
      <c r="K17019" s="8"/>
    </row>
    <row r="17020" spans="11:11" x14ac:dyDescent="0.15">
      <c r="K17020" s="8"/>
    </row>
    <row r="17021" spans="11:11" x14ac:dyDescent="0.15">
      <c r="K17021" s="8"/>
    </row>
    <row r="17022" spans="11:11" x14ac:dyDescent="0.15">
      <c r="K17022" s="8"/>
    </row>
    <row r="17023" spans="11:11" x14ac:dyDescent="0.15">
      <c r="K17023" s="8"/>
    </row>
    <row r="17024" spans="11:11" x14ac:dyDescent="0.15">
      <c r="K17024" s="8"/>
    </row>
    <row r="17025" spans="11:11" x14ac:dyDescent="0.15">
      <c r="K17025" s="8"/>
    </row>
    <row r="17026" spans="11:11" x14ac:dyDescent="0.15">
      <c r="K17026" s="8"/>
    </row>
    <row r="17027" spans="11:11" x14ac:dyDescent="0.15">
      <c r="K17027" s="8"/>
    </row>
    <row r="17028" spans="11:11" x14ac:dyDescent="0.15">
      <c r="K17028" s="8"/>
    </row>
    <row r="17029" spans="11:11" x14ac:dyDescent="0.15">
      <c r="K17029" s="8"/>
    </row>
    <row r="17030" spans="11:11" x14ac:dyDescent="0.15">
      <c r="K17030" s="8"/>
    </row>
    <row r="17031" spans="11:11" x14ac:dyDescent="0.15">
      <c r="K17031" s="8"/>
    </row>
    <row r="17032" spans="11:11" x14ac:dyDescent="0.15">
      <c r="K17032" s="8"/>
    </row>
    <row r="17033" spans="11:11" x14ac:dyDescent="0.15">
      <c r="K17033" s="8"/>
    </row>
    <row r="17034" spans="11:11" x14ac:dyDescent="0.15">
      <c r="K17034" s="8"/>
    </row>
    <row r="17035" spans="11:11" x14ac:dyDescent="0.15">
      <c r="K17035" s="8"/>
    </row>
    <row r="17036" spans="11:11" x14ac:dyDescent="0.15">
      <c r="K17036" s="8"/>
    </row>
    <row r="17037" spans="11:11" x14ac:dyDescent="0.15">
      <c r="K17037" s="8"/>
    </row>
    <row r="17038" spans="11:11" x14ac:dyDescent="0.15">
      <c r="K17038" s="8"/>
    </row>
    <row r="17039" spans="11:11" x14ac:dyDescent="0.15">
      <c r="K17039" s="8"/>
    </row>
    <row r="17040" spans="11:11" x14ac:dyDescent="0.15">
      <c r="K17040" s="8"/>
    </row>
    <row r="17041" spans="11:11" x14ac:dyDescent="0.15">
      <c r="K17041" s="8"/>
    </row>
    <row r="17042" spans="11:11" x14ac:dyDescent="0.15">
      <c r="K17042" s="8"/>
    </row>
    <row r="17043" spans="11:11" x14ac:dyDescent="0.15">
      <c r="K17043" s="8"/>
    </row>
    <row r="17044" spans="11:11" x14ac:dyDescent="0.15">
      <c r="K17044" s="8"/>
    </row>
    <row r="17045" spans="11:11" x14ac:dyDescent="0.15">
      <c r="K17045" s="8"/>
    </row>
    <row r="17046" spans="11:11" x14ac:dyDescent="0.15">
      <c r="K17046" s="8"/>
    </row>
    <row r="17047" spans="11:11" x14ac:dyDescent="0.15">
      <c r="K17047" s="8"/>
    </row>
    <row r="17048" spans="11:11" x14ac:dyDescent="0.15">
      <c r="K17048" s="8"/>
    </row>
    <row r="17049" spans="11:11" x14ac:dyDescent="0.15">
      <c r="K17049" s="8"/>
    </row>
    <row r="17050" spans="11:11" x14ac:dyDescent="0.15">
      <c r="K17050" s="8"/>
    </row>
    <row r="17051" spans="11:11" x14ac:dyDescent="0.15">
      <c r="K17051" s="8"/>
    </row>
    <row r="17052" spans="11:11" x14ac:dyDescent="0.15">
      <c r="K17052" s="8"/>
    </row>
    <row r="17053" spans="11:11" x14ac:dyDescent="0.15">
      <c r="K17053" s="8"/>
    </row>
    <row r="17054" spans="11:11" x14ac:dyDescent="0.15">
      <c r="K17054" s="8"/>
    </row>
    <row r="17055" spans="11:11" x14ac:dyDescent="0.15">
      <c r="K17055" s="8"/>
    </row>
    <row r="17056" spans="11:11" x14ac:dyDescent="0.15">
      <c r="K17056" s="8"/>
    </row>
    <row r="17057" spans="11:11" x14ac:dyDescent="0.15">
      <c r="K17057" s="8"/>
    </row>
    <row r="17058" spans="11:11" x14ac:dyDescent="0.15">
      <c r="K17058" s="8"/>
    </row>
    <row r="17059" spans="11:11" x14ac:dyDescent="0.15">
      <c r="K17059" s="8"/>
    </row>
    <row r="17060" spans="11:11" x14ac:dyDescent="0.15">
      <c r="K17060" s="8"/>
    </row>
    <row r="17061" spans="11:11" x14ac:dyDescent="0.15">
      <c r="K17061" s="8"/>
    </row>
    <row r="17062" spans="11:11" x14ac:dyDescent="0.15">
      <c r="K17062" s="8"/>
    </row>
    <row r="17063" spans="11:11" x14ac:dyDescent="0.15">
      <c r="K17063" s="8"/>
    </row>
    <row r="17064" spans="11:11" x14ac:dyDescent="0.15">
      <c r="K17064" s="8"/>
    </row>
    <row r="17065" spans="11:11" x14ac:dyDescent="0.15">
      <c r="K17065" s="8"/>
    </row>
    <row r="17066" spans="11:11" x14ac:dyDescent="0.15">
      <c r="K17066" s="8"/>
    </row>
    <row r="17067" spans="11:11" x14ac:dyDescent="0.15">
      <c r="K17067" s="8"/>
    </row>
    <row r="17068" spans="11:11" x14ac:dyDescent="0.15">
      <c r="K17068" s="8"/>
    </row>
    <row r="17069" spans="11:11" x14ac:dyDescent="0.15">
      <c r="K17069" s="8"/>
    </row>
    <row r="17070" spans="11:11" x14ac:dyDescent="0.15">
      <c r="K17070" s="8"/>
    </row>
    <row r="17071" spans="11:11" x14ac:dyDescent="0.15">
      <c r="K17071" s="8"/>
    </row>
    <row r="17072" spans="11:11" x14ac:dyDescent="0.15">
      <c r="K17072" s="8"/>
    </row>
    <row r="17073" spans="11:11" x14ac:dyDescent="0.15">
      <c r="K17073" s="8"/>
    </row>
    <row r="17074" spans="11:11" x14ac:dyDescent="0.15">
      <c r="K17074" s="8"/>
    </row>
    <row r="17075" spans="11:11" x14ac:dyDescent="0.15">
      <c r="K17075" s="8"/>
    </row>
    <row r="17076" spans="11:11" x14ac:dyDescent="0.15">
      <c r="K17076" s="8"/>
    </row>
    <row r="17077" spans="11:11" x14ac:dyDescent="0.15">
      <c r="K17077" s="8"/>
    </row>
    <row r="17078" spans="11:11" x14ac:dyDescent="0.15">
      <c r="K17078" s="8"/>
    </row>
    <row r="17079" spans="11:11" x14ac:dyDescent="0.15">
      <c r="K17079" s="8"/>
    </row>
    <row r="17080" spans="11:11" x14ac:dyDescent="0.15">
      <c r="K17080" s="8"/>
    </row>
    <row r="17081" spans="11:11" x14ac:dyDescent="0.15">
      <c r="K17081" s="8"/>
    </row>
    <row r="17082" spans="11:11" x14ac:dyDescent="0.15">
      <c r="K17082" s="8"/>
    </row>
    <row r="17083" spans="11:11" x14ac:dyDescent="0.15">
      <c r="K17083" s="8"/>
    </row>
    <row r="17084" spans="11:11" x14ac:dyDescent="0.15">
      <c r="K17084" s="8"/>
    </row>
    <row r="17085" spans="11:11" x14ac:dyDescent="0.15">
      <c r="K17085" s="8"/>
    </row>
    <row r="17086" spans="11:11" x14ac:dyDescent="0.15">
      <c r="K17086" s="8"/>
    </row>
    <row r="17087" spans="11:11" x14ac:dyDescent="0.15">
      <c r="K17087" s="8"/>
    </row>
    <row r="17088" spans="11:11" x14ac:dyDescent="0.15">
      <c r="K17088" s="8"/>
    </row>
    <row r="17089" spans="11:11" x14ac:dyDescent="0.15">
      <c r="K17089" s="8"/>
    </row>
    <row r="17090" spans="11:11" x14ac:dyDescent="0.15">
      <c r="K17090" s="8"/>
    </row>
    <row r="17091" spans="11:11" x14ac:dyDescent="0.15">
      <c r="K17091" s="8"/>
    </row>
    <row r="17092" spans="11:11" x14ac:dyDescent="0.15">
      <c r="K17092" s="8"/>
    </row>
    <row r="17093" spans="11:11" x14ac:dyDescent="0.15">
      <c r="K17093" s="8"/>
    </row>
    <row r="17094" spans="11:11" x14ac:dyDescent="0.15">
      <c r="K17094" s="8"/>
    </row>
    <row r="17095" spans="11:11" x14ac:dyDescent="0.15">
      <c r="K17095" s="8"/>
    </row>
    <row r="17096" spans="11:11" x14ac:dyDescent="0.15">
      <c r="K17096" s="8"/>
    </row>
    <row r="17097" spans="11:11" x14ac:dyDescent="0.15">
      <c r="K17097" s="8"/>
    </row>
    <row r="17098" spans="11:11" x14ac:dyDescent="0.15">
      <c r="K17098" s="8"/>
    </row>
    <row r="17099" spans="11:11" x14ac:dyDescent="0.15">
      <c r="K17099" s="8"/>
    </row>
    <row r="17100" spans="11:11" x14ac:dyDescent="0.15">
      <c r="K17100" s="8"/>
    </row>
    <row r="17101" spans="11:11" x14ac:dyDescent="0.15">
      <c r="K17101" s="8"/>
    </row>
    <row r="17102" spans="11:11" x14ac:dyDescent="0.15">
      <c r="K17102" s="8"/>
    </row>
    <row r="17103" spans="11:11" x14ac:dyDescent="0.15">
      <c r="K17103" s="8"/>
    </row>
    <row r="17104" spans="11:11" x14ac:dyDescent="0.15">
      <c r="K17104" s="8"/>
    </row>
    <row r="17105" spans="11:11" x14ac:dyDescent="0.15">
      <c r="K17105" s="8"/>
    </row>
    <row r="17106" spans="11:11" x14ac:dyDescent="0.15">
      <c r="K17106" s="8"/>
    </row>
    <row r="17107" spans="11:11" x14ac:dyDescent="0.15">
      <c r="K17107" s="8"/>
    </row>
    <row r="17108" spans="11:11" x14ac:dyDescent="0.15">
      <c r="K17108" s="8"/>
    </row>
    <row r="17109" spans="11:11" x14ac:dyDescent="0.15">
      <c r="K17109" s="8"/>
    </row>
    <row r="17110" spans="11:11" x14ac:dyDescent="0.15">
      <c r="K17110" s="8"/>
    </row>
    <row r="17111" spans="11:11" x14ac:dyDescent="0.15">
      <c r="K17111" s="8"/>
    </row>
    <row r="17112" spans="11:11" x14ac:dyDescent="0.15">
      <c r="K17112" s="8"/>
    </row>
    <row r="17113" spans="11:11" x14ac:dyDescent="0.15">
      <c r="K17113" s="8"/>
    </row>
    <row r="17114" spans="11:11" x14ac:dyDescent="0.15">
      <c r="K17114" s="8"/>
    </row>
    <row r="17115" spans="11:11" x14ac:dyDescent="0.15">
      <c r="K17115" s="8"/>
    </row>
    <row r="17116" spans="11:11" x14ac:dyDescent="0.15">
      <c r="K17116" s="8"/>
    </row>
    <row r="17117" spans="11:11" x14ac:dyDescent="0.15">
      <c r="K17117" s="8"/>
    </row>
    <row r="17118" spans="11:11" x14ac:dyDescent="0.15">
      <c r="K17118" s="8"/>
    </row>
    <row r="17119" spans="11:11" x14ac:dyDescent="0.15">
      <c r="K17119" s="8"/>
    </row>
    <row r="17120" spans="11:11" x14ac:dyDescent="0.15">
      <c r="K17120" s="8"/>
    </row>
    <row r="17121" spans="11:11" x14ac:dyDescent="0.15">
      <c r="K17121" s="8"/>
    </row>
    <row r="17122" spans="11:11" x14ac:dyDescent="0.15">
      <c r="K17122" s="8"/>
    </row>
    <row r="17123" spans="11:11" x14ac:dyDescent="0.15">
      <c r="K17123" s="8"/>
    </row>
    <row r="17124" spans="11:11" x14ac:dyDescent="0.15">
      <c r="K17124" s="8"/>
    </row>
    <row r="17125" spans="11:11" x14ac:dyDescent="0.15">
      <c r="K17125" s="8"/>
    </row>
    <row r="17126" spans="11:11" x14ac:dyDescent="0.15">
      <c r="K17126" s="8"/>
    </row>
    <row r="17127" spans="11:11" x14ac:dyDescent="0.15">
      <c r="K17127" s="8"/>
    </row>
    <row r="17128" spans="11:11" x14ac:dyDescent="0.15">
      <c r="K17128" s="8"/>
    </row>
    <row r="17129" spans="11:11" x14ac:dyDescent="0.15">
      <c r="K17129" s="8"/>
    </row>
    <row r="17130" spans="11:11" x14ac:dyDescent="0.15">
      <c r="K17130" s="8"/>
    </row>
    <row r="17131" spans="11:11" x14ac:dyDescent="0.15">
      <c r="K17131" s="8"/>
    </row>
    <row r="17132" spans="11:11" x14ac:dyDescent="0.15">
      <c r="K17132" s="8"/>
    </row>
    <row r="17133" spans="11:11" x14ac:dyDescent="0.15">
      <c r="K17133" s="8"/>
    </row>
    <row r="17134" spans="11:11" x14ac:dyDescent="0.15">
      <c r="K17134" s="8"/>
    </row>
    <row r="17135" spans="11:11" x14ac:dyDescent="0.15">
      <c r="K17135" s="8"/>
    </row>
    <row r="17136" spans="11:11" x14ac:dyDescent="0.15">
      <c r="K17136" s="8"/>
    </row>
    <row r="17137" spans="11:11" x14ac:dyDescent="0.15">
      <c r="K17137" s="8"/>
    </row>
    <row r="17138" spans="11:11" x14ac:dyDescent="0.15">
      <c r="K17138" s="8"/>
    </row>
    <row r="17139" spans="11:11" x14ac:dyDescent="0.15">
      <c r="K17139" s="8"/>
    </row>
    <row r="17140" spans="11:11" x14ac:dyDescent="0.15">
      <c r="K17140" s="8"/>
    </row>
    <row r="17141" spans="11:11" x14ac:dyDescent="0.15">
      <c r="K17141" s="8"/>
    </row>
    <row r="17142" spans="11:11" x14ac:dyDescent="0.15">
      <c r="K17142" s="8"/>
    </row>
    <row r="17143" spans="11:11" x14ac:dyDescent="0.15">
      <c r="K17143" s="8"/>
    </row>
    <row r="17144" spans="11:11" x14ac:dyDescent="0.15">
      <c r="K17144" s="8"/>
    </row>
    <row r="17145" spans="11:11" x14ac:dyDescent="0.15">
      <c r="K17145" s="8"/>
    </row>
    <row r="17146" spans="11:11" x14ac:dyDescent="0.15">
      <c r="K17146" s="8"/>
    </row>
    <row r="17147" spans="11:11" x14ac:dyDescent="0.15">
      <c r="K17147" s="8"/>
    </row>
    <row r="17148" spans="11:11" x14ac:dyDescent="0.15">
      <c r="K17148" s="8"/>
    </row>
    <row r="17149" spans="11:11" x14ac:dyDescent="0.15">
      <c r="K17149" s="8"/>
    </row>
    <row r="17150" spans="11:11" x14ac:dyDescent="0.15">
      <c r="K17150" s="8"/>
    </row>
    <row r="17151" spans="11:11" x14ac:dyDescent="0.15">
      <c r="K17151" s="8"/>
    </row>
    <row r="17152" spans="11:11" x14ac:dyDescent="0.15">
      <c r="K17152" s="8"/>
    </row>
    <row r="17153" spans="11:11" x14ac:dyDescent="0.15">
      <c r="K17153" s="8"/>
    </row>
    <row r="17154" spans="11:11" x14ac:dyDescent="0.15">
      <c r="K17154" s="8"/>
    </row>
    <row r="17155" spans="11:11" x14ac:dyDescent="0.15">
      <c r="K17155" s="8"/>
    </row>
    <row r="17156" spans="11:11" x14ac:dyDescent="0.15">
      <c r="K17156" s="8"/>
    </row>
    <row r="17157" spans="11:11" x14ac:dyDescent="0.15">
      <c r="K17157" s="8"/>
    </row>
    <row r="17158" spans="11:11" x14ac:dyDescent="0.15">
      <c r="K17158" s="8"/>
    </row>
    <row r="17159" spans="11:11" x14ac:dyDescent="0.15">
      <c r="K17159" s="8"/>
    </row>
    <row r="17160" spans="11:11" x14ac:dyDescent="0.15">
      <c r="K17160" s="8"/>
    </row>
    <row r="17161" spans="11:11" x14ac:dyDescent="0.15">
      <c r="K17161" s="8"/>
    </row>
    <row r="17162" spans="11:11" x14ac:dyDescent="0.15">
      <c r="K17162" s="8"/>
    </row>
    <row r="17163" spans="11:11" x14ac:dyDescent="0.15">
      <c r="K17163" s="8"/>
    </row>
    <row r="17164" spans="11:11" x14ac:dyDescent="0.15">
      <c r="K17164" s="8"/>
    </row>
    <row r="17165" spans="11:11" x14ac:dyDescent="0.15">
      <c r="K17165" s="8"/>
    </row>
    <row r="17166" spans="11:11" x14ac:dyDescent="0.15">
      <c r="K17166" s="8"/>
    </row>
    <row r="17167" spans="11:11" x14ac:dyDescent="0.15">
      <c r="K17167" s="8"/>
    </row>
    <row r="17168" spans="11:11" x14ac:dyDescent="0.15">
      <c r="K17168" s="8"/>
    </row>
    <row r="17169" spans="11:11" x14ac:dyDescent="0.15">
      <c r="K17169" s="8"/>
    </row>
    <row r="17170" spans="11:11" x14ac:dyDescent="0.15">
      <c r="K17170" s="8"/>
    </row>
    <row r="17171" spans="11:11" x14ac:dyDescent="0.15">
      <c r="K17171" s="8"/>
    </row>
    <row r="17172" spans="11:11" x14ac:dyDescent="0.15">
      <c r="K17172" s="8"/>
    </row>
    <row r="17173" spans="11:11" x14ac:dyDescent="0.15">
      <c r="K17173" s="8"/>
    </row>
    <row r="17174" spans="11:11" x14ac:dyDescent="0.15">
      <c r="K17174" s="8"/>
    </row>
    <row r="17175" spans="11:11" x14ac:dyDescent="0.15">
      <c r="K17175" s="8"/>
    </row>
    <row r="17176" spans="11:11" x14ac:dyDescent="0.15">
      <c r="K17176" s="8"/>
    </row>
    <row r="17177" spans="11:11" x14ac:dyDescent="0.15">
      <c r="K17177" s="8"/>
    </row>
    <row r="17178" spans="11:11" x14ac:dyDescent="0.15">
      <c r="K17178" s="8"/>
    </row>
    <row r="17179" spans="11:11" x14ac:dyDescent="0.15">
      <c r="K17179" s="8"/>
    </row>
    <row r="17180" spans="11:11" x14ac:dyDescent="0.15">
      <c r="K17180" s="8"/>
    </row>
    <row r="17181" spans="11:11" x14ac:dyDescent="0.15">
      <c r="K17181" s="8"/>
    </row>
    <row r="17182" spans="11:11" x14ac:dyDescent="0.15">
      <c r="K17182" s="8"/>
    </row>
    <row r="17183" spans="11:11" x14ac:dyDescent="0.15">
      <c r="K17183" s="8"/>
    </row>
    <row r="17184" spans="11:11" x14ac:dyDescent="0.15">
      <c r="K17184" s="8"/>
    </row>
    <row r="17185" spans="11:11" x14ac:dyDescent="0.15">
      <c r="K17185" s="8"/>
    </row>
    <row r="17186" spans="11:11" x14ac:dyDescent="0.15">
      <c r="K17186" s="8"/>
    </row>
    <row r="17187" spans="11:11" x14ac:dyDescent="0.15">
      <c r="K17187" s="8"/>
    </row>
    <row r="17188" spans="11:11" x14ac:dyDescent="0.15">
      <c r="K17188" s="8"/>
    </row>
    <row r="17189" spans="11:11" x14ac:dyDescent="0.15">
      <c r="K17189" s="8"/>
    </row>
    <row r="17190" spans="11:11" x14ac:dyDescent="0.15">
      <c r="K17190" s="8"/>
    </row>
    <row r="17191" spans="11:11" x14ac:dyDescent="0.15">
      <c r="K17191" s="8"/>
    </row>
    <row r="17192" spans="11:11" x14ac:dyDescent="0.15">
      <c r="K17192" s="8"/>
    </row>
    <row r="17193" spans="11:11" x14ac:dyDescent="0.15">
      <c r="K17193" s="8"/>
    </row>
    <row r="17194" spans="11:11" x14ac:dyDescent="0.15">
      <c r="K17194" s="8"/>
    </row>
    <row r="17195" spans="11:11" x14ac:dyDescent="0.15">
      <c r="K17195" s="8"/>
    </row>
    <row r="17196" spans="11:11" x14ac:dyDescent="0.15">
      <c r="K17196" s="8"/>
    </row>
    <row r="17197" spans="11:11" x14ac:dyDescent="0.15">
      <c r="K17197" s="8"/>
    </row>
    <row r="17198" spans="11:11" x14ac:dyDescent="0.15">
      <c r="K17198" s="8"/>
    </row>
    <row r="17199" spans="11:11" x14ac:dyDescent="0.15">
      <c r="K17199" s="8"/>
    </row>
    <row r="17200" spans="11:11" x14ac:dyDescent="0.15">
      <c r="K17200" s="8"/>
    </row>
    <row r="17201" spans="11:11" x14ac:dyDescent="0.15">
      <c r="K17201" s="8"/>
    </row>
    <row r="17202" spans="11:11" x14ac:dyDescent="0.15">
      <c r="K17202" s="8"/>
    </row>
    <row r="17203" spans="11:11" x14ac:dyDescent="0.15">
      <c r="K17203" s="8"/>
    </row>
    <row r="17204" spans="11:11" x14ac:dyDescent="0.15">
      <c r="K17204" s="8"/>
    </row>
    <row r="17205" spans="11:11" x14ac:dyDescent="0.15">
      <c r="K17205" s="8"/>
    </row>
    <row r="17206" spans="11:11" x14ac:dyDescent="0.15">
      <c r="K17206" s="8"/>
    </row>
    <row r="17207" spans="11:11" x14ac:dyDescent="0.15">
      <c r="K17207" s="8"/>
    </row>
    <row r="17208" spans="11:11" x14ac:dyDescent="0.15">
      <c r="K17208" s="8"/>
    </row>
    <row r="17209" spans="11:11" x14ac:dyDescent="0.15">
      <c r="K17209" s="8"/>
    </row>
    <row r="17210" spans="11:11" x14ac:dyDescent="0.15">
      <c r="K17210" s="8"/>
    </row>
    <row r="17211" spans="11:11" x14ac:dyDescent="0.15">
      <c r="K17211" s="8"/>
    </row>
    <row r="17212" spans="11:11" x14ac:dyDescent="0.15">
      <c r="K17212" s="8"/>
    </row>
    <row r="17213" spans="11:11" x14ac:dyDescent="0.15">
      <c r="K17213" s="8"/>
    </row>
    <row r="17214" spans="11:11" x14ac:dyDescent="0.15">
      <c r="K17214" s="8"/>
    </row>
    <row r="17215" spans="11:11" x14ac:dyDescent="0.15">
      <c r="K17215" s="8"/>
    </row>
    <row r="17216" spans="11:11" x14ac:dyDescent="0.15">
      <c r="K17216" s="8"/>
    </row>
    <row r="17217" spans="11:11" x14ac:dyDescent="0.15">
      <c r="K17217" s="8"/>
    </row>
    <row r="17218" spans="11:11" x14ac:dyDescent="0.15">
      <c r="K17218" s="8"/>
    </row>
    <row r="17219" spans="11:11" x14ac:dyDescent="0.15">
      <c r="K17219" s="8"/>
    </row>
    <row r="17220" spans="11:11" x14ac:dyDescent="0.15">
      <c r="K17220" s="8"/>
    </row>
    <row r="17221" spans="11:11" x14ac:dyDescent="0.15">
      <c r="K17221" s="8"/>
    </row>
    <row r="17222" spans="11:11" x14ac:dyDescent="0.15">
      <c r="K17222" s="8"/>
    </row>
    <row r="17223" spans="11:11" x14ac:dyDescent="0.15">
      <c r="K17223" s="8"/>
    </row>
    <row r="17224" spans="11:11" x14ac:dyDescent="0.15">
      <c r="K17224" s="8"/>
    </row>
    <row r="17225" spans="11:11" x14ac:dyDescent="0.15">
      <c r="K17225" s="8"/>
    </row>
    <row r="17226" spans="11:11" x14ac:dyDescent="0.15">
      <c r="K17226" s="8"/>
    </row>
    <row r="17227" spans="11:11" x14ac:dyDescent="0.15">
      <c r="K17227" s="8"/>
    </row>
    <row r="17228" spans="11:11" x14ac:dyDescent="0.15">
      <c r="K17228" s="8"/>
    </row>
    <row r="17229" spans="11:11" x14ac:dyDescent="0.15">
      <c r="K17229" s="8"/>
    </row>
    <row r="17230" spans="11:11" x14ac:dyDescent="0.15">
      <c r="K17230" s="8"/>
    </row>
    <row r="17231" spans="11:11" x14ac:dyDescent="0.15">
      <c r="K17231" s="8"/>
    </row>
    <row r="17232" spans="11:11" x14ac:dyDescent="0.15">
      <c r="K17232" s="8"/>
    </row>
    <row r="17233" spans="11:11" x14ac:dyDescent="0.15">
      <c r="K17233" s="8"/>
    </row>
    <row r="17234" spans="11:11" x14ac:dyDescent="0.15">
      <c r="K17234" s="8"/>
    </row>
    <row r="17235" spans="11:11" x14ac:dyDescent="0.15">
      <c r="K17235" s="8"/>
    </row>
    <row r="17236" spans="11:11" x14ac:dyDescent="0.15">
      <c r="K17236" s="8"/>
    </row>
    <row r="17237" spans="11:11" x14ac:dyDescent="0.15">
      <c r="K17237" s="8"/>
    </row>
    <row r="17238" spans="11:11" x14ac:dyDescent="0.15">
      <c r="K17238" s="8"/>
    </row>
    <row r="17239" spans="11:11" x14ac:dyDescent="0.15">
      <c r="K17239" s="8"/>
    </row>
    <row r="17240" spans="11:11" x14ac:dyDescent="0.15">
      <c r="K17240" s="8"/>
    </row>
    <row r="17241" spans="11:11" x14ac:dyDescent="0.15">
      <c r="K17241" s="8"/>
    </row>
    <row r="17242" spans="11:11" x14ac:dyDescent="0.15">
      <c r="K17242" s="8"/>
    </row>
    <row r="17243" spans="11:11" x14ac:dyDescent="0.15">
      <c r="K17243" s="8"/>
    </row>
    <row r="17244" spans="11:11" x14ac:dyDescent="0.15">
      <c r="K17244" s="8"/>
    </row>
    <row r="17245" spans="11:11" x14ac:dyDescent="0.15">
      <c r="K17245" s="8"/>
    </row>
    <row r="17246" spans="11:11" x14ac:dyDescent="0.15">
      <c r="K17246" s="8"/>
    </row>
    <row r="17247" spans="11:11" x14ac:dyDescent="0.15">
      <c r="K17247" s="8"/>
    </row>
    <row r="17248" spans="11:11" x14ac:dyDescent="0.15">
      <c r="K17248" s="8"/>
    </row>
    <row r="17249" spans="11:11" x14ac:dyDescent="0.15">
      <c r="K17249" s="8"/>
    </row>
    <row r="17250" spans="11:11" x14ac:dyDescent="0.15">
      <c r="K17250" s="8"/>
    </row>
    <row r="17251" spans="11:11" x14ac:dyDescent="0.15">
      <c r="K17251" s="8"/>
    </row>
    <row r="17252" spans="11:11" x14ac:dyDescent="0.15">
      <c r="K17252" s="8"/>
    </row>
    <row r="17253" spans="11:11" x14ac:dyDescent="0.15">
      <c r="K17253" s="8"/>
    </row>
    <row r="17254" spans="11:11" x14ac:dyDescent="0.15">
      <c r="K17254" s="8"/>
    </row>
    <row r="17255" spans="11:11" x14ac:dyDescent="0.15">
      <c r="K17255" s="8"/>
    </row>
    <row r="17256" spans="11:11" x14ac:dyDescent="0.15">
      <c r="K17256" s="8"/>
    </row>
    <row r="17257" spans="11:11" x14ac:dyDescent="0.15">
      <c r="K17257" s="8"/>
    </row>
    <row r="17258" spans="11:11" x14ac:dyDescent="0.15">
      <c r="K17258" s="8"/>
    </row>
    <row r="17259" spans="11:11" x14ac:dyDescent="0.15">
      <c r="K17259" s="8"/>
    </row>
    <row r="17260" spans="11:11" x14ac:dyDescent="0.15">
      <c r="K17260" s="8"/>
    </row>
    <row r="17261" spans="11:11" x14ac:dyDescent="0.15">
      <c r="K17261" s="8"/>
    </row>
    <row r="17262" spans="11:11" x14ac:dyDescent="0.15">
      <c r="K17262" s="8"/>
    </row>
    <row r="17263" spans="11:11" x14ac:dyDescent="0.15">
      <c r="K17263" s="8"/>
    </row>
    <row r="17264" spans="11:11" x14ac:dyDescent="0.15">
      <c r="K17264" s="8"/>
    </row>
    <row r="17265" spans="11:11" x14ac:dyDescent="0.15">
      <c r="K17265" s="8"/>
    </row>
    <row r="17266" spans="11:11" x14ac:dyDescent="0.15">
      <c r="K17266" s="8"/>
    </row>
    <row r="17267" spans="11:11" x14ac:dyDescent="0.15">
      <c r="K17267" s="8"/>
    </row>
    <row r="17268" spans="11:11" x14ac:dyDescent="0.15">
      <c r="K17268" s="8"/>
    </row>
    <row r="17269" spans="11:11" x14ac:dyDescent="0.15">
      <c r="K17269" s="8"/>
    </row>
    <row r="17270" spans="11:11" x14ac:dyDescent="0.15">
      <c r="K17270" s="8"/>
    </row>
    <row r="17271" spans="11:11" x14ac:dyDescent="0.15">
      <c r="K17271" s="8"/>
    </row>
    <row r="17272" spans="11:11" x14ac:dyDescent="0.15">
      <c r="K17272" s="8"/>
    </row>
    <row r="17273" spans="11:11" x14ac:dyDescent="0.15">
      <c r="K17273" s="8"/>
    </row>
    <row r="17274" spans="11:11" x14ac:dyDescent="0.15">
      <c r="K17274" s="8"/>
    </row>
    <row r="17275" spans="11:11" x14ac:dyDescent="0.15">
      <c r="K17275" s="8"/>
    </row>
    <row r="17276" spans="11:11" x14ac:dyDescent="0.15">
      <c r="K17276" s="8"/>
    </row>
    <row r="17277" spans="11:11" x14ac:dyDescent="0.15">
      <c r="K17277" s="8"/>
    </row>
    <row r="17278" spans="11:11" x14ac:dyDescent="0.15">
      <c r="K17278" s="8"/>
    </row>
    <row r="17279" spans="11:11" x14ac:dyDescent="0.15">
      <c r="K17279" s="8"/>
    </row>
    <row r="17280" spans="11:11" x14ac:dyDescent="0.15">
      <c r="K17280" s="8"/>
    </row>
    <row r="17281" spans="11:11" x14ac:dyDescent="0.15">
      <c r="K17281" s="8"/>
    </row>
    <row r="17282" spans="11:11" x14ac:dyDescent="0.15">
      <c r="K17282" s="8"/>
    </row>
    <row r="17283" spans="11:11" x14ac:dyDescent="0.15">
      <c r="K17283" s="8"/>
    </row>
    <row r="17284" spans="11:11" x14ac:dyDescent="0.15">
      <c r="K17284" s="8"/>
    </row>
    <row r="17285" spans="11:11" x14ac:dyDescent="0.15">
      <c r="K17285" s="8"/>
    </row>
    <row r="17286" spans="11:11" x14ac:dyDescent="0.15">
      <c r="K17286" s="8"/>
    </row>
    <row r="17287" spans="11:11" x14ac:dyDescent="0.15">
      <c r="K17287" s="8"/>
    </row>
    <row r="17288" spans="11:11" x14ac:dyDescent="0.15">
      <c r="K17288" s="8"/>
    </row>
    <row r="17289" spans="11:11" x14ac:dyDescent="0.15">
      <c r="K17289" s="8"/>
    </row>
    <row r="17290" spans="11:11" x14ac:dyDescent="0.15">
      <c r="K17290" s="8"/>
    </row>
    <row r="17291" spans="11:11" x14ac:dyDescent="0.15">
      <c r="K17291" s="8"/>
    </row>
    <row r="17292" spans="11:11" x14ac:dyDescent="0.15">
      <c r="K17292" s="8"/>
    </row>
    <row r="17293" spans="11:11" x14ac:dyDescent="0.15">
      <c r="K17293" s="8"/>
    </row>
    <row r="17294" spans="11:11" x14ac:dyDescent="0.15">
      <c r="K17294" s="8"/>
    </row>
    <row r="17295" spans="11:11" x14ac:dyDescent="0.15">
      <c r="K17295" s="8"/>
    </row>
    <row r="17296" spans="11:11" x14ac:dyDescent="0.15">
      <c r="K17296" s="8"/>
    </row>
    <row r="17297" spans="11:11" x14ac:dyDescent="0.15">
      <c r="K17297" s="8"/>
    </row>
    <row r="17298" spans="11:11" x14ac:dyDescent="0.15">
      <c r="K17298" s="8"/>
    </row>
    <row r="17299" spans="11:11" x14ac:dyDescent="0.15">
      <c r="K17299" s="8"/>
    </row>
    <row r="17300" spans="11:11" x14ac:dyDescent="0.15">
      <c r="K17300" s="8"/>
    </row>
    <row r="17301" spans="11:11" x14ac:dyDescent="0.15">
      <c r="K17301" s="8"/>
    </row>
    <row r="17302" spans="11:11" x14ac:dyDescent="0.15">
      <c r="K17302" s="8"/>
    </row>
    <row r="17303" spans="11:11" x14ac:dyDescent="0.15">
      <c r="K17303" s="8"/>
    </row>
    <row r="17304" spans="11:11" x14ac:dyDescent="0.15">
      <c r="K17304" s="8"/>
    </row>
    <row r="17305" spans="11:11" x14ac:dyDescent="0.15">
      <c r="K17305" s="8"/>
    </row>
    <row r="17306" spans="11:11" x14ac:dyDescent="0.15">
      <c r="K17306" s="8"/>
    </row>
    <row r="17307" spans="11:11" x14ac:dyDescent="0.15">
      <c r="K17307" s="8"/>
    </row>
    <row r="17308" spans="11:11" x14ac:dyDescent="0.15">
      <c r="K17308" s="8"/>
    </row>
    <row r="17309" spans="11:11" x14ac:dyDescent="0.15">
      <c r="K17309" s="8"/>
    </row>
    <row r="17310" spans="11:11" x14ac:dyDescent="0.15">
      <c r="K17310" s="8"/>
    </row>
    <row r="17311" spans="11:11" x14ac:dyDescent="0.15">
      <c r="K17311" s="8"/>
    </row>
    <row r="17312" spans="11:11" x14ac:dyDescent="0.15">
      <c r="K17312" s="8"/>
    </row>
    <row r="17313" spans="11:11" x14ac:dyDescent="0.15">
      <c r="K17313" s="8"/>
    </row>
    <row r="17314" spans="11:11" x14ac:dyDescent="0.15">
      <c r="K17314" s="8"/>
    </row>
    <row r="17315" spans="11:11" x14ac:dyDescent="0.15">
      <c r="K17315" s="8"/>
    </row>
    <row r="17316" spans="11:11" x14ac:dyDescent="0.15">
      <c r="K17316" s="8"/>
    </row>
    <row r="17317" spans="11:11" x14ac:dyDescent="0.15">
      <c r="K17317" s="8"/>
    </row>
    <row r="17318" spans="11:11" x14ac:dyDescent="0.15">
      <c r="K17318" s="8"/>
    </row>
    <row r="17319" spans="11:11" x14ac:dyDescent="0.15">
      <c r="K17319" s="8"/>
    </row>
    <row r="17320" spans="11:11" x14ac:dyDescent="0.15">
      <c r="K17320" s="8"/>
    </row>
    <row r="17321" spans="11:11" x14ac:dyDescent="0.15">
      <c r="K17321" s="8"/>
    </row>
    <row r="17322" spans="11:11" x14ac:dyDescent="0.15">
      <c r="K17322" s="8"/>
    </row>
    <row r="17323" spans="11:11" x14ac:dyDescent="0.15">
      <c r="K17323" s="8"/>
    </row>
    <row r="17324" spans="11:11" x14ac:dyDescent="0.15">
      <c r="K17324" s="8"/>
    </row>
    <row r="17325" spans="11:11" x14ac:dyDescent="0.15">
      <c r="K17325" s="8"/>
    </row>
    <row r="17326" spans="11:11" x14ac:dyDescent="0.15">
      <c r="K17326" s="8"/>
    </row>
    <row r="17327" spans="11:11" x14ac:dyDescent="0.15">
      <c r="K17327" s="8"/>
    </row>
    <row r="17328" spans="11:11" x14ac:dyDescent="0.15">
      <c r="K17328" s="8"/>
    </row>
    <row r="17329" spans="11:11" x14ac:dyDescent="0.15">
      <c r="K17329" s="8"/>
    </row>
    <row r="17330" spans="11:11" x14ac:dyDescent="0.15">
      <c r="K17330" s="8"/>
    </row>
    <row r="17331" spans="11:11" x14ac:dyDescent="0.15">
      <c r="K17331" s="8"/>
    </row>
    <row r="17332" spans="11:11" x14ac:dyDescent="0.15">
      <c r="K17332" s="8"/>
    </row>
    <row r="17333" spans="11:11" x14ac:dyDescent="0.15">
      <c r="K17333" s="8"/>
    </row>
    <row r="17334" spans="11:11" x14ac:dyDescent="0.15">
      <c r="K17334" s="8"/>
    </row>
    <row r="17335" spans="11:11" x14ac:dyDescent="0.15">
      <c r="K17335" s="8"/>
    </row>
    <row r="17336" spans="11:11" x14ac:dyDescent="0.15">
      <c r="K17336" s="8"/>
    </row>
    <row r="17337" spans="11:11" x14ac:dyDescent="0.15">
      <c r="K17337" s="8"/>
    </row>
    <row r="17338" spans="11:11" x14ac:dyDescent="0.15">
      <c r="K17338" s="8"/>
    </row>
    <row r="17339" spans="11:11" x14ac:dyDescent="0.15">
      <c r="K17339" s="8"/>
    </row>
    <row r="17340" spans="11:11" x14ac:dyDescent="0.15">
      <c r="K17340" s="8"/>
    </row>
    <row r="17341" spans="11:11" x14ac:dyDescent="0.15">
      <c r="K17341" s="8"/>
    </row>
    <row r="17342" spans="11:11" x14ac:dyDescent="0.15">
      <c r="K17342" s="8"/>
    </row>
    <row r="17343" spans="11:11" x14ac:dyDescent="0.15">
      <c r="K17343" s="8"/>
    </row>
    <row r="17344" spans="11:11" x14ac:dyDescent="0.15">
      <c r="K17344" s="8"/>
    </row>
    <row r="17345" spans="11:11" x14ac:dyDescent="0.15">
      <c r="K17345" s="8"/>
    </row>
    <row r="17346" spans="11:11" x14ac:dyDescent="0.15">
      <c r="K17346" s="8"/>
    </row>
    <row r="17347" spans="11:11" x14ac:dyDescent="0.15">
      <c r="K17347" s="8"/>
    </row>
    <row r="17348" spans="11:11" x14ac:dyDescent="0.15">
      <c r="K17348" s="8"/>
    </row>
    <row r="17349" spans="11:11" x14ac:dyDescent="0.15">
      <c r="K17349" s="8"/>
    </row>
    <row r="17350" spans="11:11" x14ac:dyDescent="0.15">
      <c r="K17350" s="8"/>
    </row>
    <row r="17351" spans="11:11" x14ac:dyDescent="0.15">
      <c r="K17351" s="8"/>
    </row>
    <row r="17352" spans="11:11" x14ac:dyDescent="0.15">
      <c r="K17352" s="8"/>
    </row>
    <row r="17353" spans="11:11" x14ac:dyDescent="0.15">
      <c r="K17353" s="8"/>
    </row>
    <row r="17354" spans="11:11" x14ac:dyDescent="0.15">
      <c r="K17354" s="8"/>
    </row>
    <row r="17355" spans="11:11" x14ac:dyDescent="0.15">
      <c r="K17355" s="8"/>
    </row>
    <row r="17356" spans="11:11" x14ac:dyDescent="0.15">
      <c r="K17356" s="8"/>
    </row>
    <row r="17357" spans="11:11" x14ac:dyDescent="0.15">
      <c r="K17357" s="8"/>
    </row>
    <row r="17358" spans="11:11" x14ac:dyDescent="0.15">
      <c r="K17358" s="8"/>
    </row>
    <row r="17359" spans="11:11" x14ac:dyDescent="0.15">
      <c r="K17359" s="8"/>
    </row>
    <row r="17360" spans="11:11" x14ac:dyDescent="0.15">
      <c r="K17360" s="8"/>
    </row>
    <row r="17361" spans="11:11" x14ac:dyDescent="0.15">
      <c r="K17361" s="8"/>
    </row>
    <row r="17362" spans="11:11" x14ac:dyDescent="0.15">
      <c r="K17362" s="8"/>
    </row>
    <row r="17363" spans="11:11" x14ac:dyDescent="0.15">
      <c r="K17363" s="8"/>
    </row>
    <row r="17364" spans="11:11" x14ac:dyDescent="0.15">
      <c r="K17364" s="8"/>
    </row>
    <row r="17365" spans="11:11" x14ac:dyDescent="0.15">
      <c r="K17365" s="8"/>
    </row>
    <row r="17366" spans="11:11" x14ac:dyDescent="0.15">
      <c r="K17366" s="8"/>
    </row>
    <row r="17367" spans="11:11" x14ac:dyDescent="0.15">
      <c r="K17367" s="8"/>
    </row>
    <row r="17368" spans="11:11" x14ac:dyDescent="0.15">
      <c r="K17368" s="8"/>
    </row>
    <row r="17369" spans="11:11" x14ac:dyDescent="0.15">
      <c r="K17369" s="8"/>
    </row>
    <row r="17370" spans="11:11" x14ac:dyDescent="0.15">
      <c r="K17370" s="8"/>
    </row>
    <row r="17371" spans="11:11" x14ac:dyDescent="0.15">
      <c r="K17371" s="8"/>
    </row>
    <row r="17372" spans="11:11" x14ac:dyDescent="0.15">
      <c r="K17372" s="8"/>
    </row>
    <row r="17373" spans="11:11" x14ac:dyDescent="0.15">
      <c r="K17373" s="8"/>
    </row>
    <row r="17374" spans="11:11" x14ac:dyDescent="0.15">
      <c r="K17374" s="8"/>
    </row>
    <row r="17375" spans="11:11" x14ac:dyDescent="0.15">
      <c r="K17375" s="8"/>
    </row>
    <row r="17376" spans="11:11" x14ac:dyDescent="0.15">
      <c r="K17376" s="8"/>
    </row>
    <row r="17377" spans="11:11" x14ac:dyDescent="0.15">
      <c r="K17377" s="8"/>
    </row>
    <row r="17378" spans="11:11" x14ac:dyDescent="0.15">
      <c r="K17378" s="8"/>
    </row>
    <row r="17379" spans="11:11" x14ac:dyDescent="0.15">
      <c r="K17379" s="8"/>
    </row>
    <row r="17380" spans="11:11" x14ac:dyDescent="0.15">
      <c r="K17380" s="8"/>
    </row>
    <row r="17381" spans="11:11" x14ac:dyDescent="0.15">
      <c r="K17381" s="8"/>
    </row>
    <row r="17382" spans="11:11" x14ac:dyDescent="0.15">
      <c r="K17382" s="8"/>
    </row>
    <row r="17383" spans="11:11" x14ac:dyDescent="0.15">
      <c r="K17383" s="8"/>
    </row>
    <row r="17384" spans="11:11" x14ac:dyDescent="0.15">
      <c r="K17384" s="8"/>
    </row>
    <row r="17385" spans="11:11" x14ac:dyDescent="0.15">
      <c r="K17385" s="8"/>
    </row>
    <row r="17386" spans="11:11" x14ac:dyDescent="0.15">
      <c r="K17386" s="8"/>
    </row>
    <row r="17387" spans="11:11" x14ac:dyDescent="0.15">
      <c r="K17387" s="8"/>
    </row>
    <row r="17388" spans="11:11" x14ac:dyDescent="0.15">
      <c r="K17388" s="8"/>
    </row>
    <row r="17389" spans="11:11" x14ac:dyDescent="0.15">
      <c r="K17389" s="8"/>
    </row>
    <row r="17390" spans="11:11" x14ac:dyDescent="0.15">
      <c r="K17390" s="8"/>
    </row>
    <row r="17391" spans="11:11" x14ac:dyDescent="0.15">
      <c r="K17391" s="8"/>
    </row>
    <row r="17392" spans="11:11" x14ac:dyDescent="0.15">
      <c r="K17392" s="8"/>
    </row>
    <row r="17393" spans="11:11" x14ac:dyDescent="0.15">
      <c r="K17393" s="8"/>
    </row>
    <row r="17394" spans="11:11" x14ac:dyDescent="0.15">
      <c r="K17394" s="8"/>
    </row>
    <row r="17395" spans="11:11" x14ac:dyDescent="0.15">
      <c r="K17395" s="8"/>
    </row>
    <row r="17396" spans="11:11" x14ac:dyDescent="0.15">
      <c r="K17396" s="8"/>
    </row>
    <row r="17397" spans="11:11" x14ac:dyDescent="0.15">
      <c r="K17397" s="8"/>
    </row>
    <row r="17398" spans="11:11" x14ac:dyDescent="0.15">
      <c r="K17398" s="8"/>
    </row>
    <row r="17399" spans="11:11" x14ac:dyDescent="0.15">
      <c r="K17399" s="8"/>
    </row>
    <row r="17400" spans="11:11" x14ac:dyDescent="0.15">
      <c r="K17400" s="8"/>
    </row>
    <row r="17401" spans="11:11" x14ac:dyDescent="0.15">
      <c r="K17401" s="8"/>
    </row>
    <row r="17402" spans="11:11" x14ac:dyDescent="0.15">
      <c r="K17402" s="8"/>
    </row>
    <row r="17403" spans="11:11" x14ac:dyDescent="0.15">
      <c r="K17403" s="8"/>
    </row>
    <row r="17404" spans="11:11" x14ac:dyDescent="0.15">
      <c r="K17404" s="8"/>
    </row>
    <row r="17405" spans="11:11" x14ac:dyDescent="0.15">
      <c r="K17405" s="8"/>
    </row>
    <row r="17406" spans="11:11" x14ac:dyDescent="0.15">
      <c r="K17406" s="8"/>
    </row>
    <row r="17407" spans="11:11" x14ac:dyDescent="0.15">
      <c r="K17407" s="8"/>
    </row>
    <row r="17408" spans="11:11" x14ac:dyDescent="0.15">
      <c r="K17408" s="8"/>
    </row>
    <row r="17409" spans="11:11" x14ac:dyDescent="0.15">
      <c r="K17409" s="8"/>
    </row>
    <row r="17410" spans="11:11" x14ac:dyDescent="0.15">
      <c r="K17410" s="8"/>
    </row>
    <row r="17411" spans="11:11" x14ac:dyDescent="0.15">
      <c r="K17411" s="8"/>
    </row>
    <row r="17412" spans="11:11" x14ac:dyDescent="0.15">
      <c r="K17412" s="8"/>
    </row>
    <row r="17413" spans="11:11" x14ac:dyDescent="0.15">
      <c r="K17413" s="8"/>
    </row>
    <row r="17414" spans="11:11" x14ac:dyDescent="0.15">
      <c r="K17414" s="8"/>
    </row>
    <row r="17415" spans="11:11" x14ac:dyDescent="0.15">
      <c r="K17415" s="8"/>
    </row>
    <row r="17416" spans="11:11" x14ac:dyDescent="0.15">
      <c r="K17416" s="8"/>
    </row>
    <row r="17417" spans="11:11" x14ac:dyDescent="0.15">
      <c r="K17417" s="8"/>
    </row>
    <row r="17418" spans="11:11" x14ac:dyDescent="0.15">
      <c r="K17418" s="8"/>
    </row>
    <row r="17419" spans="11:11" x14ac:dyDescent="0.15">
      <c r="K17419" s="8"/>
    </row>
    <row r="17420" spans="11:11" x14ac:dyDescent="0.15">
      <c r="K17420" s="8"/>
    </row>
    <row r="17421" spans="11:11" x14ac:dyDescent="0.15">
      <c r="K17421" s="8"/>
    </row>
    <row r="17422" spans="11:11" x14ac:dyDescent="0.15">
      <c r="K17422" s="8"/>
    </row>
    <row r="17423" spans="11:11" x14ac:dyDescent="0.15">
      <c r="K17423" s="8"/>
    </row>
    <row r="17424" spans="11:11" x14ac:dyDescent="0.15">
      <c r="K17424" s="8"/>
    </row>
    <row r="17425" spans="11:11" x14ac:dyDescent="0.15">
      <c r="K17425" s="8"/>
    </row>
    <row r="17426" spans="11:11" x14ac:dyDescent="0.15">
      <c r="K17426" s="8"/>
    </row>
    <row r="17427" spans="11:11" x14ac:dyDescent="0.15">
      <c r="K17427" s="8"/>
    </row>
    <row r="17428" spans="11:11" x14ac:dyDescent="0.15">
      <c r="K17428" s="8"/>
    </row>
    <row r="17429" spans="11:11" x14ac:dyDescent="0.15">
      <c r="K17429" s="8"/>
    </row>
    <row r="17430" spans="11:11" x14ac:dyDescent="0.15">
      <c r="K17430" s="8"/>
    </row>
    <row r="17431" spans="11:11" x14ac:dyDescent="0.15">
      <c r="K17431" s="8"/>
    </row>
    <row r="17432" spans="11:11" x14ac:dyDescent="0.15">
      <c r="K17432" s="8"/>
    </row>
    <row r="17433" spans="11:11" x14ac:dyDescent="0.15">
      <c r="K17433" s="8"/>
    </row>
    <row r="17434" spans="11:11" x14ac:dyDescent="0.15">
      <c r="K17434" s="8"/>
    </row>
    <row r="17435" spans="11:11" x14ac:dyDescent="0.15">
      <c r="K17435" s="8"/>
    </row>
    <row r="17436" spans="11:11" x14ac:dyDescent="0.15">
      <c r="K17436" s="8"/>
    </row>
    <row r="17437" spans="11:11" x14ac:dyDescent="0.15">
      <c r="K17437" s="8"/>
    </row>
    <row r="17438" spans="11:11" x14ac:dyDescent="0.15">
      <c r="K17438" s="8"/>
    </row>
    <row r="17439" spans="11:11" x14ac:dyDescent="0.15">
      <c r="K17439" s="8"/>
    </row>
    <row r="17440" spans="11:11" x14ac:dyDescent="0.15">
      <c r="K17440" s="8"/>
    </row>
    <row r="17441" spans="11:11" x14ac:dyDescent="0.15">
      <c r="K17441" s="8"/>
    </row>
    <row r="17442" spans="11:11" x14ac:dyDescent="0.15">
      <c r="K17442" s="8"/>
    </row>
    <row r="17443" spans="11:11" x14ac:dyDescent="0.15">
      <c r="K17443" s="8"/>
    </row>
    <row r="17444" spans="11:11" x14ac:dyDescent="0.15">
      <c r="K17444" s="8"/>
    </row>
    <row r="17445" spans="11:11" x14ac:dyDescent="0.15">
      <c r="K17445" s="8"/>
    </row>
    <row r="17446" spans="11:11" x14ac:dyDescent="0.15">
      <c r="K17446" s="8"/>
    </row>
    <row r="17447" spans="11:11" x14ac:dyDescent="0.15">
      <c r="K17447" s="8"/>
    </row>
    <row r="17448" spans="11:11" x14ac:dyDescent="0.15">
      <c r="K17448" s="8"/>
    </row>
    <row r="17449" spans="11:11" x14ac:dyDescent="0.15">
      <c r="K17449" s="8"/>
    </row>
    <row r="17450" spans="11:11" x14ac:dyDescent="0.15">
      <c r="K17450" s="8"/>
    </row>
    <row r="17451" spans="11:11" x14ac:dyDescent="0.15">
      <c r="K17451" s="8"/>
    </row>
    <row r="17452" spans="11:11" x14ac:dyDescent="0.15">
      <c r="K17452" s="8"/>
    </row>
    <row r="17453" spans="11:11" x14ac:dyDescent="0.15">
      <c r="K17453" s="8"/>
    </row>
    <row r="17454" spans="11:11" x14ac:dyDescent="0.15">
      <c r="K17454" s="8"/>
    </row>
    <row r="17455" spans="11:11" x14ac:dyDescent="0.15">
      <c r="K17455" s="8"/>
    </row>
    <row r="17456" spans="11:11" x14ac:dyDescent="0.15">
      <c r="K17456" s="8"/>
    </row>
    <row r="17457" spans="11:11" x14ac:dyDescent="0.15">
      <c r="K17457" s="8"/>
    </row>
    <row r="17458" spans="11:11" x14ac:dyDescent="0.15">
      <c r="K17458" s="8"/>
    </row>
    <row r="17459" spans="11:11" x14ac:dyDescent="0.15">
      <c r="K17459" s="8"/>
    </row>
    <row r="17460" spans="11:11" x14ac:dyDescent="0.15">
      <c r="K17460" s="8"/>
    </row>
    <row r="17461" spans="11:11" x14ac:dyDescent="0.15">
      <c r="K17461" s="8"/>
    </row>
    <row r="17462" spans="11:11" x14ac:dyDescent="0.15">
      <c r="K17462" s="8"/>
    </row>
    <row r="17463" spans="11:11" x14ac:dyDescent="0.15">
      <c r="K17463" s="8"/>
    </row>
    <row r="17464" spans="11:11" x14ac:dyDescent="0.15">
      <c r="K17464" s="8"/>
    </row>
    <row r="17465" spans="11:11" x14ac:dyDescent="0.15">
      <c r="K17465" s="8"/>
    </row>
    <row r="17466" spans="11:11" x14ac:dyDescent="0.15">
      <c r="K17466" s="8"/>
    </row>
    <row r="17467" spans="11:11" x14ac:dyDescent="0.15">
      <c r="K17467" s="8"/>
    </row>
    <row r="17468" spans="11:11" x14ac:dyDescent="0.15">
      <c r="K17468" s="8"/>
    </row>
    <row r="17469" spans="11:11" x14ac:dyDescent="0.15">
      <c r="K17469" s="8"/>
    </row>
    <row r="17470" spans="11:11" x14ac:dyDescent="0.15">
      <c r="K17470" s="8"/>
    </row>
    <row r="17471" spans="11:11" x14ac:dyDescent="0.15">
      <c r="K17471" s="8"/>
    </row>
    <row r="17472" spans="11:11" x14ac:dyDescent="0.15">
      <c r="K17472" s="8"/>
    </row>
    <row r="17473" spans="11:11" x14ac:dyDescent="0.15">
      <c r="K17473" s="8"/>
    </row>
    <row r="17474" spans="11:11" x14ac:dyDescent="0.15">
      <c r="K17474" s="8"/>
    </row>
    <row r="17475" spans="11:11" x14ac:dyDescent="0.15">
      <c r="K17475" s="8"/>
    </row>
    <row r="17476" spans="11:11" x14ac:dyDescent="0.15">
      <c r="K17476" s="8"/>
    </row>
    <row r="17477" spans="11:11" x14ac:dyDescent="0.15">
      <c r="K17477" s="8"/>
    </row>
    <row r="17478" spans="11:11" x14ac:dyDescent="0.15">
      <c r="K17478" s="8"/>
    </row>
    <row r="17479" spans="11:11" x14ac:dyDescent="0.15">
      <c r="K17479" s="8"/>
    </row>
    <row r="17480" spans="11:11" x14ac:dyDescent="0.15">
      <c r="K17480" s="8"/>
    </row>
    <row r="17481" spans="11:11" x14ac:dyDescent="0.15">
      <c r="K17481" s="8"/>
    </row>
    <row r="17482" spans="11:11" x14ac:dyDescent="0.15">
      <c r="K17482" s="8"/>
    </row>
    <row r="17483" spans="11:11" x14ac:dyDescent="0.15">
      <c r="K17483" s="8"/>
    </row>
    <row r="17484" spans="11:11" x14ac:dyDescent="0.15">
      <c r="K17484" s="8"/>
    </row>
    <row r="17485" spans="11:11" x14ac:dyDescent="0.15">
      <c r="K17485" s="8"/>
    </row>
    <row r="17486" spans="11:11" x14ac:dyDescent="0.15">
      <c r="K17486" s="8"/>
    </row>
    <row r="17487" spans="11:11" x14ac:dyDescent="0.15">
      <c r="K17487" s="8"/>
    </row>
    <row r="17488" spans="11:11" x14ac:dyDescent="0.15">
      <c r="K17488" s="8"/>
    </row>
    <row r="17489" spans="11:11" x14ac:dyDescent="0.15">
      <c r="K17489" s="8"/>
    </row>
    <row r="17490" spans="11:11" x14ac:dyDescent="0.15">
      <c r="K17490" s="8"/>
    </row>
    <row r="17491" spans="11:11" x14ac:dyDescent="0.15">
      <c r="K17491" s="8"/>
    </row>
    <row r="17492" spans="11:11" x14ac:dyDescent="0.15">
      <c r="K17492" s="8"/>
    </row>
    <row r="17493" spans="11:11" x14ac:dyDescent="0.15">
      <c r="K17493" s="8"/>
    </row>
    <row r="17494" spans="11:11" x14ac:dyDescent="0.15">
      <c r="K17494" s="8"/>
    </row>
    <row r="17495" spans="11:11" x14ac:dyDescent="0.15">
      <c r="K17495" s="8"/>
    </row>
    <row r="17496" spans="11:11" x14ac:dyDescent="0.15">
      <c r="K17496" s="8"/>
    </row>
    <row r="17497" spans="11:11" x14ac:dyDescent="0.15">
      <c r="K17497" s="8"/>
    </row>
    <row r="17498" spans="11:11" x14ac:dyDescent="0.15">
      <c r="K17498" s="8"/>
    </row>
    <row r="17499" spans="11:11" x14ac:dyDescent="0.15">
      <c r="K17499" s="8"/>
    </row>
    <row r="17500" spans="11:11" x14ac:dyDescent="0.15">
      <c r="K17500" s="8"/>
    </row>
    <row r="17501" spans="11:11" x14ac:dyDescent="0.15">
      <c r="K17501" s="8"/>
    </row>
    <row r="17502" spans="11:11" x14ac:dyDescent="0.15">
      <c r="K17502" s="8"/>
    </row>
    <row r="17503" spans="11:11" x14ac:dyDescent="0.15">
      <c r="K17503" s="8"/>
    </row>
    <row r="17504" spans="11:11" x14ac:dyDescent="0.15">
      <c r="K17504" s="8"/>
    </row>
    <row r="17505" spans="11:11" x14ac:dyDescent="0.15">
      <c r="K17505" s="8"/>
    </row>
    <row r="17506" spans="11:11" x14ac:dyDescent="0.15">
      <c r="K17506" s="8"/>
    </row>
    <row r="17507" spans="11:11" x14ac:dyDescent="0.15">
      <c r="K17507" s="8"/>
    </row>
    <row r="17508" spans="11:11" x14ac:dyDescent="0.15">
      <c r="K17508" s="8"/>
    </row>
    <row r="17509" spans="11:11" x14ac:dyDescent="0.15">
      <c r="K17509" s="8"/>
    </row>
    <row r="17510" spans="11:11" x14ac:dyDescent="0.15">
      <c r="K17510" s="8"/>
    </row>
    <row r="17511" spans="11:11" x14ac:dyDescent="0.15">
      <c r="K17511" s="8"/>
    </row>
    <row r="17512" spans="11:11" x14ac:dyDescent="0.15">
      <c r="K17512" s="8"/>
    </row>
    <row r="17513" spans="11:11" x14ac:dyDescent="0.15">
      <c r="K17513" s="8"/>
    </row>
    <row r="17514" spans="11:11" x14ac:dyDescent="0.15">
      <c r="K17514" s="8"/>
    </row>
    <row r="17515" spans="11:11" x14ac:dyDescent="0.15">
      <c r="K17515" s="8"/>
    </row>
    <row r="17516" spans="11:11" x14ac:dyDescent="0.15">
      <c r="K17516" s="8"/>
    </row>
    <row r="17517" spans="11:11" x14ac:dyDescent="0.15">
      <c r="K17517" s="8"/>
    </row>
    <row r="17518" spans="11:11" x14ac:dyDescent="0.15">
      <c r="K17518" s="8"/>
    </row>
    <row r="17519" spans="11:11" x14ac:dyDescent="0.15">
      <c r="K17519" s="8"/>
    </row>
    <row r="17520" spans="11:11" x14ac:dyDescent="0.15">
      <c r="K17520" s="8"/>
    </row>
    <row r="17521" spans="11:11" x14ac:dyDescent="0.15">
      <c r="K17521" s="8"/>
    </row>
    <row r="17522" spans="11:11" x14ac:dyDescent="0.15">
      <c r="K17522" s="8"/>
    </row>
    <row r="17523" spans="11:11" x14ac:dyDescent="0.15">
      <c r="K17523" s="8"/>
    </row>
    <row r="17524" spans="11:11" x14ac:dyDescent="0.15">
      <c r="K17524" s="8"/>
    </row>
    <row r="17525" spans="11:11" x14ac:dyDescent="0.15">
      <c r="K17525" s="8"/>
    </row>
    <row r="17526" spans="11:11" x14ac:dyDescent="0.15">
      <c r="K17526" s="8"/>
    </row>
    <row r="17527" spans="11:11" x14ac:dyDescent="0.15">
      <c r="K17527" s="8"/>
    </row>
    <row r="17528" spans="11:11" x14ac:dyDescent="0.15">
      <c r="K17528" s="8"/>
    </row>
    <row r="17529" spans="11:11" x14ac:dyDescent="0.15">
      <c r="K17529" s="8"/>
    </row>
    <row r="17530" spans="11:11" x14ac:dyDescent="0.15">
      <c r="K17530" s="8"/>
    </row>
    <row r="17531" spans="11:11" x14ac:dyDescent="0.15">
      <c r="K17531" s="8"/>
    </row>
    <row r="17532" spans="11:11" x14ac:dyDescent="0.15">
      <c r="K17532" s="8"/>
    </row>
    <row r="17533" spans="11:11" x14ac:dyDescent="0.15">
      <c r="K17533" s="8"/>
    </row>
    <row r="17534" spans="11:11" x14ac:dyDescent="0.15">
      <c r="K17534" s="8"/>
    </row>
    <row r="17535" spans="11:11" x14ac:dyDescent="0.15">
      <c r="K17535" s="8"/>
    </row>
    <row r="17536" spans="11:11" x14ac:dyDescent="0.15">
      <c r="K17536" s="8"/>
    </row>
    <row r="17537" spans="11:11" x14ac:dyDescent="0.15">
      <c r="K17537" s="8"/>
    </row>
    <row r="17538" spans="11:11" x14ac:dyDescent="0.15">
      <c r="K17538" s="8"/>
    </row>
    <row r="17539" spans="11:11" x14ac:dyDescent="0.15">
      <c r="K17539" s="8"/>
    </row>
    <row r="17540" spans="11:11" x14ac:dyDescent="0.15">
      <c r="K17540" s="8"/>
    </row>
    <row r="17541" spans="11:11" x14ac:dyDescent="0.15">
      <c r="K17541" s="8"/>
    </row>
    <row r="17542" spans="11:11" x14ac:dyDescent="0.15">
      <c r="K17542" s="8"/>
    </row>
    <row r="17543" spans="11:11" x14ac:dyDescent="0.15">
      <c r="K17543" s="8"/>
    </row>
    <row r="17544" spans="11:11" x14ac:dyDescent="0.15">
      <c r="K17544" s="8"/>
    </row>
    <row r="17545" spans="11:11" x14ac:dyDescent="0.15">
      <c r="K17545" s="8"/>
    </row>
    <row r="17546" spans="11:11" x14ac:dyDescent="0.15">
      <c r="K17546" s="8"/>
    </row>
    <row r="17547" spans="11:11" x14ac:dyDescent="0.15">
      <c r="K17547" s="8"/>
    </row>
    <row r="17548" spans="11:11" x14ac:dyDescent="0.15">
      <c r="K17548" s="8"/>
    </row>
    <row r="17549" spans="11:11" x14ac:dyDescent="0.15">
      <c r="K17549" s="8"/>
    </row>
    <row r="17550" spans="11:11" x14ac:dyDescent="0.15">
      <c r="K17550" s="8"/>
    </row>
    <row r="17551" spans="11:11" x14ac:dyDescent="0.15">
      <c r="K17551" s="8"/>
    </row>
    <row r="17552" spans="11:11" x14ac:dyDescent="0.15">
      <c r="K17552" s="8"/>
    </row>
    <row r="17553" spans="11:11" x14ac:dyDescent="0.15">
      <c r="K17553" s="8"/>
    </row>
    <row r="17554" spans="11:11" x14ac:dyDescent="0.15">
      <c r="K17554" s="8"/>
    </row>
    <row r="17555" spans="11:11" x14ac:dyDescent="0.15">
      <c r="K17555" s="8"/>
    </row>
    <row r="17556" spans="11:11" x14ac:dyDescent="0.15">
      <c r="K17556" s="8"/>
    </row>
    <row r="17557" spans="11:11" x14ac:dyDescent="0.15">
      <c r="K17557" s="8"/>
    </row>
    <row r="17558" spans="11:11" x14ac:dyDescent="0.15">
      <c r="K17558" s="8"/>
    </row>
    <row r="17559" spans="11:11" x14ac:dyDescent="0.15">
      <c r="K17559" s="8"/>
    </row>
    <row r="17560" spans="11:11" x14ac:dyDescent="0.15">
      <c r="K17560" s="8"/>
    </row>
    <row r="17561" spans="11:11" x14ac:dyDescent="0.15">
      <c r="K17561" s="8"/>
    </row>
    <row r="17562" spans="11:11" x14ac:dyDescent="0.15">
      <c r="K17562" s="8"/>
    </row>
    <row r="17563" spans="11:11" x14ac:dyDescent="0.15">
      <c r="K17563" s="8"/>
    </row>
    <row r="17564" spans="11:11" x14ac:dyDescent="0.15">
      <c r="K17564" s="8"/>
    </row>
    <row r="17565" spans="11:11" x14ac:dyDescent="0.15">
      <c r="K17565" s="8"/>
    </row>
    <row r="17566" spans="11:11" x14ac:dyDescent="0.15">
      <c r="K17566" s="8"/>
    </row>
    <row r="17567" spans="11:11" x14ac:dyDescent="0.15">
      <c r="K17567" s="8"/>
    </row>
    <row r="17568" spans="11:11" x14ac:dyDescent="0.15">
      <c r="K17568" s="8"/>
    </row>
    <row r="17569" spans="11:11" x14ac:dyDescent="0.15">
      <c r="K17569" s="8"/>
    </row>
    <row r="17570" spans="11:11" x14ac:dyDescent="0.15">
      <c r="K17570" s="8"/>
    </row>
    <row r="17571" spans="11:11" x14ac:dyDescent="0.15">
      <c r="K17571" s="8"/>
    </row>
    <row r="17572" spans="11:11" x14ac:dyDescent="0.15">
      <c r="K17572" s="8"/>
    </row>
    <row r="17573" spans="11:11" x14ac:dyDescent="0.15">
      <c r="K17573" s="8"/>
    </row>
    <row r="17574" spans="11:11" x14ac:dyDescent="0.15">
      <c r="K17574" s="8"/>
    </row>
    <row r="17575" spans="11:11" x14ac:dyDescent="0.15">
      <c r="K17575" s="8"/>
    </row>
    <row r="17576" spans="11:11" x14ac:dyDescent="0.15">
      <c r="K17576" s="8"/>
    </row>
    <row r="17577" spans="11:11" x14ac:dyDescent="0.15">
      <c r="K17577" s="8"/>
    </row>
    <row r="17578" spans="11:11" x14ac:dyDescent="0.15">
      <c r="K17578" s="8"/>
    </row>
    <row r="17579" spans="11:11" x14ac:dyDescent="0.15">
      <c r="K17579" s="8"/>
    </row>
    <row r="17580" spans="11:11" x14ac:dyDescent="0.15">
      <c r="K17580" s="8"/>
    </row>
    <row r="17581" spans="11:11" x14ac:dyDescent="0.15">
      <c r="K17581" s="8"/>
    </row>
    <row r="17582" spans="11:11" x14ac:dyDescent="0.15">
      <c r="K17582" s="8"/>
    </row>
    <row r="17583" spans="11:11" x14ac:dyDescent="0.15">
      <c r="K17583" s="8"/>
    </row>
    <row r="17584" spans="11:11" x14ac:dyDescent="0.15">
      <c r="K17584" s="8"/>
    </row>
    <row r="17585" spans="11:11" x14ac:dyDescent="0.15">
      <c r="K17585" s="8"/>
    </row>
    <row r="17586" spans="11:11" x14ac:dyDescent="0.15">
      <c r="K17586" s="8"/>
    </row>
    <row r="17587" spans="11:11" x14ac:dyDescent="0.15">
      <c r="K17587" s="8"/>
    </row>
    <row r="17588" spans="11:11" x14ac:dyDescent="0.15">
      <c r="K17588" s="8"/>
    </row>
    <row r="17589" spans="11:11" x14ac:dyDescent="0.15">
      <c r="K17589" s="8"/>
    </row>
    <row r="17590" spans="11:11" x14ac:dyDescent="0.15">
      <c r="K17590" s="8"/>
    </row>
    <row r="17591" spans="11:11" x14ac:dyDescent="0.15">
      <c r="K17591" s="8"/>
    </row>
    <row r="17592" spans="11:11" x14ac:dyDescent="0.15">
      <c r="K17592" s="8"/>
    </row>
    <row r="17593" spans="11:11" x14ac:dyDescent="0.15">
      <c r="K17593" s="8"/>
    </row>
    <row r="17594" spans="11:11" x14ac:dyDescent="0.15">
      <c r="K17594" s="8"/>
    </row>
    <row r="17595" spans="11:11" x14ac:dyDescent="0.15">
      <c r="K17595" s="8"/>
    </row>
    <row r="17596" spans="11:11" x14ac:dyDescent="0.15">
      <c r="K17596" s="8"/>
    </row>
    <row r="17597" spans="11:11" x14ac:dyDescent="0.15">
      <c r="K17597" s="8"/>
    </row>
    <row r="17598" spans="11:11" x14ac:dyDescent="0.15">
      <c r="K17598" s="8"/>
    </row>
    <row r="17599" spans="11:11" x14ac:dyDescent="0.15">
      <c r="K17599" s="8"/>
    </row>
    <row r="17600" spans="11:11" x14ac:dyDescent="0.15">
      <c r="K17600" s="8"/>
    </row>
    <row r="17601" spans="11:11" x14ac:dyDescent="0.15">
      <c r="K17601" s="8"/>
    </row>
    <row r="17602" spans="11:11" x14ac:dyDescent="0.15">
      <c r="K17602" s="8"/>
    </row>
    <row r="17603" spans="11:11" x14ac:dyDescent="0.15">
      <c r="K17603" s="8"/>
    </row>
    <row r="17604" spans="11:11" x14ac:dyDescent="0.15">
      <c r="K17604" s="8"/>
    </row>
    <row r="17605" spans="11:11" x14ac:dyDescent="0.15">
      <c r="K17605" s="8"/>
    </row>
    <row r="17606" spans="11:11" x14ac:dyDescent="0.15">
      <c r="K17606" s="8"/>
    </row>
    <row r="17607" spans="11:11" x14ac:dyDescent="0.15">
      <c r="K17607" s="8"/>
    </row>
    <row r="17608" spans="11:11" x14ac:dyDescent="0.15">
      <c r="K17608" s="8"/>
    </row>
    <row r="17609" spans="11:11" x14ac:dyDescent="0.15">
      <c r="K17609" s="8"/>
    </row>
    <row r="17610" spans="11:11" x14ac:dyDescent="0.15">
      <c r="K17610" s="8"/>
    </row>
    <row r="17611" spans="11:11" x14ac:dyDescent="0.15">
      <c r="K17611" s="8"/>
    </row>
    <row r="17612" spans="11:11" x14ac:dyDescent="0.15">
      <c r="K17612" s="8"/>
    </row>
    <row r="17613" spans="11:11" x14ac:dyDescent="0.15">
      <c r="K17613" s="8"/>
    </row>
    <row r="17614" spans="11:11" x14ac:dyDescent="0.15">
      <c r="K17614" s="8"/>
    </row>
    <row r="17615" spans="11:11" x14ac:dyDescent="0.15">
      <c r="K17615" s="8"/>
    </row>
    <row r="17616" spans="11:11" x14ac:dyDescent="0.15">
      <c r="K17616" s="8"/>
    </row>
    <row r="17617" spans="11:11" x14ac:dyDescent="0.15">
      <c r="K17617" s="8"/>
    </row>
    <row r="17618" spans="11:11" x14ac:dyDescent="0.15">
      <c r="K17618" s="8"/>
    </row>
    <row r="17619" spans="11:11" x14ac:dyDescent="0.15">
      <c r="K17619" s="8"/>
    </row>
    <row r="17620" spans="11:11" x14ac:dyDescent="0.15">
      <c r="K17620" s="8"/>
    </row>
    <row r="17621" spans="11:11" x14ac:dyDescent="0.15">
      <c r="K17621" s="8"/>
    </row>
    <row r="17622" spans="11:11" x14ac:dyDescent="0.15">
      <c r="K17622" s="8"/>
    </row>
    <row r="17623" spans="11:11" x14ac:dyDescent="0.15">
      <c r="K17623" s="8"/>
    </row>
    <row r="17624" spans="11:11" x14ac:dyDescent="0.15">
      <c r="K17624" s="8"/>
    </row>
    <row r="17625" spans="11:11" x14ac:dyDescent="0.15">
      <c r="K17625" s="8"/>
    </row>
    <row r="17626" spans="11:11" x14ac:dyDescent="0.15">
      <c r="K17626" s="8"/>
    </row>
    <row r="17627" spans="11:11" x14ac:dyDescent="0.15">
      <c r="K17627" s="8"/>
    </row>
    <row r="17628" spans="11:11" x14ac:dyDescent="0.15">
      <c r="K17628" s="8"/>
    </row>
    <row r="17629" spans="11:11" x14ac:dyDescent="0.15">
      <c r="K17629" s="8"/>
    </row>
    <row r="17630" spans="11:11" x14ac:dyDescent="0.15">
      <c r="K17630" s="8"/>
    </row>
    <row r="17631" spans="11:11" x14ac:dyDescent="0.15">
      <c r="K17631" s="8"/>
    </row>
    <row r="17632" spans="11:11" x14ac:dyDescent="0.15">
      <c r="K17632" s="8"/>
    </row>
    <row r="17633" spans="11:11" x14ac:dyDescent="0.15">
      <c r="K17633" s="8"/>
    </row>
    <row r="17634" spans="11:11" x14ac:dyDescent="0.15">
      <c r="K17634" s="8"/>
    </row>
    <row r="17635" spans="11:11" x14ac:dyDescent="0.15">
      <c r="K17635" s="8"/>
    </row>
    <row r="17636" spans="11:11" x14ac:dyDescent="0.15">
      <c r="K17636" s="8"/>
    </row>
    <row r="17637" spans="11:11" x14ac:dyDescent="0.15">
      <c r="K17637" s="8"/>
    </row>
    <row r="17638" spans="11:11" x14ac:dyDescent="0.15">
      <c r="K17638" s="8"/>
    </row>
    <row r="17639" spans="11:11" x14ac:dyDescent="0.15">
      <c r="K17639" s="8"/>
    </row>
    <row r="17640" spans="11:11" x14ac:dyDescent="0.15">
      <c r="K17640" s="8"/>
    </row>
    <row r="17641" spans="11:11" x14ac:dyDescent="0.15">
      <c r="K17641" s="8"/>
    </row>
    <row r="17642" spans="11:11" x14ac:dyDescent="0.15">
      <c r="K17642" s="8"/>
    </row>
    <row r="17643" spans="11:11" x14ac:dyDescent="0.15">
      <c r="K17643" s="8"/>
    </row>
    <row r="17644" spans="11:11" x14ac:dyDescent="0.15">
      <c r="K17644" s="8"/>
    </row>
    <row r="17645" spans="11:11" x14ac:dyDescent="0.15">
      <c r="K17645" s="8"/>
    </row>
    <row r="17646" spans="11:11" x14ac:dyDescent="0.15">
      <c r="K17646" s="8"/>
    </row>
    <row r="17647" spans="11:11" x14ac:dyDescent="0.15">
      <c r="K17647" s="8"/>
    </row>
    <row r="17648" spans="11:11" x14ac:dyDescent="0.15">
      <c r="K17648" s="8"/>
    </row>
    <row r="17649" spans="11:11" x14ac:dyDescent="0.15">
      <c r="K17649" s="8"/>
    </row>
    <row r="17650" spans="11:11" x14ac:dyDescent="0.15">
      <c r="K17650" s="8"/>
    </row>
    <row r="17651" spans="11:11" x14ac:dyDescent="0.15">
      <c r="K17651" s="8"/>
    </row>
    <row r="17652" spans="11:11" x14ac:dyDescent="0.15">
      <c r="K17652" s="8"/>
    </row>
    <row r="17653" spans="11:11" x14ac:dyDescent="0.15">
      <c r="K17653" s="8"/>
    </row>
    <row r="17654" spans="11:11" x14ac:dyDescent="0.15">
      <c r="K17654" s="8"/>
    </row>
    <row r="17655" spans="11:11" x14ac:dyDescent="0.15">
      <c r="K17655" s="8"/>
    </row>
    <row r="17656" spans="11:11" x14ac:dyDescent="0.15">
      <c r="K17656" s="8"/>
    </row>
    <row r="17657" spans="11:11" x14ac:dyDescent="0.15">
      <c r="K17657" s="8"/>
    </row>
    <row r="17658" spans="11:11" x14ac:dyDescent="0.15">
      <c r="K17658" s="8"/>
    </row>
    <row r="17659" spans="11:11" x14ac:dyDescent="0.15">
      <c r="K17659" s="8"/>
    </row>
    <row r="17660" spans="11:11" x14ac:dyDescent="0.15">
      <c r="K17660" s="8"/>
    </row>
    <row r="17661" spans="11:11" x14ac:dyDescent="0.15">
      <c r="K17661" s="8"/>
    </row>
    <row r="17662" spans="11:11" x14ac:dyDescent="0.15">
      <c r="K17662" s="8"/>
    </row>
    <row r="17663" spans="11:11" x14ac:dyDescent="0.15">
      <c r="K17663" s="8"/>
    </row>
    <row r="17664" spans="11:11" x14ac:dyDescent="0.15">
      <c r="K17664" s="8"/>
    </row>
    <row r="17665" spans="11:11" x14ac:dyDescent="0.15">
      <c r="K17665" s="8"/>
    </row>
    <row r="17666" spans="11:11" x14ac:dyDescent="0.15">
      <c r="K17666" s="8"/>
    </row>
    <row r="17667" spans="11:11" x14ac:dyDescent="0.15">
      <c r="K17667" s="8"/>
    </row>
    <row r="17668" spans="11:11" x14ac:dyDescent="0.15">
      <c r="K17668" s="8"/>
    </row>
    <row r="17669" spans="11:11" x14ac:dyDescent="0.15">
      <c r="K17669" s="8"/>
    </row>
    <row r="17670" spans="11:11" x14ac:dyDescent="0.15">
      <c r="K17670" s="8"/>
    </row>
    <row r="17671" spans="11:11" x14ac:dyDescent="0.15">
      <c r="K17671" s="8"/>
    </row>
    <row r="17672" spans="11:11" x14ac:dyDescent="0.15">
      <c r="K17672" s="8"/>
    </row>
    <row r="17673" spans="11:11" x14ac:dyDescent="0.15">
      <c r="K17673" s="8"/>
    </row>
    <row r="17674" spans="11:11" x14ac:dyDescent="0.15">
      <c r="K17674" s="8"/>
    </row>
    <row r="17675" spans="11:11" x14ac:dyDescent="0.15">
      <c r="K17675" s="8"/>
    </row>
    <row r="17676" spans="11:11" x14ac:dyDescent="0.15">
      <c r="K17676" s="8"/>
    </row>
    <row r="17677" spans="11:11" x14ac:dyDescent="0.15">
      <c r="K17677" s="8"/>
    </row>
    <row r="17678" spans="11:11" x14ac:dyDescent="0.15">
      <c r="K17678" s="8"/>
    </row>
    <row r="17679" spans="11:11" x14ac:dyDescent="0.15">
      <c r="K17679" s="8"/>
    </row>
    <row r="17680" spans="11:11" x14ac:dyDescent="0.15">
      <c r="K17680" s="8"/>
    </row>
    <row r="17681" spans="11:11" x14ac:dyDescent="0.15">
      <c r="K17681" s="8"/>
    </row>
    <row r="17682" spans="11:11" x14ac:dyDescent="0.15">
      <c r="K17682" s="8"/>
    </row>
    <row r="17683" spans="11:11" x14ac:dyDescent="0.15">
      <c r="K17683" s="8"/>
    </row>
    <row r="17684" spans="11:11" x14ac:dyDescent="0.15">
      <c r="K17684" s="8"/>
    </row>
    <row r="17685" spans="11:11" x14ac:dyDescent="0.15">
      <c r="K17685" s="8"/>
    </row>
    <row r="17686" spans="11:11" x14ac:dyDescent="0.15">
      <c r="K17686" s="8"/>
    </row>
    <row r="17687" spans="11:11" x14ac:dyDescent="0.15">
      <c r="K17687" s="8"/>
    </row>
    <row r="17688" spans="11:11" x14ac:dyDescent="0.15">
      <c r="K17688" s="8"/>
    </row>
    <row r="17689" spans="11:11" x14ac:dyDescent="0.15">
      <c r="K17689" s="8"/>
    </row>
    <row r="17690" spans="11:11" x14ac:dyDescent="0.15">
      <c r="K17690" s="8"/>
    </row>
    <row r="17691" spans="11:11" x14ac:dyDescent="0.15">
      <c r="K17691" s="8"/>
    </row>
    <row r="17692" spans="11:11" x14ac:dyDescent="0.15">
      <c r="K17692" s="8"/>
    </row>
    <row r="17693" spans="11:11" x14ac:dyDescent="0.15">
      <c r="K17693" s="8"/>
    </row>
    <row r="17694" spans="11:11" x14ac:dyDescent="0.15">
      <c r="K17694" s="8"/>
    </row>
    <row r="17695" spans="11:11" x14ac:dyDescent="0.15">
      <c r="K17695" s="8"/>
    </row>
    <row r="17696" spans="11:11" x14ac:dyDescent="0.15">
      <c r="K17696" s="8"/>
    </row>
    <row r="17697" spans="11:11" x14ac:dyDescent="0.15">
      <c r="K17697" s="8"/>
    </row>
    <row r="17698" spans="11:11" x14ac:dyDescent="0.15">
      <c r="K17698" s="8"/>
    </row>
    <row r="17699" spans="11:11" x14ac:dyDescent="0.15">
      <c r="K17699" s="8"/>
    </row>
    <row r="17700" spans="11:11" x14ac:dyDescent="0.15">
      <c r="K17700" s="8"/>
    </row>
    <row r="17701" spans="11:11" x14ac:dyDescent="0.15">
      <c r="K17701" s="8"/>
    </row>
    <row r="17702" spans="11:11" x14ac:dyDescent="0.15">
      <c r="K17702" s="8"/>
    </row>
    <row r="17703" spans="11:11" x14ac:dyDescent="0.15">
      <c r="K17703" s="8"/>
    </row>
    <row r="17704" spans="11:11" x14ac:dyDescent="0.15">
      <c r="K17704" s="8"/>
    </row>
    <row r="17705" spans="11:11" x14ac:dyDescent="0.15">
      <c r="K17705" s="8"/>
    </row>
    <row r="17706" spans="11:11" x14ac:dyDescent="0.15">
      <c r="K17706" s="8"/>
    </row>
    <row r="17707" spans="11:11" x14ac:dyDescent="0.15">
      <c r="K17707" s="8"/>
    </row>
    <row r="17708" spans="11:11" x14ac:dyDescent="0.15">
      <c r="K17708" s="8"/>
    </row>
    <row r="17709" spans="11:11" x14ac:dyDescent="0.15">
      <c r="K17709" s="8"/>
    </row>
    <row r="17710" spans="11:11" x14ac:dyDescent="0.15">
      <c r="K17710" s="8"/>
    </row>
    <row r="17711" spans="11:11" x14ac:dyDescent="0.15">
      <c r="K17711" s="8"/>
    </row>
    <row r="17712" spans="11:11" x14ac:dyDescent="0.15">
      <c r="K17712" s="8"/>
    </row>
    <row r="17713" spans="11:11" x14ac:dyDescent="0.15">
      <c r="K17713" s="8"/>
    </row>
    <row r="17714" spans="11:11" x14ac:dyDescent="0.15">
      <c r="K17714" s="8"/>
    </row>
    <row r="17715" spans="11:11" x14ac:dyDescent="0.15">
      <c r="K17715" s="8"/>
    </row>
    <row r="17716" spans="11:11" x14ac:dyDescent="0.15">
      <c r="K17716" s="8"/>
    </row>
    <row r="17717" spans="11:11" x14ac:dyDescent="0.15">
      <c r="K17717" s="8"/>
    </row>
    <row r="17718" spans="11:11" x14ac:dyDescent="0.15">
      <c r="K17718" s="8"/>
    </row>
    <row r="17719" spans="11:11" x14ac:dyDescent="0.15">
      <c r="K17719" s="8"/>
    </row>
    <row r="17720" spans="11:11" x14ac:dyDescent="0.15">
      <c r="K17720" s="8"/>
    </row>
    <row r="17721" spans="11:11" x14ac:dyDescent="0.15">
      <c r="K17721" s="8"/>
    </row>
    <row r="17722" spans="11:11" x14ac:dyDescent="0.15">
      <c r="K17722" s="8"/>
    </row>
    <row r="17723" spans="11:11" x14ac:dyDescent="0.15">
      <c r="K17723" s="8"/>
    </row>
    <row r="17724" spans="11:11" x14ac:dyDescent="0.15">
      <c r="K17724" s="8"/>
    </row>
    <row r="17725" spans="11:11" x14ac:dyDescent="0.15">
      <c r="K17725" s="8"/>
    </row>
    <row r="17726" spans="11:11" x14ac:dyDescent="0.15">
      <c r="K17726" s="8"/>
    </row>
    <row r="17727" spans="11:11" x14ac:dyDescent="0.15">
      <c r="K17727" s="8"/>
    </row>
    <row r="17728" spans="11:11" x14ac:dyDescent="0.15">
      <c r="K17728" s="8"/>
    </row>
    <row r="17729" spans="11:11" x14ac:dyDescent="0.15">
      <c r="K17729" s="8"/>
    </row>
    <row r="17730" spans="11:11" x14ac:dyDescent="0.15">
      <c r="K17730" s="8"/>
    </row>
    <row r="17731" spans="11:11" x14ac:dyDescent="0.15">
      <c r="K17731" s="8"/>
    </row>
    <row r="17732" spans="11:11" x14ac:dyDescent="0.15">
      <c r="K17732" s="8"/>
    </row>
    <row r="17733" spans="11:11" x14ac:dyDescent="0.15">
      <c r="K17733" s="8"/>
    </row>
    <row r="17734" spans="11:11" x14ac:dyDescent="0.15">
      <c r="K17734" s="8"/>
    </row>
    <row r="17735" spans="11:11" x14ac:dyDescent="0.15">
      <c r="K17735" s="8"/>
    </row>
    <row r="17736" spans="11:11" x14ac:dyDescent="0.15">
      <c r="K17736" s="8"/>
    </row>
    <row r="17737" spans="11:11" x14ac:dyDescent="0.15">
      <c r="K17737" s="8"/>
    </row>
    <row r="17738" spans="11:11" x14ac:dyDescent="0.15">
      <c r="K17738" s="8"/>
    </row>
    <row r="17739" spans="11:11" x14ac:dyDescent="0.15">
      <c r="K17739" s="8"/>
    </row>
    <row r="17740" spans="11:11" x14ac:dyDescent="0.15">
      <c r="K17740" s="8"/>
    </row>
    <row r="17741" spans="11:11" x14ac:dyDescent="0.15">
      <c r="K17741" s="8"/>
    </row>
    <row r="17742" spans="11:11" x14ac:dyDescent="0.15">
      <c r="K17742" s="8"/>
    </row>
    <row r="17743" spans="11:11" x14ac:dyDescent="0.15">
      <c r="K17743" s="8"/>
    </row>
    <row r="17744" spans="11:11" x14ac:dyDescent="0.15">
      <c r="K17744" s="8"/>
    </row>
    <row r="17745" spans="11:11" x14ac:dyDescent="0.15">
      <c r="K17745" s="8"/>
    </row>
    <row r="17746" spans="11:11" x14ac:dyDescent="0.15">
      <c r="K17746" s="8"/>
    </row>
    <row r="17747" spans="11:11" x14ac:dyDescent="0.15">
      <c r="K17747" s="8"/>
    </row>
    <row r="17748" spans="11:11" x14ac:dyDescent="0.15">
      <c r="K17748" s="8"/>
    </row>
    <row r="17749" spans="11:11" x14ac:dyDescent="0.15">
      <c r="K17749" s="8"/>
    </row>
    <row r="17750" spans="11:11" x14ac:dyDescent="0.15">
      <c r="K17750" s="8"/>
    </row>
    <row r="17751" spans="11:11" x14ac:dyDescent="0.15">
      <c r="K17751" s="8"/>
    </row>
    <row r="17752" spans="11:11" x14ac:dyDescent="0.15">
      <c r="K17752" s="8"/>
    </row>
    <row r="17753" spans="11:11" x14ac:dyDescent="0.15">
      <c r="K17753" s="8"/>
    </row>
    <row r="17754" spans="11:11" x14ac:dyDescent="0.15">
      <c r="K17754" s="8"/>
    </row>
    <row r="17755" spans="11:11" x14ac:dyDescent="0.15">
      <c r="K17755" s="8"/>
    </row>
    <row r="17756" spans="11:11" x14ac:dyDescent="0.15">
      <c r="K17756" s="8"/>
    </row>
    <row r="17757" spans="11:11" x14ac:dyDescent="0.15">
      <c r="K17757" s="8"/>
    </row>
    <row r="17758" spans="11:11" x14ac:dyDescent="0.15">
      <c r="K17758" s="8"/>
    </row>
    <row r="17759" spans="11:11" x14ac:dyDescent="0.15">
      <c r="K17759" s="8"/>
    </row>
    <row r="17760" spans="11:11" x14ac:dyDescent="0.15">
      <c r="K17760" s="8"/>
    </row>
    <row r="17761" spans="11:11" x14ac:dyDescent="0.15">
      <c r="K17761" s="8"/>
    </row>
    <row r="17762" spans="11:11" x14ac:dyDescent="0.15">
      <c r="K17762" s="8"/>
    </row>
    <row r="17763" spans="11:11" x14ac:dyDescent="0.15">
      <c r="K17763" s="8"/>
    </row>
    <row r="17764" spans="11:11" x14ac:dyDescent="0.15">
      <c r="K17764" s="8"/>
    </row>
    <row r="17765" spans="11:11" x14ac:dyDescent="0.15">
      <c r="K17765" s="8"/>
    </row>
    <row r="17766" spans="11:11" x14ac:dyDescent="0.15">
      <c r="K17766" s="8"/>
    </row>
    <row r="17767" spans="11:11" x14ac:dyDescent="0.15">
      <c r="K17767" s="8"/>
    </row>
    <row r="17768" spans="11:11" x14ac:dyDescent="0.15">
      <c r="K17768" s="8"/>
    </row>
    <row r="17769" spans="11:11" x14ac:dyDescent="0.15">
      <c r="K17769" s="8"/>
    </row>
    <row r="17770" spans="11:11" x14ac:dyDescent="0.15">
      <c r="K17770" s="8"/>
    </row>
    <row r="17771" spans="11:11" x14ac:dyDescent="0.15">
      <c r="K17771" s="8"/>
    </row>
    <row r="17772" spans="11:11" x14ac:dyDescent="0.15">
      <c r="K17772" s="8"/>
    </row>
    <row r="17773" spans="11:11" x14ac:dyDescent="0.15">
      <c r="K17773" s="8"/>
    </row>
    <row r="17774" spans="11:11" x14ac:dyDescent="0.15">
      <c r="K17774" s="8"/>
    </row>
    <row r="17775" spans="11:11" x14ac:dyDescent="0.15">
      <c r="K17775" s="8"/>
    </row>
    <row r="17776" spans="11:11" x14ac:dyDescent="0.15">
      <c r="K17776" s="8"/>
    </row>
    <row r="17777" spans="11:11" x14ac:dyDescent="0.15">
      <c r="K17777" s="8"/>
    </row>
    <row r="17778" spans="11:11" x14ac:dyDescent="0.15">
      <c r="K17778" s="8"/>
    </row>
    <row r="17779" spans="11:11" x14ac:dyDescent="0.15">
      <c r="K17779" s="8"/>
    </row>
    <row r="17780" spans="11:11" x14ac:dyDescent="0.15">
      <c r="K17780" s="8"/>
    </row>
    <row r="17781" spans="11:11" x14ac:dyDescent="0.15">
      <c r="K17781" s="8"/>
    </row>
    <row r="17782" spans="11:11" x14ac:dyDescent="0.15">
      <c r="K17782" s="8"/>
    </row>
    <row r="17783" spans="11:11" x14ac:dyDescent="0.15">
      <c r="K17783" s="8"/>
    </row>
    <row r="17784" spans="11:11" x14ac:dyDescent="0.15">
      <c r="K17784" s="8"/>
    </row>
    <row r="17785" spans="11:11" x14ac:dyDescent="0.15">
      <c r="K17785" s="8"/>
    </row>
    <row r="17786" spans="11:11" x14ac:dyDescent="0.15">
      <c r="K17786" s="8"/>
    </row>
    <row r="17787" spans="11:11" x14ac:dyDescent="0.15">
      <c r="K17787" s="8"/>
    </row>
    <row r="17788" spans="11:11" x14ac:dyDescent="0.15">
      <c r="K17788" s="8"/>
    </row>
    <row r="17789" spans="11:11" x14ac:dyDescent="0.15">
      <c r="K17789" s="8"/>
    </row>
    <row r="17790" spans="11:11" x14ac:dyDescent="0.15">
      <c r="K17790" s="8"/>
    </row>
    <row r="17791" spans="11:11" x14ac:dyDescent="0.15">
      <c r="K17791" s="8"/>
    </row>
    <row r="17792" spans="11:11" x14ac:dyDescent="0.15">
      <c r="K17792" s="8"/>
    </row>
    <row r="17793" spans="11:11" x14ac:dyDescent="0.15">
      <c r="K17793" s="8"/>
    </row>
    <row r="17794" spans="11:11" x14ac:dyDescent="0.15">
      <c r="K17794" s="8"/>
    </row>
    <row r="17795" spans="11:11" x14ac:dyDescent="0.15">
      <c r="K17795" s="8"/>
    </row>
    <row r="17796" spans="11:11" x14ac:dyDescent="0.15">
      <c r="K17796" s="8"/>
    </row>
    <row r="17797" spans="11:11" x14ac:dyDescent="0.15">
      <c r="K17797" s="8"/>
    </row>
    <row r="17798" spans="11:11" x14ac:dyDescent="0.15">
      <c r="K17798" s="8"/>
    </row>
    <row r="17799" spans="11:11" x14ac:dyDescent="0.15">
      <c r="K17799" s="8"/>
    </row>
    <row r="17800" spans="11:11" x14ac:dyDescent="0.15">
      <c r="K17800" s="8"/>
    </row>
    <row r="17801" spans="11:11" x14ac:dyDescent="0.15">
      <c r="K17801" s="8"/>
    </row>
    <row r="17802" spans="11:11" x14ac:dyDescent="0.15">
      <c r="K17802" s="8"/>
    </row>
    <row r="17803" spans="11:11" x14ac:dyDescent="0.15">
      <c r="K17803" s="8"/>
    </row>
    <row r="17804" spans="11:11" x14ac:dyDescent="0.15">
      <c r="K17804" s="8"/>
    </row>
    <row r="17805" spans="11:11" x14ac:dyDescent="0.15">
      <c r="K17805" s="8"/>
    </row>
    <row r="17806" spans="11:11" x14ac:dyDescent="0.15">
      <c r="K17806" s="8"/>
    </row>
    <row r="17807" spans="11:11" x14ac:dyDescent="0.15">
      <c r="K17807" s="8"/>
    </row>
    <row r="17808" spans="11:11" x14ac:dyDescent="0.15">
      <c r="K17808" s="8"/>
    </row>
    <row r="17809" spans="11:11" x14ac:dyDescent="0.15">
      <c r="K17809" s="8"/>
    </row>
    <row r="17810" spans="11:11" x14ac:dyDescent="0.15">
      <c r="K17810" s="8"/>
    </row>
    <row r="17811" spans="11:11" x14ac:dyDescent="0.15">
      <c r="K17811" s="8"/>
    </row>
    <row r="17812" spans="11:11" x14ac:dyDescent="0.15">
      <c r="K17812" s="8"/>
    </row>
    <row r="17813" spans="11:11" x14ac:dyDescent="0.15">
      <c r="K17813" s="8"/>
    </row>
    <row r="17814" spans="11:11" x14ac:dyDescent="0.15">
      <c r="K17814" s="8"/>
    </row>
    <row r="17815" spans="11:11" x14ac:dyDescent="0.15">
      <c r="K17815" s="8"/>
    </row>
    <row r="17816" spans="11:11" x14ac:dyDescent="0.15">
      <c r="K17816" s="8"/>
    </row>
    <row r="17817" spans="11:11" x14ac:dyDescent="0.15">
      <c r="K17817" s="8"/>
    </row>
    <row r="17818" spans="11:11" x14ac:dyDescent="0.15">
      <c r="K17818" s="8"/>
    </row>
    <row r="17819" spans="11:11" x14ac:dyDescent="0.15">
      <c r="K17819" s="8"/>
    </row>
    <row r="17820" spans="11:11" x14ac:dyDescent="0.15">
      <c r="K17820" s="8"/>
    </row>
    <row r="17821" spans="11:11" x14ac:dyDescent="0.15">
      <c r="K17821" s="8"/>
    </row>
    <row r="17822" spans="11:11" x14ac:dyDescent="0.15">
      <c r="K17822" s="8"/>
    </row>
    <row r="17823" spans="11:11" x14ac:dyDescent="0.15">
      <c r="K17823" s="8"/>
    </row>
    <row r="17824" spans="11:11" x14ac:dyDescent="0.15">
      <c r="K17824" s="8"/>
    </row>
    <row r="17825" spans="11:11" x14ac:dyDescent="0.15">
      <c r="K17825" s="8"/>
    </row>
    <row r="17826" spans="11:11" x14ac:dyDescent="0.15">
      <c r="K17826" s="8"/>
    </row>
    <row r="17827" spans="11:11" x14ac:dyDescent="0.15">
      <c r="K17827" s="8"/>
    </row>
    <row r="17828" spans="11:11" x14ac:dyDescent="0.15">
      <c r="K17828" s="8"/>
    </row>
    <row r="17829" spans="11:11" x14ac:dyDescent="0.15">
      <c r="K17829" s="8"/>
    </row>
    <row r="17830" spans="11:11" x14ac:dyDescent="0.15">
      <c r="K17830" s="8"/>
    </row>
    <row r="17831" spans="11:11" x14ac:dyDescent="0.15">
      <c r="K17831" s="8"/>
    </row>
    <row r="17832" spans="11:11" x14ac:dyDescent="0.15">
      <c r="K17832" s="8"/>
    </row>
    <row r="17833" spans="11:11" x14ac:dyDescent="0.15">
      <c r="K17833" s="8"/>
    </row>
    <row r="17834" spans="11:11" x14ac:dyDescent="0.15">
      <c r="K17834" s="8"/>
    </row>
    <row r="17835" spans="11:11" x14ac:dyDescent="0.15">
      <c r="K17835" s="8"/>
    </row>
    <row r="17836" spans="11:11" x14ac:dyDescent="0.15">
      <c r="K17836" s="8"/>
    </row>
    <row r="17837" spans="11:11" x14ac:dyDescent="0.15">
      <c r="K17837" s="8"/>
    </row>
    <row r="17838" spans="11:11" x14ac:dyDescent="0.15">
      <c r="K17838" s="8"/>
    </row>
    <row r="17839" spans="11:11" x14ac:dyDescent="0.15">
      <c r="K17839" s="8"/>
    </row>
    <row r="17840" spans="11:11" x14ac:dyDescent="0.15">
      <c r="K17840" s="8"/>
    </row>
    <row r="17841" spans="11:11" x14ac:dyDescent="0.15">
      <c r="K17841" s="8"/>
    </row>
    <row r="17842" spans="11:11" x14ac:dyDescent="0.15">
      <c r="K17842" s="8"/>
    </row>
    <row r="17843" spans="11:11" x14ac:dyDescent="0.15">
      <c r="K17843" s="8"/>
    </row>
    <row r="17844" spans="11:11" x14ac:dyDescent="0.15">
      <c r="K17844" s="8"/>
    </row>
    <row r="17845" spans="11:11" x14ac:dyDescent="0.15">
      <c r="K17845" s="8"/>
    </row>
    <row r="17846" spans="11:11" x14ac:dyDescent="0.15">
      <c r="K17846" s="8"/>
    </row>
    <row r="17847" spans="11:11" x14ac:dyDescent="0.15">
      <c r="K17847" s="8"/>
    </row>
    <row r="17848" spans="11:11" x14ac:dyDescent="0.15">
      <c r="K17848" s="8"/>
    </row>
    <row r="17849" spans="11:11" x14ac:dyDescent="0.15">
      <c r="K17849" s="8"/>
    </row>
    <row r="17850" spans="11:11" x14ac:dyDescent="0.15">
      <c r="K17850" s="8"/>
    </row>
    <row r="17851" spans="11:11" x14ac:dyDescent="0.15">
      <c r="K17851" s="8"/>
    </row>
    <row r="17852" spans="11:11" x14ac:dyDescent="0.15">
      <c r="K17852" s="8"/>
    </row>
    <row r="17853" spans="11:11" x14ac:dyDescent="0.15">
      <c r="K17853" s="8"/>
    </row>
    <row r="17854" spans="11:11" x14ac:dyDescent="0.15">
      <c r="K17854" s="8"/>
    </row>
    <row r="17855" spans="11:11" x14ac:dyDescent="0.15">
      <c r="K17855" s="8"/>
    </row>
    <row r="17856" spans="11:11" x14ac:dyDescent="0.15">
      <c r="K17856" s="8"/>
    </row>
    <row r="17857" spans="11:11" x14ac:dyDescent="0.15">
      <c r="K17857" s="8"/>
    </row>
    <row r="17858" spans="11:11" x14ac:dyDescent="0.15">
      <c r="K17858" s="8"/>
    </row>
    <row r="17859" spans="11:11" x14ac:dyDescent="0.15">
      <c r="K17859" s="8"/>
    </row>
    <row r="17860" spans="11:11" x14ac:dyDescent="0.15">
      <c r="K17860" s="8"/>
    </row>
    <row r="17861" spans="11:11" x14ac:dyDescent="0.15">
      <c r="K17861" s="8"/>
    </row>
    <row r="17862" spans="11:11" x14ac:dyDescent="0.15">
      <c r="K17862" s="8"/>
    </row>
    <row r="17863" spans="11:11" x14ac:dyDescent="0.15">
      <c r="K17863" s="8"/>
    </row>
    <row r="17864" spans="11:11" x14ac:dyDescent="0.15">
      <c r="K17864" s="8"/>
    </row>
    <row r="17865" spans="11:11" x14ac:dyDescent="0.15">
      <c r="K17865" s="8"/>
    </row>
    <row r="17866" spans="11:11" x14ac:dyDescent="0.15">
      <c r="K17866" s="8"/>
    </row>
    <row r="17867" spans="11:11" x14ac:dyDescent="0.15">
      <c r="K17867" s="8"/>
    </row>
    <row r="17868" spans="11:11" x14ac:dyDescent="0.15">
      <c r="K17868" s="8"/>
    </row>
    <row r="17869" spans="11:11" x14ac:dyDescent="0.15">
      <c r="K17869" s="8"/>
    </row>
    <row r="17870" spans="11:11" x14ac:dyDescent="0.15">
      <c r="K17870" s="8"/>
    </row>
    <row r="17871" spans="11:11" x14ac:dyDescent="0.15">
      <c r="K17871" s="8"/>
    </row>
    <row r="17872" spans="11:11" x14ac:dyDescent="0.15">
      <c r="K17872" s="8"/>
    </row>
    <row r="17873" spans="11:11" x14ac:dyDescent="0.15">
      <c r="K17873" s="8"/>
    </row>
    <row r="17874" spans="11:11" x14ac:dyDescent="0.15">
      <c r="K17874" s="8"/>
    </row>
    <row r="17875" spans="11:11" x14ac:dyDescent="0.15">
      <c r="K17875" s="8"/>
    </row>
    <row r="17876" spans="11:11" x14ac:dyDescent="0.15">
      <c r="K17876" s="8"/>
    </row>
    <row r="17877" spans="11:11" x14ac:dyDescent="0.15">
      <c r="K17877" s="8"/>
    </row>
    <row r="17878" spans="11:11" x14ac:dyDescent="0.15">
      <c r="K17878" s="8"/>
    </row>
    <row r="17879" spans="11:11" x14ac:dyDescent="0.15">
      <c r="K17879" s="8"/>
    </row>
    <row r="17880" spans="11:11" x14ac:dyDescent="0.15">
      <c r="K17880" s="8"/>
    </row>
    <row r="17881" spans="11:11" x14ac:dyDescent="0.15">
      <c r="K17881" s="8"/>
    </row>
    <row r="17882" spans="11:11" x14ac:dyDescent="0.15">
      <c r="K17882" s="8"/>
    </row>
    <row r="17883" spans="11:11" x14ac:dyDescent="0.15">
      <c r="K17883" s="8"/>
    </row>
    <row r="17884" spans="11:11" x14ac:dyDescent="0.15">
      <c r="K17884" s="8"/>
    </row>
    <row r="17885" spans="11:11" x14ac:dyDescent="0.15">
      <c r="K17885" s="8"/>
    </row>
    <row r="17886" spans="11:11" x14ac:dyDescent="0.15">
      <c r="K17886" s="8"/>
    </row>
    <row r="17887" spans="11:11" x14ac:dyDescent="0.15">
      <c r="K17887" s="8"/>
    </row>
    <row r="17888" spans="11:11" x14ac:dyDescent="0.15">
      <c r="K17888" s="8"/>
    </row>
    <row r="17889" spans="11:11" x14ac:dyDescent="0.15">
      <c r="K17889" s="8"/>
    </row>
    <row r="17890" spans="11:11" x14ac:dyDescent="0.15">
      <c r="K17890" s="8"/>
    </row>
    <row r="17891" spans="11:11" x14ac:dyDescent="0.15">
      <c r="K17891" s="8"/>
    </row>
    <row r="17892" spans="11:11" x14ac:dyDescent="0.15">
      <c r="K17892" s="8"/>
    </row>
    <row r="17893" spans="11:11" x14ac:dyDescent="0.15">
      <c r="K17893" s="8"/>
    </row>
    <row r="17894" spans="11:11" x14ac:dyDescent="0.15">
      <c r="K17894" s="8"/>
    </row>
    <row r="17895" spans="11:11" x14ac:dyDescent="0.15">
      <c r="K17895" s="8"/>
    </row>
    <row r="17896" spans="11:11" x14ac:dyDescent="0.15">
      <c r="K17896" s="8"/>
    </row>
    <row r="17897" spans="11:11" x14ac:dyDescent="0.15">
      <c r="K17897" s="8"/>
    </row>
    <row r="17898" spans="11:11" x14ac:dyDescent="0.15">
      <c r="K17898" s="8"/>
    </row>
    <row r="17899" spans="11:11" x14ac:dyDescent="0.15">
      <c r="K17899" s="8"/>
    </row>
    <row r="17900" spans="11:11" x14ac:dyDescent="0.15">
      <c r="K17900" s="8"/>
    </row>
    <row r="17901" spans="11:11" x14ac:dyDescent="0.15">
      <c r="K17901" s="8"/>
    </row>
    <row r="17902" spans="11:11" x14ac:dyDescent="0.15">
      <c r="K17902" s="8"/>
    </row>
    <row r="17903" spans="11:11" x14ac:dyDescent="0.15">
      <c r="K17903" s="8"/>
    </row>
    <row r="17904" spans="11:11" x14ac:dyDescent="0.15">
      <c r="K17904" s="8"/>
    </row>
    <row r="17905" spans="11:11" x14ac:dyDescent="0.15">
      <c r="K17905" s="8"/>
    </row>
    <row r="17906" spans="11:11" x14ac:dyDescent="0.15">
      <c r="K17906" s="8"/>
    </row>
    <row r="17907" spans="11:11" x14ac:dyDescent="0.15">
      <c r="K17907" s="8"/>
    </row>
    <row r="17908" spans="11:11" x14ac:dyDescent="0.15">
      <c r="K17908" s="8"/>
    </row>
    <row r="17909" spans="11:11" x14ac:dyDescent="0.15">
      <c r="K17909" s="8"/>
    </row>
    <row r="17910" spans="11:11" x14ac:dyDescent="0.15">
      <c r="K17910" s="8"/>
    </row>
    <row r="17911" spans="11:11" x14ac:dyDescent="0.15">
      <c r="K17911" s="8"/>
    </row>
    <row r="17912" spans="11:11" x14ac:dyDescent="0.15">
      <c r="K17912" s="8"/>
    </row>
    <row r="17913" spans="11:11" x14ac:dyDescent="0.15">
      <c r="K17913" s="8"/>
    </row>
    <row r="17914" spans="11:11" x14ac:dyDescent="0.15">
      <c r="K17914" s="8"/>
    </row>
    <row r="17915" spans="11:11" x14ac:dyDescent="0.15">
      <c r="K17915" s="8"/>
    </row>
    <row r="17916" spans="11:11" x14ac:dyDescent="0.15">
      <c r="K17916" s="8"/>
    </row>
    <row r="17917" spans="11:11" x14ac:dyDescent="0.15">
      <c r="K17917" s="8"/>
    </row>
    <row r="17918" spans="11:11" x14ac:dyDescent="0.15">
      <c r="K17918" s="8"/>
    </row>
    <row r="17919" spans="11:11" x14ac:dyDescent="0.15">
      <c r="K17919" s="8"/>
    </row>
    <row r="17920" spans="11:11" x14ac:dyDescent="0.15">
      <c r="K17920" s="8"/>
    </row>
    <row r="17921" spans="11:11" x14ac:dyDescent="0.15">
      <c r="K17921" s="8"/>
    </row>
    <row r="17922" spans="11:11" x14ac:dyDescent="0.15">
      <c r="K17922" s="8"/>
    </row>
    <row r="17923" spans="11:11" x14ac:dyDescent="0.15">
      <c r="K17923" s="8"/>
    </row>
    <row r="17924" spans="11:11" x14ac:dyDescent="0.15">
      <c r="K17924" s="8"/>
    </row>
    <row r="17925" spans="11:11" x14ac:dyDescent="0.15">
      <c r="K17925" s="8"/>
    </row>
    <row r="17926" spans="11:11" x14ac:dyDescent="0.15">
      <c r="K17926" s="8"/>
    </row>
    <row r="17927" spans="11:11" x14ac:dyDescent="0.15">
      <c r="K17927" s="8"/>
    </row>
    <row r="17928" spans="11:11" x14ac:dyDescent="0.15">
      <c r="K17928" s="8"/>
    </row>
    <row r="17929" spans="11:11" x14ac:dyDescent="0.15">
      <c r="K17929" s="8"/>
    </row>
    <row r="17930" spans="11:11" x14ac:dyDescent="0.15">
      <c r="K17930" s="8"/>
    </row>
    <row r="17931" spans="11:11" x14ac:dyDescent="0.15">
      <c r="K17931" s="8"/>
    </row>
    <row r="17932" spans="11:11" x14ac:dyDescent="0.15">
      <c r="K17932" s="8"/>
    </row>
    <row r="17933" spans="11:11" x14ac:dyDescent="0.15">
      <c r="K17933" s="8"/>
    </row>
    <row r="17934" spans="11:11" x14ac:dyDescent="0.15">
      <c r="K17934" s="8"/>
    </row>
    <row r="17935" spans="11:11" x14ac:dyDescent="0.15">
      <c r="K17935" s="8"/>
    </row>
    <row r="17936" spans="11:11" x14ac:dyDescent="0.15">
      <c r="K17936" s="8"/>
    </row>
    <row r="17937" spans="11:11" x14ac:dyDescent="0.15">
      <c r="K17937" s="8"/>
    </row>
    <row r="17938" spans="11:11" x14ac:dyDescent="0.15">
      <c r="K17938" s="8"/>
    </row>
    <row r="17939" spans="11:11" x14ac:dyDescent="0.15">
      <c r="K17939" s="8"/>
    </row>
    <row r="17940" spans="11:11" x14ac:dyDescent="0.15">
      <c r="K17940" s="8"/>
    </row>
    <row r="17941" spans="11:11" x14ac:dyDescent="0.15">
      <c r="K17941" s="8"/>
    </row>
    <row r="17942" spans="11:11" x14ac:dyDescent="0.15">
      <c r="K17942" s="8"/>
    </row>
    <row r="17943" spans="11:11" x14ac:dyDescent="0.15">
      <c r="K17943" s="8"/>
    </row>
    <row r="17944" spans="11:11" x14ac:dyDescent="0.15">
      <c r="K17944" s="8"/>
    </row>
    <row r="17945" spans="11:11" x14ac:dyDescent="0.15">
      <c r="K17945" s="8"/>
    </row>
    <row r="17946" spans="11:11" x14ac:dyDescent="0.15">
      <c r="K17946" s="8"/>
    </row>
    <row r="17947" spans="11:11" x14ac:dyDescent="0.15">
      <c r="K17947" s="8"/>
    </row>
    <row r="17948" spans="11:11" x14ac:dyDescent="0.15">
      <c r="K17948" s="8"/>
    </row>
    <row r="17949" spans="11:11" x14ac:dyDescent="0.15">
      <c r="K17949" s="8"/>
    </row>
    <row r="17950" spans="11:11" x14ac:dyDescent="0.15">
      <c r="K17950" s="8"/>
    </row>
    <row r="17951" spans="11:11" x14ac:dyDescent="0.15">
      <c r="K17951" s="8"/>
    </row>
    <row r="17952" spans="11:11" x14ac:dyDescent="0.15">
      <c r="K17952" s="8"/>
    </row>
    <row r="17953" spans="11:11" x14ac:dyDescent="0.15">
      <c r="K17953" s="8"/>
    </row>
    <row r="17954" spans="11:11" x14ac:dyDescent="0.15">
      <c r="K17954" s="8"/>
    </row>
    <row r="17955" spans="11:11" x14ac:dyDescent="0.15">
      <c r="K17955" s="8"/>
    </row>
    <row r="17956" spans="11:11" x14ac:dyDescent="0.15">
      <c r="K17956" s="8"/>
    </row>
    <row r="17957" spans="11:11" x14ac:dyDescent="0.15">
      <c r="K17957" s="8"/>
    </row>
    <row r="17958" spans="11:11" x14ac:dyDescent="0.15">
      <c r="K17958" s="8"/>
    </row>
    <row r="17959" spans="11:11" x14ac:dyDescent="0.15">
      <c r="K17959" s="8"/>
    </row>
    <row r="17960" spans="11:11" x14ac:dyDescent="0.15">
      <c r="K17960" s="8"/>
    </row>
    <row r="17961" spans="11:11" x14ac:dyDescent="0.15">
      <c r="K17961" s="8"/>
    </row>
    <row r="17962" spans="11:11" x14ac:dyDescent="0.15">
      <c r="K17962" s="8"/>
    </row>
    <row r="17963" spans="11:11" x14ac:dyDescent="0.15">
      <c r="K17963" s="8"/>
    </row>
    <row r="17964" spans="11:11" x14ac:dyDescent="0.15">
      <c r="K17964" s="8"/>
    </row>
    <row r="17965" spans="11:11" x14ac:dyDescent="0.15">
      <c r="K17965" s="8"/>
    </row>
    <row r="17966" spans="11:11" x14ac:dyDescent="0.15">
      <c r="K17966" s="8"/>
    </row>
    <row r="17967" spans="11:11" x14ac:dyDescent="0.15">
      <c r="K17967" s="8"/>
    </row>
    <row r="17968" spans="11:11" x14ac:dyDescent="0.15">
      <c r="K17968" s="8"/>
    </row>
    <row r="17969" spans="11:11" x14ac:dyDescent="0.15">
      <c r="K17969" s="8"/>
    </row>
    <row r="17970" spans="11:11" x14ac:dyDescent="0.15">
      <c r="K17970" s="8"/>
    </row>
    <row r="17971" spans="11:11" x14ac:dyDescent="0.15">
      <c r="K17971" s="8"/>
    </row>
    <row r="17972" spans="11:11" x14ac:dyDescent="0.15">
      <c r="K17972" s="8"/>
    </row>
    <row r="17973" spans="11:11" x14ac:dyDescent="0.15">
      <c r="K17973" s="8"/>
    </row>
    <row r="17974" spans="11:11" x14ac:dyDescent="0.15">
      <c r="K17974" s="8"/>
    </row>
    <row r="17975" spans="11:11" x14ac:dyDescent="0.15">
      <c r="K17975" s="8"/>
    </row>
    <row r="17976" spans="11:11" x14ac:dyDescent="0.15">
      <c r="K17976" s="8"/>
    </row>
    <row r="17977" spans="11:11" x14ac:dyDescent="0.15">
      <c r="K17977" s="8"/>
    </row>
    <row r="17978" spans="11:11" x14ac:dyDescent="0.15">
      <c r="K17978" s="8"/>
    </row>
    <row r="17979" spans="11:11" x14ac:dyDescent="0.15">
      <c r="K17979" s="8"/>
    </row>
    <row r="17980" spans="11:11" x14ac:dyDescent="0.15">
      <c r="K17980" s="8"/>
    </row>
    <row r="17981" spans="11:11" x14ac:dyDescent="0.15">
      <c r="K17981" s="8"/>
    </row>
    <row r="17982" spans="11:11" x14ac:dyDescent="0.15">
      <c r="K17982" s="8"/>
    </row>
    <row r="17983" spans="11:11" x14ac:dyDescent="0.15">
      <c r="K17983" s="8"/>
    </row>
    <row r="17984" spans="11:11" x14ac:dyDescent="0.15">
      <c r="K17984" s="8"/>
    </row>
    <row r="17985" spans="11:11" x14ac:dyDescent="0.15">
      <c r="K17985" s="8"/>
    </row>
    <row r="17986" spans="11:11" x14ac:dyDescent="0.15">
      <c r="K17986" s="8"/>
    </row>
    <row r="17987" spans="11:11" x14ac:dyDescent="0.15">
      <c r="K17987" s="8"/>
    </row>
    <row r="17988" spans="11:11" x14ac:dyDescent="0.15">
      <c r="K17988" s="8"/>
    </row>
    <row r="17989" spans="11:11" x14ac:dyDescent="0.15">
      <c r="K17989" s="8"/>
    </row>
    <row r="17990" spans="11:11" x14ac:dyDescent="0.15">
      <c r="K17990" s="8"/>
    </row>
    <row r="17991" spans="11:11" x14ac:dyDescent="0.15">
      <c r="K17991" s="8"/>
    </row>
    <row r="17992" spans="11:11" x14ac:dyDescent="0.15">
      <c r="K17992" s="8"/>
    </row>
    <row r="17993" spans="11:11" x14ac:dyDescent="0.15">
      <c r="K17993" s="8"/>
    </row>
    <row r="17994" spans="11:11" x14ac:dyDescent="0.15">
      <c r="K17994" s="8"/>
    </row>
    <row r="17995" spans="11:11" x14ac:dyDescent="0.15">
      <c r="K17995" s="8"/>
    </row>
    <row r="17996" spans="11:11" x14ac:dyDescent="0.15">
      <c r="K17996" s="8"/>
    </row>
    <row r="17997" spans="11:11" x14ac:dyDescent="0.15">
      <c r="K17997" s="8"/>
    </row>
    <row r="17998" spans="11:11" x14ac:dyDescent="0.15">
      <c r="K17998" s="8"/>
    </row>
    <row r="17999" spans="11:11" x14ac:dyDescent="0.15">
      <c r="K17999" s="8"/>
    </row>
    <row r="18000" spans="11:11" x14ac:dyDescent="0.15">
      <c r="K18000" s="8"/>
    </row>
    <row r="18001" spans="11:11" x14ac:dyDescent="0.15">
      <c r="K18001" s="8"/>
    </row>
    <row r="18002" spans="11:11" x14ac:dyDescent="0.15">
      <c r="K18002" s="8"/>
    </row>
    <row r="18003" spans="11:11" x14ac:dyDescent="0.15">
      <c r="K18003" s="8"/>
    </row>
    <row r="18004" spans="11:11" x14ac:dyDescent="0.15">
      <c r="K18004" s="8"/>
    </row>
    <row r="18005" spans="11:11" x14ac:dyDescent="0.15">
      <c r="K18005" s="8"/>
    </row>
    <row r="18006" spans="11:11" x14ac:dyDescent="0.15">
      <c r="K18006" s="8"/>
    </row>
    <row r="18007" spans="11:11" x14ac:dyDescent="0.15">
      <c r="K18007" s="8"/>
    </row>
    <row r="18008" spans="11:11" x14ac:dyDescent="0.15">
      <c r="K18008" s="8"/>
    </row>
    <row r="18009" spans="11:11" x14ac:dyDescent="0.15">
      <c r="K18009" s="8"/>
    </row>
    <row r="18010" spans="11:11" x14ac:dyDescent="0.15">
      <c r="K18010" s="8"/>
    </row>
    <row r="18011" spans="11:11" x14ac:dyDescent="0.15">
      <c r="K18011" s="8"/>
    </row>
    <row r="18012" spans="11:11" x14ac:dyDescent="0.15">
      <c r="K18012" s="8"/>
    </row>
    <row r="18013" spans="11:11" x14ac:dyDescent="0.15">
      <c r="K18013" s="8"/>
    </row>
    <row r="18014" spans="11:11" x14ac:dyDescent="0.15">
      <c r="K18014" s="8"/>
    </row>
    <row r="18015" spans="11:11" x14ac:dyDescent="0.15">
      <c r="K18015" s="8"/>
    </row>
    <row r="18016" spans="11:11" x14ac:dyDescent="0.15">
      <c r="K18016" s="8"/>
    </row>
    <row r="18017" spans="11:11" x14ac:dyDescent="0.15">
      <c r="K18017" s="8"/>
    </row>
    <row r="18018" spans="11:11" x14ac:dyDescent="0.15">
      <c r="K18018" s="8"/>
    </row>
    <row r="18019" spans="11:11" x14ac:dyDescent="0.15">
      <c r="K18019" s="8"/>
    </row>
    <row r="18020" spans="11:11" x14ac:dyDescent="0.15">
      <c r="K18020" s="8"/>
    </row>
    <row r="18021" spans="11:11" x14ac:dyDescent="0.15">
      <c r="K18021" s="8"/>
    </row>
    <row r="18022" spans="11:11" x14ac:dyDescent="0.15">
      <c r="K18022" s="8"/>
    </row>
    <row r="18023" spans="11:11" x14ac:dyDescent="0.15">
      <c r="K18023" s="8"/>
    </row>
    <row r="18024" spans="11:11" x14ac:dyDescent="0.15">
      <c r="K18024" s="8"/>
    </row>
    <row r="18025" spans="11:11" x14ac:dyDescent="0.15">
      <c r="K18025" s="8"/>
    </row>
    <row r="18026" spans="11:11" x14ac:dyDescent="0.15">
      <c r="K18026" s="8"/>
    </row>
    <row r="18027" spans="11:11" x14ac:dyDescent="0.15">
      <c r="K18027" s="8"/>
    </row>
    <row r="18028" spans="11:11" x14ac:dyDescent="0.15">
      <c r="K18028" s="8"/>
    </row>
    <row r="18029" spans="11:11" x14ac:dyDescent="0.15">
      <c r="K18029" s="8"/>
    </row>
    <row r="18030" spans="11:11" x14ac:dyDescent="0.15">
      <c r="K18030" s="8"/>
    </row>
    <row r="18031" spans="11:11" x14ac:dyDescent="0.15">
      <c r="K18031" s="8"/>
    </row>
    <row r="18032" spans="11:11" x14ac:dyDescent="0.15">
      <c r="K18032" s="8"/>
    </row>
    <row r="18033" spans="11:11" x14ac:dyDescent="0.15">
      <c r="K18033" s="8"/>
    </row>
    <row r="18034" spans="11:11" x14ac:dyDescent="0.15">
      <c r="K18034" s="8"/>
    </row>
    <row r="18035" spans="11:11" x14ac:dyDescent="0.15">
      <c r="K18035" s="8"/>
    </row>
    <row r="18036" spans="11:11" x14ac:dyDescent="0.15">
      <c r="K18036" s="8"/>
    </row>
    <row r="18037" spans="11:11" x14ac:dyDescent="0.15">
      <c r="K18037" s="8"/>
    </row>
    <row r="18038" spans="11:11" x14ac:dyDescent="0.15">
      <c r="K18038" s="8"/>
    </row>
    <row r="18039" spans="11:11" x14ac:dyDescent="0.15">
      <c r="K18039" s="8"/>
    </row>
    <row r="18040" spans="11:11" x14ac:dyDescent="0.15">
      <c r="K18040" s="8"/>
    </row>
    <row r="18041" spans="11:11" x14ac:dyDescent="0.15">
      <c r="K18041" s="8"/>
    </row>
    <row r="18042" spans="11:11" x14ac:dyDescent="0.15">
      <c r="K18042" s="8"/>
    </row>
    <row r="18043" spans="11:11" x14ac:dyDescent="0.15">
      <c r="K18043" s="8"/>
    </row>
    <row r="18044" spans="11:11" x14ac:dyDescent="0.15">
      <c r="K18044" s="8"/>
    </row>
    <row r="18045" spans="11:11" x14ac:dyDescent="0.15">
      <c r="K18045" s="8"/>
    </row>
    <row r="18046" spans="11:11" x14ac:dyDescent="0.15">
      <c r="K18046" s="8"/>
    </row>
    <row r="18047" spans="11:11" x14ac:dyDescent="0.15">
      <c r="K18047" s="8"/>
    </row>
    <row r="18048" spans="11:11" x14ac:dyDescent="0.15">
      <c r="K18048" s="8"/>
    </row>
    <row r="18049" spans="11:11" x14ac:dyDescent="0.15">
      <c r="K18049" s="8"/>
    </row>
    <row r="18050" spans="11:11" x14ac:dyDescent="0.15">
      <c r="K18050" s="8"/>
    </row>
    <row r="18051" spans="11:11" x14ac:dyDescent="0.15">
      <c r="K18051" s="8"/>
    </row>
    <row r="18052" spans="11:11" x14ac:dyDescent="0.15">
      <c r="K18052" s="8"/>
    </row>
    <row r="18053" spans="11:11" x14ac:dyDescent="0.15">
      <c r="K18053" s="8"/>
    </row>
    <row r="18054" spans="11:11" x14ac:dyDescent="0.15">
      <c r="K18054" s="8"/>
    </row>
    <row r="18055" spans="11:11" x14ac:dyDescent="0.15">
      <c r="K18055" s="8"/>
    </row>
    <row r="18056" spans="11:11" x14ac:dyDescent="0.15">
      <c r="K18056" s="8"/>
    </row>
    <row r="18057" spans="11:11" x14ac:dyDescent="0.15">
      <c r="K18057" s="8"/>
    </row>
    <row r="18058" spans="11:11" x14ac:dyDescent="0.15">
      <c r="K18058" s="8"/>
    </row>
    <row r="18059" spans="11:11" x14ac:dyDescent="0.15">
      <c r="K18059" s="8"/>
    </row>
    <row r="18060" spans="11:11" x14ac:dyDescent="0.15">
      <c r="K18060" s="8"/>
    </row>
    <row r="18061" spans="11:11" x14ac:dyDescent="0.15">
      <c r="K18061" s="8"/>
    </row>
    <row r="18062" spans="11:11" x14ac:dyDescent="0.15">
      <c r="K18062" s="8"/>
    </row>
    <row r="18063" spans="11:11" x14ac:dyDescent="0.15">
      <c r="K18063" s="8"/>
    </row>
    <row r="18064" spans="11:11" x14ac:dyDescent="0.15">
      <c r="K18064" s="8"/>
    </row>
    <row r="18065" spans="11:11" x14ac:dyDescent="0.15">
      <c r="K18065" s="8"/>
    </row>
    <row r="18066" spans="11:11" x14ac:dyDescent="0.15">
      <c r="K18066" s="8"/>
    </row>
    <row r="18067" spans="11:11" x14ac:dyDescent="0.15">
      <c r="K18067" s="8"/>
    </row>
    <row r="18068" spans="11:11" x14ac:dyDescent="0.15">
      <c r="K18068" s="8"/>
    </row>
    <row r="18069" spans="11:11" x14ac:dyDescent="0.15">
      <c r="K18069" s="8"/>
    </row>
    <row r="18070" spans="11:11" x14ac:dyDescent="0.15">
      <c r="K18070" s="8"/>
    </row>
    <row r="18071" spans="11:11" x14ac:dyDescent="0.15">
      <c r="K18071" s="8"/>
    </row>
    <row r="18072" spans="11:11" x14ac:dyDescent="0.15">
      <c r="K18072" s="8"/>
    </row>
    <row r="18073" spans="11:11" x14ac:dyDescent="0.15">
      <c r="K18073" s="8"/>
    </row>
    <row r="18074" spans="11:11" x14ac:dyDescent="0.15">
      <c r="K18074" s="8"/>
    </row>
    <row r="18075" spans="11:11" x14ac:dyDescent="0.15">
      <c r="K18075" s="8"/>
    </row>
    <row r="18076" spans="11:11" x14ac:dyDescent="0.15">
      <c r="K18076" s="8"/>
    </row>
    <row r="18077" spans="11:11" x14ac:dyDescent="0.15">
      <c r="K18077" s="8"/>
    </row>
    <row r="18078" spans="11:11" x14ac:dyDescent="0.15">
      <c r="K18078" s="8"/>
    </row>
    <row r="18079" spans="11:11" x14ac:dyDescent="0.15">
      <c r="K18079" s="8"/>
    </row>
    <row r="18080" spans="11:11" x14ac:dyDescent="0.15">
      <c r="K18080" s="8"/>
    </row>
    <row r="18081" spans="11:11" x14ac:dyDescent="0.15">
      <c r="K18081" s="8"/>
    </row>
    <row r="18082" spans="11:11" x14ac:dyDescent="0.15">
      <c r="K18082" s="8"/>
    </row>
    <row r="18083" spans="11:11" x14ac:dyDescent="0.15">
      <c r="K18083" s="8"/>
    </row>
    <row r="18084" spans="11:11" x14ac:dyDescent="0.15">
      <c r="K18084" s="8"/>
    </row>
    <row r="18085" spans="11:11" x14ac:dyDescent="0.15">
      <c r="K18085" s="8"/>
    </row>
    <row r="18086" spans="11:11" x14ac:dyDescent="0.15">
      <c r="K18086" s="8"/>
    </row>
    <row r="18087" spans="11:11" x14ac:dyDescent="0.15">
      <c r="K18087" s="8"/>
    </row>
    <row r="18088" spans="11:11" x14ac:dyDescent="0.15">
      <c r="K18088" s="8"/>
    </row>
    <row r="18089" spans="11:11" x14ac:dyDescent="0.15">
      <c r="K18089" s="8"/>
    </row>
    <row r="18090" spans="11:11" x14ac:dyDescent="0.15">
      <c r="K18090" s="8"/>
    </row>
    <row r="18091" spans="11:11" x14ac:dyDescent="0.15">
      <c r="K18091" s="8"/>
    </row>
    <row r="18092" spans="11:11" x14ac:dyDescent="0.15">
      <c r="K18092" s="8"/>
    </row>
    <row r="18093" spans="11:11" x14ac:dyDescent="0.15">
      <c r="K18093" s="8"/>
    </row>
    <row r="18094" spans="11:11" x14ac:dyDescent="0.15">
      <c r="K18094" s="8"/>
    </row>
    <row r="18095" spans="11:11" x14ac:dyDescent="0.15">
      <c r="K18095" s="8"/>
    </row>
    <row r="18096" spans="11:11" x14ac:dyDescent="0.15">
      <c r="K18096" s="8"/>
    </row>
    <row r="18097" spans="11:11" x14ac:dyDescent="0.15">
      <c r="K18097" s="8"/>
    </row>
    <row r="18098" spans="11:11" x14ac:dyDescent="0.15">
      <c r="K18098" s="8"/>
    </row>
    <row r="18099" spans="11:11" x14ac:dyDescent="0.15">
      <c r="K18099" s="8"/>
    </row>
    <row r="18100" spans="11:11" x14ac:dyDescent="0.15">
      <c r="K18100" s="8"/>
    </row>
    <row r="18101" spans="11:11" x14ac:dyDescent="0.15">
      <c r="K18101" s="8"/>
    </row>
    <row r="18102" spans="11:11" x14ac:dyDescent="0.15">
      <c r="K18102" s="8"/>
    </row>
    <row r="18103" spans="11:11" x14ac:dyDescent="0.15">
      <c r="K18103" s="8"/>
    </row>
    <row r="18104" spans="11:11" x14ac:dyDescent="0.15">
      <c r="K18104" s="8"/>
    </row>
    <row r="18105" spans="11:11" x14ac:dyDescent="0.15">
      <c r="K18105" s="8"/>
    </row>
    <row r="18106" spans="11:11" x14ac:dyDescent="0.15">
      <c r="K18106" s="8"/>
    </row>
    <row r="18107" spans="11:11" x14ac:dyDescent="0.15">
      <c r="K18107" s="8"/>
    </row>
    <row r="18108" spans="11:11" x14ac:dyDescent="0.15">
      <c r="K18108" s="8"/>
    </row>
    <row r="18109" spans="11:11" x14ac:dyDescent="0.15">
      <c r="K18109" s="8"/>
    </row>
    <row r="18110" spans="11:11" x14ac:dyDescent="0.15">
      <c r="K18110" s="8"/>
    </row>
    <row r="18111" spans="11:11" x14ac:dyDescent="0.15">
      <c r="K18111" s="8"/>
    </row>
    <row r="18112" spans="11:11" x14ac:dyDescent="0.15">
      <c r="K18112" s="8"/>
    </row>
    <row r="18113" spans="11:11" x14ac:dyDescent="0.15">
      <c r="K18113" s="8"/>
    </row>
    <row r="18114" spans="11:11" x14ac:dyDescent="0.15">
      <c r="K18114" s="8"/>
    </row>
    <row r="18115" spans="11:11" x14ac:dyDescent="0.15">
      <c r="K18115" s="8"/>
    </row>
    <row r="18116" spans="11:11" x14ac:dyDescent="0.15">
      <c r="K18116" s="8"/>
    </row>
    <row r="18117" spans="11:11" x14ac:dyDescent="0.15">
      <c r="K18117" s="8"/>
    </row>
    <row r="18118" spans="11:11" x14ac:dyDescent="0.15">
      <c r="K18118" s="8"/>
    </row>
    <row r="18119" spans="11:11" x14ac:dyDescent="0.15">
      <c r="K18119" s="8"/>
    </row>
    <row r="18120" spans="11:11" x14ac:dyDescent="0.15">
      <c r="K18120" s="8"/>
    </row>
    <row r="18121" spans="11:11" x14ac:dyDescent="0.15">
      <c r="K18121" s="8"/>
    </row>
    <row r="18122" spans="11:11" x14ac:dyDescent="0.15">
      <c r="K18122" s="8"/>
    </row>
    <row r="18123" spans="11:11" x14ac:dyDescent="0.15">
      <c r="K18123" s="8"/>
    </row>
    <row r="18124" spans="11:11" x14ac:dyDescent="0.15">
      <c r="K18124" s="8"/>
    </row>
    <row r="18125" spans="11:11" x14ac:dyDescent="0.15">
      <c r="K18125" s="8"/>
    </row>
    <row r="18126" spans="11:11" x14ac:dyDescent="0.15">
      <c r="K18126" s="8"/>
    </row>
    <row r="18127" spans="11:11" x14ac:dyDescent="0.15">
      <c r="K18127" s="8"/>
    </row>
    <row r="18128" spans="11:11" x14ac:dyDescent="0.15">
      <c r="K18128" s="8"/>
    </row>
    <row r="18129" spans="11:11" x14ac:dyDescent="0.15">
      <c r="K18129" s="8"/>
    </row>
    <row r="18130" spans="11:11" x14ac:dyDescent="0.15">
      <c r="K18130" s="8"/>
    </row>
    <row r="18131" spans="11:11" x14ac:dyDescent="0.15">
      <c r="K18131" s="8"/>
    </row>
    <row r="18132" spans="11:11" x14ac:dyDescent="0.15">
      <c r="K18132" s="8"/>
    </row>
    <row r="18133" spans="11:11" x14ac:dyDescent="0.15">
      <c r="K18133" s="8"/>
    </row>
    <row r="18134" spans="11:11" x14ac:dyDescent="0.15">
      <c r="K18134" s="8"/>
    </row>
    <row r="18135" spans="11:11" x14ac:dyDescent="0.15">
      <c r="K18135" s="8"/>
    </row>
    <row r="18136" spans="11:11" x14ac:dyDescent="0.15">
      <c r="K18136" s="8"/>
    </row>
    <row r="18137" spans="11:11" x14ac:dyDescent="0.15">
      <c r="K18137" s="8"/>
    </row>
    <row r="18138" spans="11:11" x14ac:dyDescent="0.15">
      <c r="K18138" s="8"/>
    </row>
    <row r="18139" spans="11:11" x14ac:dyDescent="0.15">
      <c r="K18139" s="8"/>
    </row>
    <row r="18140" spans="11:11" x14ac:dyDescent="0.15">
      <c r="K18140" s="8"/>
    </row>
    <row r="18141" spans="11:11" x14ac:dyDescent="0.15">
      <c r="K18141" s="8"/>
    </row>
    <row r="18142" spans="11:11" x14ac:dyDescent="0.15">
      <c r="K18142" s="8"/>
    </row>
    <row r="18143" spans="11:11" x14ac:dyDescent="0.15">
      <c r="K18143" s="8"/>
    </row>
    <row r="18144" spans="11:11" x14ac:dyDescent="0.15">
      <c r="K18144" s="8"/>
    </row>
    <row r="18145" spans="11:11" x14ac:dyDescent="0.15">
      <c r="K18145" s="8"/>
    </row>
    <row r="18146" spans="11:11" x14ac:dyDescent="0.15">
      <c r="K18146" s="8"/>
    </row>
    <row r="18147" spans="11:11" x14ac:dyDescent="0.15">
      <c r="K18147" s="8"/>
    </row>
    <row r="18148" spans="11:11" x14ac:dyDescent="0.15">
      <c r="K18148" s="8"/>
    </row>
    <row r="18149" spans="11:11" x14ac:dyDescent="0.15">
      <c r="K18149" s="8"/>
    </row>
    <row r="18150" spans="11:11" x14ac:dyDescent="0.15">
      <c r="K18150" s="8"/>
    </row>
    <row r="18151" spans="11:11" x14ac:dyDescent="0.15">
      <c r="K18151" s="8"/>
    </row>
    <row r="18152" spans="11:11" x14ac:dyDescent="0.15">
      <c r="K18152" s="8"/>
    </row>
    <row r="18153" spans="11:11" x14ac:dyDescent="0.15">
      <c r="K18153" s="8"/>
    </row>
    <row r="18154" spans="11:11" x14ac:dyDescent="0.15">
      <c r="K18154" s="8"/>
    </row>
    <row r="18155" spans="11:11" x14ac:dyDescent="0.15">
      <c r="K18155" s="8"/>
    </row>
    <row r="18156" spans="11:11" x14ac:dyDescent="0.15">
      <c r="K18156" s="8"/>
    </row>
    <row r="18157" spans="11:11" x14ac:dyDescent="0.15">
      <c r="K18157" s="8"/>
    </row>
    <row r="18158" spans="11:11" x14ac:dyDescent="0.15">
      <c r="K18158" s="8"/>
    </row>
    <row r="18159" spans="11:11" x14ac:dyDescent="0.15">
      <c r="K18159" s="8"/>
    </row>
    <row r="18160" spans="11:11" x14ac:dyDescent="0.15">
      <c r="K18160" s="8"/>
    </row>
    <row r="18161" spans="11:11" x14ac:dyDescent="0.15">
      <c r="K18161" s="8"/>
    </row>
    <row r="18162" spans="11:11" x14ac:dyDescent="0.15">
      <c r="K18162" s="8"/>
    </row>
    <row r="18163" spans="11:11" x14ac:dyDescent="0.15">
      <c r="K18163" s="8"/>
    </row>
    <row r="18164" spans="11:11" x14ac:dyDescent="0.15">
      <c r="K18164" s="8"/>
    </row>
    <row r="18165" spans="11:11" x14ac:dyDescent="0.15">
      <c r="K18165" s="8"/>
    </row>
    <row r="18166" spans="11:11" x14ac:dyDescent="0.15">
      <c r="K18166" s="8"/>
    </row>
    <row r="18167" spans="11:11" x14ac:dyDescent="0.15">
      <c r="K18167" s="8"/>
    </row>
    <row r="18168" spans="11:11" x14ac:dyDescent="0.15">
      <c r="K18168" s="8"/>
    </row>
    <row r="18169" spans="11:11" x14ac:dyDescent="0.15">
      <c r="K18169" s="8"/>
    </row>
    <row r="18170" spans="11:11" x14ac:dyDescent="0.15">
      <c r="K18170" s="8"/>
    </row>
    <row r="18171" spans="11:11" x14ac:dyDescent="0.15">
      <c r="K18171" s="8"/>
    </row>
    <row r="18172" spans="11:11" x14ac:dyDescent="0.15">
      <c r="K18172" s="8"/>
    </row>
    <row r="18173" spans="11:11" x14ac:dyDescent="0.15">
      <c r="K18173" s="8"/>
    </row>
    <row r="18174" spans="11:11" x14ac:dyDescent="0.15">
      <c r="K18174" s="8"/>
    </row>
    <row r="18175" spans="11:11" x14ac:dyDescent="0.15">
      <c r="K18175" s="8"/>
    </row>
    <row r="18176" spans="11:11" x14ac:dyDescent="0.15">
      <c r="K18176" s="8"/>
    </row>
    <row r="18177" spans="11:11" x14ac:dyDescent="0.15">
      <c r="K18177" s="8"/>
    </row>
    <row r="18178" spans="11:11" x14ac:dyDescent="0.15">
      <c r="K18178" s="8"/>
    </row>
    <row r="18179" spans="11:11" x14ac:dyDescent="0.15">
      <c r="K18179" s="8"/>
    </row>
    <row r="18180" spans="11:11" x14ac:dyDescent="0.15">
      <c r="K18180" s="8"/>
    </row>
    <row r="18181" spans="11:11" x14ac:dyDescent="0.15">
      <c r="K18181" s="8"/>
    </row>
    <row r="18182" spans="11:11" x14ac:dyDescent="0.15">
      <c r="K18182" s="8"/>
    </row>
    <row r="18183" spans="11:11" x14ac:dyDescent="0.15">
      <c r="K18183" s="8"/>
    </row>
    <row r="18184" spans="11:11" x14ac:dyDescent="0.15">
      <c r="K18184" s="8"/>
    </row>
    <row r="18185" spans="11:11" x14ac:dyDescent="0.15">
      <c r="K18185" s="8"/>
    </row>
    <row r="18186" spans="11:11" x14ac:dyDescent="0.15">
      <c r="K18186" s="8"/>
    </row>
    <row r="18187" spans="11:11" x14ac:dyDescent="0.15">
      <c r="K18187" s="8"/>
    </row>
    <row r="18188" spans="11:11" x14ac:dyDescent="0.15">
      <c r="K18188" s="8"/>
    </row>
    <row r="18189" spans="11:11" x14ac:dyDescent="0.15">
      <c r="K18189" s="8"/>
    </row>
    <row r="18190" spans="11:11" x14ac:dyDescent="0.15">
      <c r="K18190" s="8"/>
    </row>
    <row r="18191" spans="11:11" x14ac:dyDescent="0.15">
      <c r="K18191" s="8"/>
    </row>
    <row r="18192" spans="11:11" x14ac:dyDescent="0.15">
      <c r="K18192" s="8"/>
    </row>
    <row r="18193" spans="11:11" x14ac:dyDescent="0.15">
      <c r="K18193" s="8"/>
    </row>
    <row r="18194" spans="11:11" x14ac:dyDescent="0.15">
      <c r="K18194" s="8"/>
    </row>
    <row r="18195" spans="11:11" x14ac:dyDescent="0.15">
      <c r="K18195" s="8"/>
    </row>
    <row r="18196" spans="11:11" x14ac:dyDescent="0.15">
      <c r="K18196" s="8"/>
    </row>
    <row r="18197" spans="11:11" x14ac:dyDescent="0.15">
      <c r="K18197" s="8"/>
    </row>
    <row r="18198" spans="11:11" x14ac:dyDescent="0.15">
      <c r="K18198" s="8"/>
    </row>
    <row r="18199" spans="11:11" x14ac:dyDescent="0.15">
      <c r="K18199" s="8"/>
    </row>
    <row r="18200" spans="11:11" x14ac:dyDescent="0.15">
      <c r="K18200" s="8"/>
    </row>
    <row r="18201" spans="11:11" x14ac:dyDescent="0.15">
      <c r="K18201" s="8"/>
    </row>
    <row r="18202" spans="11:11" x14ac:dyDescent="0.15">
      <c r="K18202" s="8"/>
    </row>
    <row r="18203" spans="11:11" x14ac:dyDescent="0.15">
      <c r="K18203" s="8"/>
    </row>
    <row r="18204" spans="11:11" x14ac:dyDescent="0.15">
      <c r="K18204" s="8"/>
    </row>
    <row r="18205" spans="11:11" x14ac:dyDescent="0.15">
      <c r="K18205" s="8"/>
    </row>
    <row r="18206" spans="11:11" x14ac:dyDescent="0.15">
      <c r="K18206" s="8"/>
    </row>
    <row r="18207" spans="11:11" x14ac:dyDescent="0.15">
      <c r="K18207" s="8"/>
    </row>
    <row r="18208" spans="11:11" x14ac:dyDescent="0.15">
      <c r="K18208" s="8"/>
    </row>
    <row r="18209" spans="11:11" x14ac:dyDescent="0.15">
      <c r="K18209" s="8"/>
    </row>
    <row r="18210" spans="11:11" x14ac:dyDescent="0.15">
      <c r="K18210" s="8"/>
    </row>
    <row r="18211" spans="11:11" x14ac:dyDescent="0.15">
      <c r="K18211" s="8"/>
    </row>
    <row r="18212" spans="11:11" x14ac:dyDescent="0.15">
      <c r="K18212" s="8"/>
    </row>
    <row r="18213" spans="11:11" x14ac:dyDescent="0.15">
      <c r="K18213" s="8"/>
    </row>
    <row r="18214" spans="11:11" x14ac:dyDescent="0.15">
      <c r="K18214" s="8"/>
    </row>
    <row r="18215" spans="11:11" x14ac:dyDescent="0.15">
      <c r="K18215" s="8"/>
    </row>
    <row r="18216" spans="11:11" x14ac:dyDescent="0.15">
      <c r="K18216" s="8"/>
    </row>
    <row r="18217" spans="11:11" x14ac:dyDescent="0.15">
      <c r="K18217" s="8"/>
    </row>
    <row r="18218" spans="11:11" x14ac:dyDescent="0.15">
      <c r="K18218" s="8"/>
    </row>
    <row r="18219" spans="11:11" x14ac:dyDescent="0.15">
      <c r="K18219" s="8"/>
    </row>
    <row r="18220" spans="11:11" x14ac:dyDescent="0.15">
      <c r="K18220" s="8"/>
    </row>
    <row r="18221" spans="11:11" x14ac:dyDescent="0.15">
      <c r="K18221" s="8"/>
    </row>
    <row r="18222" spans="11:11" x14ac:dyDescent="0.15">
      <c r="K18222" s="8"/>
    </row>
    <row r="18223" spans="11:11" x14ac:dyDescent="0.15">
      <c r="K18223" s="8"/>
    </row>
    <row r="18224" spans="11:11" x14ac:dyDescent="0.15">
      <c r="K18224" s="8"/>
    </row>
    <row r="18225" spans="11:11" x14ac:dyDescent="0.15">
      <c r="K18225" s="8"/>
    </row>
    <row r="18226" spans="11:11" x14ac:dyDescent="0.15">
      <c r="K18226" s="8"/>
    </row>
    <row r="18227" spans="11:11" x14ac:dyDescent="0.15">
      <c r="K18227" s="8"/>
    </row>
    <row r="18228" spans="11:11" x14ac:dyDescent="0.15">
      <c r="K18228" s="8"/>
    </row>
    <row r="18229" spans="11:11" x14ac:dyDescent="0.15">
      <c r="K18229" s="8"/>
    </row>
    <row r="18230" spans="11:11" x14ac:dyDescent="0.15">
      <c r="K18230" s="8"/>
    </row>
    <row r="18231" spans="11:11" x14ac:dyDescent="0.15">
      <c r="K18231" s="8"/>
    </row>
    <row r="18232" spans="11:11" x14ac:dyDescent="0.15">
      <c r="K18232" s="8"/>
    </row>
    <row r="18233" spans="11:11" x14ac:dyDescent="0.15">
      <c r="K18233" s="8"/>
    </row>
    <row r="18234" spans="11:11" x14ac:dyDescent="0.15">
      <c r="K18234" s="8"/>
    </row>
    <row r="18235" spans="11:11" x14ac:dyDescent="0.15">
      <c r="K18235" s="8"/>
    </row>
    <row r="18236" spans="11:11" x14ac:dyDescent="0.15">
      <c r="K18236" s="8"/>
    </row>
    <row r="18237" spans="11:11" x14ac:dyDescent="0.15">
      <c r="K18237" s="8"/>
    </row>
    <row r="18238" spans="11:11" x14ac:dyDescent="0.15">
      <c r="K18238" s="8"/>
    </row>
    <row r="18239" spans="11:11" x14ac:dyDescent="0.15">
      <c r="K18239" s="8"/>
    </row>
    <row r="18240" spans="11:11" x14ac:dyDescent="0.15">
      <c r="K18240" s="8"/>
    </row>
    <row r="18241" spans="11:11" x14ac:dyDescent="0.15">
      <c r="K18241" s="8"/>
    </row>
    <row r="18242" spans="11:11" x14ac:dyDescent="0.15">
      <c r="K18242" s="8"/>
    </row>
    <row r="18243" spans="11:11" x14ac:dyDescent="0.15">
      <c r="K18243" s="8"/>
    </row>
    <row r="18244" spans="11:11" x14ac:dyDescent="0.15">
      <c r="K18244" s="8"/>
    </row>
    <row r="18245" spans="11:11" x14ac:dyDescent="0.15">
      <c r="K18245" s="8"/>
    </row>
    <row r="18246" spans="11:11" x14ac:dyDescent="0.15">
      <c r="K18246" s="8"/>
    </row>
    <row r="18247" spans="11:11" x14ac:dyDescent="0.15">
      <c r="K18247" s="8"/>
    </row>
    <row r="18248" spans="11:11" x14ac:dyDescent="0.15">
      <c r="K18248" s="8"/>
    </row>
    <row r="18249" spans="11:11" x14ac:dyDescent="0.15">
      <c r="K18249" s="8"/>
    </row>
    <row r="18250" spans="11:11" x14ac:dyDescent="0.15">
      <c r="K18250" s="8"/>
    </row>
    <row r="18251" spans="11:11" x14ac:dyDescent="0.15">
      <c r="K18251" s="8"/>
    </row>
    <row r="18252" spans="11:11" x14ac:dyDescent="0.15">
      <c r="K18252" s="8"/>
    </row>
    <row r="18253" spans="11:11" x14ac:dyDescent="0.15">
      <c r="K18253" s="8"/>
    </row>
    <row r="18254" spans="11:11" x14ac:dyDescent="0.15">
      <c r="K18254" s="8"/>
    </row>
    <row r="18255" spans="11:11" x14ac:dyDescent="0.15">
      <c r="K18255" s="8"/>
    </row>
    <row r="18256" spans="11:11" x14ac:dyDescent="0.15">
      <c r="K18256" s="8"/>
    </row>
    <row r="18257" spans="11:11" x14ac:dyDescent="0.15">
      <c r="K18257" s="8"/>
    </row>
    <row r="18258" spans="11:11" x14ac:dyDescent="0.15">
      <c r="K18258" s="8"/>
    </row>
    <row r="18259" spans="11:11" x14ac:dyDescent="0.15">
      <c r="K18259" s="8"/>
    </row>
    <row r="18260" spans="11:11" x14ac:dyDescent="0.15">
      <c r="K18260" s="8"/>
    </row>
    <row r="18261" spans="11:11" x14ac:dyDescent="0.15">
      <c r="K18261" s="8"/>
    </row>
    <row r="18262" spans="11:11" x14ac:dyDescent="0.15">
      <c r="K18262" s="8"/>
    </row>
    <row r="18263" spans="11:11" x14ac:dyDescent="0.15">
      <c r="K18263" s="8"/>
    </row>
    <row r="18264" spans="11:11" x14ac:dyDescent="0.15">
      <c r="K18264" s="8"/>
    </row>
    <row r="18265" spans="11:11" x14ac:dyDescent="0.15">
      <c r="K18265" s="8"/>
    </row>
    <row r="18266" spans="11:11" x14ac:dyDescent="0.15">
      <c r="K18266" s="8"/>
    </row>
    <row r="18267" spans="11:11" x14ac:dyDescent="0.15">
      <c r="K18267" s="8"/>
    </row>
    <row r="18268" spans="11:11" x14ac:dyDescent="0.15">
      <c r="K18268" s="8"/>
    </row>
    <row r="18269" spans="11:11" x14ac:dyDescent="0.15">
      <c r="K18269" s="8"/>
    </row>
    <row r="18270" spans="11:11" x14ac:dyDescent="0.15">
      <c r="K18270" s="8"/>
    </row>
    <row r="18271" spans="11:11" x14ac:dyDescent="0.15">
      <c r="K18271" s="8"/>
    </row>
    <row r="18272" spans="11:11" x14ac:dyDescent="0.15">
      <c r="K18272" s="8"/>
    </row>
    <row r="18273" spans="11:11" x14ac:dyDescent="0.15">
      <c r="K18273" s="8"/>
    </row>
    <row r="18274" spans="11:11" x14ac:dyDescent="0.15">
      <c r="K18274" s="8"/>
    </row>
    <row r="18275" spans="11:11" x14ac:dyDescent="0.15">
      <c r="K18275" s="8"/>
    </row>
    <row r="18276" spans="11:11" x14ac:dyDescent="0.15">
      <c r="K18276" s="8"/>
    </row>
    <row r="18277" spans="11:11" x14ac:dyDescent="0.15">
      <c r="K18277" s="8"/>
    </row>
    <row r="18278" spans="11:11" x14ac:dyDescent="0.15">
      <c r="K18278" s="8"/>
    </row>
    <row r="18279" spans="11:11" x14ac:dyDescent="0.15">
      <c r="K18279" s="8"/>
    </row>
    <row r="18280" spans="11:11" x14ac:dyDescent="0.15">
      <c r="K18280" s="8"/>
    </row>
    <row r="18281" spans="11:11" x14ac:dyDescent="0.15">
      <c r="K18281" s="8"/>
    </row>
    <row r="18282" spans="11:11" x14ac:dyDescent="0.15">
      <c r="K18282" s="8"/>
    </row>
    <row r="18283" spans="11:11" x14ac:dyDescent="0.15">
      <c r="K18283" s="8"/>
    </row>
    <row r="18284" spans="11:11" x14ac:dyDescent="0.15">
      <c r="K18284" s="8"/>
    </row>
    <row r="18285" spans="11:11" x14ac:dyDescent="0.15">
      <c r="K18285" s="8"/>
    </row>
    <row r="18286" spans="11:11" x14ac:dyDescent="0.15">
      <c r="K18286" s="8"/>
    </row>
    <row r="18287" spans="11:11" x14ac:dyDescent="0.15">
      <c r="K18287" s="8"/>
    </row>
    <row r="18288" spans="11:11" x14ac:dyDescent="0.15">
      <c r="K18288" s="8"/>
    </row>
    <row r="18289" spans="11:11" x14ac:dyDescent="0.15">
      <c r="K18289" s="8"/>
    </row>
    <row r="18290" spans="11:11" x14ac:dyDescent="0.15">
      <c r="K18290" s="8"/>
    </row>
    <row r="18291" spans="11:11" x14ac:dyDescent="0.15">
      <c r="K18291" s="8"/>
    </row>
    <row r="18292" spans="11:11" x14ac:dyDescent="0.15">
      <c r="K18292" s="8"/>
    </row>
    <row r="18293" spans="11:11" x14ac:dyDescent="0.15">
      <c r="K18293" s="8"/>
    </row>
    <row r="18294" spans="11:11" x14ac:dyDescent="0.15">
      <c r="K18294" s="8"/>
    </row>
    <row r="18295" spans="11:11" x14ac:dyDescent="0.15">
      <c r="K18295" s="8"/>
    </row>
    <row r="18296" spans="11:11" x14ac:dyDescent="0.15">
      <c r="K18296" s="8"/>
    </row>
    <row r="18297" spans="11:11" x14ac:dyDescent="0.15">
      <c r="K18297" s="8"/>
    </row>
    <row r="18298" spans="11:11" x14ac:dyDescent="0.15">
      <c r="K18298" s="8"/>
    </row>
    <row r="18299" spans="11:11" x14ac:dyDescent="0.15">
      <c r="K18299" s="8"/>
    </row>
    <row r="18300" spans="11:11" x14ac:dyDescent="0.15">
      <c r="K18300" s="8"/>
    </row>
    <row r="18301" spans="11:11" x14ac:dyDescent="0.15">
      <c r="K18301" s="8"/>
    </row>
    <row r="18302" spans="11:11" x14ac:dyDescent="0.15">
      <c r="K18302" s="8"/>
    </row>
    <row r="18303" spans="11:11" x14ac:dyDescent="0.15">
      <c r="K18303" s="8"/>
    </row>
    <row r="18304" spans="11:11" x14ac:dyDescent="0.15">
      <c r="K18304" s="8"/>
    </row>
    <row r="18305" spans="11:11" x14ac:dyDescent="0.15">
      <c r="K18305" s="8"/>
    </row>
    <row r="18306" spans="11:11" x14ac:dyDescent="0.15">
      <c r="K18306" s="8"/>
    </row>
    <row r="18307" spans="11:11" x14ac:dyDescent="0.15">
      <c r="K18307" s="8"/>
    </row>
    <row r="18308" spans="11:11" x14ac:dyDescent="0.15">
      <c r="K18308" s="8"/>
    </row>
    <row r="18309" spans="11:11" x14ac:dyDescent="0.15">
      <c r="K18309" s="8"/>
    </row>
    <row r="18310" spans="11:11" x14ac:dyDescent="0.15">
      <c r="K18310" s="8"/>
    </row>
    <row r="18311" spans="11:11" x14ac:dyDescent="0.15">
      <c r="K18311" s="8"/>
    </row>
    <row r="18312" spans="11:11" x14ac:dyDescent="0.15">
      <c r="K18312" s="8"/>
    </row>
    <row r="18313" spans="11:11" x14ac:dyDescent="0.15">
      <c r="K18313" s="8"/>
    </row>
    <row r="18314" spans="11:11" x14ac:dyDescent="0.15">
      <c r="K18314" s="8"/>
    </row>
    <row r="18315" spans="11:11" x14ac:dyDescent="0.15">
      <c r="K18315" s="8"/>
    </row>
    <row r="18316" spans="11:11" x14ac:dyDescent="0.15">
      <c r="K18316" s="8"/>
    </row>
    <row r="18317" spans="11:11" x14ac:dyDescent="0.15">
      <c r="K18317" s="8"/>
    </row>
    <row r="18318" spans="11:11" x14ac:dyDescent="0.15">
      <c r="K18318" s="8"/>
    </row>
    <row r="18319" spans="11:11" x14ac:dyDescent="0.15">
      <c r="K18319" s="8"/>
    </row>
    <row r="18320" spans="11:11" x14ac:dyDescent="0.15">
      <c r="K18320" s="8"/>
    </row>
    <row r="18321" spans="11:11" x14ac:dyDescent="0.15">
      <c r="K18321" s="8"/>
    </row>
    <row r="18322" spans="11:11" x14ac:dyDescent="0.15">
      <c r="K18322" s="8"/>
    </row>
    <row r="18323" spans="11:11" x14ac:dyDescent="0.15">
      <c r="K18323" s="8"/>
    </row>
    <row r="18324" spans="11:11" x14ac:dyDescent="0.15">
      <c r="K18324" s="8"/>
    </row>
    <row r="18325" spans="11:11" x14ac:dyDescent="0.15">
      <c r="K18325" s="8"/>
    </row>
    <row r="18326" spans="11:11" x14ac:dyDescent="0.15">
      <c r="K18326" s="8"/>
    </row>
    <row r="18327" spans="11:11" x14ac:dyDescent="0.15">
      <c r="K18327" s="8"/>
    </row>
    <row r="18328" spans="11:11" x14ac:dyDescent="0.15">
      <c r="K18328" s="8"/>
    </row>
    <row r="18329" spans="11:11" x14ac:dyDescent="0.15">
      <c r="K18329" s="8"/>
    </row>
    <row r="18330" spans="11:11" x14ac:dyDescent="0.15">
      <c r="K18330" s="8"/>
    </row>
    <row r="18331" spans="11:11" x14ac:dyDescent="0.15">
      <c r="K18331" s="8"/>
    </row>
    <row r="18332" spans="11:11" x14ac:dyDescent="0.15">
      <c r="K18332" s="8"/>
    </row>
    <row r="18333" spans="11:11" x14ac:dyDescent="0.15">
      <c r="K18333" s="8"/>
    </row>
    <row r="18334" spans="11:11" x14ac:dyDescent="0.15">
      <c r="K18334" s="8"/>
    </row>
    <row r="18335" spans="11:11" x14ac:dyDescent="0.15">
      <c r="K18335" s="8"/>
    </row>
    <row r="18336" spans="11:11" x14ac:dyDescent="0.15">
      <c r="K18336" s="8"/>
    </row>
    <row r="18337" spans="11:11" x14ac:dyDescent="0.15">
      <c r="K18337" s="8"/>
    </row>
    <row r="18338" spans="11:11" x14ac:dyDescent="0.15">
      <c r="K18338" s="8"/>
    </row>
    <row r="18339" spans="11:11" x14ac:dyDescent="0.15">
      <c r="K18339" s="8"/>
    </row>
    <row r="18340" spans="11:11" x14ac:dyDescent="0.15">
      <c r="K18340" s="8"/>
    </row>
    <row r="18341" spans="11:11" x14ac:dyDescent="0.15">
      <c r="K18341" s="8"/>
    </row>
    <row r="18342" spans="11:11" x14ac:dyDescent="0.15">
      <c r="K18342" s="8"/>
    </row>
    <row r="18343" spans="11:11" x14ac:dyDescent="0.15">
      <c r="K18343" s="8"/>
    </row>
    <row r="18344" spans="11:11" x14ac:dyDescent="0.15">
      <c r="K18344" s="8"/>
    </row>
    <row r="18345" spans="11:11" x14ac:dyDescent="0.15">
      <c r="K18345" s="8"/>
    </row>
    <row r="18346" spans="11:11" x14ac:dyDescent="0.15">
      <c r="K18346" s="8"/>
    </row>
    <row r="18347" spans="11:11" x14ac:dyDescent="0.15">
      <c r="K18347" s="8"/>
    </row>
    <row r="18348" spans="11:11" x14ac:dyDescent="0.15">
      <c r="K18348" s="8"/>
    </row>
    <row r="18349" spans="11:11" x14ac:dyDescent="0.15">
      <c r="K18349" s="8"/>
    </row>
    <row r="18350" spans="11:11" x14ac:dyDescent="0.15">
      <c r="K18350" s="8"/>
    </row>
    <row r="18351" spans="11:11" x14ac:dyDescent="0.15">
      <c r="K18351" s="8"/>
    </row>
    <row r="18352" spans="11:11" x14ac:dyDescent="0.15">
      <c r="K18352" s="8"/>
    </row>
    <row r="18353" spans="11:11" x14ac:dyDescent="0.15">
      <c r="K18353" s="8"/>
    </row>
    <row r="18354" spans="11:11" x14ac:dyDescent="0.15">
      <c r="K18354" s="8"/>
    </row>
    <row r="18355" spans="11:11" x14ac:dyDescent="0.15">
      <c r="K18355" s="8"/>
    </row>
    <row r="18356" spans="11:11" x14ac:dyDescent="0.15">
      <c r="K18356" s="8"/>
    </row>
    <row r="18357" spans="11:11" x14ac:dyDescent="0.15">
      <c r="K18357" s="8"/>
    </row>
    <row r="18358" spans="11:11" x14ac:dyDescent="0.15">
      <c r="K18358" s="8"/>
    </row>
    <row r="18359" spans="11:11" x14ac:dyDescent="0.15">
      <c r="K18359" s="8"/>
    </row>
    <row r="18360" spans="11:11" x14ac:dyDescent="0.15">
      <c r="K18360" s="8"/>
    </row>
    <row r="18361" spans="11:11" x14ac:dyDescent="0.15">
      <c r="K18361" s="8"/>
    </row>
    <row r="18362" spans="11:11" x14ac:dyDescent="0.15">
      <c r="K18362" s="8"/>
    </row>
    <row r="18363" spans="11:11" x14ac:dyDescent="0.15">
      <c r="K18363" s="8"/>
    </row>
    <row r="18364" spans="11:11" x14ac:dyDescent="0.15">
      <c r="K18364" s="8"/>
    </row>
    <row r="18365" spans="11:11" x14ac:dyDescent="0.15">
      <c r="K18365" s="8"/>
    </row>
    <row r="18366" spans="11:11" x14ac:dyDescent="0.15">
      <c r="K18366" s="8"/>
    </row>
    <row r="18367" spans="11:11" x14ac:dyDescent="0.15">
      <c r="K18367" s="8"/>
    </row>
    <row r="18368" spans="11:11" x14ac:dyDescent="0.15">
      <c r="K18368" s="8"/>
    </row>
    <row r="18369" spans="11:11" x14ac:dyDescent="0.15">
      <c r="K18369" s="8"/>
    </row>
    <row r="18370" spans="11:11" x14ac:dyDescent="0.15">
      <c r="K18370" s="8"/>
    </row>
    <row r="18371" spans="11:11" x14ac:dyDescent="0.15">
      <c r="K18371" s="8"/>
    </row>
    <row r="18372" spans="11:11" x14ac:dyDescent="0.15">
      <c r="K18372" s="8"/>
    </row>
    <row r="18373" spans="11:11" x14ac:dyDescent="0.15">
      <c r="K18373" s="8"/>
    </row>
    <row r="18374" spans="11:11" x14ac:dyDescent="0.15">
      <c r="K18374" s="8"/>
    </row>
    <row r="18375" spans="11:11" x14ac:dyDescent="0.15">
      <c r="K18375" s="8"/>
    </row>
    <row r="18376" spans="11:11" x14ac:dyDescent="0.15">
      <c r="K18376" s="8"/>
    </row>
    <row r="18377" spans="11:11" x14ac:dyDescent="0.15">
      <c r="K18377" s="8"/>
    </row>
    <row r="18378" spans="11:11" x14ac:dyDescent="0.15">
      <c r="K18378" s="8"/>
    </row>
    <row r="18379" spans="11:11" x14ac:dyDescent="0.15">
      <c r="K18379" s="8"/>
    </row>
    <row r="18380" spans="11:11" x14ac:dyDescent="0.15">
      <c r="K18380" s="8"/>
    </row>
    <row r="18381" spans="11:11" x14ac:dyDescent="0.15">
      <c r="K18381" s="8"/>
    </row>
    <row r="18382" spans="11:11" x14ac:dyDescent="0.15">
      <c r="K18382" s="8"/>
    </row>
    <row r="18383" spans="11:11" x14ac:dyDescent="0.15">
      <c r="K18383" s="8"/>
    </row>
    <row r="18384" spans="11:11" x14ac:dyDescent="0.15">
      <c r="K18384" s="8"/>
    </row>
    <row r="18385" spans="11:11" x14ac:dyDescent="0.15">
      <c r="K18385" s="8"/>
    </row>
    <row r="18386" spans="11:11" x14ac:dyDescent="0.15">
      <c r="K18386" s="8"/>
    </row>
    <row r="18387" spans="11:11" x14ac:dyDescent="0.15">
      <c r="K18387" s="8"/>
    </row>
    <row r="18388" spans="11:11" x14ac:dyDescent="0.15">
      <c r="K18388" s="8"/>
    </row>
    <row r="18389" spans="11:11" x14ac:dyDescent="0.15">
      <c r="K18389" s="8"/>
    </row>
    <row r="18390" spans="11:11" x14ac:dyDescent="0.15">
      <c r="K18390" s="8"/>
    </row>
    <row r="18391" spans="11:11" x14ac:dyDescent="0.15">
      <c r="K18391" s="8"/>
    </row>
    <row r="18392" spans="11:11" x14ac:dyDescent="0.15">
      <c r="K18392" s="8"/>
    </row>
    <row r="18393" spans="11:11" x14ac:dyDescent="0.15">
      <c r="K18393" s="8"/>
    </row>
    <row r="18394" spans="11:11" x14ac:dyDescent="0.15">
      <c r="K18394" s="8"/>
    </row>
    <row r="18395" spans="11:11" x14ac:dyDescent="0.15">
      <c r="K18395" s="8"/>
    </row>
    <row r="18396" spans="11:11" x14ac:dyDescent="0.15">
      <c r="K18396" s="8"/>
    </row>
    <row r="18397" spans="11:11" x14ac:dyDescent="0.15">
      <c r="K18397" s="8"/>
    </row>
    <row r="18398" spans="11:11" x14ac:dyDescent="0.15">
      <c r="K18398" s="8"/>
    </row>
    <row r="18399" spans="11:11" x14ac:dyDescent="0.15">
      <c r="K18399" s="8"/>
    </row>
    <row r="18400" spans="11:11" x14ac:dyDescent="0.15">
      <c r="K18400" s="8"/>
    </row>
    <row r="18401" spans="11:11" x14ac:dyDescent="0.15">
      <c r="K18401" s="8"/>
    </row>
    <row r="18402" spans="11:11" x14ac:dyDescent="0.15">
      <c r="K18402" s="8"/>
    </row>
    <row r="18403" spans="11:11" x14ac:dyDescent="0.15">
      <c r="K18403" s="8"/>
    </row>
    <row r="18404" spans="11:11" x14ac:dyDescent="0.15">
      <c r="K18404" s="8"/>
    </row>
    <row r="18405" spans="11:11" x14ac:dyDescent="0.15">
      <c r="K18405" s="8"/>
    </row>
    <row r="18406" spans="11:11" x14ac:dyDescent="0.15">
      <c r="K18406" s="8"/>
    </row>
    <row r="18407" spans="11:11" x14ac:dyDescent="0.15">
      <c r="K18407" s="8"/>
    </row>
    <row r="18408" spans="11:11" x14ac:dyDescent="0.15">
      <c r="K18408" s="8"/>
    </row>
    <row r="18409" spans="11:11" x14ac:dyDescent="0.15">
      <c r="K18409" s="8"/>
    </row>
    <row r="18410" spans="11:11" x14ac:dyDescent="0.15">
      <c r="K18410" s="8"/>
    </row>
    <row r="18411" spans="11:11" x14ac:dyDescent="0.15">
      <c r="K18411" s="8"/>
    </row>
    <row r="18412" spans="11:11" x14ac:dyDescent="0.15">
      <c r="K18412" s="8"/>
    </row>
    <row r="18413" spans="11:11" x14ac:dyDescent="0.15">
      <c r="K18413" s="8"/>
    </row>
    <row r="18414" spans="11:11" x14ac:dyDescent="0.15">
      <c r="K18414" s="8"/>
    </row>
    <row r="18415" spans="11:11" x14ac:dyDescent="0.15">
      <c r="K18415" s="8"/>
    </row>
    <row r="18416" spans="11:11" x14ac:dyDescent="0.15">
      <c r="K18416" s="8"/>
    </row>
    <row r="18417" spans="11:11" x14ac:dyDescent="0.15">
      <c r="K18417" s="8"/>
    </row>
    <row r="18418" spans="11:11" x14ac:dyDescent="0.15">
      <c r="K18418" s="8"/>
    </row>
    <row r="18419" spans="11:11" x14ac:dyDescent="0.15">
      <c r="K18419" s="8"/>
    </row>
    <row r="18420" spans="11:11" x14ac:dyDescent="0.15">
      <c r="K18420" s="8"/>
    </row>
    <row r="18421" spans="11:11" x14ac:dyDescent="0.15">
      <c r="K18421" s="8"/>
    </row>
    <row r="18422" spans="11:11" x14ac:dyDescent="0.15">
      <c r="K18422" s="8"/>
    </row>
    <row r="18423" spans="11:11" x14ac:dyDescent="0.15">
      <c r="K18423" s="8"/>
    </row>
    <row r="18424" spans="11:11" x14ac:dyDescent="0.15">
      <c r="K18424" s="8"/>
    </row>
    <row r="18425" spans="11:11" x14ac:dyDescent="0.15">
      <c r="K18425" s="8"/>
    </row>
    <row r="18426" spans="11:11" x14ac:dyDescent="0.15">
      <c r="K18426" s="8"/>
    </row>
    <row r="18427" spans="11:11" x14ac:dyDescent="0.15">
      <c r="K18427" s="8"/>
    </row>
    <row r="18428" spans="11:11" x14ac:dyDescent="0.15">
      <c r="K18428" s="8"/>
    </row>
    <row r="18429" spans="11:11" x14ac:dyDescent="0.15">
      <c r="K18429" s="8"/>
    </row>
    <row r="18430" spans="11:11" x14ac:dyDescent="0.15">
      <c r="K18430" s="8"/>
    </row>
    <row r="18431" spans="11:11" x14ac:dyDescent="0.15">
      <c r="K18431" s="8"/>
    </row>
    <row r="18432" spans="11:11" x14ac:dyDescent="0.15">
      <c r="K18432" s="8"/>
    </row>
    <row r="18433" spans="11:11" x14ac:dyDescent="0.15">
      <c r="K18433" s="8"/>
    </row>
    <row r="18434" spans="11:11" x14ac:dyDescent="0.15">
      <c r="K18434" s="8"/>
    </row>
    <row r="18435" spans="11:11" x14ac:dyDescent="0.15">
      <c r="K18435" s="8"/>
    </row>
    <row r="18436" spans="11:11" x14ac:dyDescent="0.15">
      <c r="K18436" s="8"/>
    </row>
    <row r="18437" spans="11:11" x14ac:dyDescent="0.15">
      <c r="K18437" s="8"/>
    </row>
    <row r="18438" spans="11:11" x14ac:dyDescent="0.15">
      <c r="K18438" s="8"/>
    </row>
    <row r="18439" spans="11:11" x14ac:dyDescent="0.15">
      <c r="K18439" s="8"/>
    </row>
    <row r="18440" spans="11:11" x14ac:dyDescent="0.15">
      <c r="K18440" s="8"/>
    </row>
    <row r="18441" spans="11:11" x14ac:dyDescent="0.15">
      <c r="K18441" s="8"/>
    </row>
    <row r="18442" spans="11:11" x14ac:dyDescent="0.15">
      <c r="K18442" s="8"/>
    </row>
    <row r="18443" spans="11:11" x14ac:dyDescent="0.15">
      <c r="K18443" s="8"/>
    </row>
    <row r="18444" spans="11:11" x14ac:dyDescent="0.15">
      <c r="K18444" s="8"/>
    </row>
    <row r="18445" spans="11:11" x14ac:dyDescent="0.15">
      <c r="K18445" s="8"/>
    </row>
    <row r="18446" spans="11:11" x14ac:dyDescent="0.15">
      <c r="K18446" s="8"/>
    </row>
    <row r="18447" spans="11:11" x14ac:dyDescent="0.15">
      <c r="K18447" s="8"/>
    </row>
    <row r="18448" spans="11:11" x14ac:dyDescent="0.15">
      <c r="K18448" s="8"/>
    </row>
    <row r="18449" spans="11:11" x14ac:dyDescent="0.15">
      <c r="K18449" s="8"/>
    </row>
    <row r="18450" spans="11:11" x14ac:dyDescent="0.15">
      <c r="K18450" s="8"/>
    </row>
    <row r="18451" spans="11:11" x14ac:dyDescent="0.15">
      <c r="K18451" s="8"/>
    </row>
    <row r="18452" spans="11:11" x14ac:dyDescent="0.15">
      <c r="K18452" s="8"/>
    </row>
    <row r="18453" spans="11:11" x14ac:dyDescent="0.15">
      <c r="K18453" s="8"/>
    </row>
    <row r="18454" spans="11:11" x14ac:dyDescent="0.15">
      <c r="K18454" s="8"/>
    </row>
    <row r="18455" spans="11:11" x14ac:dyDescent="0.15">
      <c r="K18455" s="8"/>
    </row>
    <row r="18456" spans="11:11" x14ac:dyDescent="0.15">
      <c r="K18456" s="8"/>
    </row>
    <row r="18457" spans="11:11" x14ac:dyDescent="0.15">
      <c r="K18457" s="8"/>
    </row>
    <row r="18458" spans="11:11" x14ac:dyDescent="0.15">
      <c r="K18458" s="8"/>
    </row>
    <row r="18459" spans="11:11" x14ac:dyDescent="0.15">
      <c r="K18459" s="8"/>
    </row>
    <row r="18460" spans="11:11" x14ac:dyDescent="0.15">
      <c r="K18460" s="8"/>
    </row>
    <row r="18461" spans="11:11" x14ac:dyDescent="0.15">
      <c r="K18461" s="8"/>
    </row>
    <row r="18462" spans="11:11" x14ac:dyDescent="0.15">
      <c r="K18462" s="8"/>
    </row>
    <row r="18463" spans="11:11" x14ac:dyDescent="0.15">
      <c r="K18463" s="8"/>
    </row>
    <row r="18464" spans="11:11" x14ac:dyDescent="0.15">
      <c r="K18464" s="8"/>
    </row>
    <row r="18465" spans="11:11" x14ac:dyDescent="0.15">
      <c r="K18465" s="8"/>
    </row>
    <row r="18466" spans="11:11" x14ac:dyDescent="0.15">
      <c r="K18466" s="8"/>
    </row>
    <row r="18467" spans="11:11" x14ac:dyDescent="0.15">
      <c r="K18467" s="8"/>
    </row>
    <row r="18468" spans="11:11" x14ac:dyDescent="0.15">
      <c r="K18468" s="8"/>
    </row>
    <row r="18469" spans="11:11" x14ac:dyDescent="0.15">
      <c r="K18469" s="8"/>
    </row>
    <row r="18470" spans="11:11" x14ac:dyDescent="0.15">
      <c r="K18470" s="8"/>
    </row>
    <row r="18471" spans="11:11" x14ac:dyDescent="0.15">
      <c r="K18471" s="8"/>
    </row>
    <row r="18472" spans="11:11" x14ac:dyDescent="0.15">
      <c r="K18472" s="8"/>
    </row>
    <row r="18473" spans="11:11" x14ac:dyDescent="0.15">
      <c r="K18473" s="8"/>
    </row>
    <row r="18474" spans="11:11" x14ac:dyDescent="0.15">
      <c r="K18474" s="8"/>
    </row>
    <row r="18475" spans="11:11" x14ac:dyDescent="0.15">
      <c r="K18475" s="8"/>
    </row>
    <row r="18476" spans="11:11" x14ac:dyDescent="0.15">
      <c r="K18476" s="8"/>
    </row>
    <row r="18477" spans="11:11" x14ac:dyDescent="0.15">
      <c r="K18477" s="8"/>
    </row>
    <row r="18478" spans="11:11" x14ac:dyDescent="0.15">
      <c r="K18478" s="8"/>
    </row>
    <row r="18479" spans="11:11" x14ac:dyDescent="0.15">
      <c r="K18479" s="8"/>
    </row>
    <row r="18480" spans="11:11" x14ac:dyDescent="0.15">
      <c r="K18480" s="8"/>
    </row>
    <row r="18481" spans="11:11" x14ac:dyDescent="0.15">
      <c r="K18481" s="8"/>
    </row>
    <row r="18482" spans="11:11" x14ac:dyDescent="0.15">
      <c r="K18482" s="8"/>
    </row>
    <row r="18483" spans="11:11" x14ac:dyDescent="0.15">
      <c r="K18483" s="8"/>
    </row>
    <row r="18484" spans="11:11" x14ac:dyDescent="0.15">
      <c r="K18484" s="8"/>
    </row>
    <row r="18485" spans="11:11" x14ac:dyDescent="0.15">
      <c r="K18485" s="8"/>
    </row>
    <row r="18486" spans="11:11" x14ac:dyDescent="0.15">
      <c r="K18486" s="8"/>
    </row>
    <row r="18487" spans="11:11" x14ac:dyDescent="0.15">
      <c r="K18487" s="8"/>
    </row>
    <row r="18488" spans="11:11" x14ac:dyDescent="0.15">
      <c r="K18488" s="8"/>
    </row>
    <row r="18489" spans="11:11" x14ac:dyDescent="0.15">
      <c r="K18489" s="8"/>
    </row>
    <row r="18490" spans="11:11" x14ac:dyDescent="0.15">
      <c r="K18490" s="8"/>
    </row>
    <row r="18491" spans="11:11" x14ac:dyDescent="0.15">
      <c r="K18491" s="8"/>
    </row>
    <row r="18492" spans="11:11" x14ac:dyDescent="0.15">
      <c r="K18492" s="8"/>
    </row>
    <row r="18493" spans="11:11" x14ac:dyDescent="0.15">
      <c r="K18493" s="8"/>
    </row>
    <row r="18494" spans="11:11" x14ac:dyDescent="0.15">
      <c r="K18494" s="8"/>
    </row>
    <row r="18495" spans="11:11" x14ac:dyDescent="0.15">
      <c r="K18495" s="8"/>
    </row>
    <row r="18496" spans="11:11" x14ac:dyDescent="0.15">
      <c r="K18496" s="8"/>
    </row>
    <row r="18497" spans="11:11" x14ac:dyDescent="0.15">
      <c r="K18497" s="8"/>
    </row>
    <row r="18498" spans="11:11" x14ac:dyDescent="0.15">
      <c r="K18498" s="8"/>
    </row>
    <row r="18499" spans="11:11" x14ac:dyDescent="0.15">
      <c r="K18499" s="8"/>
    </row>
    <row r="18500" spans="11:11" x14ac:dyDescent="0.15">
      <c r="K18500" s="8"/>
    </row>
    <row r="18501" spans="11:11" x14ac:dyDescent="0.15">
      <c r="K18501" s="8"/>
    </row>
    <row r="18502" spans="11:11" x14ac:dyDescent="0.15">
      <c r="K18502" s="8"/>
    </row>
    <row r="18503" spans="11:11" x14ac:dyDescent="0.15">
      <c r="K18503" s="8"/>
    </row>
    <row r="18504" spans="11:11" x14ac:dyDescent="0.15">
      <c r="K18504" s="8"/>
    </row>
    <row r="18505" spans="11:11" x14ac:dyDescent="0.15">
      <c r="K18505" s="8"/>
    </row>
    <row r="18506" spans="11:11" x14ac:dyDescent="0.15">
      <c r="K18506" s="8"/>
    </row>
    <row r="18507" spans="11:11" x14ac:dyDescent="0.15">
      <c r="K18507" s="8"/>
    </row>
    <row r="18508" spans="11:11" x14ac:dyDescent="0.15">
      <c r="K18508" s="8"/>
    </row>
    <row r="18509" spans="11:11" x14ac:dyDescent="0.15">
      <c r="K18509" s="8"/>
    </row>
    <row r="18510" spans="11:11" x14ac:dyDescent="0.15">
      <c r="K18510" s="8"/>
    </row>
    <row r="18511" spans="11:11" x14ac:dyDescent="0.15">
      <c r="K18511" s="8"/>
    </row>
    <row r="18512" spans="11:11" x14ac:dyDescent="0.15">
      <c r="K18512" s="8"/>
    </row>
    <row r="18513" spans="11:11" x14ac:dyDescent="0.15">
      <c r="K18513" s="8"/>
    </row>
    <row r="18514" spans="11:11" x14ac:dyDescent="0.15">
      <c r="K18514" s="8"/>
    </row>
    <row r="18515" spans="11:11" x14ac:dyDescent="0.15">
      <c r="K18515" s="8"/>
    </row>
    <row r="18516" spans="11:11" x14ac:dyDescent="0.15">
      <c r="K18516" s="8"/>
    </row>
    <row r="18517" spans="11:11" x14ac:dyDescent="0.15">
      <c r="K18517" s="8"/>
    </row>
    <row r="18518" spans="11:11" x14ac:dyDescent="0.15">
      <c r="K18518" s="8"/>
    </row>
    <row r="18519" spans="11:11" x14ac:dyDescent="0.15">
      <c r="K18519" s="8"/>
    </row>
    <row r="18520" spans="11:11" x14ac:dyDescent="0.15">
      <c r="K18520" s="8"/>
    </row>
    <row r="18521" spans="11:11" x14ac:dyDescent="0.15">
      <c r="K18521" s="8"/>
    </row>
    <row r="18522" spans="11:11" x14ac:dyDescent="0.15">
      <c r="K18522" s="8"/>
    </row>
    <row r="18523" spans="11:11" x14ac:dyDescent="0.15">
      <c r="K18523" s="8"/>
    </row>
    <row r="18524" spans="11:11" x14ac:dyDescent="0.15">
      <c r="K18524" s="8"/>
    </row>
    <row r="18525" spans="11:11" x14ac:dyDescent="0.15">
      <c r="K18525" s="8"/>
    </row>
    <row r="18526" spans="11:11" x14ac:dyDescent="0.15">
      <c r="K18526" s="8"/>
    </row>
    <row r="18527" spans="11:11" x14ac:dyDescent="0.15">
      <c r="K18527" s="8"/>
    </row>
    <row r="18528" spans="11:11" x14ac:dyDescent="0.15">
      <c r="K18528" s="8"/>
    </row>
    <row r="18529" spans="11:11" x14ac:dyDescent="0.15">
      <c r="K18529" s="8"/>
    </row>
    <row r="18530" spans="11:11" x14ac:dyDescent="0.15">
      <c r="K18530" s="8"/>
    </row>
    <row r="18531" spans="11:11" x14ac:dyDescent="0.15">
      <c r="K18531" s="8"/>
    </row>
    <row r="18532" spans="11:11" x14ac:dyDescent="0.15">
      <c r="K18532" s="8"/>
    </row>
    <row r="18533" spans="11:11" x14ac:dyDescent="0.15">
      <c r="K18533" s="8"/>
    </row>
    <row r="18534" spans="11:11" x14ac:dyDescent="0.15">
      <c r="K18534" s="8"/>
    </row>
    <row r="18535" spans="11:11" x14ac:dyDescent="0.15">
      <c r="K18535" s="8"/>
    </row>
    <row r="18536" spans="11:11" x14ac:dyDescent="0.15">
      <c r="K18536" s="8"/>
    </row>
    <row r="18537" spans="11:11" x14ac:dyDescent="0.15">
      <c r="K18537" s="8"/>
    </row>
    <row r="18538" spans="11:11" x14ac:dyDescent="0.15">
      <c r="K18538" s="8"/>
    </row>
    <row r="18539" spans="11:11" x14ac:dyDescent="0.15">
      <c r="K18539" s="8"/>
    </row>
    <row r="18540" spans="11:11" x14ac:dyDescent="0.15">
      <c r="K18540" s="8"/>
    </row>
    <row r="18541" spans="11:11" x14ac:dyDescent="0.15">
      <c r="K18541" s="8"/>
    </row>
    <row r="18542" spans="11:11" x14ac:dyDescent="0.15">
      <c r="K18542" s="8"/>
    </row>
    <row r="18543" spans="11:11" x14ac:dyDescent="0.15">
      <c r="K18543" s="8"/>
    </row>
    <row r="18544" spans="11:11" x14ac:dyDescent="0.15">
      <c r="K18544" s="8"/>
    </row>
    <row r="18545" spans="11:11" x14ac:dyDescent="0.15">
      <c r="K18545" s="8"/>
    </row>
    <row r="18546" spans="11:11" x14ac:dyDescent="0.15">
      <c r="K18546" s="8"/>
    </row>
    <row r="18547" spans="11:11" x14ac:dyDescent="0.15">
      <c r="K18547" s="8"/>
    </row>
    <row r="18548" spans="11:11" x14ac:dyDescent="0.15">
      <c r="K18548" s="8"/>
    </row>
    <row r="18549" spans="11:11" x14ac:dyDescent="0.15">
      <c r="K18549" s="8"/>
    </row>
    <row r="18550" spans="11:11" x14ac:dyDescent="0.15">
      <c r="K18550" s="8"/>
    </row>
    <row r="18551" spans="11:11" x14ac:dyDescent="0.15">
      <c r="K18551" s="8"/>
    </row>
    <row r="18552" spans="11:11" x14ac:dyDescent="0.15">
      <c r="K18552" s="8"/>
    </row>
    <row r="18553" spans="11:11" x14ac:dyDescent="0.15">
      <c r="K18553" s="8"/>
    </row>
    <row r="18554" spans="11:11" x14ac:dyDescent="0.15">
      <c r="K18554" s="8"/>
    </row>
    <row r="18555" spans="11:11" x14ac:dyDescent="0.15">
      <c r="K18555" s="8"/>
    </row>
    <row r="18556" spans="11:11" x14ac:dyDescent="0.15">
      <c r="K18556" s="8"/>
    </row>
    <row r="18557" spans="11:11" x14ac:dyDescent="0.15">
      <c r="K18557" s="8"/>
    </row>
    <row r="18558" spans="11:11" x14ac:dyDescent="0.15">
      <c r="K18558" s="8"/>
    </row>
    <row r="18559" spans="11:11" x14ac:dyDescent="0.15">
      <c r="K18559" s="8"/>
    </row>
    <row r="18560" spans="11:11" x14ac:dyDescent="0.15">
      <c r="K18560" s="8"/>
    </row>
    <row r="18561" spans="11:11" x14ac:dyDescent="0.15">
      <c r="K18561" s="8"/>
    </row>
    <row r="18562" spans="11:11" x14ac:dyDescent="0.15">
      <c r="K18562" s="8"/>
    </row>
    <row r="18563" spans="11:11" x14ac:dyDescent="0.15">
      <c r="K18563" s="8"/>
    </row>
    <row r="18564" spans="11:11" x14ac:dyDescent="0.15">
      <c r="K18564" s="8"/>
    </row>
    <row r="18565" spans="11:11" x14ac:dyDescent="0.15">
      <c r="K18565" s="8"/>
    </row>
    <row r="18566" spans="11:11" x14ac:dyDescent="0.15">
      <c r="K18566" s="8"/>
    </row>
    <row r="18567" spans="11:11" x14ac:dyDescent="0.15">
      <c r="K18567" s="8"/>
    </row>
    <row r="18568" spans="11:11" x14ac:dyDescent="0.15">
      <c r="K18568" s="8"/>
    </row>
    <row r="18569" spans="11:11" x14ac:dyDescent="0.15">
      <c r="K18569" s="8"/>
    </row>
    <row r="18570" spans="11:11" x14ac:dyDescent="0.15">
      <c r="K18570" s="8"/>
    </row>
    <row r="18571" spans="11:11" x14ac:dyDescent="0.15">
      <c r="K18571" s="8"/>
    </row>
    <row r="18572" spans="11:11" x14ac:dyDescent="0.15">
      <c r="K18572" s="8"/>
    </row>
    <row r="18573" spans="11:11" x14ac:dyDescent="0.15">
      <c r="K18573" s="8"/>
    </row>
    <row r="18574" spans="11:11" x14ac:dyDescent="0.15">
      <c r="K18574" s="8"/>
    </row>
    <row r="18575" spans="11:11" x14ac:dyDescent="0.15">
      <c r="K18575" s="8"/>
    </row>
    <row r="18576" spans="11:11" x14ac:dyDescent="0.15">
      <c r="K18576" s="8"/>
    </row>
    <row r="18577" spans="11:11" x14ac:dyDescent="0.15">
      <c r="K18577" s="8"/>
    </row>
    <row r="18578" spans="11:11" x14ac:dyDescent="0.15">
      <c r="K18578" s="8"/>
    </row>
    <row r="18579" spans="11:11" x14ac:dyDescent="0.15">
      <c r="K18579" s="8"/>
    </row>
    <row r="18580" spans="11:11" x14ac:dyDescent="0.15">
      <c r="K18580" s="8"/>
    </row>
    <row r="18581" spans="11:11" x14ac:dyDescent="0.15">
      <c r="K18581" s="8"/>
    </row>
    <row r="18582" spans="11:11" x14ac:dyDescent="0.15">
      <c r="K18582" s="8"/>
    </row>
    <row r="18583" spans="11:11" x14ac:dyDescent="0.15">
      <c r="K18583" s="8"/>
    </row>
    <row r="18584" spans="11:11" x14ac:dyDescent="0.15">
      <c r="K18584" s="8"/>
    </row>
    <row r="18585" spans="11:11" x14ac:dyDescent="0.15">
      <c r="K18585" s="8"/>
    </row>
    <row r="18586" spans="11:11" x14ac:dyDescent="0.15">
      <c r="K18586" s="8"/>
    </row>
    <row r="18587" spans="11:11" x14ac:dyDescent="0.15">
      <c r="K18587" s="8"/>
    </row>
    <row r="18588" spans="11:11" x14ac:dyDescent="0.15">
      <c r="K18588" s="8"/>
    </row>
    <row r="18589" spans="11:11" x14ac:dyDescent="0.15">
      <c r="K18589" s="8"/>
    </row>
    <row r="18590" spans="11:11" x14ac:dyDescent="0.15">
      <c r="K18590" s="8"/>
    </row>
    <row r="18591" spans="11:11" x14ac:dyDescent="0.15">
      <c r="K18591" s="8"/>
    </row>
    <row r="18592" spans="11:11" x14ac:dyDescent="0.15">
      <c r="K18592" s="8"/>
    </row>
    <row r="18593" spans="11:11" x14ac:dyDescent="0.15">
      <c r="K18593" s="8"/>
    </row>
    <row r="18594" spans="11:11" x14ac:dyDescent="0.15">
      <c r="K18594" s="8"/>
    </row>
    <row r="18595" spans="11:11" x14ac:dyDescent="0.15">
      <c r="K18595" s="8"/>
    </row>
    <row r="18596" spans="11:11" x14ac:dyDescent="0.15">
      <c r="K18596" s="8"/>
    </row>
    <row r="18597" spans="11:11" x14ac:dyDescent="0.15">
      <c r="K18597" s="8"/>
    </row>
    <row r="18598" spans="11:11" x14ac:dyDescent="0.15">
      <c r="K18598" s="8"/>
    </row>
    <row r="18599" spans="11:11" x14ac:dyDescent="0.15">
      <c r="K18599" s="8"/>
    </row>
    <row r="18600" spans="11:11" x14ac:dyDescent="0.15">
      <c r="K18600" s="8"/>
    </row>
    <row r="18601" spans="11:11" x14ac:dyDescent="0.15">
      <c r="K18601" s="8"/>
    </row>
    <row r="18602" spans="11:11" x14ac:dyDescent="0.15">
      <c r="K18602" s="8"/>
    </row>
    <row r="18603" spans="11:11" x14ac:dyDescent="0.15">
      <c r="K18603" s="8"/>
    </row>
    <row r="18604" spans="11:11" x14ac:dyDescent="0.15">
      <c r="K18604" s="8"/>
    </row>
    <row r="18605" spans="11:11" x14ac:dyDescent="0.15">
      <c r="K18605" s="8"/>
    </row>
    <row r="18606" spans="11:11" x14ac:dyDescent="0.15">
      <c r="K18606" s="8"/>
    </row>
    <row r="18607" spans="11:11" x14ac:dyDescent="0.15">
      <c r="K18607" s="8"/>
    </row>
    <row r="18608" spans="11:11" x14ac:dyDescent="0.15">
      <c r="K18608" s="8"/>
    </row>
    <row r="18609" spans="11:11" x14ac:dyDescent="0.15">
      <c r="K18609" s="8"/>
    </row>
    <row r="18610" spans="11:11" x14ac:dyDescent="0.15">
      <c r="K18610" s="8"/>
    </row>
    <row r="18611" spans="11:11" x14ac:dyDescent="0.15">
      <c r="K18611" s="8"/>
    </row>
    <row r="18612" spans="11:11" x14ac:dyDescent="0.15">
      <c r="K18612" s="8"/>
    </row>
    <row r="18613" spans="11:11" x14ac:dyDescent="0.15">
      <c r="K18613" s="8"/>
    </row>
    <row r="18614" spans="11:11" x14ac:dyDescent="0.15">
      <c r="K18614" s="8"/>
    </row>
    <row r="18615" spans="11:11" x14ac:dyDescent="0.15">
      <c r="K18615" s="8"/>
    </row>
    <row r="18616" spans="11:11" x14ac:dyDescent="0.15">
      <c r="K18616" s="8"/>
    </row>
    <row r="18617" spans="11:11" x14ac:dyDescent="0.15">
      <c r="K18617" s="8"/>
    </row>
    <row r="18618" spans="11:11" x14ac:dyDescent="0.15">
      <c r="K18618" s="8"/>
    </row>
    <row r="18619" spans="11:11" x14ac:dyDescent="0.15">
      <c r="K18619" s="8"/>
    </row>
    <row r="18620" spans="11:11" x14ac:dyDescent="0.15">
      <c r="K18620" s="8"/>
    </row>
    <row r="18621" spans="11:11" x14ac:dyDescent="0.15">
      <c r="K18621" s="8"/>
    </row>
    <row r="18622" spans="11:11" x14ac:dyDescent="0.15">
      <c r="K18622" s="8"/>
    </row>
    <row r="18623" spans="11:11" x14ac:dyDescent="0.15">
      <c r="K18623" s="8"/>
    </row>
    <row r="18624" spans="11:11" x14ac:dyDescent="0.15">
      <c r="K18624" s="8"/>
    </row>
    <row r="18625" spans="11:11" x14ac:dyDescent="0.15">
      <c r="K18625" s="8"/>
    </row>
    <row r="18626" spans="11:11" x14ac:dyDescent="0.15">
      <c r="K18626" s="8"/>
    </row>
    <row r="18627" spans="11:11" x14ac:dyDescent="0.15">
      <c r="K18627" s="8"/>
    </row>
    <row r="18628" spans="11:11" x14ac:dyDescent="0.15">
      <c r="K18628" s="8"/>
    </row>
    <row r="18629" spans="11:11" x14ac:dyDescent="0.15">
      <c r="K18629" s="8"/>
    </row>
    <row r="18630" spans="11:11" x14ac:dyDescent="0.15">
      <c r="K18630" s="8"/>
    </row>
    <row r="18631" spans="11:11" x14ac:dyDescent="0.15">
      <c r="K18631" s="8"/>
    </row>
    <row r="18632" spans="11:11" x14ac:dyDescent="0.15">
      <c r="K18632" s="8"/>
    </row>
    <row r="18633" spans="11:11" x14ac:dyDescent="0.15">
      <c r="K18633" s="8"/>
    </row>
    <row r="18634" spans="11:11" x14ac:dyDescent="0.15">
      <c r="K18634" s="8"/>
    </row>
    <row r="18635" spans="11:11" x14ac:dyDescent="0.15">
      <c r="K18635" s="8"/>
    </row>
    <row r="18636" spans="11:11" x14ac:dyDescent="0.15">
      <c r="K18636" s="8"/>
    </row>
    <row r="18637" spans="11:11" x14ac:dyDescent="0.15">
      <c r="K18637" s="8"/>
    </row>
    <row r="18638" spans="11:11" x14ac:dyDescent="0.15">
      <c r="K18638" s="8"/>
    </row>
    <row r="18639" spans="11:11" x14ac:dyDescent="0.15">
      <c r="K18639" s="8"/>
    </row>
    <row r="18640" spans="11:11" x14ac:dyDescent="0.15">
      <c r="K18640" s="8"/>
    </row>
    <row r="18641" spans="11:11" x14ac:dyDescent="0.15">
      <c r="K18641" s="8"/>
    </row>
    <row r="18642" spans="11:11" x14ac:dyDescent="0.15">
      <c r="K18642" s="8"/>
    </row>
    <row r="18643" spans="11:11" x14ac:dyDescent="0.15">
      <c r="K18643" s="8"/>
    </row>
    <row r="18644" spans="11:11" x14ac:dyDescent="0.15">
      <c r="K18644" s="8"/>
    </row>
    <row r="18645" spans="11:11" x14ac:dyDescent="0.15">
      <c r="K18645" s="8"/>
    </row>
    <row r="18646" spans="11:11" x14ac:dyDescent="0.15">
      <c r="K18646" s="8"/>
    </row>
    <row r="18647" spans="11:11" x14ac:dyDescent="0.15">
      <c r="K18647" s="8"/>
    </row>
    <row r="18648" spans="11:11" x14ac:dyDescent="0.15">
      <c r="K18648" s="8"/>
    </row>
    <row r="18649" spans="11:11" x14ac:dyDescent="0.15">
      <c r="K18649" s="8"/>
    </row>
    <row r="18650" spans="11:11" x14ac:dyDescent="0.15">
      <c r="K18650" s="8"/>
    </row>
    <row r="18651" spans="11:11" x14ac:dyDescent="0.15">
      <c r="K18651" s="8"/>
    </row>
    <row r="18652" spans="11:11" x14ac:dyDescent="0.15">
      <c r="K18652" s="8"/>
    </row>
    <row r="18653" spans="11:11" x14ac:dyDescent="0.15">
      <c r="K18653" s="8"/>
    </row>
    <row r="18654" spans="11:11" x14ac:dyDescent="0.15">
      <c r="K18654" s="8"/>
    </row>
    <row r="18655" spans="11:11" x14ac:dyDescent="0.15">
      <c r="K18655" s="8"/>
    </row>
    <row r="18656" spans="11:11" x14ac:dyDescent="0.15">
      <c r="K18656" s="8"/>
    </row>
    <row r="18657" spans="11:11" x14ac:dyDescent="0.15">
      <c r="K18657" s="8"/>
    </row>
    <row r="18658" spans="11:11" x14ac:dyDescent="0.15">
      <c r="K18658" s="8"/>
    </row>
    <row r="18659" spans="11:11" x14ac:dyDescent="0.15">
      <c r="K18659" s="8"/>
    </row>
    <row r="18660" spans="11:11" x14ac:dyDescent="0.15">
      <c r="K18660" s="8"/>
    </row>
    <row r="18661" spans="11:11" x14ac:dyDescent="0.15">
      <c r="K18661" s="8"/>
    </row>
    <row r="18662" spans="11:11" x14ac:dyDescent="0.15">
      <c r="K18662" s="8"/>
    </row>
    <row r="18663" spans="11:11" x14ac:dyDescent="0.15">
      <c r="K18663" s="8"/>
    </row>
    <row r="18664" spans="11:11" x14ac:dyDescent="0.15">
      <c r="K18664" s="8"/>
    </row>
    <row r="18665" spans="11:11" x14ac:dyDescent="0.15">
      <c r="K18665" s="8"/>
    </row>
    <row r="18666" spans="11:11" x14ac:dyDescent="0.15">
      <c r="K18666" s="8"/>
    </row>
    <row r="18667" spans="11:11" x14ac:dyDescent="0.15">
      <c r="K18667" s="8"/>
    </row>
    <row r="18668" spans="11:11" x14ac:dyDescent="0.15">
      <c r="K18668" s="8"/>
    </row>
    <row r="18669" spans="11:11" x14ac:dyDescent="0.15">
      <c r="K18669" s="8"/>
    </row>
    <row r="18670" spans="11:11" x14ac:dyDescent="0.15">
      <c r="K18670" s="8"/>
    </row>
    <row r="18671" spans="11:11" x14ac:dyDescent="0.15">
      <c r="K18671" s="8"/>
    </row>
    <row r="18672" spans="11:11" x14ac:dyDescent="0.15">
      <c r="K18672" s="8"/>
    </row>
    <row r="18673" spans="11:11" x14ac:dyDescent="0.15">
      <c r="K18673" s="8"/>
    </row>
    <row r="18674" spans="11:11" x14ac:dyDescent="0.15">
      <c r="K18674" s="8"/>
    </row>
    <row r="18675" spans="11:11" x14ac:dyDescent="0.15">
      <c r="K18675" s="8"/>
    </row>
    <row r="18676" spans="11:11" x14ac:dyDescent="0.15">
      <c r="K18676" s="8"/>
    </row>
    <row r="18677" spans="11:11" x14ac:dyDescent="0.15">
      <c r="K18677" s="8"/>
    </row>
    <row r="18678" spans="11:11" x14ac:dyDescent="0.15">
      <c r="K18678" s="8"/>
    </row>
    <row r="18679" spans="11:11" x14ac:dyDescent="0.15">
      <c r="K18679" s="8"/>
    </row>
    <row r="18680" spans="11:11" x14ac:dyDescent="0.15">
      <c r="K18680" s="8"/>
    </row>
    <row r="18681" spans="11:11" x14ac:dyDescent="0.15">
      <c r="K18681" s="8"/>
    </row>
    <row r="18682" spans="11:11" x14ac:dyDescent="0.15">
      <c r="K18682" s="8"/>
    </row>
    <row r="18683" spans="11:11" x14ac:dyDescent="0.15">
      <c r="K18683" s="8"/>
    </row>
    <row r="18684" spans="11:11" x14ac:dyDescent="0.15">
      <c r="K18684" s="8"/>
    </row>
    <row r="18685" spans="11:11" x14ac:dyDescent="0.15">
      <c r="K18685" s="8"/>
    </row>
    <row r="18686" spans="11:11" x14ac:dyDescent="0.15">
      <c r="K18686" s="8"/>
    </row>
    <row r="18687" spans="11:11" x14ac:dyDescent="0.15">
      <c r="K18687" s="8"/>
    </row>
    <row r="18688" spans="11:11" x14ac:dyDescent="0.15">
      <c r="K18688" s="8"/>
    </row>
    <row r="18689" spans="11:11" x14ac:dyDescent="0.15">
      <c r="K18689" s="8"/>
    </row>
    <row r="18690" spans="11:11" x14ac:dyDescent="0.15">
      <c r="K18690" s="8"/>
    </row>
    <row r="18691" spans="11:11" x14ac:dyDescent="0.15">
      <c r="K18691" s="8"/>
    </row>
    <row r="18692" spans="11:11" x14ac:dyDescent="0.15">
      <c r="K18692" s="8"/>
    </row>
    <row r="18693" spans="11:11" x14ac:dyDescent="0.15">
      <c r="K18693" s="8"/>
    </row>
    <row r="18694" spans="11:11" x14ac:dyDescent="0.15">
      <c r="K18694" s="8"/>
    </row>
    <row r="18695" spans="11:11" x14ac:dyDescent="0.15">
      <c r="K18695" s="8"/>
    </row>
    <row r="18696" spans="11:11" x14ac:dyDescent="0.15">
      <c r="K18696" s="8"/>
    </row>
    <row r="18697" spans="11:11" x14ac:dyDescent="0.15">
      <c r="K18697" s="8"/>
    </row>
    <row r="18698" spans="11:11" x14ac:dyDescent="0.15">
      <c r="K18698" s="8"/>
    </row>
    <row r="18699" spans="11:11" x14ac:dyDescent="0.15">
      <c r="K18699" s="8"/>
    </row>
    <row r="18700" spans="11:11" x14ac:dyDescent="0.15">
      <c r="K18700" s="8"/>
    </row>
    <row r="18701" spans="11:11" x14ac:dyDescent="0.15">
      <c r="K18701" s="8"/>
    </row>
    <row r="18702" spans="11:11" x14ac:dyDescent="0.15">
      <c r="K18702" s="8"/>
    </row>
    <row r="18703" spans="11:11" x14ac:dyDescent="0.15">
      <c r="K18703" s="8"/>
    </row>
    <row r="18704" spans="11:11" x14ac:dyDescent="0.15">
      <c r="K18704" s="8"/>
    </row>
    <row r="18705" spans="11:11" x14ac:dyDescent="0.15">
      <c r="K18705" s="8"/>
    </row>
    <row r="18706" spans="11:11" x14ac:dyDescent="0.15">
      <c r="K18706" s="8"/>
    </row>
    <row r="18707" spans="11:11" x14ac:dyDescent="0.15">
      <c r="K18707" s="8"/>
    </row>
    <row r="18708" spans="11:11" x14ac:dyDescent="0.15">
      <c r="K18708" s="8"/>
    </row>
    <row r="18709" spans="11:11" x14ac:dyDescent="0.15">
      <c r="K18709" s="8"/>
    </row>
    <row r="18710" spans="11:11" x14ac:dyDescent="0.15">
      <c r="K18710" s="8"/>
    </row>
    <row r="18711" spans="11:11" x14ac:dyDescent="0.15">
      <c r="K18711" s="8"/>
    </row>
    <row r="18712" spans="11:11" x14ac:dyDescent="0.15">
      <c r="K18712" s="8"/>
    </row>
    <row r="18713" spans="11:11" x14ac:dyDescent="0.15">
      <c r="K18713" s="8"/>
    </row>
    <row r="18714" spans="11:11" x14ac:dyDescent="0.15">
      <c r="K18714" s="8"/>
    </row>
    <row r="18715" spans="11:11" x14ac:dyDescent="0.15">
      <c r="K18715" s="8"/>
    </row>
    <row r="18716" spans="11:11" x14ac:dyDescent="0.15">
      <c r="K18716" s="8"/>
    </row>
    <row r="18717" spans="11:11" x14ac:dyDescent="0.15">
      <c r="K18717" s="8"/>
    </row>
    <row r="18718" spans="11:11" x14ac:dyDescent="0.15">
      <c r="K18718" s="8"/>
    </row>
    <row r="18719" spans="11:11" x14ac:dyDescent="0.15">
      <c r="K18719" s="8"/>
    </row>
    <row r="18720" spans="11:11" x14ac:dyDescent="0.15">
      <c r="K18720" s="8"/>
    </row>
    <row r="18721" spans="11:11" x14ac:dyDescent="0.15">
      <c r="K18721" s="8"/>
    </row>
    <row r="18722" spans="11:11" x14ac:dyDescent="0.15">
      <c r="K18722" s="8"/>
    </row>
    <row r="18723" spans="11:11" x14ac:dyDescent="0.15">
      <c r="K18723" s="8"/>
    </row>
    <row r="18724" spans="11:11" x14ac:dyDescent="0.15">
      <c r="K18724" s="8"/>
    </row>
    <row r="18725" spans="11:11" x14ac:dyDescent="0.15">
      <c r="K18725" s="8"/>
    </row>
    <row r="18726" spans="11:11" x14ac:dyDescent="0.15">
      <c r="K18726" s="8"/>
    </row>
    <row r="18727" spans="11:11" x14ac:dyDescent="0.15">
      <c r="K18727" s="8"/>
    </row>
    <row r="18728" spans="11:11" x14ac:dyDescent="0.15">
      <c r="K18728" s="8"/>
    </row>
    <row r="18729" spans="11:11" x14ac:dyDescent="0.15">
      <c r="K18729" s="8"/>
    </row>
    <row r="18730" spans="11:11" x14ac:dyDescent="0.15">
      <c r="K18730" s="8"/>
    </row>
    <row r="18731" spans="11:11" x14ac:dyDescent="0.15">
      <c r="K18731" s="8"/>
    </row>
    <row r="18732" spans="11:11" x14ac:dyDescent="0.15">
      <c r="K18732" s="8"/>
    </row>
    <row r="18733" spans="11:11" x14ac:dyDescent="0.15">
      <c r="K18733" s="8"/>
    </row>
    <row r="18734" spans="11:11" x14ac:dyDescent="0.15">
      <c r="K18734" s="8"/>
    </row>
    <row r="18735" spans="11:11" x14ac:dyDescent="0.15">
      <c r="K18735" s="8"/>
    </row>
    <row r="18736" spans="11:11" x14ac:dyDescent="0.15">
      <c r="K18736" s="8"/>
    </row>
    <row r="18737" spans="11:11" x14ac:dyDescent="0.15">
      <c r="K18737" s="8"/>
    </row>
    <row r="18738" spans="11:11" x14ac:dyDescent="0.15">
      <c r="K18738" s="8"/>
    </row>
    <row r="18739" spans="11:11" x14ac:dyDescent="0.15">
      <c r="K18739" s="8"/>
    </row>
    <row r="18740" spans="11:11" x14ac:dyDescent="0.15">
      <c r="K18740" s="8"/>
    </row>
    <row r="18741" spans="11:11" x14ac:dyDescent="0.15">
      <c r="K18741" s="8"/>
    </row>
    <row r="18742" spans="11:11" x14ac:dyDescent="0.15">
      <c r="K18742" s="8"/>
    </row>
    <row r="18743" spans="11:11" x14ac:dyDescent="0.15">
      <c r="K18743" s="8"/>
    </row>
    <row r="18744" spans="11:11" x14ac:dyDescent="0.15">
      <c r="K18744" s="8"/>
    </row>
    <row r="18745" spans="11:11" x14ac:dyDescent="0.15">
      <c r="K18745" s="8"/>
    </row>
    <row r="18746" spans="11:11" x14ac:dyDescent="0.15">
      <c r="K18746" s="8"/>
    </row>
    <row r="18747" spans="11:11" x14ac:dyDescent="0.15">
      <c r="K18747" s="8"/>
    </row>
    <row r="18748" spans="11:11" x14ac:dyDescent="0.15">
      <c r="K18748" s="8"/>
    </row>
    <row r="18749" spans="11:11" x14ac:dyDescent="0.15">
      <c r="K18749" s="8"/>
    </row>
    <row r="18750" spans="11:11" x14ac:dyDescent="0.15">
      <c r="K18750" s="8"/>
    </row>
    <row r="18751" spans="11:11" x14ac:dyDescent="0.15">
      <c r="K18751" s="8"/>
    </row>
    <row r="18752" spans="11:11" x14ac:dyDescent="0.15">
      <c r="K18752" s="8"/>
    </row>
    <row r="18753" spans="11:11" x14ac:dyDescent="0.15">
      <c r="K18753" s="8"/>
    </row>
    <row r="18754" spans="11:11" x14ac:dyDescent="0.15">
      <c r="K18754" s="8"/>
    </row>
    <row r="18755" spans="11:11" x14ac:dyDescent="0.15">
      <c r="K18755" s="8"/>
    </row>
    <row r="18756" spans="11:11" x14ac:dyDescent="0.15">
      <c r="K18756" s="8"/>
    </row>
    <row r="18757" spans="11:11" x14ac:dyDescent="0.15">
      <c r="K18757" s="8"/>
    </row>
    <row r="18758" spans="11:11" x14ac:dyDescent="0.15">
      <c r="K18758" s="8"/>
    </row>
    <row r="18759" spans="11:11" x14ac:dyDescent="0.15">
      <c r="K18759" s="8"/>
    </row>
    <row r="18760" spans="11:11" x14ac:dyDescent="0.15">
      <c r="K18760" s="8"/>
    </row>
    <row r="18761" spans="11:11" x14ac:dyDescent="0.15">
      <c r="K18761" s="8"/>
    </row>
    <row r="18762" spans="11:11" x14ac:dyDescent="0.15">
      <c r="K18762" s="8"/>
    </row>
    <row r="18763" spans="11:11" x14ac:dyDescent="0.15">
      <c r="K18763" s="8"/>
    </row>
    <row r="18764" spans="11:11" x14ac:dyDescent="0.15">
      <c r="K18764" s="8"/>
    </row>
    <row r="18765" spans="11:11" x14ac:dyDescent="0.15">
      <c r="K18765" s="8"/>
    </row>
    <row r="18766" spans="11:11" x14ac:dyDescent="0.15">
      <c r="K18766" s="8"/>
    </row>
    <row r="18767" spans="11:11" x14ac:dyDescent="0.15">
      <c r="K18767" s="8"/>
    </row>
    <row r="18768" spans="11:11" x14ac:dyDescent="0.15">
      <c r="K18768" s="8"/>
    </row>
    <row r="18769" spans="11:11" x14ac:dyDescent="0.15">
      <c r="K18769" s="8"/>
    </row>
    <row r="18770" spans="11:11" x14ac:dyDescent="0.15">
      <c r="K18770" s="8"/>
    </row>
    <row r="18771" spans="11:11" x14ac:dyDescent="0.15">
      <c r="K18771" s="8"/>
    </row>
    <row r="18772" spans="11:11" x14ac:dyDescent="0.15">
      <c r="K18772" s="8"/>
    </row>
    <row r="18773" spans="11:11" x14ac:dyDescent="0.15">
      <c r="K18773" s="8"/>
    </row>
    <row r="18774" spans="11:11" x14ac:dyDescent="0.15">
      <c r="K18774" s="8"/>
    </row>
    <row r="18775" spans="11:11" x14ac:dyDescent="0.15">
      <c r="K18775" s="8"/>
    </row>
    <row r="18776" spans="11:11" x14ac:dyDescent="0.15">
      <c r="K18776" s="8"/>
    </row>
    <row r="18777" spans="11:11" x14ac:dyDescent="0.15">
      <c r="K18777" s="8"/>
    </row>
    <row r="18778" spans="11:11" x14ac:dyDescent="0.15">
      <c r="K18778" s="8"/>
    </row>
    <row r="18779" spans="11:11" x14ac:dyDescent="0.15">
      <c r="K18779" s="8"/>
    </row>
    <row r="18780" spans="11:11" x14ac:dyDescent="0.15">
      <c r="K18780" s="8"/>
    </row>
    <row r="18781" spans="11:11" x14ac:dyDescent="0.15">
      <c r="K18781" s="8"/>
    </row>
    <row r="18782" spans="11:11" x14ac:dyDescent="0.15">
      <c r="K18782" s="8"/>
    </row>
    <row r="18783" spans="11:11" x14ac:dyDescent="0.15">
      <c r="K18783" s="8"/>
    </row>
    <row r="18784" spans="11:11" x14ac:dyDescent="0.15">
      <c r="K18784" s="8"/>
    </row>
    <row r="18785" spans="11:11" x14ac:dyDescent="0.15">
      <c r="K18785" s="8"/>
    </row>
    <row r="18786" spans="11:11" x14ac:dyDescent="0.15">
      <c r="K18786" s="8"/>
    </row>
    <row r="18787" spans="11:11" x14ac:dyDescent="0.15">
      <c r="K18787" s="8"/>
    </row>
    <row r="18788" spans="11:11" x14ac:dyDescent="0.15">
      <c r="K18788" s="8"/>
    </row>
    <row r="18789" spans="11:11" x14ac:dyDescent="0.15">
      <c r="K18789" s="8"/>
    </row>
    <row r="18790" spans="11:11" x14ac:dyDescent="0.15">
      <c r="K18790" s="8"/>
    </row>
    <row r="18791" spans="11:11" x14ac:dyDescent="0.15">
      <c r="K18791" s="8"/>
    </row>
    <row r="18792" spans="11:11" x14ac:dyDescent="0.15">
      <c r="K18792" s="8"/>
    </row>
    <row r="18793" spans="11:11" x14ac:dyDescent="0.15">
      <c r="K18793" s="8"/>
    </row>
    <row r="18794" spans="11:11" x14ac:dyDescent="0.15">
      <c r="K18794" s="8"/>
    </row>
    <row r="18795" spans="11:11" x14ac:dyDescent="0.15">
      <c r="K18795" s="8"/>
    </row>
    <row r="18796" spans="11:11" x14ac:dyDescent="0.15">
      <c r="K18796" s="8"/>
    </row>
    <row r="18797" spans="11:11" x14ac:dyDescent="0.15">
      <c r="K18797" s="8"/>
    </row>
    <row r="18798" spans="11:11" x14ac:dyDescent="0.15">
      <c r="K18798" s="8"/>
    </row>
    <row r="18799" spans="11:11" x14ac:dyDescent="0.15">
      <c r="K18799" s="8"/>
    </row>
    <row r="18800" spans="11:11" x14ac:dyDescent="0.15">
      <c r="K18800" s="8"/>
    </row>
    <row r="18801" spans="11:11" x14ac:dyDescent="0.15">
      <c r="K18801" s="8"/>
    </row>
    <row r="18802" spans="11:11" x14ac:dyDescent="0.15">
      <c r="K18802" s="8"/>
    </row>
    <row r="18803" spans="11:11" x14ac:dyDescent="0.15">
      <c r="K18803" s="8"/>
    </row>
    <row r="18804" spans="11:11" x14ac:dyDescent="0.15">
      <c r="K18804" s="8"/>
    </row>
    <row r="18805" spans="11:11" x14ac:dyDescent="0.15">
      <c r="K18805" s="8"/>
    </row>
    <row r="18806" spans="11:11" x14ac:dyDescent="0.15">
      <c r="K18806" s="8"/>
    </row>
    <row r="18807" spans="11:11" x14ac:dyDescent="0.15">
      <c r="K18807" s="8"/>
    </row>
    <row r="18808" spans="11:11" x14ac:dyDescent="0.15">
      <c r="K18808" s="8"/>
    </row>
    <row r="18809" spans="11:11" x14ac:dyDescent="0.15">
      <c r="K18809" s="8"/>
    </row>
    <row r="18810" spans="11:11" x14ac:dyDescent="0.15">
      <c r="K18810" s="8"/>
    </row>
    <row r="18811" spans="11:11" x14ac:dyDescent="0.15">
      <c r="K18811" s="8"/>
    </row>
    <row r="18812" spans="11:11" x14ac:dyDescent="0.15">
      <c r="K18812" s="8"/>
    </row>
    <row r="18813" spans="11:11" x14ac:dyDescent="0.15">
      <c r="K18813" s="8"/>
    </row>
    <row r="18814" spans="11:11" x14ac:dyDescent="0.15">
      <c r="K18814" s="8"/>
    </row>
    <row r="18815" spans="11:11" x14ac:dyDescent="0.15">
      <c r="K18815" s="8"/>
    </row>
    <row r="18816" spans="11:11" x14ac:dyDescent="0.15">
      <c r="K18816" s="8"/>
    </row>
    <row r="18817" spans="11:11" x14ac:dyDescent="0.15">
      <c r="K18817" s="8"/>
    </row>
    <row r="18818" spans="11:11" x14ac:dyDescent="0.15">
      <c r="K18818" s="8"/>
    </row>
    <row r="18819" spans="11:11" x14ac:dyDescent="0.15">
      <c r="K18819" s="8"/>
    </row>
    <row r="18820" spans="11:11" x14ac:dyDescent="0.15">
      <c r="K18820" s="8"/>
    </row>
    <row r="18821" spans="11:11" x14ac:dyDescent="0.15">
      <c r="K18821" s="8"/>
    </row>
    <row r="18822" spans="11:11" x14ac:dyDescent="0.15">
      <c r="K18822" s="8"/>
    </row>
    <row r="18823" spans="11:11" x14ac:dyDescent="0.15">
      <c r="K18823" s="8"/>
    </row>
    <row r="18824" spans="11:11" x14ac:dyDescent="0.15">
      <c r="K18824" s="8"/>
    </row>
    <row r="18825" spans="11:11" x14ac:dyDescent="0.15">
      <c r="K18825" s="8"/>
    </row>
    <row r="18826" spans="11:11" x14ac:dyDescent="0.15">
      <c r="K18826" s="8"/>
    </row>
    <row r="18827" spans="11:11" x14ac:dyDescent="0.15">
      <c r="K18827" s="8"/>
    </row>
    <row r="18828" spans="11:11" x14ac:dyDescent="0.15">
      <c r="K18828" s="8"/>
    </row>
    <row r="18829" spans="11:11" x14ac:dyDescent="0.15">
      <c r="K18829" s="8"/>
    </row>
    <row r="18830" spans="11:11" x14ac:dyDescent="0.15">
      <c r="K18830" s="8"/>
    </row>
    <row r="18831" spans="11:11" x14ac:dyDescent="0.15">
      <c r="K18831" s="8"/>
    </row>
    <row r="18832" spans="11:11" x14ac:dyDescent="0.15">
      <c r="K18832" s="8"/>
    </row>
    <row r="18833" spans="11:11" x14ac:dyDescent="0.15">
      <c r="K18833" s="8"/>
    </row>
    <row r="18834" spans="11:11" x14ac:dyDescent="0.15">
      <c r="K18834" s="8"/>
    </row>
    <row r="18835" spans="11:11" x14ac:dyDescent="0.15">
      <c r="K18835" s="8"/>
    </row>
    <row r="18836" spans="11:11" x14ac:dyDescent="0.15">
      <c r="K18836" s="8"/>
    </row>
    <row r="18837" spans="11:11" x14ac:dyDescent="0.15">
      <c r="K18837" s="8"/>
    </row>
    <row r="18838" spans="11:11" x14ac:dyDescent="0.15">
      <c r="K18838" s="8"/>
    </row>
    <row r="18839" spans="11:11" x14ac:dyDescent="0.15">
      <c r="K18839" s="8"/>
    </row>
    <row r="18840" spans="11:11" x14ac:dyDescent="0.15">
      <c r="K18840" s="8"/>
    </row>
    <row r="18841" spans="11:11" x14ac:dyDescent="0.15">
      <c r="K18841" s="8"/>
    </row>
    <row r="18842" spans="11:11" x14ac:dyDescent="0.15">
      <c r="K18842" s="8"/>
    </row>
    <row r="18843" spans="11:11" x14ac:dyDescent="0.15">
      <c r="K18843" s="8"/>
    </row>
    <row r="18844" spans="11:11" x14ac:dyDescent="0.15">
      <c r="K18844" s="8"/>
    </row>
    <row r="18845" spans="11:11" x14ac:dyDescent="0.15">
      <c r="K18845" s="8"/>
    </row>
    <row r="18846" spans="11:11" x14ac:dyDescent="0.15">
      <c r="K18846" s="8"/>
    </row>
    <row r="18847" spans="11:11" x14ac:dyDescent="0.15">
      <c r="K18847" s="8"/>
    </row>
    <row r="18848" spans="11:11" x14ac:dyDescent="0.15">
      <c r="K18848" s="8"/>
    </row>
    <row r="18849" spans="11:11" x14ac:dyDescent="0.15">
      <c r="K18849" s="8"/>
    </row>
    <row r="18850" spans="11:11" x14ac:dyDescent="0.15">
      <c r="K18850" s="8"/>
    </row>
    <row r="18851" spans="11:11" x14ac:dyDescent="0.15">
      <c r="K18851" s="8"/>
    </row>
    <row r="18852" spans="11:11" x14ac:dyDescent="0.15">
      <c r="K18852" s="8"/>
    </row>
    <row r="18853" spans="11:11" x14ac:dyDescent="0.15">
      <c r="K18853" s="8"/>
    </row>
    <row r="18854" spans="11:11" x14ac:dyDescent="0.15">
      <c r="K18854" s="8"/>
    </row>
    <row r="18855" spans="11:11" x14ac:dyDescent="0.15">
      <c r="K18855" s="8"/>
    </row>
    <row r="18856" spans="11:11" x14ac:dyDescent="0.15">
      <c r="K18856" s="8"/>
    </row>
    <row r="18857" spans="11:11" x14ac:dyDescent="0.15">
      <c r="K18857" s="8"/>
    </row>
    <row r="18858" spans="11:11" x14ac:dyDescent="0.15">
      <c r="K18858" s="8"/>
    </row>
    <row r="18859" spans="11:11" x14ac:dyDescent="0.15">
      <c r="K18859" s="8"/>
    </row>
    <row r="18860" spans="11:11" x14ac:dyDescent="0.15">
      <c r="K18860" s="8"/>
    </row>
    <row r="18861" spans="11:11" x14ac:dyDescent="0.15">
      <c r="K18861" s="8"/>
    </row>
    <row r="18862" spans="11:11" x14ac:dyDescent="0.15">
      <c r="K18862" s="8"/>
    </row>
    <row r="18863" spans="11:11" x14ac:dyDescent="0.15">
      <c r="K18863" s="8"/>
    </row>
    <row r="18864" spans="11:11" x14ac:dyDescent="0.15">
      <c r="K18864" s="8"/>
    </row>
    <row r="18865" spans="11:11" x14ac:dyDescent="0.15">
      <c r="K18865" s="8"/>
    </row>
    <row r="18866" spans="11:11" x14ac:dyDescent="0.15">
      <c r="K18866" s="8"/>
    </row>
    <row r="18867" spans="11:11" x14ac:dyDescent="0.15">
      <c r="K18867" s="8"/>
    </row>
    <row r="18868" spans="11:11" x14ac:dyDescent="0.15">
      <c r="K18868" s="8"/>
    </row>
    <row r="18869" spans="11:11" x14ac:dyDescent="0.15">
      <c r="K18869" s="8"/>
    </row>
    <row r="18870" spans="11:11" x14ac:dyDescent="0.15">
      <c r="K18870" s="8"/>
    </row>
    <row r="18871" spans="11:11" x14ac:dyDescent="0.15">
      <c r="K18871" s="8"/>
    </row>
    <row r="18872" spans="11:11" x14ac:dyDescent="0.15">
      <c r="K18872" s="8"/>
    </row>
    <row r="18873" spans="11:11" x14ac:dyDescent="0.15">
      <c r="K18873" s="8"/>
    </row>
    <row r="18874" spans="11:11" x14ac:dyDescent="0.15">
      <c r="K18874" s="8"/>
    </row>
    <row r="18875" spans="11:11" x14ac:dyDescent="0.15">
      <c r="K18875" s="8"/>
    </row>
    <row r="18876" spans="11:11" x14ac:dyDescent="0.15">
      <c r="K18876" s="8"/>
    </row>
    <row r="18877" spans="11:11" x14ac:dyDescent="0.15">
      <c r="K18877" s="8"/>
    </row>
    <row r="18878" spans="11:11" x14ac:dyDescent="0.15">
      <c r="K18878" s="8"/>
    </row>
    <row r="18879" spans="11:11" x14ac:dyDescent="0.15">
      <c r="K18879" s="8"/>
    </row>
    <row r="18880" spans="11:11" x14ac:dyDescent="0.15">
      <c r="K18880" s="8"/>
    </row>
    <row r="18881" spans="11:11" x14ac:dyDescent="0.15">
      <c r="K18881" s="8"/>
    </row>
    <row r="18882" spans="11:11" x14ac:dyDescent="0.15">
      <c r="K18882" s="8"/>
    </row>
    <row r="18883" spans="11:11" x14ac:dyDescent="0.15">
      <c r="K18883" s="8"/>
    </row>
    <row r="18884" spans="11:11" x14ac:dyDescent="0.15">
      <c r="K18884" s="8"/>
    </row>
    <row r="18885" spans="11:11" x14ac:dyDescent="0.15">
      <c r="K18885" s="8"/>
    </row>
    <row r="18886" spans="11:11" x14ac:dyDescent="0.15">
      <c r="K18886" s="8"/>
    </row>
    <row r="18887" spans="11:11" x14ac:dyDescent="0.15">
      <c r="K18887" s="8"/>
    </row>
    <row r="18888" spans="11:11" x14ac:dyDescent="0.15">
      <c r="K18888" s="8"/>
    </row>
    <row r="18889" spans="11:11" x14ac:dyDescent="0.15">
      <c r="K18889" s="8"/>
    </row>
    <row r="18890" spans="11:11" x14ac:dyDescent="0.15">
      <c r="K18890" s="8"/>
    </row>
    <row r="18891" spans="11:11" x14ac:dyDescent="0.15">
      <c r="K18891" s="8"/>
    </row>
    <row r="18892" spans="11:11" x14ac:dyDescent="0.15">
      <c r="K18892" s="8"/>
    </row>
    <row r="18893" spans="11:11" x14ac:dyDescent="0.15">
      <c r="K18893" s="8"/>
    </row>
    <row r="18894" spans="11:11" x14ac:dyDescent="0.15">
      <c r="K18894" s="8"/>
    </row>
    <row r="18895" spans="11:11" x14ac:dyDescent="0.15">
      <c r="K18895" s="8"/>
    </row>
    <row r="18896" spans="11:11" x14ac:dyDescent="0.15">
      <c r="K18896" s="8"/>
    </row>
    <row r="18897" spans="11:11" x14ac:dyDescent="0.15">
      <c r="K18897" s="8"/>
    </row>
    <row r="18898" spans="11:11" x14ac:dyDescent="0.15">
      <c r="K18898" s="8"/>
    </row>
    <row r="18899" spans="11:11" x14ac:dyDescent="0.15">
      <c r="K18899" s="8"/>
    </row>
    <row r="18900" spans="11:11" x14ac:dyDescent="0.15">
      <c r="K18900" s="8"/>
    </row>
    <row r="18901" spans="11:11" x14ac:dyDescent="0.15">
      <c r="K18901" s="8"/>
    </row>
    <row r="18902" spans="11:11" x14ac:dyDescent="0.15">
      <c r="K18902" s="8"/>
    </row>
    <row r="18903" spans="11:11" x14ac:dyDescent="0.15">
      <c r="K18903" s="8"/>
    </row>
    <row r="18904" spans="11:11" x14ac:dyDescent="0.15">
      <c r="K18904" s="8"/>
    </row>
    <row r="18905" spans="11:11" x14ac:dyDescent="0.15">
      <c r="K18905" s="8"/>
    </row>
    <row r="18906" spans="11:11" x14ac:dyDescent="0.15">
      <c r="K18906" s="8"/>
    </row>
    <row r="18907" spans="11:11" x14ac:dyDescent="0.15">
      <c r="K18907" s="8"/>
    </row>
    <row r="18908" spans="11:11" x14ac:dyDescent="0.15">
      <c r="K18908" s="8"/>
    </row>
    <row r="18909" spans="11:11" x14ac:dyDescent="0.15">
      <c r="K18909" s="8"/>
    </row>
    <row r="18910" spans="11:11" x14ac:dyDescent="0.15">
      <c r="K18910" s="8"/>
    </row>
    <row r="18911" spans="11:11" x14ac:dyDescent="0.15">
      <c r="K18911" s="8"/>
    </row>
    <row r="18912" spans="11:11" x14ac:dyDescent="0.15">
      <c r="K18912" s="8"/>
    </row>
    <row r="18913" spans="11:11" x14ac:dyDescent="0.15">
      <c r="K18913" s="8"/>
    </row>
    <row r="18914" spans="11:11" x14ac:dyDescent="0.15">
      <c r="K18914" s="8"/>
    </row>
    <row r="18915" spans="11:11" x14ac:dyDescent="0.15">
      <c r="K18915" s="8"/>
    </row>
    <row r="18916" spans="11:11" x14ac:dyDescent="0.15">
      <c r="K18916" s="8"/>
    </row>
    <row r="18917" spans="11:11" x14ac:dyDescent="0.15">
      <c r="K18917" s="8"/>
    </row>
    <row r="18918" spans="11:11" x14ac:dyDescent="0.15">
      <c r="K18918" s="8"/>
    </row>
    <row r="18919" spans="11:11" x14ac:dyDescent="0.15">
      <c r="K18919" s="8"/>
    </row>
    <row r="18920" spans="11:11" x14ac:dyDescent="0.15">
      <c r="K18920" s="8"/>
    </row>
    <row r="18921" spans="11:11" x14ac:dyDescent="0.15">
      <c r="K18921" s="8"/>
    </row>
    <row r="18922" spans="11:11" x14ac:dyDescent="0.15">
      <c r="K18922" s="8"/>
    </row>
    <row r="18923" spans="11:11" x14ac:dyDescent="0.15">
      <c r="K18923" s="8"/>
    </row>
    <row r="18924" spans="11:11" x14ac:dyDescent="0.15">
      <c r="K18924" s="8"/>
    </row>
    <row r="18925" spans="11:11" x14ac:dyDescent="0.15">
      <c r="K18925" s="8"/>
    </row>
    <row r="18926" spans="11:11" x14ac:dyDescent="0.15">
      <c r="K18926" s="8"/>
    </row>
    <row r="18927" spans="11:11" x14ac:dyDescent="0.15">
      <c r="K18927" s="8"/>
    </row>
    <row r="18928" spans="11:11" x14ac:dyDescent="0.15">
      <c r="K18928" s="8"/>
    </row>
    <row r="18929" spans="11:11" x14ac:dyDescent="0.15">
      <c r="K18929" s="8"/>
    </row>
    <row r="18930" spans="11:11" x14ac:dyDescent="0.15">
      <c r="K18930" s="8"/>
    </row>
    <row r="18931" spans="11:11" x14ac:dyDescent="0.15">
      <c r="K18931" s="8"/>
    </row>
    <row r="18932" spans="11:11" x14ac:dyDescent="0.15">
      <c r="K18932" s="8"/>
    </row>
    <row r="18933" spans="11:11" x14ac:dyDescent="0.15">
      <c r="K18933" s="8"/>
    </row>
    <row r="18934" spans="11:11" x14ac:dyDescent="0.15">
      <c r="K18934" s="8"/>
    </row>
    <row r="18935" spans="11:11" x14ac:dyDescent="0.15">
      <c r="K18935" s="8"/>
    </row>
    <row r="18936" spans="11:11" x14ac:dyDescent="0.15">
      <c r="K18936" s="8"/>
    </row>
    <row r="18937" spans="11:11" x14ac:dyDescent="0.15">
      <c r="K18937" s="8"/>
    </row>
    <row r="18938" spans="11:11" x14ac:dyDescent="0.15">
      <c r="K18938" s="8"/>
    </row>
    <row r="18939" spans="11:11" x14ac:dyDescent="0.15">
      <c r="K18939" s="8"/>
    </row>
    <row r="18940" spans="11:11" x14ac:dyDescent="0.15">
      <c r="K18940" s="8"/>
    </row>
    <row r="18941" spans="11:11" x14ac:dyDescent="0.15">
      <c r="K18941" s="8"/>
    </row>
    <row r="18942" spans="11:11" x14ac:dyDescent="0.15">
      <c r="K18942" s="8"/>
    </row>
    <row r="18943" spans="11:11" x14ac:dyDescent="0.15">
      <c r="K18943" s="8"/>
    </row>
    <row r="18944" spans="11:11" x14ac:dyDescent="0.15">
      <c r="K18944" s="8"/>
    </row>
    <row r="18945" spans="11:11" x14ac:dyDescent="0.15">
      <c r="K18945" s="8"/>
    </row>
    <row r="18946" spans="11:11" x14ac:dyDescent="0.15">
      <c r="K18946" s="8"/>
    </row>
    <row r="18947" spans="11:11" x14ac:dyDescent="0.15">
      <c r="K18947" s="8"/>
    </row>
    <row r="18948" spans="11:11" x14ac:dyDescent="0.15">
      <c r="K18948" s="8"/>
    </row>
    <row r="18949" spans="11:11" x14ac:dyDescent="0.15">
      <c r="K18949" s="8"/>
    </row>
    <row r="18950" spans="11:11" x14ac:dyDescent="0.15">
      <c r="K18950" s="8"/>
    </row>
    <row r="18951" spans="11:11" x14ac:dyDescent="0.15">
      <c r="K18951" s="8"/>
    </row>
    <row r="18952" spans="11:11" x14ac:dyDescent="0.15">
      <c r="K18952" s="8"/>
    </row>
    <row r="18953" spans="11:11" x14ac:dyDescent="0.15">
      <c r="K18953" s="8"/>
    </row>
    <row r="18954" spans="11:11" x14ac:dyDescent="0.15">
      <c r="K18954" s="8"/>
    </row>
    <row r="18955" spans="11:11" x14ac:dyDescent="0.15">
      <c r="K18955" s="8"/>
    </row>
    <row r="18956" spans="11:11" x14ac:dyDescent="0.15">
      <c r="K18956" s="8"/>
    </row>
    <row r="18957" spans="11:11" x14ac:dyDescent="0.15">
      <c r="K18957" s="8"/>
    </row>
    <row r="18958" spans="11:11" x14ac:dyDescent="0.15">
      <c r="K18958" s="8"/>
    </row>
    <row r="18959" spans="11:11" x14ac:dyDescent="0.15">
      <c r="K18959" s="8"/>
    </row>
    <row r="18960" spans="11:11" x14ac:dyDescent="0.15">
      <c r="K18960" s="8"/>
    </row>
    <row r="18961" spans="11:11" x14ac:dyDescent="0.15">
      <c r="K18961" s="8"/>
    </row>
    <row r="18962" spans="11:11" x14ac:dyDescent="0.15">
      <c r="K18962" s="8"/>
    </row>
    <row r="18963" spans="11:11" x14ac:dyDescent="0.15">
      <c r="K18963" s="8"/>
    </row>
    <row r="18964" spans="11:11" x14ac:dyDescent="0.15">
      <c r="K18964" s="8"/>
    </row>
    <row r="18965" spans="11:11" x14ac:dyDescent="0.15">
      <c r="K18965" s="8"/>
    </row>
    <row r="18966" spans="11:11" x14ac:dyDescent="0.15">
      <c r="K18966" s="8"/>
    </row>
    <row r="18967" spans="11:11" x14ac:dyDescent="0.15">
      <c r="K18967" s="8"/>
    </row>
    <row r="18968" spans="11:11" x14ac:dyDescent="0.15">
      <c r="K18968" s="8"/>
    </row>
    <row r="18969" spans="11:11" x14ac:dyDescent="0.15">
      <c r="K18969" s="8"/>
    </row>
    <row r="18970" spans="11:11" x14ac:dyDescent="0.15">
      <c r="K18970" s="8"/>
    </row>
    <row r="18971" spans="11:11" x14ac:dyDescent="0.15">
      <c r="K18971" s="8"/>
    </row>
    <row r="18972" spans="11:11" x14ac:dyDescent="0.15">
      <c r="K18972" s="8"/>
    </row>
    <row r="18973" spans="11:11" x14ac:dyDescent="0.15">
      <c r="K18973" s="8"/>
    </row>
    <row r="18974" spans="11:11" x14ac:dyDescent="0.15">
      <c r="K18974" s="8"/>
    </row>
    <row r="18975" spans="11:11" x14ac:dyDescent="0.15">
      <c r="K18975" s="8"/>
    </row>
    <row r="18976" spans="11:11" x14ac:dyDescent="0.15">
      <c r="K18976" s="8"/>
    </row>
    <row r="18977" spans="11:11" x14ac:dyDescent="0.15">
      <c r="K18977" s="8"/>
    </row>
    <row r="18978" spans="11:11" x14ac:dyDescent="0.15">
      <c r="K18978" s="8"/>
    </row>
    <row r="18979" spans="11:11" x14ac:dyDescent="0.15">
      <c r="K18979" s="8"/>
    </row>
    <row r="18980" spans="11:11" x14ac:dyDescent="0.15">
      <c r="K18980" s="8"/>
    </row>
    <row r="18981" spans="11:11" x14ac:dyDescent="0.15">
      <c r="K18981" s="8"/>
    </row>
    <row r="18982" spans="11:11" x14ac:dyDescent="0.15">
      <c r="K18982" s="8"/>
    </row>
    <row r="18983" spans="11:11" x14ac:dyDescent="0.15">
      <c r="K18983" s="8"/>
    </row>
    <row r="18984" spans="11:11" x14ac:dyDescent="0.15">
      <c r="K18984" s="8"/>
    </row>
    <row r="18985" spans="11:11" x14ac:dyDescent="0.15">
      <c r="K18985" s="8"/>
    </row>
    <row r="18986" spans="11:11" x14ac:dyDescent="0.15">
      <c r="K18986" s="8"/>
    </row>
    <row r="18987" spans="11:11" x14ac:dyDescent="0.15">
      <c r="K18987" s="8"/>
    </row>
    <row r="18988" spans="11:11" x14ac:dyDescent="0.15">
      <c r="K18988" s="8"/>
    </row>
    <row r="18989" spans="11:11" x14ac:dyDescent="0.15">
      <c r="K18989" s="8"/>
    </row>
    <row r="18990" spans="11:11" x14ac:dyDescent="0.15">
      <c r="K18990" s="8"/>
    </row>
    <row r="18991" spans="11:11" x14ac:dyDescent="0.15">
      <c r="K18991" s="8"/>
    </row>
    <row r="18992" spans="11:11" x14ac:dyDescent="0.15">
      <c r="K18992" s="8"/>
    </row>
    <row r="18993" spans="11:11" x14ac:dyDescent="0.15">
      <c r="K18993" s="8"/>
    </row>
    <row r="18994" spans="11:11" x14ac:dyDescent="0.15">
      <c r="K18994" s="8"/>
    </row>
    <row r="18995" spans="11:11" x14ac:dyDescent="0.15">
      <c r="K18995" s="8"/>
    </row>
    <row r="18996" spans="11:11" x14ac:dyDescent="0.15">
      <c r="K18996" s="8"/>
    </row>
    <row r="18997" spans="11:11" x14ac:dyDescent="0.15">
      <c r="K18997" s="8"/>
    </row>
    <row r="18998" spans="11:11" x14ac:dyDescent="0.15">
      <c r="K18998" s="8"/>
    </row>
    <row r="18999" spans="11:11" x14ac:dyDescent="0.15">
      <c r="K18999" s="8"/>
    </row>
    <row r="19000" spans="11:11" x14ac:dyDescent="0.15">
      <c r="K19000" s="8"/>
    </row>
    <row r="19001" spans="11:11" x14ac:dyDescent="0.15">
      <c r="K19001" s="8"/>
    </row>
    <row r="19002" spans="11:11" x14ac:dyDescent="0.15">
      <c r="K19002" s="8"/>
    </row>
    <row r="19003" spans="11:11" x14ac:dyDescent="0.15">
      <c r="K19003" s="8"/>
    </row>
    <row r="19004" spans="11:11" x14ac:dyDescent="0.15">
      <c r="K19004" s="8"/>
    </row>
    <row r="19005" spans="11:11" x14ac:dyDescent="0.15">
      <c r="K19005" s="8"/>
    </row>
    <row r="19006" spans="11:11" x14ac:dyDescent="0.15">
      <c r="K19006" s="8"/>
    </row>
    <row r="19007" spans="11:11" x14ac:dyDescent="0.15">
      <c r="K19007" s="8"/>
    </row>
    <row r="19008" spans="11:11" x14ac:dyDescent="0.15">
      <c r="K19008" s="8"/>
    </row>
    <row r="19009" spans="11:11" x14ac:dyDescent="0.15">
      <c r="K19009" s="8"/>
    </row>
    <row r="19010" spans="11:11" x14ac:dyDescent="0.15">
      <c r="K19010" s="8"/>
    </row>
    <row r="19011" spans="11:11" x14ac:dyDescent="0.15">
      <c r="K19011" s="8"/>
    </row>
    <row r="19012" spans="11:11" x14ac:dyDescent="0.15">
      <c r="K19012" s="8"/>
    </row>
    <row r="19013" spans="11:11" x14ac:dyDescent="0.15">
      <c r="K19013" s="8"/>
    </row>
    <row r="19014" spans="11:11" x14ac:dyDescent="0.15">
      <c r="K19014" s="8"/>
    </row>
    <row r="19015" spans="11:11" x14ac:dyDescent="0.15">
      <c r="K19015" s="8"/>
    </row>
    <row r="19016" spans="11:11" x14ac:dyDescent="0.15">
      <c r="K19016" s="8"/>
    </row>
    <row r="19017" spans="11:11" x14ac:dyDescent="0.15">
      <c r="K19017" s="8"/>
    </row>
    <row r="19018" spans="11:11" x14ac:dyDescent="0.15">
      <c r="K19018" s="8"/>
    </row>
    <row r="19019" spans="11:11" x14ac:dyDescent="0.15">
      <c r="K19019" s="8"/>
    </row>
    <row r="19020" spans="11:11" x14ac:dyDescent="0.15">
      <c r="K19020" s="8"/>
    </row>
    <row r="19021" spans="11:11" x14ac:dyDescent="0.15">
      <c r="K19021" s="8"/>
    </row>
    <row r="19022" spans="11:11" x14ac:dyDescent="0.15">
      <c r="K19022" s="8"/>
    </row>
    <row r="19023" spans="11:11" x14ac:dyDescent="0.15">
      <c r="K19023" s="8"/>
    </row>
    <row r="19024" spans="11:11" x14ac:dyDescent="0.15">
      <c r="K19024" s="8"/>
    </row>
    <row r="19025" spans="11:11" x14ac:dyDescent="0.15">
      <c r="K19025" s="8"/>
    </row>
    <row r="19026" spans="11:11" x14ac:dyDescent="0.15">
      <c r="K19026" s="8"/>
    </row>
    <row r="19027" spans="11:11" x14ac:dyDescent="0.15">
      <c r="K19027" s="8"/>
    </row>
    <row r="19028" spans="11:11" x14ac:dyDescent="0.15">
      <c r="K19028" s="8"/>
    </row>
    <row r="19029" spans="11:11" x14ac:dyDescent="0.15">
      <c r="K19029" s="8"/>
    </row>
    <row r="19030" spans="11:11" x14ac:dyDescent="0.15">
      <c r="K19030" s="8"/>
    </row>
    <row r="19031" spans="11:11" x14ac:dyDescent="0.15">
      <c r="K19031" s="8"/>
    </row>
    <row r="19032" spans="11:11" x14ac:dyDescent="0.15">
      <c r="K19032" s="8"/>
    </row>
    <row r="19033" spans="11:11" x14ac:dyDescent="0.15">
      <c r="K19033" s="8"/>
    </row>
    <row r="19034" spans="11:11" x14ac:dyDescent="0.15">
      <c r="K19034" s="8"/>
    </row>
    <row r="19035" spans="11:11" x14ac:dyDescent="0.15">
      <c r="K19035" s="8"/>
    </row>
    <row r="19036" spans="11:11" x14ac:dyDescent="0.15">
      <c r="K19036" s="8"/>
    </row>
    <row r="19037" spans="11:11" x14ac:dyDescent="0.15">
      <c r="K19037" s="8"/>
    </row>
    <row r="19038" spans="11:11" x14ac:dyDescent="0.15">
      <c r="K19038" s="8"/>
    </row>
    <row r="19039" spans="11:11" x14ac:dyDescent="0.15">
      <c r="K19039" s="8"/>
    </row>
    <row r="19040" spans="11:11" x14ac:dyDescent="0.15">
      <c r="K19040" s="8"/>
    </row>
    <row r="19041" spans="11:11" x14ac:dyDescent="0.15">
      <c r="K19041" s="8"/>
    </row>
    <row r="19042" spans="11:11" x14ac:dyDescent="0.15">
      <c r="K19042" s="8"/>
    </row>
    <row r="19043" spans="11:11" x14ac:dyDescent="0.15">
      <c r="K19043" s="8"/>
    </row>
    <row r="19044" spans="11:11" x14ac:dyDescent="0.15">
      <c r="K19044" s="8"/>
    </row>
    <row r="19045" spans="11:11" x14ac:dyDescent="0.15">
      <c r="K19045" s="8"/>
    </row>
    <row r="19046" spans="11:11" x14ac:dyDescent="0.15">
      <c r="K19046" s="8"/>
    </row>
    <row r="19047" spans="11:11" x14ac:dyDescent="0.15">
      <c r="K19047" s="8"/>
    </row>
    <row r="19048" spans="11:11" x14ac:dyDescent="0.15">
      <c r="K19048" s="8"/>
    </row>
    <row r="19049" spans="11:11" x14ac:dyDescent="0.15">
      <c r="K19049" s="8"/>
    </row>
    <row r="19050" spans="11:11" x14ac:dyDescent="0.15">
      <c r="K19050" s="8"/>
    </row>
    <row r="19051" spans="11:11" x14ac:dyDescent="0.15">
      <c r="K19051" s="8"/>
    </row>
    <row r="19052" spans="11:11" x14ac:dyDescent="0.15">
      <c r="K19052" s="8"/>
    </row>
    <row r="19053" spans="11:11" x14ac:dyDescent="0.15">
      <c r="K19053" s="8"/>
    </row>
    <row r="19054" spans="11:11" x14ac:dyDescent="0.15">
      <c r="K19054" s="8"/>
    </row>
    <row r="19055" spans="11:11" x14ac:dyDescent="0.15">
      <c r="K19055" s="8"/>
    </row>
    <row r="19056" spans="11:11" x14ac:dyDescent="0.15">
      <c r="K19056" s="8"/>
    </row>
    <row r="19057" spans="11:11" x14ac:dyDescent="0.15">
      <c r="K19057" s="8"/>
    </row>
    <row r="19058" spans="11:11" x14ac:dyDescent="0.15">
      <c r="K19058" s="8"/>
    </row>
    <row r="19059" spans="11:11" x14ac:dyDescent="0.15">
      <c r="K19059" s="8"/>
    </row>
    <row r="19060" spans="11:11" x14ac:dyDescent="0.15">
      <c r="K19060" s="8"/>
    </row>
    <row r="19061" spans="11:11" x14ac:dyDescent="0.15">
      <c r="K19061" s="8"/>
    </row>
    <row r="19062" spans="11:11" x14ac:dyDescent="0.15">
      <c r="K19062" s="8"/>
    </row>
    <row r="19063" spans="11:11" x14ac:dyDescent="0.15">
      <c r="K19063" s="8"/>
    </row>
    <row r="19064" spans="11:11" x14ac:dyDescent="0.15">
      <c r="K19064" s="8"/>
    </row>
    <row r="19065" spans="11:11" x14ac:dyDescent="0.15">
      <c r="K19065" s="8"/>
    </row>
    <row r="19066" spans="11:11" x14ac:dyDescent="0.15">
      <c r="K19066" s="8"/>
    </row>
    <row r="19067" spans="11:11" x14ac:dyDescent="0.15">
      <c r="K19067" s="8"/>
    </row>
    <row r="19068" spans="11:11" x14ac:dyDescent="0.15">
      <c r="K19068" s="8"/>
    </row>
    <row r="19069" spans="11:11" x14ac:dyDescent="0.15">
      <c r="K19069" s="8"/>
    </row>
    <row r="19070" spans="11:11" x14ac:dyDescent="0.15">
      <c r="K19070" s="8"/>
    </row>
    <row r="19071" spans="11:11" x14ac:dyDescent="0.15">
      <c r="K19071" s="8"/>
    </row>
    <row r="19072" spans="11:11" x14ac:dyDescent="0.15">
      <c r="K19072" s="8"/>
    </row>
    <row r="19073" spans="11:11" x14ac:dyDescent="0.15">
      <c r="K19073" s="8"/>
    </row>
    <row r="19074" spans="11:11" x14ac:dyDescent="0.15">
      <c r="K19074" s="8"/>
    </row>
    <row r="19075" spans="11:11" x14ac:dyDescent="0.15">
      <c r="K19075" s="8"/>
    </row>
    <row r="19076" spans="11:11" x14ac:dyDescent="0.15">
      <c r="K19076" s="8"/>
    </row>
    <row r="19077" spans="11:11" x14ac:dyDescent="0.15">
      <c r="K19077" s="8"/>
    </row>
    <row r="19078" spans="11:11" x14ac:dyDescent="0.15">
      <c r="K19078" s="8"/>
    </row>
    <row r="19079" spans="11:11" x14ac:dyDescent="0.15">
      <c r="K19079" s="8"/>
    </row>
    <row r="19080" spans="11:11" x14ac:dyDescent="0.15">
      <c r="K19080" s="8"/>
    </row>
    <row r="19081" spans="11:11" x14ac:dyDescent="0.15">
      <c r="K19081" s="8"/>
    </row>
    <row r="19082" spans="11:11" x14ac:dyDescent="0.15">
      <c r="K19082" s="8"/>
    </row>
    <row r="19083" spans="11:11" x14ac:dyDescent="0.15">
      <c r="K19083" s="8"/>
    </row>
    <row r="19084" spans="11:11" x14ac:dyDescent="0.15">
      <c r="K19084" s="8"/>
    </row>
    <row r="19085" spans="11:11" x14ac:dyDescent="0.15">
      <c r="K19085" s="8"/>
    </row>
    <row r="19086" spans="11:11" x14ac:dyDescent="0.15">
      <c r="K19086" s="8"/>
    </row>
    <row r="19087" spans="11:11" x14ac:dyDescent="0.15">
      <c r="K19087" s="8"/>
    </row>
    <row r="19088" spans="11:11" x14ac:dyDescent="0.15">
      <c r="K19088" s="8"/>
    </row>
    <row r="19089" spans="11:11" x14ac:dyDescent="0.15">
      <c r="K19089" s="8"/>
    </row>
    <row r="19090" spans="11:11" x14ac:dyDescent="0.15">
      <c r="K19090" s="8"/>
    </row>
    <row r="19091" spans="11:11" x14ac:dyDescent="0.15">
      <c r="K19091" s="8"/>
    </row>
    <row r="19092" spans="11:11" x14ac:dyDescent="0.15">
      <c r="K19092" s="8"/>
    </row>
    <row r="19093" spans="11:11" x14ac:dyDescent="0.15">
      <c r="K19093" s="8"/>
    </row>
    <row r="19094" spans="11:11" x14ac:dyDescent="0.15">
      <c r="K19094" s="8"/>
    </row>
    <row r="19095" spans="11:11" x14ac:dyDescent="0.15">
      <c r="K19095" s="8"/>
    </row>
    <row r="19096" spans="11:11" x14ac:dyDescent="0.15">
      <c r="K19096" s="8"/>
    </row>
    <row r="19097" spans="11:11" x14ac:dyDescent="0.15">
      <c r="K19097" s="8"/>
    </row>
    <row r="19098" spans="11:11" x14ac:dyDescent="0.15">
      <c r="K19098" s="8"/>
    </row>
    <row r="19099" spans="11:11" x14ac:dyDescent="0.15">
      <c r="K19099" s="8"/>
    </row>
    <row r="19100" spans="11:11" x14ac:dyDescent="0.15">
      <c r="K19100" s="8"/>
    </row>
    <row r="19101" spans="11:11" x14ac:dyDescent="0.15">
      <c r="K19101" s="8"/>
    </row>
    <row r="19102" spans="11:11" x14ac:dyDescent="0.15">
      <c r="K19102" s="8"/>
    </row>
    <row r="19103" spans="11:11" x14ac:dyDescent="0.15">
      <c r="K19103" s="8"/>
    </row>
    <row r="19104" spans="11:11" x14ac:dyDescent="0.15">
      <c r="K19104" s="8"/>
    </row>
    <row r="19105" spans="11:11" x14ac:dyDescent="0.15">
      <c r="K19105" s="8"/>
    </row>
    <row r="19106" spans="11:11" x14ac:dyDescent="0.15">
      <c r="K19106" s="8"/>
    </row>
    <row r="19107" spans="11:11" x14ac:dyDescent="0.15">
      <c r="K19107" s="8"/>
    </row>
    <row r="19108" spans="11:11" x14ac:dyDescent="0.15">
      <c r="K19108" s="8"/>
    </row>
    <row r="19109" spans="11:11" x14ac:dyDescent="0.15">
      <c r="K19109" s="8"/>
    </row>
    <row r="19110" spans="11:11" x14ac:dyDescent="0.15">
      <c r="K19110" s="8"/>
    </row>
    <row r="19111" spans="11:11" x14ac:dyDescent="0.15">
      <c r="K19111" s="8"/>
    </row>
    <row r="19112" spans="11:11" x14ac:dyDescent="0.15">
      <c r="K19112" s="8"/>
    </row>
    <row r="19113" spans="11:11" x14ac:dyDescent="0.15">
      <c r="K19113" s="8"/>
    </row>
    <row r="19114" spans="11:11" x14ac:dyDescent="0.15">
      <c r="K19114" s="8"/>
    </row>
    <row r="19115" spans="11:11" x14ac:dyDescent="0.15">
      <c r="K19115" s="8"/>
    </row>
    <row r="19116" spans="11:11" x14ac:dyDescent="0.15">
      <c r="K19116" s="8"/>
    </row>
    <row r="19117" spans="11:11" x14ac:dyDescent="0.15">
      <c r="K19117" s="8"/>
    </row>
    <row r="19118" spans="11:11" x14ac:dyDescent="0.15">
      <c r="K19118" s="8"/>
    </row>
    <row r="19119" spans="11:11" x14ac:dyDescent="0.15">
      <c r="K19119" s="8"/>
    </row>
    <row r="19120" spans="11:11" x14ac:dyDescent="0.15">
      <c r="K19120" s="8"/>
    </row>
    <row r="19121" spans="11:11" x14ac:dyDescent="0.15">
      <c r="K19121" s="8"/>
    </row>
    <row r="19122" spans="11:11" x14ac:dyDescent="0.15">
      <c r="K19122" s="8"/>
    </row>
    <row r="19123" spans="11:11" x14ac:dyDescent="0.15">
      <c r="K19123" s="8"/>
    </row>
    <row r="19124" spans="11:11" x14ac:dyDescent="0.15">
      <c r="K19124" s="8"/>
    </row>
    <row r="19125" spans="11:11" x14ac:dyDescent="0.15">
      <c r="K19125" s="8"/>
    </row>
    <row r="19126" spans="11:11" x14ac:dyDescent="0.15">
      <c r="K19126" s="8"/>
    </row>
    <row r="19127" spans="11:11" x14ac:dyDescent="0.15">
      <c r="K19127" s="8"/>
    </row>
    <row r="19128" spans="11:11" x14ac:dyDescent="0.15">
      <c r="K19128" s="8"/>
    </row>
    <row r="19129" spans="11:11" x14ac:dyDescent="0.15">
      <c r="K19129" s="8"/>
    </row>
    <row r="19130" spans="11:11" x14ac:dyDescent="0.15">
      <c r="K19130" s="8"/>
    </row>
    <row r="19131" spans="11:11" x14ac:dyDescent="0.15">
      <c r="K19131" s="8"/>
    </row>
    <row r="19132" spans="11:11" x14ac:dyDescent="0.15">
      <c r="K19132" s="8"/>
    </row>
    <row r="19133" spans="11:11" x14ac:dyDescent="0.15">
      <c r="K19133" s="8"/>
    </row>
    <row r="19134" spans="11:11" x14ac:dyDescent="0.15">
      <c r="K19134" s="8"/>
    </row>
    <row r="19135" spans="11:11" x14ac:dyDescent="0.15">
      <c r="K19135" s="8"/>
    </row>
    <row r="19136" spans="11:11" x14ac:dyDescent="0.15">
      <c r="K19136" s="8"/>
    </row>
    <row r="19137" spans="11:11" x14ac:dyDescent="0.15">
      <c r="K19137" s="8"/>
    </row>
    <row r="19138" spans="11:11" x14ac:dyDescent="0.15">
      <c r="K19138" s="8"/>
    </row>
    <row r="19139" spans="11:11" x14ac:dyDescent="0.15">
      <c r="K19139" s="8"/>
    </row>
    <row r="19140" spans="11:11" x14ac:dyDescent="0.15">
      <c r="K19140" s="8"/>
    </row>
    <row r="19141" spans="11:11" x14ac:dyDescent="0.15">
      <c r="K19141" s="8"/>
    </row>
    <row r="19142" spans="11:11" x14ac:dyDescent="0.15">
      <c r="K19142" s="8"/>
    </row>
    <row r="19143" spans="11:11" x14ac:dyDescent="0.15">
      <c r="K19143" s="8"/>
    </row>
    <row r="19144" spans="11:11" x14ac:dyDescent="0.15">
      <c r="K19144" s="8"/>
    </row>
    <row r="19145" spans="11:11" x14ac:dyDescent="0.15">
      <c r="K19145" s="8"/>
    </row>
    <row r="19146" spans="11:11" x14ac:dyDescent="0.15">
      <c r="K19146" s="8"/>
    </row>
    <row r="19147" spans="11:11" x14ac:dyDescent="0.15">
      <c r="K19147" s="8"/>
    </row>
    <row r="19148" spans="11:11" x14ac:dyDescent="0.15">
      <c r="K19148" s="8"/>
    </row>
    <row r="19149" spans="11:11" x14ac:dyDescent="0.15">
      <c r="K19149" s="8"/>
    </row>
    <row r="19150" spans="11:11" x14ac:dyDescent="0.15">
      <c r="K19150" s="8"/>
    </row>
    <row r="19151" spans="11:11" x14ac:dyDescent="0.15">
      <c r="K19151" s="8"/>
    </row>
    <row r="19152" spans="11:11" x14ac:dyDescent="0.15">
      <c r="K19152" s="8"/>
    </row>
    <row r="19153" spans="11:11" x14ac:dyDescent="0.15">
      <c r="K19153" s="8"/>
    </row>
    <row r="19154" spans="11:11" x14ac:dyDescent="0.15">
      <c r="K19154" s="8"/>
    </row>
    <row r="19155" spans="11:11" x14ac:dyDescent="0.15">
      <c r="K19155" s="8"/>
    </row>
    <row r="19156" spans="11:11" x14ac:dyDescent="0.15">
      <c r="K19156" s="8"/>
    </row>
    <row r="19157" spans="11:11" x14ac:dyDescent="0.15">
      <c r="K19157" s="8"/>
    </row>
    <row r="19158" spans="11:11" x14ac:dyDescent="0.15">
      <c r="K19158" s="8"/>
    </row>
    <row r="19159" spans="11:11" x14ac:dyDescent="0.15">
      <c r="K19159" s="8"/>
    </row>
    <row r="19160" spans="11:11" x14ac:dyDescent="0.15">
      <c r="K19160" s="8"/>
    </row>
    <row r="19161" spans="11:11" x14ac:dyDescent="0.15">
      <c r="K19161" s="8"/>
    </row>
    <row r="19162" spans="11:11" x14ac:dyDescent="0.15">
      <c r="K19162" s="8"/>
    </row>
    <row r="19163" spans="11:11" x14ac:dyDescent="0.15">
      <c r="K19163" s="8"/>
    </row>
    <row r="19164" spans="11:11" x14ac:dyDescent="0.15">
      <c r="K19164" s="8"/>
    </row>
    <row r="19165" spans="11:11" x14ac:dyDescent="0.15">
      <c r="K19165" s="8"/>
    </row>
    <row r="19166" spans="11:11" x14ac:dyDescent="0.15">
      <c r="K19166" s="8"/>
    </row>
    <row r="19167" spans="11:11" x14ac:dyDescent="0.15">
      <c r="K19167" s="8"/>
    </row>
    <row r="19168" spans="11:11" x14ac:dyDescent="0.15">
      <c r="K19168" s="8"/>
    </row>
    <row r="19169" spans="11:11" x14ac:dyDescent="0.15">
      <c r="K19169" s="8"/>
    </row>
    <row r="19170" spans="11:11" x14ac:dyDescent="0.15">
      <c r="K19170" s="8"/>
    </row>
    <row r="19171" spans="11:11" x14ac:dyDescent="0.15">
      <c r="K19171" s="8"/>
    </row>
    <row r="19172" spans="11:11" x14ac:dyDescent="0.15">
      <c r="K19172" s="8"/>
    </row>
    <row r="19173" spans="11:11" x14ac:dyDescent="0.15">
      <c r="K19173" s="8"/>
    </row>
    <row r="19174" spans="11:11" x14ac:dyDescent="0.15">
      <c r="K19174" s="8"/>
    </row>
    <row r="19175" spans="11:11" x14ac:dyDescent="0.15">
      <c r="K19175" s="8"/>
    </row>
    <row r="19176" spans="11:11" x14ac:dyDescent="0.15">
      <c r="K19176" s="8"/>
    </row>
    <row r="19177" spans="11:11" x14ac:dyDescent="0.15">
      <c r="K19177" s="8"/>
    </row>
    <row r="19178" spans="11:11" x14ac:dyDescent="0.15">
      <c r="K19178" s="8"/>
    </row>
    <row r="19179" spans="11:11" x14ac:dyDescent="0.15">
      <c r="K19179" s="8"/>
    </row>
    <row r="19180" spans="11:11" x14ac:dyDescent="0.15">
      <c r="K19180" s="8"/>
    </row>
    <row r="19181" spans="11:11" x14ac:dyDescent="0.15">
      <c r="K19181" s="8"/>
    </row>
    <row r="19182" spans="11:11" x14ac:dyDescent="0.15">
      <c r="K19182" s="8"/>
    </row>
    <row r="19183" spans="11:11" x14ac:dyDescent="0.15">
      <c r="K19183" s="8"/>
    </row>
    <row r="19184" spans="11:11" x14ac:dyDescent="0.15">
      <c r="K19184" s="8"/>
    </row>
    <row r="19185" spans="11:11" x14ac:dyDescent="0.15">
      <c r="K19185" s="8"/>
    </row>
    <row r="19186" spans="11:11" x14ac:dyDescent="0.15">
      <c r="K19186" s="8"/>
    </row>
    <row r="19187" spans="11:11" x14ac:dyDescent="0.15">
      <c r="K19187" s="8"/>
    </row>
    <row r="19188" spans="11:11" x14ac:dyDescent="0.15">
      <c r="K19188" s="8"/>
    </row>
    <row r="19189" spans="11:11" x14ac:dyDescent="0.15">
      <c r="K19189" s="8"/>
    </row>
    <row r="19190" spans="11:11" x14ac:dyDescent="0.15">
      <c r="K19190" s="8"/>
    </row>
    <row r="19191" spans="11:11" x14ac:dyDescent="0.15">
      <c r="K19191" s="8"/>
    </row>
    <row r="19192" spans="11:11" x14ac:dyDescent="0.15">
      <c r="K19192" s="8"/>
    </row>
    <row r="19193" spans="11:11" x14ac:dyDescent="0.15">
      <c r="K19193" s="8"/>
    </row>
    <row r="19194" spans="11:11" x14ac:dyDescent="0.15">
      <c r="K19194" s="8"/>
    </row>
    <row r="19195" spans="11:11" x14ac:dyDescent="0.15">
      <c r="K19195" s="8"/>
    </row>
    <row r="19196" spans="11:11" x14ac:dyDescent="0.15">
      <c r="K19196" s="8"/>
    </row>
    <row r="19197" spans="11:11" x14ac:dyDescent="0.15">
      <c r="K19197" s="8"/>
    </row>
    <row r="19198" spans="11:11" x14ac:dyDescent="0.15">
      <c r="K19198" s="8"/>
    </row>
    <row r="19199" spans="11:11" x14ac:dyDescent="0.15">
      <c r="K19199" s="8"/>
    </row>
    <row r="19200" spans="11:11" x14ac:dyDescent="0.15">
      <c r="K19200" s="8"/>
    </row>
    <row r="19201" spans="11:11" x14ac:dyDescent="0.15">
      <c r="K19201" s="8"/>
    </row>
    <row r="19202" spans="11:11" x14ac:dyDescent="0.15">
      <c r="K19202" s="8"/>
    </row>
    <row r="19203" spans="11:11" x14ac:dyDescent="0.15">
      <c r="K19203" s="8"/>
    </row>
    <row r="19204" spans="11:11" x14ac:dyDescent="0.15">
      <c r="K19204" s="8"/>
    </row>
    <row r="19205" spans="11:11" x14ac:dyDescent="0.15">
      <c r="K19205" s="8"/>
    </row>
    <row r="19206" spans="11:11" x14ac:dyDescent="0.15">
      <c r="K19206" s="8"/>
    </row>
    <row r="19207" spans="11:11" x14ac:dyDescent="0.15">
      <c r="K19207" s="8"/>
    </row>
    <row r="19208" spans="11:11" x14ac:dyDescent="0.15">
      <c r="K19208" s="8"/>
    </row>
    <row r="19209" spans="11:11" x14ac:dyDescent="0.15">
      <c r="K19209" s="8"/>
    </row>
    <row r="19210" spans="11:11" x14ac:dyDescent="0.15">
      <c r="K19210" s="8"/>
    </row>
    <row r="19211" spans="11:11" x14ac:dyDescent="0.15">
      <c r="K19211" s="8"/>
    </row>
    <row r="19212" spans="11:11" x14ac:dyDescent="0.15">
      <c r="K19212" s="8"/>
    </row>
    <row r="19213" spans="11:11" x14ac:dyDescent="0.15">
      <c r="K19213" s="8"/>
    </row>
    <row r="19214" spans="11:11" x14ac:dyDescent="0.15">
      <c r="K19214" s="8"/>
    </row>
    <row r="19215" spans="11:11" x14ac:dyDescent="0.15">
      <c r="K19215" s="8"/>
    </row>
    <row r="19216" spans="11:11" x14ac:dyDescent="0.15">
      <c r="K19216" s="8"/>
    </row>
    <row r="19217" spans="11:11" x14ac:dyDescent="0.15">
      <c r="K19217" s="8"/>
    </row>
    <row r="19218" spans="11:11" x14ac:dyDescent="0.15">
      <c r="K19218" s="8"/>
    </row>
    <row r="19219" spans="11:11" x14ac:dyDescent="0.15">
      <c r="K19219" s="8"/>
    </row>
    <row r="19220" spans="11:11" x14ac:dyDescent="0.15">
      <c r="K19220" s="8"/>
    </row>
    <row r="19221" spans="11:11" x14ac:dyDescent="0.15">
      <c r="K19221" s="8"/>
    </row>
    <row r="19222" spans="11:11" x14ac:dyDescent="0.15">
      <c r="K19222" s="8"/>
    </row>
    <row r="19223" spans="11:11" x14ac:dyDescent="0.15">
      <c r="K19223" s="8"/>
    </row>
    <row r="19224" spans="11:11" x14ac:dyDescent="0.15">
      <c r="K19224" s="8"/>
    </row>
    <row r="19225" spans="11:11" x14ac:dyDescent="0.15">
      <c r="K19225" s="8"/>
    </row>
    <row r="19226" spans="11:11" x14ac:dyDescent="0.15">
      <c r="K19226" s="8"/>
    </row>
    <row r="19227" spans="11:11" x14ac:dyDescent="0.15">
      <c r="K19227" s="8"/>
    </row>
    <row r="19228" spans="11:11" x14ac:dyDescent="0.15">
      <c r="K19228" s="8"/>
    </row>
    <row r="19229" spans="11:11" x14ac:dyDescent="0.15">
      <c r="K19229" s="8"/>
    </row>
    <row r="19230" spans="11:11" x14ac:dyDescent="0.15">
      <c r="K19230" s="8"/>
    </row>
    <row r="19231" spans="11:11" x14ac:dyDescent="0.15">
      <c r="K19231" s="8"/>
    </row>
    <row r="19232" spans="11:11" x14ac:dyDescent="0.15">
      <c r="K19232" s="8"/>
    </row>
    <row r="19233" spans="11:11" x14ac:dyDescent="0.15">
      <c r="K19233" s="8"/>
    </row>
    <row r="19234" spans="11:11" x14ac:dyDescent="0.15">
      <c r="K19234" s="8"/>
    </row>
    <row r="19235" spans="11:11" x14ac:dyDescent="0.15">
      <c r="K19235" s="8"/>
    </row>
    <row r="19236" spans="11:11" x14ac:dyDescent="0.15">
      <c r="K19236" s="8"/>
    </row>
    <row r="19237" spans="11:11" x14ac:dyDescent="0.15">
      <c r="K19237" s="8"/>
    </row>
    <row r="19238" spans="11:11" x14ac:dyDescent="0.15">
      <c r="K19238" s="8"/>
    </row>
    <row r="19239" spans="11:11" x14ac:dyDescent="0.15">
      <c r="K19239" s="8"/>
    </row>
    <row r="19240" spans="11:11" x14ac:dyDescent="0.15">
      <c r="K19240" s="8"/>
    </row>
    <row r="19241" spans="11:11" x14ac:dyDescent="0.15">
      <c r="K19241" s="8"/>
    </row>
    <row r="19242" spans="11:11" x14ac:dyDescent="0.15">
      <c r="K19242" s="8"/>
    </row>
    <row r="19243" spans="11:11" x14ac:dyDescent="0.15">
      <c r="K19243" s="8"/>
    </row>
    <row r="19244" spans="11:11" x14ac:dyDescent="0.15">
      <c r="K19244" s="8"/>
    </row>
    <row r="19245" spans="11:11" x14ac:dyDescent="0.15">
      <c r="K19245" s="8"/>
    </row>
    <row r="19246" spans="11:11" x14ac:dyDescent="0.15">
      <c r="K19246" s="8"/>
    </row>
    <row r="19247" spans="11:11" x14ac:dyDescent="0.15">
      <c r="K19247" s="8"/>
    </row>
    <row r="19248" spans="11:11" x14ac:dyDescent="0.15">
      <c r="K19248" s="8"/>
    </row>
    <row r="19249" spans="11:11" x14ac:dyDescent="0.15">
      <c r="K19249" s="8"/>
    </row>
    <row r="19250" spans="11:11" x14ac:dyDescent="0.15">
      <c r="K19250" s="8"/>
    </row>
    <row r="19251" spans="11:11" x14ac:dyDescent="0.15">
      <c r="K19251" s="8"/>
    </row>
    <row r="19252" spans="11:11" x14ac:dyDescent="0.15">
      <c r="K19252" s="8"/>
    </row>
    <row r="19253" spans="11:11" x14ac:dyDescent="0.15">
      <c r="K19253" s="8"/>
    </row>
    <row r="19254" spans="11:11" x14ac:dyDescent="0.15">
      <c r="K19254" s="8"/>
    </row>
    <row r="19255" spans="11:11" x14ac:dyDescent="0.15">
      <c r="K19255" s="8"/>
    </row>
    <row r="19256" spans="11:11" x14ac:dyDescent="0.15">
      <c r="K19256" s="8"/>
    </row>
    <row r="19257" spans="11:11" x14ac:dyDescent="0.15">
      <c r="K19257" s="8"/>
    </row>
    <row r="19258" spans="11:11" x14ac:dyDescent="0.15">
      <c r="K19258" s="8"/>
    </row>
    <row r="19259" spans="11:11" x14ac:dyDescent="0.15">
      <c r="K19259" s="8"/>
    </row>
    <row r="19260" spans="11:11" x14ac:dyDescent="0.15">
      <c r="K19260" s="8"/>
    </row>
    <row r="19261" spans="11:11" x14ac:dyDescent="0.15">
      <c r="K19261" s="8"/>
    </row>
    <row r="19262" spans="11:11" x14ac:dyDescent="0.15">
      <c r="K19262" s="8"/>
    </row>
    <row r="19263" spans="11:11" x14ac:dyDescent="0.15">
      <c r="K19263" s="8"/>
    </row>
    <row r="19264" spans="11:11" x14ac:dyDescent="0.15">
      <c r="K19264" s="8"/>
    </row>
    <row r="19265" spans="11:11" x14ac:dyDescent="0.15">
      <c r="K19265" s="8"/>
    </row>
    <row r="19266" spans="11:11" x14ac:dyDescent="0.15">
      <c r="K19266" s="8"/>
    </row>
    <row r="19267" spans="11:11" x14ac:dyDescent="0.15">
      <c r="K19267" s="8"/>
    </row>
    <row r="19268" spans="11:11" x14ac:dyDescent="0.15">
      <c r="K19268" s="8"/>
    </row>
    <row r="19269" spans="11:11" x14ac:dyDescent="0.15">
      <c r="K19269" s="8"/>
    </row>
    <row r="19270" spans="11:11" x14ac:dyDescent="0.15">
      <c r="K19270" s="8"/>
    </row>
    <row r="19271" spans="11:11" x14ac:dyDescent="0.15">
      <c r="K19271" s="8"/>
    </row>
    <row r="19272" spans="11:11" x14ac:dyDescent="0.15">
      <c r="K19272" s="8"/>
    </row>
    <row r="19273" spans="11:11" x14ac:dyDescent="0.15">
      <c r="K19273" s="8"/>
    </row>
    <row r="19274" spans="11:11" x14ac:dyDescent="0.15">
      <c r="K19274" s="8"/>
    </row>
    <row r="19275" spans="11:11" x14ac:dyDescent="0.15">
      <c r="K19275" s="8"/>
    </row>
    <row r="19276" spans="11:11" x14ac:dyDescent="0.15">
      <c r="K19276" s="8"/>
    </row>
    <row r="19277" spans="11:11" x14ac:dyDescent="0.15">
      <c r="K19277" s="8"/>
    </row>
    <row r="19278" spans="11:11" x14ac:dyDescent="0.15">
      <c r="K19278" s="8"/>
    </row>
    <row r="19279" spans="11:11" x14ac:dyDescent="0.15">
      <c r="K19279" s="8"/>
    </row>
    <row r="19280" spans="11:11" x14ac:dyDescent="0.15">
      <c r="K19280" s="8"/>
    </row>
    <row r="19281" spans="11:11" x14ac:dyDescent="0.15">
      <c r="K19281" s="8"/>
    </row>
    <row r="19282" spans="11:11" x14ac:dyDescent="0.15">
      <c r="K19282" s="8"/>
    </row>
    <row r="19283" spans="11:11" x14ac:dyDescent="0.15">
      <c r="K19283" s="8"/>
    </row>
    <row r="19284" spans="11:11" x14ac:dyDescent="0.15">
      <c r="K19284" s="8"/>
    </row>
    <row r="19285" spans="11:11" x14ac:dyDescent="0.15">
      <c r="K19285" s="8"/>
    </row>
    <row r="19286" spans="11:11" x14ac:dyDescent="0.15">
      <c r="K19286" s="8"/>
    </row>
    <row r="19287" spans="11:11" x14ac:dyDescent="0.15">
      <c r="K19287" s="8"/>
    </row>
    <row r="19288" spans="11:11" x14ac:dyDescent="0.15">
      <c r="K19288" s="8"/>
    </row>
    <row r="19289" spans="11:11" x14ac:dyDescent="0.15">
      <c r="K19289" s="8"/>
    </row>
    <row r="19290" spans="11:11" x14ac:dyDescent="0.15">
      <c r="K19290" s="8"/>
    </row>
    <row r="19291" spans="11:11" x14ac:dyDescent="0.15">
      <c r="K19291" s="8"/>
    </row>
    <row r="19292" spans="11:11" x14ac:dyDescent="0.15">
      <c r="K19292" s="8"/>
    </row>
    <row r="19293" spans="11:11" x14ac:dyDescent="0.15">
      <c r="K19293" s="8"/>
    </row>
    <row r="19294" spans="11:11" x14ac:dyDescent="0.15">
      <c r="K19294" s="8"/>
    </row>
    <row r="19295" spans="11:11" x14ac:dyDescent="0.15">
      <c r="K19295" s="8"/>
    </row>
    <row r="19296" spans="11:11" x14ac:dyDescent="0.15">
      <c r="K19296" s="8"/>
    </row>
    <row r="19297" spans="11:11" x14ac:dyDescent="0.15">
      <c r="K19297" s="8"/>
    </row>
    <row r="19298" spans="11:11" x14ac:dyDescent="0.15">
      <c r="K19298" s="8"/>
    </row>
    <row r="19299" spans="11:11" x14ac:dyDescent="0.15">
      <c r="K19299" s="8"/>
    </row>
    <row r="19300" spans="11:11" x14ac:dyDescent="0.15">
      <c r="K19300" s="8"/>
    </row>
    <row r="19301" spans="11:11" x14ac:dyDescent="0.15">
      <c r="K19301" s="8"/>
    </row>
    <row r="19302" spans="11:11" x14ac:dyDescent="0.15">
      <c r="K19302" s="8"/>
    </row>
    <row r="19303" spans="11:11" x14ac:dyDescent="0.15">
      <c r="K19303" s="8"/>
    </row>
    <row r="19304" spans="11:11" x14ac:dyDescent="0.15">
      <c r="K19304" s="8"/>
    </row>
    <row r="19305" spans="11:11" x14ac:dyDescent="0.15">
      <c r="K19305" s="8"/>
    </row>
    <row r="19306" spans="11:11" x14ac:dyDescent="0.15">
      <c r="K19306" s="8"/>
    </row>
    <row r="19307" spans="11:11" x14ac:dyDescent="0.15">
      <c r="K19307" s="8"/>
    </row>
    <row r="19308" spans="11:11" x14ac:dyDescent="0.15">
      <c r="K19308" s="8"/>
    </row>
    <row r="19309" spans="11:11" x14ac:dyDescent="0.15">
      <c r="K19309" s="8"/>
    </row>
    <row r="19310" spans="11:11" x14ac:dyDescent="0.15">
      <c r="K19310" s="8"/>
    </row>
    <row r="19311" spans="11:11" x14ac:dyDescent="0.15">
      <c r="K19311" s="8"/>
    </row>
    <row r="19312" spans="11:11" x14ac:dyDescent="0.15">
      <c r="K19312" s="8"/>
    </row>
    <row r="19313" spans="11:11" x14ac:dyDescent="0.15">
      <c r="K19313" s="8"/>
    </row>
    <row r="19314" spans="11:11" x14ac:dyDescent="0.15">
      <c r="K19314" s="8"/>
    </row>
    <row r="19315" spans="11:11" x14ac:dyDescent="0.15">
      <c r="K19315" s="8"/>
    </row>
    <row r="19316" spans="11:11" x14ac:dyDescent="0.15">
      <c r="K19316" s="8"/>
    </row>
    <row r="19317" spans="11:11" x14ac:dyDescent="0.15">
      <c r="K19317" s="8"/>
    </row>
    <row r="19318" spans="11:11" x14ac:dyDescent="0.15">
      <c r="K19318" s="8"/>
    </row>
    <row r="19319" spans="11:11" x14ac:dyDescent="0.15">
      <c r="K19319" s="8"/>
    </row>
    <row r="19320" spans="11:11" x14ac:dyDescent="0.15">
      <c r="K19320" s="8"/>
    </row>
    <row r="19321" spans="11:11" x14ac:dyDescent="0.15">
      <c r="K19321" s="8"/>
    </row>
    <row r="19322" spans="11:11" x14ac:dyDescent="0.15">
      <c r="K19322" s="8"/>
    </row>
    <row r="19323" spans="11:11" x14ac:dyDescent="0.15">
      <c r="K19323" s="8"/>
    </row>
    <row r="19324" spans="11:11" x14ac:dyDescent="0.15">
      <c r="K19324" s="8"/>
    </row>
    <row r="19325" spans="11:11" x14ac:dyDescent="0.15">
      <c r="K19325" s="8"/>
    </row>
    <row r="19326" spans="11:11" x14ac:dyDescent="0.15">
      <c r="K19326" s="8"/>
    </row>
    <row r="19327" spans="11:11" x14ac:dyDescent="0.15">
      <c r="K19327" s="8"/>
    </row>
    <row r="19328" spans="11:11" x14ac:dyDescent="0.15">
      <c r="K19328" s="8"/>
    </row>
    <row r="19329" spans="11:11" x14ac:dyDescent="0.15">
      <c r="K19329" s="8"/>
    </row>
    <row r="19330" spans="11:11" x14ac:dyDescent="0.15">
      <c r="K19330" s="8"/>
    </row>
    <row r="19331" spans="11:11" x14ac:dyDescent="0.15">
      <c r="K19331" s="8"/>
    </row>
    <row r="19332" spans="11:11" x14ac:dyDescent="0.15">
      <c r="K19332" s="8"/>
    </row>
    <row r="19333" spans="11:11" x14ac:dyDescent="0.15">
      <c r="K19333" s="8"/>
    </row>
    <row r="19334" spans="11:11" x14ac:dyDescent="0.15">
      <c r="K19334" s="8"/>
    </row>
    <row r="19335" spans="11:11" x14ac:dyDescent="0.15">
      <c r="K19335" s="8"/>
    </row>
    <row r="19336" spans="11:11" x14ac:dyDescent="0.15">
      <c r="K19336" s="8"/>
    </row>
    <row r="19337" spans="11:11" x14ac:dyDescent="0.15">
      <c r="K19337" s="8"/>
    </row>
    <row r="19338" spans="11:11" x14ac:dyDescent="0.15">
      <c r="K19338" s="8"/>
    </row>
    <row r="19339" spans="11:11" x14ac:dyDescent="0.15">
      <c r="K19339" s="8"/>
    </row>
    <row r="19340" spans="11:11" x14ac:dyDescent="0.15">
      <c r="K19340" s="8"/>
    </row>
    <row r="19341" spans="11:11" x14ac:dyDescent="0.15">
      <c r="K19341" s="8"/>
    </row>
    <row r="19342" spans="11:11" x14ac:dyDescent="0.15">
      <c r="K19342" s="8"/>
    </row>
    <row r="19343" spans="11:11" x14ac:dyDescent="0.15">
      <c r="K19343" s="8"/>
    </row>
    <row r="19344" spans="11:11" x14ac:dyDescent="0.15">
      <c r="K19344" s="8"/>
    </row>
    <row r="19345" spans="11:11" x14ac:dyDescent="0.15">
      <c r="K19345" s="8"/>
    </row>
    <row r="19346" spans="11:11" x14ac:dyDescent="0.15">
      <c r="K19346" s="8"/>
    </row>
    <row r="19347" spans="11:11" x14ac:dyDescent="0.15">
      <c r="K19347" s="8"/>
    </row>
    <row r="19348" spans="11:11" x14ac:dyDescent="0.15">
      <c r="K19348" s="8"/>
    </row>
    <row r="19349" spans="11:11" x14ac:dyDescent="0.15">
      <c r="K19349" s="8"/>
    </row>
    <row r="19350" spans="11:11" x14ac:dyDescent="0.15">
      <c r="K19350" s="8"/>
    </row>
    <row r="19351" spans="11:11" x14ac:dyDescent="0.15">
      <c r="K19351" s="8"/>
    </row>
    <row r="19352" spans="11:11" x14ac:dyDescent="0.15">
      <c r="K19352" s="8"/>
    </row>
    <row r="19353" spans="11:11" x14ac:dyDescent="0.15">
      <c r="K19353" s="8"/>
    </row>
    <row r="19354" spans="11:11" x14ac:dyDescent="0.15">
      <c r="K19354" s="8"/>
    </row>
    <row r="19355" spans="11:11" x14ac:dyDescent="0.15">
      <c r="K19355" s="8"/>
    </row>
    <row r="19356" spans="11:11" x14ac:dyDescent="0.15">
      <c r="K19356" s="8"/>
    </row>
    <row r="19357" spans="11:11" x14ac:dyDescent="0.15">
      <c r="K19357" s="8"/>
    </row>
    <row r="19358" spans="11:11" x14ac:dyDescent="0.15">
      <c r="K19358" s="8"/>
    </row>
    <row r="19359" spans="11:11" x14ac:dyDescent="0.15">
      <c r="K19359" s="8"/>
    </row>
    <row r="19360" spans="11:11" x14ac:dyDescent="0.15">
      <c r="K19360" s="8"/>
    </row>
    <row r="19361" spans="11:11" x14ac:dyDescent="0.15">
      <c r="K19361" s="8"/>
    </row>
    <row r="19362" spans="11:11" x14ac:dyDescent="0.15">
      <c r="K19362" s="8"/>
    </row>
    <row r="19363" spans="11:11" x14ac:dyDescent="0.15">
      <c r="K19363" s="8"/>
    </row>
    <row r="19364" spans="11:11" x14ac:dyDescent="0.15">
      <c r="K19364" s="8"/>
    </row>
    <row r="19365" spans="11:11" x14ac:dyDescent="0.15">
      <c r="K19365" s="8"/>
    </row>
    <row r="19366" spans="11:11" x14ac:dyDescent="0.15">
      <c r="K19366" s="8"/>
    </row>
    <row r="19367" spans="11:11" x14ac:dyDescent="0.15">
      <c r="K19367" s="8"/>
    </row>
    <row r="19368" spans="11:11" x14ac:dyDescent="0.15">
      <c r="K19368" s="8"/>
    </row>
    <row r="19369" spans="11:11" x14ac:dyDescent="0.15">
      <c r="K19369" s="8"/>
    </row>
    <row r="19370" spans="11:11" x14ac:dyDescent="0.15">
      <c r="K19370" s="8"/>
    </row>
    <row r="19371" spans="11:11" x14ac:dyDescent="0.15">
      <c r="K19371" s="8"/>
    </row>
    <row r="19372" spans="11:11" x14ac:dyDescent="0.15">
      <c r="K19372" s="8"/>
    </row>
    <row r="19373" spans="11:11" x14ac:dyDescent="0.15">
      <c r="K19373" s="8"/>
    </row>
    <row r="19374" spans="11:11" x14ac:dyDescent="0.15">
      <c r="K19374" s="8"/>
    </row>
    <row r="19375" spans="11:11" x14ac:dyDescent="0.15">
      <c r="K19375" s="8"/>
    </row>
    <row r="19376" spans="11:11" x14ac:dyDescent="0.15">
      <c r="K19376" s="8"/>
    </row>
    <row r="19377" spans="11:11" x14ac:dyDescent="0.15">
      <c r="K19377" s="8"/>
    </row>
    <row r="19378" spans="11:11" x14ac:dyDescent="0.15">
      <c r="K19378" s="8"/>
    </row>
    <row r="19379" spans="11:11" x14ac:dyDescent="0.15">
      <c r="K19379" s="8"/>
    </row>
    <row r="19380" spans="11:11" x14ac:dyDescent="0.15">
      <c r="K19380" s="8"/>
    </row>
    <row r="19381" spans="11:11" x14ac:dyDescent="0.15">
      <c r="K19381" s="8"/>
    </row>
    <row r="19382" spans="11:11" x14ac:dyDescent="0.15">
      <c r="K19382" s="8"/>
    </row>
    <row r="19383" spans="11:11" x14ac:dyDescent="0.15">
      <c r="K19383" s="8"/>
    </row>
    <row r="19384" spans="11:11" x14ac:dyDescent="0.15">
      <c r="K19384" s="8"/>
    </row>
    <row r="19385" spans="11:11" x14ac:dyDescent="0.15">
      <c r="K19385" s="8"/>
    </row>
    <row r="19386" spans="11:11" x14ac:dyDescent="0.15">
      <c r="K19386" s="8"/>
    </row>
    <row r="19387" spans="11:11" x14ac:dyDescent="0.15">
      <c r="K19387" s="8"/>
    </row>
    <row r="19388" spans="11:11" x14ac:dyDescent="0.15">
      <c r="K19388" s="8"/>
    </row>
    <row r="19389" spans="11:11" x14ac:dyDescent="0.15">
      <c r="K19389" s="8"/>
    </row>
    <row r="19390" spans="11:11" x14ac:dyDescent="0.15">
      <c r="K19390" s="8"/>
    </row>
    <row r="19391" spans="11:11" x14ac:dyDescent="0.15">
      <c r="K19391" s="8"/>
    </row>
    <row r="19392" spans="11:11" x14ac:dyDescent="0.15">
      <c r="K19392" s="8"/>
    </row>
    <row r="19393" spans="11:11" x14ac:dyDescent="0.15">
      <c r="K19393" s="8"/>
    </row>
    <row r="19394" spans="11:11" x14ac:dyDescent="0.15">
      <c r="K19394" s="8"/>
    </row>
    <row r="19395" spans="11:11" x14ac:dyDescent="0.15">
      <c r="K19395" s="8"/>
    </row>
    <row r="19396" spans="11:11" x14ac:dyDescent="0.15">
      <c r="K19396" s="8"/>
    </row>
    <row r="19397" spans="11:11" x14ac:dyDescent="0.15">
      <c r="K19397" s="8"/>
    </row>
    <row r="19398" spans="11:11" x14ac:dyDescent="0.15">
      <c r="K19398" s="8"/>
    </row>
    <row r="19399" spans="11:11" x14ac:dyDescent="0.15">
      <c r="K19399" s="8"/>
    </row>
    <row r="19400" spans="11:11" x14ac:dyDescent="0.15">
      <c r="K19400" s="8"/>
    </row>
    <row r="19401" spans="11:11" x14ac:dyDescent="0.15">
      <c r="K19401" s="8"/>
    </row>
    <row r="19402" spans="11:11" x14ac:dyDescent="0.15">
      <c r="K19402" s="8"/>
    </row>
    <row r="19403" spans="11:11" x14ac:dyDescent="0.15">
      <c r="K19403" s="8"/>
    </row>
    <row r="19404" spans="11:11" x14ac:dyDescent="0.15">
      <c r="K19404" s="8"/>
    </row>
    <row r="19405" spans="11:11" x14ac:dyDescent="0.15">
      <c r="K19405" s="8"/>
    </row>
    <row r="19406" spans="11:11" x14ac:dyDescent="0.15">
      <c r="K19406" s="8"/>
    </row>
    <row r="19407" spans="11:11" x14ac:dyDescent="0.15">
      <c r="K19407" s="8"/>
    </row>
    <row r="19408" spans="11:11" x14ac:dyDescent="0.15">
      <c r="K19408" s="8"/>
    </row>
    <row r="19409" spans="11:11" x14ac:dyDescent="0.15">
      <c r="K19409" s="8"/>
    </row>
    <row r="19410" spans="11:11" x14ac:dyDescent="0.15">
      <c r="K19410" s="8"/>
    </row>
    <row r="19411" spans="11:11" x14ac:dyDescent="0.15">
      <c r="K19411" s="8"/>
    </row>
    <row r="19412" spans="11:11" x14ac:dyDescent="0.15">
      <c r="K19412" s="8"/>
    </row>
    <row r="19413" spans="11:11" x14ac:dyDescent="0.15">
      <c r="K19413" s="8"/>
    </row>
    <row r="19414" spans="11:11" x14ac:dyDescent="0.15">
      <c r="K19414" s="8"/>
    </row>
    <row r="19415" spans="11:11" x14ac:dyDescent="0.15">
      <c r="K19415" s="8"/>
    </row>
    <row r="19416" spans="11:11" x14ac:dyDescent="0.15">
      <c r="K19416" s="8"/>
    </row>
    <row r="19417" spans="11:11" x14ac:dyDescent="0.15">
      <c r="K19417" s="8"/>
    </row>
    <row r="19418" spans="11:11" x14ac:dyDescent="0.15">
      <c r="K19418" s="8"/>
    </row>
    <row r="19419" spans="11:11" x14ac:dyDescent="0.15">
      <c r="K19419" s="8"/>
    </row>
    <row r="19420" spans="11:11" x14ac:dyDescent="0.15">
      <c r="K19420" s="8"/>
    </row>
    <row r="19421" spans="11:11" x14ac:dyDescent="0.15">
      <c r="K19421" s="8"/>
    </row>
    <row r="19422" spans="11:11" x14ac:dyDescent="0.15">
      <c r="K19422" s="8"/>
    </row>
    <row r="19423" spans="11:11" x14ac:dyDescent="0.15">
      <c r="K19423" s="8"/>
    </row>
    <row r="19424" spans="11:11" x14ac:dyDescent="0.15">
      <c r="K19424" s="8"/>
    </row>
    <row r="19425" spans="11:11" x14ac:dyDescent="0.15">
      <c r="K19425" s="8"/>
    </row>
    <row r="19426" spans="11:11" x14ac:dyDescent="0.15">
      <c r="K19426" s="8"/>
    </row>
    <row r="19427" spans="11:11" x14ac:dyDescent="0.15">
      <c r="K19427" s="8"/>
    </row>
    <row r="19428" spans="11:11" x14ac:dyDescent="0.15">
      <c r="K19428" s="8"/>
    </row>
    <row r="19429" spans="11:11" x14ac:dyDescent="0.15">
      <c r="K19429" s="8"/>
    </row>
    <row r="19430" spans="11:11" x14ac:dyDescent="0.15">
      <c r="K19430" s="8"/>
    </row>
    <row r="19431" spans="11:11" x14ac:dyDescent="0.15">
      <c r="K19431" s="8"/>
    </row>
    <row r="19432" spans="11:11" x14ac:dyDescent="0.15">
      <c r="K19432" s="8"/>
    </row>
    <row r="19433" spans="11:11" x14ac:dyDescent="0.15">
      <c r="K19433" s="8"/>
    </row>
    <row r="19434" spans="11:11" x14ac:dyDescent="0.15">
      <c r="K19434" s="8"/>
    </row>
    <row r="19435" spans="11:11" x14ac:dyDescent="0.15">
      <c r="K19435" s="8"/>
    </row>
    <row r="19436" spans="11:11" x14ac:dyDescent="0.15">
      <c r="K19436" s="8"/>
    </row>
    <row r="19437" spans="11:11" x14ac:dyDescent="0.15">
      <c r="K19437" s="8"/>
    </row>
    <row r="19438" spans="11:11" x14ac:dyDescent="0.15">
      <c r="K19438" s="8"/>
    </row>
    <row r="19439" spans="11:11" x14ac:dyDescent="0.15">
      <c r="K19439" s="8"/>
    </row>
    <row r="19440" spans="11:11" x14ac:dyDescent="0.15">
      <c r="K19440" s="8"/>
    </row>
    <row r="19441" spans="11:11" x14ac:dyDescent="0.15">
      <c r="K19441" s="8"/>
    </row>
    <row r="19442" spans="11:11" x14ac:dyDescent="0.15">
      <c r="K19442" s="8"/>
    </row>
    <row r="19443" spans="11:11" x14ac:dyDescent="0.15">
      <c r="K19443" s="8"/>
    </row>
    <row r="19444" spans="11:11" x14ac:dyDescent="0.15">
      <c r="K19444" s="8"/>
    </row>
    <row r="19445" spans="11:11" x14ac:dyDescent="0.15">
      <c r="K19445" s="8"/>
    </row>
    <row r="19446" spans="11:11" x14ac:dyDescent="0.15">
      <c r="K19446" s="8"/>
    </row>
    <row r="19447" spans="11:11" x14ac:dyDescent="0.15">
      <c r="K19447" s="8"/>
    </row>
    <row r="19448" spans="11:11" x14ac:dyDescent="0.15">
      <c r="K19448" s="8"/>
    </row>
    <row r="19449" spans="11:11" x14ac:dyDescent="0.15">
      <c r="K19449" s="8"/>
    </row>
    <row r="19450" spans="11:11" x14ac:dyDescent="0.15">
      <c r="K19450" s="8"/>
    </row>
    <row r="19451" spans="11:11" x14ac:dyDescent="0.15">
      <c r="K19451" s="8"/>
    </row>
    <row r="19452" spans="11:11" x14ac:dyDescent="0.15">
      <c r="K19452" s="8"/>
    </row>
    <row r="19453" spans="11:11" x14ac:dyDescent="0.15">
      <c r="K19453" s="8"/>
    </row>
    <row r="19454" spans="11:11" x14ac:dyDescent="0.15">
      <c r="K19454" s="8"/>
    </row>
    <row r="19455" spans="11:11" x14ac:dyDescent="0.15">
      <c r="K19455" s="8"/>
    </row>
    <row r="19456" spans="11:11" x14ac:dyDescent="0.15">
      <c r="K19456" s="8"/>
    </row>
    <row r="19457" spans="11:11" x14ac:dyDescent="0.15">
      <c r="K19457" s="8"/>
    </row>
    <row r="19458" spans="11:11" x14ac:dyDescent="0.15">
      <c r="K19458" s="8"/>
    </row>
    <row r="19459" spans="11:11" x14ac:dyDescent="0.15">
      <c r="K19459" s="8"/>
    </row>
    <row r="19460" spans="11:11" x14ac:dyDescent="0.15">
      <c r="K19460" s="8"/>
    </row>
    <row r="19461" spans="11:11" x14ac:dyDescent="0.15">
      <c r="K19461" s="8"/>
    </row>
    <row r="19462" spans="11:11" x14ac:dyDescent="0.15">
      <c r="K19462" s="8"/>
    </row>
    <row r="19463" spans="11:11" x14ac:dyDescent="0.15">
      <c r="K19463" s="8"/>
    </row>
    <row r="19464" spans="11:11" x14ac:dyDescent="0.15">
      <c r="K19464" s="8"/>
    </row>
    <row r="19465" spans="11:11" x14ac:dyDescent="0.15">
      <c r="K19465" s="8"/>
    </row>
    <row r="19466" spans="11:11" x14ac:dyDescent="0.15">
      <c r="K19466" s="8"/>
    </row>
    <row r="19467" spans="11:11" x14ac:dyDescent="0.15">
      <c r="K19467" s="8"/>
    </row>
    <row r="19468" spans="11:11" x14ac:dyDescent="0.15">
      <c r="K19468" s="8"/>
    </row>
    <row r="19469" spans="11:11" x14ac:dyDescent="0.15">
      <c r="K19469" s="8"/>
    </row>
    <row r="19470" spans="11:11" x14ac:dyDescent="0.15">
      <c r="K19470" s="8"/>
    </row>
    <row r="19471" spans="11:11" x14ac:dyDescent="0.15">
      <c r="K19471" s="8"/>
    </row>
    <row r="19472" spans="11:11" x14ac:dyDescent="0.15">
      <c r="K19472" s="8"/>
    </row>
    <row r="19473" spans="11:11" x14ac:dyDescent="0.15">
      <c r="K19473" s="8"/>
    </row>
    <row r="19474" spans="11:11" x14ac:dyDescent="0.15">
      <c r="K19474" s="8"/>
    </row>
    <row r="19475" spans="11:11" x14ac:dyDescent="0.15">
      <c r="K19475" s="8"/>
    </row>
    <row r="19476" spans="11:11" x14ac:dyDescent="0.15">
      <c r="K19476" s="8"/>
    </row>
    <row r="19477" spans="11:11" x14ac:dyDescent="0.15">
      <c r="K19477" s="8"/>
    </row>
    <row r="19478" spans="11:11" x14ac:dyDescent="0.15">
      <c r="K19478" s="8"/>
    </row>
    <row r="19479" spans="11:11" x14ac:dyDescent="0.15">
      <c r="K19479" s="8"/>
    </row>
    <row r="19480" spans="11:11" x14ac:dyDescent="0.15">
      <c r="K19480" s="8"/>
    </row>
    <row r="19481" spans="11:11" x14ac:dyDescent="0.15">
      <c r="K19481" s="8"/>
    </row>
    <row r="19482" spans="11:11" x14ac:dyDescent="0.15">
      <c r="K19482" s="8"/>
    </row>
    <row r="19483" spans="11:11" x14ac:dyDescent="0.15">
      <c r="K19483" s="8"/>
    </row>
    <row r="19484" spans="11:11" x14ac:dyDescent="0.15">
      <c r="K19484" s="8"/>
    </row>
    <row r="19485" spans="11:11" x14ac:dyDescent="0.15">
      <c r="K19485" s="8"/>
    </row>
    <row r="19486" spans="11:11" x14ac:dyDescent="0.15">
      <c r="K19486" s="8"/>
    </row>
    <row r="19487" spans="11:11" x14ac:dyDescent="0.15">
      <c r="K19487" s="8"/>
    </row>
    <row r="19488" spans="11:11" x14ac:dyDescent="0.15">
      <c r="K19488" s="8"/>
    </row>
    <row r="19489" spans="11:11" x14ac:dyDescent="0.15">
      <c r="K19489" s="8"/>
    </row>
    <row r="19490" spans="11:11" x14ac:dyDescent="0.15">
      <c r="K19490" s="8"/>
    </row>
    <row r="19491" spans="11:11" x14ac:dyDescent="0.15">
      <c r="K19491" s="8"/>
    </row>
    <row r="19492" spans="11:11" x14ac:dyDescent="0.15">
      <c r="K19492" s="8"/>
    </row>
    <row r="19493" spans="11:11" x14ac:dyDescent="0.15">
      <c r="K19493" s="8"/>
    </row>
    <row r="19494" spans="11:11" x14ac:dyDescent="0.15">
      <c r="K19494" s="8"/>
    </row>
    <row r="19495" spans="11:11" x14ac:dyDescent="0.15">
      <c r="K19495" s="8"/>
    </row>
    <row r="19496" spans="11:11" x14ac:dyDescent="0.15">
      <c r="K19496" s="8"/>
    </row>
    <row r="19497" spans="11:11" x14ac:dyDescent="0.15">
      <c r="K19497" s="8"/>
    </row>
    <row r="19498" spans="11:11" x14ac:dyDescent="0.15">
      <c r="K19498" s="8"/>
    </row>
    <row r="19499" spans="11:11" x14ac:dyDescent="0.15">
      <c r="K19499" s="8"/>
    </row>
    <row r="19500" spans="11:11" x14ac:dyDescent="0.15">
      <c r="K19500" s="8"/>
    </row>
    <row r="19501" spans="11:11" x14ac:dyDescent="0.15">
      <c r="K19501" s="8"/>
    </row>
    <row r="19502" spans="11:11" x14ac:dyDescent="0.15">
      <c r="K19502" s="8"/>
    </row>
    <row r="19503" spans="11:11" x14ac:dyDescent="0.15">
      <c r="K19503" s="8"/>
    </row>
    <row r="19504" spans="11:11" x14ac:dyDescent="0.15">
      <c r="K19504" s="8"/>
    </row>
    <row r="19505" spans="11:11" x14ac:dyDescent="0.15">
      <c r="K19505" s="8"/>
    </row>
    <row r="19506" spans="11:11" x14ac:dyDescent="0.15">
      <c r="K19506" s="8"/>
    </row>
    <row r="19507" spans="11:11" x14ac:dyDescent="0.15">
      <c r="K19507" s="8"/>
    </row>
    <row r="19508" spans="11:11" x14ac:dyDescent="0.15">
      <c r="K19508" s="8"/>
    </row>
    <row r="19509" spans="11:11" x14ac:dyDescent="0.15">
      <c r="K19509" s="8"/>
    </row>
    <row r="19510" spans="11:11" x14ac:dyDescent="0.15">
      <c r="K19510" s="8"/>
    </row>
    <row r="19511" spans="11:11" x14ac:dyDescent="0.15">
      <c r="K19511" s="8"/>
    </row>
    <row r="19512" spans="11:11" x14ac:dyDescent="0.15">
      <c r="K19512" s="8"/>
    </row>
    <row r="19513" spans="11:11" x14ac:dyDescent="0.15">
      <c r="K19513" s="8"/>
    </row>
    <row r="19514" spans="11:11" x14ac:dyDescent="0.15">
      <c r="K19514" s="8"/>
    </row>
    <row r="19515" spans="11:11" x14ac:dyDescent="0.15">
      <c r="K19515" s="8"/>
    </row>
    <row r="19516" spans="11:11" x14ac:dyDescent="0.15">
      <c r="K19516" s="8"/>
    </row>
    <row r="19517" spans="11:11" x14ac:dyDescent="0.15">
      <c r="K19517" s="8"/>
    </row>
    <row r="19518" spans="11:11" x14ac:dyDescent="0.15">
      <c r="K19518" s="8"/>
    </row>
    <row r="19519" spans="11:11" x14ac:dyDescent="0.15">
      <c r="K19519" s="8"/>
    </row>
    <row r="19520" spans="11:11" x14ac:dyDescent="0.15">
      <c r="K19520" s="8"/>
    </row>
    <row r="19521" spans="11:11" x14ac:dyDescent="0.15">
      <c r="K19521" s="8"/>
    </row>
    <row r="19522" spans="11:11" x14ac:dyDescent="0.15">
      <c r="K19522" s="8"/>
    </row>
    <row r="19523" spans="11:11" x14ac:dyDescent="0.15">
      <c r="K19523" s="8"/>
    </row>
    <row r="19524" spans="11:11" x14ac:dyDescent="0.15">
      <c r="K19524" s="8"/>
    </row>
    <row r="19525" spans="11:11" x14ac:dyDescent="0.15">
      <c r="K19525" s="8"/>
    </row>
    <row r="19526" spans="11:11" x14ac:dyDescent="0.15">
      <c r="K19526" s="8"/>
    </row>
    <row r="19527" spans="11:11" x14ac:dyDescent="0.15">
      <c r="K19527" s="8"/>
    </row>
    <row r="19528" spans="11:11" x14ac:dyDescent="0.15">
      <c r="K19528" s="8"/>
    </row>
    <row r="19529" spans="11:11" x14ac:dyDescent="0.15">
      <c r="K19529" s="8"/>
    </row>
    <row r="19530" spans="11:11" x14ac:dyDescent="0.15">
      <c r="K19530" s="8"/>
    </row>
    <row r="19531" spans="11:11" x14ac:dyDescent="0.15">
      <c r="K19531" s="8"/>
    </row>
    <row r="19532" spans="11:11" x14ac:dyDescent="0.15">
      <c r="K19532" s="8"/>
    </row>
    <row r="19533" spans="11:11" x14ac:dyDescent="0.15">
      <c r="K19533" s="8"/>
    </row>
    <row r="19534" spans="11:11" x14ac:dyDescent="0.15">
      <c r="K19534" s="8"/>
    </row>
    <row r="19535" spans="11:11" x14ac:dyDescent="0.15">
      <c r="K19535" s="8"/>
    </row>
    <row r="19536" spans="11:11" x14ac:dyDescent="0.15">
      <c r="K19536" s="8"/>
    </row>
    <row r="19537" spans="11:11" x14ac:dyDescent="0.15">
      <c r="K19537" s="8"/>
    </row>
    <row r="19538" spans="11:11" x14ac:dyDescent="0.15">
      <c r="K19538" s="8"/>
    </row>
    <row r="19539" spans="11:11" x14ac:dyDescent="0.15">
      <c r="K19539" s="8"/>
    </row>
    <row r="19540" spans="11:11" x14ac:dyDescent="0.15">
      <c r="K19540" s="8"/>
    </row>
    <row r="19541" spans="11:11" x14ac:dyDescent="0.15">
      <c r="K19541" s="8"/>
    </row>
    <row r="19542" spans="11:11" x14ac:dyDescent="0.15">
      <c r="K19542" s="8"/>
    </row>
    <row r="19543" spans="11:11" x14ac:dyDescent="0.15">
      <c r="K19543" s="8"/>
    </row>
    <row r="19544" spans="11:11" x14ac:dyDescent="0.15">
      <c r="K19544" s="8"/>
    </row>
    <row r="19545" spans="11:11" x14ac:dyDescent="0.15">
      <c r="K19545" s="8"/>
    </row>
    <row r="19546" spans="11:11" x14ac:dyDescent="0.15">
      <c r="K19546" s="8"/>
    </row>
    <row r="19547" spans="11:11" x14ac:dyDescent="0.15">
      <c r="K19547" s="8"/>
    </row>
    <row r="19548" spans="11:11" x14ac:dyDescent="0.15">
      <c r="K19548" s="8"/>
    </row>
    <row r="19549" spans="11:11" x14ac:dyDescent="0.15">
      <c r="K19549" s="8"/>
    </row>
    <row r="19550" spans="11:11" x14ac:dyDescent="0.15">
      <c r="K19550" s="8"/>
    </row>
    <row r="19551" spans="11:11" x14ac:dyDescent="0.15">
      <c r="K19551" s="8"/>
    </row>
    <row r="19552" spans="11:11" x14ac:dyDescent="0.15">
      <c r="K19552" s="8"/>
    </row>
    <row r="19553" spans="11:11" x14ac:dyDescent="0.15">
      <c r="K19553" s="8"/>
    </row>
    <row r="19554" spans="11:11" x14ac:dyDescent="0.15">
      <c r="K19554" s="8"/>
    </row>
    <row r="19555" spans="11:11" x14ac:dyDescent="0.15">
      <c r="K19555" s="8"/>
    </row>
    <row r="19556" spans="11:11" x14ac:dyDescent="0.15">
      <c r="K19556" s="8"/>
    </row>
    <row r="19557" spans="11:11" x14ac:dyDescent="0.15">
      <c r="K19557" s="8"/>
    </row>
    <row r="19558" spans="11:11" x14ac:dyDescent="0.15">
      <c r="K19558" s="8"/>
    </row>
    <row r="19559" spans="11:11" x14ac:dyDescent="0.15">
      <c r="K19559" s="8"/>
    </row>
    <row r="19560" spans="11:11" x14ac:dyDescent="0.15">
      <c r="K19560" s="8"/>
    </row>
    <row r="19561" spans="11:11" x14ac:dyDescent="0.15">
      <c r="K19561" s="8"/>
    </row>
    <row r="19562" spans="11:11" x14ac:dyDescent="0.15">
      <c r="K19562" s="8"/>
    </row>
    <row r="19563" spans="11:11" x14ac:dyDescent="0.15">
      <c r="K19563" s="8"/>
    </row>
    <row r="19564" spans="11:11" x14ac:dyDescent="0.15">
      <c r="K19564" s="8"/>
    </row>
    <row r="19565" spans="11:11" x14ac:dyDescent="0.15">
      <c r="K19565" s="8"/>
    </row>
    <row r="19566" spans="11:11" x14ac:dyDescent="0.15">
      <c r="K19566" s="8"/>
    </row>
    <row r="19567" spans="11:11" x14ac:dyDescent="0.15">
      <c r="K19567" s="8"/>
    </row>
    <row r="19568" spans="11:11" x14ac:dyDescent="0.15">
      <c r="K19568" s="8"/>
    </row>
    <row r="19569" spans="11:11" x14ac:dyDescent="0.15">
      <c r="K19569" s="8"/>
    </row>
    <row r="19570" spans="11:11" x14ac:dyDescent="0.15">
      <c r="K19570" s="8"/>
    </row>
    <row r="19571" spans="11:11" x14ac:dyDescent="0.15">
      <c r="K19571" s="8"/>
    </row>
    <row r="19572" spans="11:11" x14ac:dyDescent="0.15">
      <c r="K19572" s="8"/>
    </row>
    <row r="19573" spans="11:11" x14ac:dyDescent="0.15">
      <c r="K19573" s="8"/>
    </row>
    <row r="19574" spans="11:11" x14ac:dyDescent="0.15">
      <c r="K19574" s="8"/>
    </row>
    <row r="19575" spans="11:11" x14ac:dyDescent="0.15">
      <c r="K19575" s="8"/>
    </row>
    <row r="19576" spans="11:11" x14ac:dyDescent="0.15">
      <c r="K19576" s="8"/>
    </row>
    <row r="19577" spans="11:11" x14ac:dyDescent="0.15">
      <c r="K19577" s="8"/>
    </row>
    <row r="19578" spans="11:11" x14ac:dyDescent="0.15">
      <c r="K19578" s="8"/>
    </row>
    <row r="19579" spans="11:11" x14ac:dyDescent="0.15">
      <c r="K19579" s="8"/>
    </row>
    <row r="19580" spans="11:11" x14ac:dyDescent="0.15">
      <c r="K19580" s="8"/>
    </row>
    <row r="19581" spans="11:11" x14ac:dyDescent="0.15">
      <c r="K19581" s="8"/>
    </row>
    <row r="19582" spans="11:11" x14ac:dyDescent="0.15">
      <c r="K19582" s="8"/>
    </row>
    <row r="19583" spans="11:11" x14ac:dyDescent="0.15">
      <c r="K19583" s="8"/>
    </row>
    <row r="19584" spans="11:11" x14ac:dyDescent="0.15">
      <c r="K19584" s="8"/>
    </row>
    <row r="19585" spans="11:11" x14ac:dyDescent="0.15">
      <c r="K19585" s="8"/>
    </row>
    <row r="19586" spans="11:11" x14ac:dyDescent="0.15">
      <c r="K19586" s="8"/>
    </row>
    <row r="19587" spans="11:11" x14ac:dyDescent="0.15">
      <c r="K19587" s="8"/>
    </row>
    <row r="19588" spans="11:11" x14ac:dyDescent="0.15">
      <c r="K19588" s="8"/>
    </row>
    <row r="19589" spans="11:11" x14ac:dyDescent="0.15">
      <c r="K19589" s="8"/>
    </row>
    <row r="19590" spans="11:11" x14ac:dyDescent="0.15">
      <c r="K19590" s="8"/>
    </row>
    <row r="19591" spans="11:11" x14ac:dyDescent="0.15">
      <c r="K19591" s="8"/>
    </row>
    <row r="19592" spans="11:11" x14ac:dyDescent="0.15">
      <c r="K19592" s="8"/>
    </row>
    <row r="19593" spans="11:11" x14ac:dyDescent="0.15">
      <c r="K19593" s="8"/>
    </row>
    <row r="19594" spans="11:11" x14ac:dyDescent="0.15">
      <c r="K19594" s="8"/>
    </row>
    <row r="19595" spans="11:11" x14ac:dyDescent="0.15">
      <c r="K19595" s="8"/>
    </row>
    <row r="19596" spans="11:11" x14ac:dyDescent="0.15">
      <c r="K19596" s="8"/>
    </row>
    <row r="19597" spans="11:11" x14ac:dyDescent="0.15">
      <c r="K19597" s="8"/>
    </row>
    <row r="19598" spans="11:11" x14ac:dyDescent="0.15">
      <c r="K19598" s="8"/>
    </row>
    <row r="19599" spans="11:11" x14ac:dyDescent="0.15">
      <c r="K19599" s="8"/>
    </row>
    <row r="19600" spans="11:11" x14ac:dyDescent="0.15">
      <c r="K19600" s="8"/>
    </row>
    <row r="19601" spans="11:11" x14ac:dyDescent="0.15">
      <c r="K19601" s="8"/>
    </row>
    <row r="19602" spans="11:11" x14ac:dyDescent="0.15">
      <c r="K19602" s="8"/>
    </row>
    <row r="19603" spans="11:11" x14ac:dyDescent="0.15">
      <c r="K19603" s="8"/>
    </row>
    <row r="19604" spans="11:11" x14ac:dyDescent="0.15">
      <c r="K19604" s="8"/>
    </row>
    <row r="19605" spans="11:11" x14ac:dyDescent="0.15">
      <c r="K19605" s="8"/>
    </row>
    <row r="19606" spans="11:11" x14ac:dyDescent="0.15">
      <c r="K19606" s="8"/>
    </row>
    <row r="19607" spans="11:11" x14ac:dyDescent="0.15">
      <c r="K19607" s="8"/>
    </row>
    <row r="19608" spans="11:11" x14ac:dyDescent="0.15">
      <c r="K19608" s="8"/>
    </row>
    <row r="19609" spans="11:11" x14ac:dyDescent="0.15">
      <c r="K19609" s="8"/>
    </row>
    <row r="19610" spans="11:11" x14ac:dyDescent="0.15">
      <c r="K19610" s="8"/>
    </row>
    <row r="19611" spans="11:11" x14ac:dyDescent="0.15">
      <c r="K19611" s="8"/>
    </row>
    <row r="19612" spans="11:11" x14ac:dyDescent="0.15">
      <c r="K19612" s="8"/>
    </row>
    <row r="19613" spans="11:11" x14ac:dyDescent="0.15">
      <c r="K19613" s="8"/>
    </row>
    <row r="19614" spans="11:11" x14ac:dyDescent="0.15">
      <c r="K19614" s="8"/>
    </row>
    <row r="19615" spans="11:11" x14ac:dyDescent="0.15">
      <c r="K19615" s="8"/>
    </row>
    <row r="19616" spans="11:11" x14ac:dyDescent="0.15">
      <c r="K19616" s="8"/>
    </row>
    <row r="19617" spans="11:11" x14ac:dyDescent="0.15">
      <c r="K19617" s="8"/>
    </row>
    <row r="19618" spans="11:11" x14ac:dyDescent="0.15">
      <c r="K19618" s="8"/>
    </row>
    <row r="19619" spans="11:11" x14ac:dyDescent="0.15">
      <c r="K19619" s="8"/>
    </row>
    <row r="19620" spans="11:11" x14ac:dyDescent="0.15">
      <c r="K19620" s="8"/>
    </row>
    <row r="19621" spans="11:11" x14ac:dyDescent="0.15">
      <c r="K19621" s="8"/>
    </row>
    <row r="19622" spans="11:11" x14ac:dyDescent="0.15">
      <c r="K19622" s="8"/>
    </row>
    <row r="19623" spans="11:11" x14ac:dyDescent="0.15">
      <c r="K19623" s="8"/>
    </row>
    <row r="19624" spans="11:11" x14ac:dyDescent="0.15">
      <c r="K19624" s="8"/>
    </row>
    <row r="19625" spans="11:11" x14ac:dyDescent="0.15">
      <c r="K19625" s="8"/>
    </row>
    <row r="19626" spans="11:11" x14ac:dyDescent="0.15">
      <c r="K19626" s="8"/>
    </row>
    <row r="19627" spans="11:11" x14ac:dyDescent="0.15">
      <c r="K19627" s="8"/>
    </row>
    <row r="19628" spans="11:11" x14ac:dyDescent="0.15">
      <c r="K19628" s="8"/>
    </row>
    <row r="19629" spans="11:11" x14ac:dyDescent="0.15">
      <c r="K19629" s="8"/>
    </row>
    <row r="19630" spans="11:11" x14ac:dyDescent="0.15">
      <c r="K19630" s="8"/>
    </row>
    <row r="19631" spans="11:11" x14ac:dyDescent="0.15">
      <c r="K19631" s="8"/>
    </row>
    <row r="19632" spans="11:11" x14ac:dyDescent="0.15">
      <c r="K19632" s="8"/>
    </row>
    <row r="19633" spans="11:11" x14ac:dyDescent="0.15">
      <c r="K19633" s="8"/>
    </row>
    <row r="19634" spans="11:11" x14ac:dyDescent="0.15">
      <c r="K19634" s="8"/>
    </row>
    <row r="19635" spans="11:11" x14ac:dyDescent="0.15">
      <c r="K19635" s="8"/>
    </row>
    <row r="19636" spans="11:11" x14ac:dyDescent="0.15">
      <c r="K19636" s="8"/>
    </row>
    <row r="19637" spans="11:11" x14ac:dyDescent="0.15">
      <c r="K19637" s="8"/>
    </row>
    <row r="19638" spans="11:11" x14ac:dyDescent="0.15">
      <c r="K19638" s="8"/>
    </row>
    <row r="19639" spans="11:11" x14ac:dyDescent="0.15">
      <c r="K19639" s="8"/>
    </row>
    <row r="19640" spans="11:11" x14ac:dyDescent="0.15">
      <c r="K19640" s="8"/>
    </row>
    <row r="19641" spans="11:11" x14ac:dyDescent="0.15">
      <c r="K19641" s="8"/>
    </row>
    <row r="19642" spans="11:11" x14ac:dyDescent="0.15">
      <c r="K19642" s="8"/>
    </row>
    <row r="19643" spans="11:11" x14ac:dyDescent="0.15">
      <c r="K19643" s="8"/>
    </row>
    <row r="19644" spans="11:11" x14ac:dyDescent="0.15">
      <c r="K19644" s="8"/>
    </row>
    <row r="19645" spans="11:11" x14ac:dyDescent="0.15">
      <c r="K19645" s="8"/>
    </row>
    <row r="19646" spans="11:11" x14ac:dyDescent="0.15">
      <c r="K19646" s="8"/>
    </row>
    <row r="19647" spans="11:11" x14ac:dyDescent="0.15">
      <c r="K19647" s="8"/>
    </row>
    <row r="19648" spans="11:11" x14ac:dyDescent="0.15">
      <c r="K19648" s="8"/>
    </row>
    <row r="19649" spans="11:11" x14ac:dyDescent="0.15">
      <c r="K19649" s="8"/>
    </row>
    <row r="19650" spans="11:11" x14ac:dyDescent="0.15">
      <c r="K19650" s="8"/>
    </row>
    <row r="19651" spans="11:11" x14ac:dyDescent="0.15">
      <c r="K19651" s="8"/>
    </row>
    <row r="19652" spans="11:11" x14ac:dyDescent="0.15">
      <c r="K19652" s="8"/>
    </row>
    <row r="19653" spans="11:11" x14ac:dyDescent="0.15">
      <c r="K19653" s="8"/>
    </row>
    <row r="19654" spans="11:11" x14ac:dyDescent="0.15">
      <c r="K19654" s="8"/>
    </row>
    <row r="19655" spans="11:11" x14ac:dyDescent="0.15">
      <c r="K19655" s="8"/>
    </row>
    <row r="19656" spans="11:11" x14ac:dyDescent="0.15">
      <c r="K19656" s="8"/>
    </row>
    <row r="19657" spans="11:11" x14ac:dyDescent="0.15">
      <c r="K19657" s="8"/>
    </row>
    <row r="19658" spans="11:11" x14ac:dyDescent="0.15">
      <c r="K19658" s="8"/>
    </row>
    <row r="19659" spans="11:11" x14ac:dyDescent="0.15">
      <c r="K19659" s="8"/>
    </row>
    <row r="19660" spans="11:11" x14ac:dyDescent="0.15">
      <c r="K19660" s="8"/>
    </row>
    <row r="19661" spans="11:11" x14ac:dyDescent="0.15">
      <c r="K19661" s="8"/>
    </row>
    <row r="19662" spans="11:11" x14ac:dyDescent="0.15">
      <c r="K19662" s="8"/>
    </row>
    <row r="19663" spans="11:11" x14ac:dyDescent="0.15">
      <c r="K19663" s="8"/>
    </row>
    <row r="19664" spans="11:11" x14ac:dyDescent="0.15">
      <c r="K19664" s="8"/>
    </row>
    <row r="19665" spans="11:11" x14ac:dyDescent="0.15">
      <c r="K19665" s="8"/>
    </row>
    <row r="19666" spans="11:11" x14ac:dyDescent="0.15">
      <c r="K19666" s="8"/>
    </row>
    <row r="19667" spans="11:11" x14ac:dyDescent="0.15">
      <c r="K19667" s="8"/>
    </row>
    <row r="19668" spans="11:11" x14ac:dyDescent="0.15">
      <c r="K19668" s="8"/>
    </row>
    <row r="19669" spans="11:11" x14ac:dyDescent="0.15">
      <c r="K19669" s="8"/>
    </row>
    <row r="19670" spans="11:11" x14ac:dyDescent="0.15">
      <c r="K19670" s="8"/>
    </row>
    <row r="19671" spans="11:11" x14ac:dyDescent="0.15">
      <c r="K19671" s="8"/>
    </row>
    <row r="19672" spans="11:11" x14ac:dyDescent="0.15">
      <c r="K19672" s="8"/>
    </row>
    <row r="19673" spans="11:11" x14ac:dyDescent="0.15">
      <c r="K19673" s="8"/>
    </row>
    <row r="19674" spans="11:11" x14ac:dyDescent="0.15">
      <c r="K19674" s="8"/>
    </row>
    <row r="19675" spans="11:11" x14ac:dyDescent="0.15">
      <c r="K19675" s="8"/>
    </row>
    <row r="19676" spans="11:11" x14ac:dyDescent="0.15">
      <c r="K19676" s="8"/>
    </row>
    <row r="19677" spans="11:11" x14ac:dyDescent="0.15">
      <c r="K19677" s="8"/>
    </row>
    <row r="19678" spans="11:11" x14ac:dyDescent="0.15">
      <c r="K19678" s="8"/>
    </row>
    <row r="19679" spans="11:11" x14ac:dyDescent="0.15">
      <c r="K19679" s="8"/>
    </row>
    <row r="19680" spans="11:11" x14ac:dyDescent="0.15">
      <c r="K19680" s="8"/>
    </row>
    <row r="19681" spans="11:11" x14ac:dyDescent="0.15">
      <c r="K19681" s="8"/>
    </row>
    <row r="19682" spans="11:11" x14ac:dyDescent="0.15">
      <c r="K19682" s="8"/>
    </row>
    <row r="19683" spans="11:11" x14ac:dyDescent="0.15">
      <c r="K19683" s="8"/>
    </row>
    <row r="19684" spans="11:11" x14ac:dyDescent="0.15">
      <c r="K19684" s="8"/>
    </row>
    <row r="19685" spans="11:11" x14ac:dyDescent="0.15">
      <c r="K19685" s="8"/>
    </row>
    <row r="19686" spans="11:11" x14ac:dyDescent="0.15">
      <c r="K19686" s="8"/>
    </row>
    <row r="19687" spans="11:11" x14ac:dyDescent="0.15">
      <c r="K19687" s="8"/>
    </row>
    <row r="19688" spans="11:11" x14ac:dyDescent="0.15">
      <c r="K19688" s="8"/>
    </row>
    <row r="19689" spans="11:11" x14ac:dyDescent="0.15">
      <c r="K19689" s="8"/>
    </row>
    <row r="19690" spans="11:11" x14ac:dyDescent="0.15">
      <c r="K19690" s="8"/>
    </row>
    <row r="19691" spans="11:11" x14ac:dyDescent="0.15">
      <c r="K19691" s="8"/>
    </row>
    <row r="19692" spans="11:11" x14ac:dyDescent="0.15">
      <c r="K19692" s="8"/>
    </row>
    <row r="19693" spans="11:11" x14ac:dyDescent="0.15">
      <c r="K19693" s="8"/>
    </row>
    <row r="19694" spans="11:11" x14ac:dyDescent="0.15">
      <c r="K19694" s="8"/>
    </row>
    <row r="19695" spans="11:11" x14ac:dyDescent="0.15">
      <c r="K19695" s="8"/>
    </row>
    <row r="19696" spans="11:11" x14ac:dyDescent="0.15">
      <c r="K19696" s="8"/>
    </row>
    <row r="19697" spans="11:11" x14ac:dyDescent="0.15">
      <c r="K19697" s="8"/>
    </row>
    <row r="19698" spans="11:11" x14ac:dyDescent="0.15">
      <c r="K19698" s="8"/>
    </row>
    <row r="19699" spans="11:11" x14ac:dyDescent="0.15">
      <c r="K19699" s="8"/>
    </row>
    <row r="19700" spans="11:11" x14ac:dyDescent="0.15">
      <c r="K19700" s="8"/>
    </row>
    <row r="19701" spans="11:11" x14ac:dyDescent="0.15">
      <c r="K19701" s="8"/>
    </row>
    <row r="19702" spans="11:11" x14ac:dyDescent="0.15">
      <c r="K19702" s="8"/>
    </row>
    <row r="19703" spans="11:11" x14ac:dyDescent="0.15">
      <c r="K19703" s="8"/>
    </row>
    <row r="19704" spans="11:11" x14ac:dyDescent="0.15">
      <c r="K19704" s="8"/>
    </row>
    <row r="19705" spans="11:11" x14ac:dyDescent="0.15">
      <c r="K19705" s="8"/>
    </row>
    <row r="19706" spans="11:11" x14ac:dyDescent="0.15">
      <c r="K19706" s="8"/>
    </row>
    <row r="19707" spans="11:11" x14ac:dyDescent="0.15">
      <c r="K19707" s="8"/>
    </row>
    <row r="19708" spans="11:11" x14ac:dyDescent="0.15">
      <c r="K19708" s="8"/>
    </row>
    <row r="19709" spans="11:11" x14ac:dyDescent="0.15">
      <c r="K19709" s="8"/>
    </row>
    <row r="19710" spans="11:11" x14ac:dyDescent="0.15">
      <c r="K19710" s="8"/>
    </row>
    <row r="19711" spans="11:11" x14ac:dyDescent="0.15">
      <c r="K19711" s="8"/>
    </row>
    <row r="19712" spans="11:11" x14ac:dyDescent="0.15">
      <c r="K19712" s="8"/>
    </row>
    <row r="19713" spans="11:11" x14ac:dyDescent="0.15">
      <c r="K19713" s="8"/>
    </row>
    <row r="19714" spans="11:11" x14ac:dyDescent="0.15">
      <c r="K19714" s="8"/>
    </row>
    <row r="19715" spans="11:11" x14ac:dyDescent="0.15">
      <c r="K19715" s="8"/>
    </row>
    <row r="19716" spans="11:11" x14ac:dyDescent="0.15">
      <c r="K19716" s="8"/>
    </row>
    <row r="19717" spans="11:11" x14ac:dyDescent="0.15">
      <c r="K19717" s="8"/>
    </row>
    <row r="19718" spans="11:11" x14ac:dyDescent="0.15">
      <c r="K19718" s="8"/>
    </row>
    <row r="19719" spans="11:11" x14ac:dyDescent="0.15">
      <c r="K19719" s="8"/>
    </row>
    <row r="19720" spans="11:11" x14ac:dyDescent="0.15">
      <c r="K19720" s="8"/>
    </row>
    <row r="19721" spans="11:11" x14ac:dyDescent="0.15">
      <c r="K19721" s="8"/>
    </row>
    <row r="19722" spans="11:11" x14ac:dyDescent="0.15">
      <c r="K19722" s="8"/>
    </row>
    <row r="19723" spans="11:11" x14ac:dyDescent="0.15">
      <c r="K19723" s="8"/>
    </row>
    <row r="19724" spans="11:11" x14ac:dyDescent="0.15">
      <c r="K19724" s="8"/>
    </row>
    <row r="19725" spans="11:11" x14ac:dyDescent="0.15">
      <c r="K19725" s="8"/>
    </row>
    <row r="19726" spans="11:11" x14ac:dyDescent="0.15">
      <c r="K19726" s="8"/>
    </row>
    <row r="19727" spans="11:11" x14ac:dyDescent="0.15">
      <c r="K19727" s="8"/>
    </row>
    <row r="19728" spans="11:11" x14ac:dyDescent="0.15">
      <c r="K19728" s="8"/>
    </row>
    <row r="19729" spans="11:11" x14ac:dyDescent="0.15">
      <c r="K19729" s="8"/>
    </row>
    <row r="19730" spans="11:11" x14ac:dyDescent="0.15">
      <c r="K19730" s="8"/>
    </row>
    <row r="19731" spans="11:11" x14ac:dyDescent="0.15">
      <c r="K19731" s="8"/>
    </row>
    <row r="19732" spans="11:11" x14ac:dyDescent="0.15">
      <c r="K19732" s="8"/>
    </row>
    <row r="19733" spans="11:11" x14ac:dyDescent="0.15">
      <c r="K19733" s="8"/>
    </row>
    <row r="19734" spans="11:11" x14ac:dyDescent="0.15">
      <c r="K19734" s="8"/>
    </row>
    <row r="19735" spans="11:11" x14ac:dyDescent="0.15">
      <c r="K19735" s="8"/>
    </row>
    <row r="19736" spans="11:11" x14ac:dyDescent="0.15">
      <c r="K19736" s="8"/>
    </row>
    <row r="19737" spans="11:11" x14ac:dyDescent="0.15">
      <c r="K19737" s="8"/>
    </row>
    <row r="19738" spans="11:11" x14ac:dyDescent="0.15">
      <c r="K19738" s="8"/>
    </row>
    <row r="19739" spans="11:11" x14ac:dyDescent="0.15">
      <c r="K19739" s="8"/>
    </row>
    <row r="19740" spans="11:11" x14ac:dyDescent="0.15">
      <c r="K19740" s="8"/>
    </row>
    <row r="19741" spans="11:11" x14ac:dyDescent="0.15">
      <c r="K19741" s="8"/>
    </row>
    <row r="19742" spans="11:11" x14ac:dyDescent="0.15">
      <c r="K19742" s="8"/>
    </row>
    <row r="19743" spans="11:11" x14ac:dyDescent="0.15">
      <c r="K19743" s="8"/>
    </row>
    <row r="19744" spans="11:11" x14ac:dyDescent="0.15">
      <c r="K19744" s="8"/>
    </row>
    <row r="19745" spans="11:11" x14ac:dyDescent="0.15">
      <c r="K19745" s="8"/>
    </row>
    <row r="19746" spans="11:11" x14ac:dyDescent="0.15">
      <c r="K19746" s="8"/>
    </row>
    <row r="19747" spans="11:11" x14ac:dyDescent="0.15">
      <c r="K19747" s="8"/>
    </row>
    <row r="19748" spans="11:11" x14ac:dyDescent="0.15">
      <c r="K19748" s="8"/>
    </row>
    <row r="19749" spans="11:11" x14ac:dyDescent="0.15">
      <c r="K19749" s="8"/>
    </row>
    <row r="19750" spans="11:11" x14ac:dyDescent="0.15">
      <c r="K19750" s="8"/>
    </row>
    <row r="19751" spans="11:11" x14ac:dyDescent="0.15">
      <c r="K19751" s="8"/>
    </row>
    <row r="19752" spans="11:11" x14ac:dyDescent="0.15">
      <c r="K19752" s="8"/>
    </row>
    <row r="19753" spans="11:11" x14ac:dyDescent="0.15">
      <c r="K19753" s="8"/>
    </row>
    <row r="19754" spans="11:11" x14ac:dyDescent="0.15">
      <c r="K19754" s="8"/>
    </row>
    <row r="19755" spans="11:11" x14ac:dyDescent="0.15">
      <c r="K19755" s="8"/>
    </row>
    <row r="19756" spans="11:11" x14ac:dyDescent="0.15">
      <c r="K19756" s="8"/>
    </row>
    <row r="19757" spans="11:11" x14ac:dyDescent="0.15">
      <c r="K19757" s="8"/>
    </row>
    <row r="19758" spans="11:11" x14ac:dyDescent="0.15">
      <c r="K19758" s="8"/>
    </row>
    <row r="19759" spans="11:11" x14ac:dyDescent="0.15">
      <c r="K19759" s="8"/>
    </row>
    <row r="19760" spans="11:11" x14ac:dyDescent="0.15">
      <c r="K19760" s="8"/>
    </row>
    <row r="19761" spans="11:11" x14ac:dyDescent="0.15">
      <c r="K19761" s="8"/>
    </row>
    <row r="19762" spans="11:11" x14ac:dyDescent="0.15">
      <c r="K19762" s="8"/>
    </row>
    <row r="19763" spans="11:11" x14ac:dyDescent="0.15">
      <c r="K19763" s="8"/>
    </row>
    <row r="19764" spans="11:11" x14ac:dyDescent="0.15">
      <c r="K19764" s="8"/>
    </row>
    <row r="19765" spans="11:11" x14ac:dyDescent="0.15">
      <c r="K19765" s="8"/>
    </row>
    <row r="19766" spans="11:11" x14ac:dyDescent="0.15">
      <c r="K19766" s="8"/>
    </row>
    <row r="19767" spans="11:11" x14ac:dyDescent="0.15">
      <c r="K19767" s="8"/>
    </row>
    <row r="19768" spans="11:11" x14ac:dyDescent="0.15">
      <c r="K19768" s="8"/>
    </row>
    <row r="19769" spans="11:11" x14ac:dyDescent="0.15">
      <c r="K19769" s="8"/>
    </row>
    <row r="19770" spans="11:11" x14ac:dyDescent="0.15">
      <c r="K19770" s="8"/>
    </row>
    <row r="19771" spans="11:11" x14ac:dyDescent="0.15">
      <c r="K19771" s="8"/>
    </row>
    <row r="19772" spans="11:11" x14ac:dyDescent="0.15">
      <c r="K19772" s="8"/>
    </row>
    <row r="19773" spans="11:11" x14ac:dyDescent="0.15">
      <c r="K19773" s="8"/>
    </row>
    <row r="19774" spans="11:11" x14ac:dyDescent="0.15">
      <c r="K19774" s="8"/>
    </row>
    <row r="19775" spans="11:11" x14ac:dyDescent="0.15">
      <c r="K19775" s="8"/>
    </row>
    <row r="19776" spans="11:11" x14ac:dyDescent="0.15">
      <c r="K19776" s="8"/>
    </row>
    <row r="19777" spans="11:11" x14ac:dyDescent="0.15">
      <c r="K19777" s="8"/>
    </row>
    <row r="19778" spans="11:11" x14ac:dyDescent="0.15">
      <c r="K19778" s="8"/>
    </row>
    <row r="19779" spans="11:11" x14ac:dyDescent="0.15">
      <c r="K19779" s="8"/>
    </row>
    <row r="19780" spans="11:11" x14ac:dyDescent="0.15">
      <c r="K19780" s="8"/>
    </row>
    <row r="19781" spans="11:11" x14ac:dyDescent="0.15">
      <c r="K19781" s="8"/>
    </row>
    <row r="19782" spans="11:11" x14ac:dyDescent="0.15">
      <c r="K19782" s="8"/>
    </row>
    <row r="19783" spans="11:11" x14ac:dyDescent="0.15">
      <c r="K19783" s="8"/>
    </row>
    <row r="19784" spans="11:11" x14ac:dyDescent="0.15">
      <c r="K19784" s="8"/>
    </row>
    <row r="19785" spans="11:11" x14ac:dyDescent="0.15">
      <c r="K19785" s="8"/>
    </row>
    <row r="19786" spans="11:11" x14ac:dyDescent="0.15">
      <c r="K19786" s="8"/>
    </row>
    <row r="19787" spans="11:11" x14ac:dyDescent="0.15">
      <c r="K19787" s="8"/>
    </row>
    <row r="19788" spans="11:11" x14ac:dyDescent="0.15">
      <c r="K19788" s="8"/>
    </row>
    <row r="19789" spans="11:11" x14ac:dyDescent="0.15">
      <c r="K19789" s="8"/>
    </row>
    <row r="19790" spans="11:11" x14ac:dyDescent="0.15">
      <c r="K19790" s="8"/>
    </row>
    <row r="19791" spans="11:11" x14ac:dyDescent="0.15">
      <c r="K19791" s="8"/>
    </row>
    <row r="19792" spans="11:11" x14ac:dyDescent="0.15">
      <c r="K19792" s="8"/>
    </row>
    <row r="19793" spans="11:11" x14ac:dyDescent="0.15">
      <c r="K19793" s="8"/>
    </row>
    <row r="19794" spans="11:11" x14ac:dyDescent="0.15">
      <c r="K19794" s="8"/>
    </row>
    <row r="19795" spans="11:11" x14ac:dyDescent="0.15">
      <c r="K19795" s="8"/>
    </row>
    <row r="19796" spans="11:11" x14ac:dyDescent="0.15">
      <c r="K19796" s="8"/>
    </row>
    <row r="19797" spans="11:11" x14ac:dyDescent="0.15">
      <c r="K19797" s="8"/>
    </row>
    <row r="19798" spans="11:11" x14ac:dyDescent="0.15">
      <c r="K19798" s="8"/>
    </row>
    <row r="19799" spans="11:11" x14ac:dyDescent="0.15">
      <c r="K19799" s="8"/>
    </row>
    <row r="19800" spans="11:11" x14ac:dyDescent="0.15">
      <c r="K19800" s="8"/>
    </row>
    <row r="19801" spans="11:11" x14ac:dyDescent="0.15">
      <c r="K19801" s="8"/>
    </row>
    <row r="19802" spans="11:11" x14ac:dyDescent="0.15">
      <c r="K19802" s="8"/>
    </row>
    <row r="19803" spans="11:11" x14ac:dyDescent="0.15">
      <c r="K19803" s="8"/>
    </row>
    <row r="19804" spans="11:11" x14ac:dyDescent="0.15">
      <c r="K19804" s="8"/>
    </row>
    <row r="19805" spans="11:11" x14ac:dyDescent="0.15">
      <c r="K19805" s="8"/>
    </row>
    <row r="19806" spans="11:11" x14ac:dyDescent="0.15">
      <c r="K19806" s="8"/>
    </row>
    <row r="19807" spans="11:11" x14ac:dyDescent="0.15">
      <c r="K19807" s="8"/>
    </row>
    <row r="19808" spans="11:11" x14ac:dyDescent="0.15">
      <c r="K19808" s="8"/>
    </row>
    <row r="19809" spans="11:11" x14ac:dyDescent="0.15">
      <c r="K19809" s="8"/>
    </row>
    <row r="19810" spans="11:11" x14ac:dyDescent="0.15">
      <c r="K19810" s="8"/>
    </row>
    <row r="19811" spans="11:11" x14ac:dyDescent="0.15">
      <c r="K19811" s="8"/>
    </row>
    <row r="19812" spans="11:11" x14ac:dyDescent="0.15">
      <c r="K19812" s="8"/>
    </row>
    <row r="19813" spans="11:11" x14ac:dyDescent="0.15">
      <c r="K19813" s="8"/>
    </row>
    <row r="19814" spans="11:11" x14ac:dyDescent="0.15">
      <c r="K19814" s="8"/>
    </row>
    <row r="19815" spans="11:11" x14ac:dyDescent="0.15">
      <c r="K19815" s="8"/>
    </row>
    <row r="19816" spans="11:11" x14ac:dyDescent="0.15">
      <c r="K19816" s="8"/>
    </row>
    <row r="19817" spans="11:11" x14ac:dyDescent="0.15">
      <c r="K19817" s="8"/>
    </row>
    <row r="19818" spans="11:11" x14ac:dyDescent="0.15">
      <c r="K19818" s="8"/>
    </row>
    <row r="19819" spans="11:11" x14ac:dyDescent="0.15">
      <c r="K19819" s="8"/>
    </row>
    <row r="19820" spans="11:11" x14ac:dyDescent="0.15">
      <c r="K19820" s="8"/>
    </row>
    <row r="19821" spans="11:11" x14ac:dyDescent="0.15">
      <c r="K19821" s="8"/>
    </row>
    <row r="19822" spans="11:11" x14ac:dyDescent="0.15">
      <c r="K19822" s="8"/>
    </row>
    <row r="19823" spans="11:11" x14ac:dyDescent="0.15">
      <c r="K19823" s="8"/>
    </row>
    <row r="19824" spans="11:11" x14ac:dyDescent="0.15">
      <c r="K19824" s="8"/>
    </row>
    <row r="19825" spans="11:11" x14ac:dyDescent="0.15">
      <c r="K19825" s="8"/>
    </row>
    <row r="19826" spans="11:11" x14ac:dyDescent="0.15">
      <c r="K19826" s="8"/>
    </row>
    <row r="19827" spans="11:11" x14ac:dyDescent="0.15">
      <c r="K19827" s="8"/>
    </row>
    <row r="19828" spans="11:11" x14ac:dyDescent="0.15">
      <c r="K19828" s="8"/>
    </row>
    <row r="19829" spans="11:11" x14ac:dyDescent="0.15">
      <c r="K19829" s="8"/>
    </row>
    <row r="19830" spans="11:11" x14ac:dyDescent="0.15">
      <c r="K19830" s="8"/>
    </row>
    <row r="19831" spans="11:11" x14ac:dyDescent="0.15">
      <c r="K19831" s="8"/>
    </row>
    <row r="19832" spans="11:11" x14ac:dyDescent="0.15">
      <c r="K19832" s="8"/>
    </row>
    <row r="19833" spans="11:11" x14ac:dyDescent="0.15">
      <c r="K19833" s="8"/>
    </row>
    <row r="19834" spans="11:11" x14ac:dyDescent="0.15">
      <c r="K19834" s="8"/>
    </row>
    <row r="19835" spans="11:11" x14ac:dyDescent="0.15">
      <c r="K19835" s="8"/>
    </row>
    <row r="19836" spans="11:11" x14ac:dyDescent="0.15">
      <c r="K19836" s="8"/>
    </row>
    <row r="19837" spans="11:11" x14ac:dyDescent="0.15">
      <c r="K19837" s="8"/>
    </row>
    <row r="19838" spans="11:11" x14ac:dyDescent="0.15">
      <c r="K19838" s="8"/>
    </row>
    <row r="19839" spans="11:11" x14ac:dyDescent="0.15">
      <c r="K19839" s="8"/>
    </row>
    <row r="19840" spans="11:11" x14ac:dyDescent="0.15">
      <c r="K19840" s="8"/>
    </row>
    <row r="19841" spans="11:11" x14ac:dyDescent="0.15">
      <c r="K19841" s="8"/>
    </row>
    <row r="19842" spans="11:11" x14ac:dyDescent="0.15">
      <c r="K19842" s="8"/>
    </row>
    <row r="19843" spans="11:11" x14ac:dyDescent="0.15">
      <c r="K19843" s="8"/>
    </row>
    <row r="19844" spans="11:11" x14ac:dyDescent="0.15">
      <c r="K19844" s="8"/>
    </row>
    <row r="19845" spans="11:11" x14ac:dyDescent="0.15">
      <c r="K19845" s="8"/>
    </row>
    <row r="19846" spans="11:11" x14ac:dyDescent="0.15">
      <c r="K19846" s="8"/>
    </row>
    <row r="19847" spans="11:11" x14ac:dyDescent="0.15">
      <c r="K19847" s="8"/>
    </row>
    <row r="19848" spans="11:11" x14ac:dyDescent="0.15">
      <c r="K19848" s="8"/>
    </row>
    <row r="19849" spans="11:11" x14ac:dyDescent="0.15">
      <c r="K19849" s="8"/>
    </row>
    <row r="19850" spans="11:11" x14ac:dyDescent="0.15">
      <c r="K19850" s="8"/>
    </row>
    <row r="19851" spans="11:11" x14ac:dyDescent="0.15">
      <c r="K19851" s="8"/>
    </row>
    <row r="19852" spans="11:11" x14ac:dyDescent="0.15">
      <c r="K19852" s="8"/>
    </row>
    <row r="19853" spans="11:11" x14ac:dyDescent="0.15">
      <c r="K19853" s="8"/>
    </row>
    <row r="19854" spans="11:11" x14ac:dyDescent="0.15">
      <c r="K19854" s="8"/>
    </row>
    <row r="19855" spans="11:11" x14ac:dyDescent="0.15">
      <c r="K19855" s="8"/>
    </row>
    <row r="19856" spans="11:11" x14ac:dyDescent="0.15">
      <c r="K19856" s="8"/>
    </row>
    <row r="19857" spans="11:11" x14ac:dyDescent="0.15">
      <c r="K19857" s="8"/>
    </row>
    <row r="19858" spans="11:11" x14ac:dyDescent="0.15">
      <c r="K19858" s="8"/>
    </row>
    <row r="19859" spans="11:11" x14ac:dyDescent="0.15">
      <c r="K19859" s="8"/>
    </row>
    <row r="19860" spans="11:11" x14ac:dyDescent="0.15">
      <c r="K19860" s="8"/>
    </row>
    <row r="19861" spans="11:11" x14ac:dyDescent="0.15">
      <c r="K19861" s="8"/>
    </row>
    <row r="19862" spans="11:11" x14ac:dyDescent="0.15">
      <c r="K19862" s="8"/>
    </row>
    <row r="19863" spans="11:11" x14ac:dyDescent="0.15">
      <c r="K19863" s="8"/>
    </row>
    <row r="19864" spans="11:11" x14ac:dyDescent="0.15">
      <c r="K19864" s="8"/>
    </row>
    <row r="19865" spans="11:11" x14ac:dyDescent="0.15">
      <c r="K19865" s="8"/>
    </row>
    <row r="19866" spans="11:11" x14ac:dyDescent="0.15">
      <c r="K19866" s="8"/>
    </row>
    <row r="19867" spans="11:11" x14ac:dyDescent="0.15">
      <c r="K19867" s="8"/>
    </row>
    <row r="19868" spans="11:11" x14ac:dyDescent="0.15">
      <c r="K19868" s="8"/>
    </row>
    <row r="19869" spans="11:11" x14ac:dyDescent="0.15">
      <c r="K19869" s="8"/>
    </row>
    <row r="19870" spans="11:11" x14ac:dyDescent="0.15">
      <c r="K19870" s="8"/>
    </row>
    <row r="19871" spans="11:11" x14ac:dyDescent="0.15">
      <c r="K19871" s="8"/>
    </row>
    <row r="19872" spans="11:11" x14ac:dyDescent="0.15">
      <c r="K19872" s="8"/>
    </row>
    <row r="19873" spans="11:11" x14ac:dyDescent="0.15">
      <c r="K19873" s="8"/>
    </row>
    <row r="19874" spans="11:11" x14ac:dyDescent="0.15">
      <c r="K19874" s="8"/>
    </row>
    <row r="19875" spans="11:11" x14ac:dyDescent="0.15">
      <c r="K19875" s="8"/>
    </row>
    <row r="19876" spans="11:11" x14ac:dyDescent="0.15">
      <c r="K19876" s="8"/>
    </row>
    <row r="19877" spans="11:11" x14ac:dyDescent="0.15">
      <c r="K19877" s="8"/>
    </row>
    <row r="19878" spans="11:11" x14ac:dyDescent="0.15">
      <c r="K19878" s="8"/>
    </row>
    <row r="19879" spans="11:11" x14ac:dyDescent="0.15">
      <c r="K19879" s="8"/>
    </row>
    <row r="19880" spans="11:11" x14ac:dyDescent="0.15">
      <c r="K19880" s="8"/>
    </row>
    <row r="19881" spans="11:11" x14ac:dyDescent="0.15">
      <c r="K19881" s="8"/>
    </row>
    <row r="19882" spans="11:11" x14ac:dyDescent="0.15">
      <c r="K19882" s="8"/>
    </row>
    <row r="19883" spans="11:11" x14ac:dyDescent="0.15">
      <c r="K19883" s="8"/>
    </row>
    <row r="19884" spans="11:11" x14ac:dyDescent="0.15">
      <c r="K19884" s="8"/>
    </row>
    <row r="19885" spans="11:11" x14ac:dyDescent="0.15">
      <c r="K19885" s="8"/>
    </row>
    <row r="19886" spans="11:11" x14ac:dyDescent="0.15">
      <c r="K19886" s="8"/>
    </row>
    <row r="19887" spans="11:11" x14ac:dyDescent="0.15">
      <c r="K19887" s="8"/>
    </row>
    <row r="19888" spans="11:11" x14ac:dyDescent="0.15">
      <c r="K19888" s="8"/>
    </row>
    <row r="19889" spans="11:11" x14ac:dyDescent="0.15">
      <c r="K19889" s="8"/>
    </row>
    <row r="19890" spans="11:11" x14ac:dyDescent="0.15">
      <c r="K19890" s="8"/>
    </row>
    <row r="19891" spans="11:11" x14ac:dyDescent="0.15">
      <c r="K19891" s="8"/>
    </row>
    <row r="19892" spans="11:11" x14ac:dyDescent="0.15">
      <c r="K19892" s="8"/>
    </row>
    <row r="19893" spans="11:11" x14ac:dyDescent="0.15">
      <c r="K19893" s="8"/>
    </row>
    <row r="19894" spans="11:11" x14ac:dyDescent="0.15">
      <c r="K19894" s="8"/>
    </row>
    <row r="19895" spans="11:11" x14ac:dyDescent="0.15">
      <c r="K19895" s="8"/>
    </row>
    <row r="19896" spans="11:11" x14ac:dyDescent="0.15">
      <c r="K19896" s="8"/>
    </row>
    <row r="19897" spans="11:11" x14ac:dyDescent="0.15">
      <c r="K19897" s="8"/>
    </row>
    <row r="19898" spans="11:11" x14ac:dyDescent="0.15">
      <c r="K19898" s="8"/>
    </row>
    <row r="19899" spans="11:11" x14ac:dyDescent="0.15">
      <c r="K19899" s="8"/>
    </row>
    <row r="19900" spans="11:11" x14ac:dyDescent="0.15">
      <c r="K19900" s="8"/>
    </row>
    <row r="19901" spans="11:11" x14ac:dyDescent="0.15">
      <c r="K19901" s="8"/>
    </row>
    <row r="19902" spans="11:11" x14ac:dyDescent="0.15">
      <c r="K19902" s="8"/>
    </row>
    <row r="19903" spans="11:11" x14ac:dyDescent="0.15">
      <c r="K19903" s="8"/>
    </row>
    <row r="19904" spans="11:11" x14ac:dyDescent="0.15">
      <c r="K19904" s="8"/>
    </row>
    <row r="19905" spans="11:11" x14ac:dyDescent="0.15">
      <c r="K19905" s="8"/>
    </row>
    <row r="19906" spans="11:11" x14ac:dyDescent="0.15">
      <c r="K19906" s="8"/>
    </row>
    <row r="19907" spans="11:11" x14ac:dyDescent="0.15">
      <c r="K19907" s="8"/>
    </row>
    <row r="19908" spans="11:11" x14ac:dyDescent="0.15">
      <c r="K19908" s="8"/>
    </row>
    <row r="19909" spans="11:11" x14ac:dyDescent="0.15">
      <c r="K19909" s="8"/>
    </row>
    <row r="19910" spans="11:11" x14ac:dyDescent="0.15">
      <c r="K19910" s="8"/>
    </row>
    <row r="19911" spans="11:11" x14ac:dyDescent="0.15">
      <c r="K19911" s="8"/>
    </row>
    <row r="19912" spans="11:11" x14ac:dyDescent="0.15">
      <c r="K19912" s="8"/>
    </row>
    <row r="19913" spans="11:11" x14ac:dyDescent="0.15">
      <c r="K19913" s="8"/>
    </row>
    <row r="19914" spans="11:11" x14ac:dyDescent="0.15">
      <c r="K19914" s="8"/>
    </row>
    <row r="19915" spans="11:11" x14ac:dyDescent="0.15">
      <c r="K19915" s="8"/>
    </row>
    <row r="19916" spans="11:11" x14ac:dyDescent="0.15">
      <c r="K19916" s="8"/>
    </row>
    <row r="19917" spans="11:11" x14ac:dyDescent="0.15">
      <c r="K19917" s="8"/>
    </row>
    <row r="19918" spans="11:11" x14ac:dyDescent="0.15">
      <c r="K19918" s="8"/>
    </row>
    <row r="19919" spans="11:11" x14ac:dyDescent="0.15">
      <c r="K19919" s="8"/>
    </row>
    <row r="19920" spans="11:11" x14ac:dyDescent="0.15">
      <c r="K19920" s="8"/>
    </row>
    <row r="19921" spans="11:11" x14ac:dyDescent="0.15">
      <c r="K19921" s="8"/>
    </row>
    <row r="19922" spans="11:11" x14ac:dyDescent="0.15">
      <c r="K19922" s="8"/>
    </row>
    <row r="19923" spans="11:11" x14ac:dyDescent="0.15">
      <c r="K19923" s="8"/>
    </row>
    <row r="19924" spans="11:11" x14ac:dyDescent="0.15">
      <c r="K19924" s="8"/>
    </row>
    <row r="19925" spans="11:11" x14ac:dyDescent="0.15">
      <c r="K19925" s="8"/>
    </row>
    <row r="19926" spans="11:11" x14ac:dyDescent="0.15">
      <c r="K19926" s="8"/>
    </row>
    <row r="19927" spans="11:11" x14ac:dyDescent="0.15">
      <c r="K19927" s="8"/>
    </row>
    <row r="19928" spans="11:11" x14ac:dyDescent="0.15">
      <c r="K19928" s="8"/>
    </row>
    <row r="19929" spans="11:11" x14ac:dyDescent="0.15">
      <c r="K19929" s="8"/>
    </row>
    <row r="19930" spans="11:11" x14ac:dyDescent="0.15">
      <c r="K19930" s="8"/>
    </row>
    <row r="19931" spans="11:11" x14ac:dyDescent="0.15">
      <c r="K19931" s="8"/>
    </row>
    <row r="19932" spans="11:11" x14ac:dyDescent="0.15">
      <c r="K19932" s="8"/>
    </row>
    <row r="19933" spans="11:11" x14ac:dyDescent="0.15">
      <c r="K19933" s="8"/>
    </row>
    <row r="19934" spans="11:11" x14ac:dyDescent="0.15">
      <c r="K19934" s="8"/>
    </row>
    <row r="19935" spans="11:11" x14ac:dyDescent="0.15">
      <c r="K19935" s="8"/>
    </row>
    <row r="19936" spans="11:11" x14ac:dyDescent="0.15">
      <c r="K19936" s="8"/>
    </row>
    <row r="19937" spans="11:11" x14ac:dyDescent="0.15">
      <c r="K19937" s="8"/>
    </row>
    <row r="19938" spans="11:11" x14ac:dyDescent="0.15">
      <c r="K19938" s="8"/>
    </row>
    <row r="19939" spans="11:11" x14ac:dyDescent="0.15">
      <c r="K19939" s="8"/>
    </row>
    <row r="19940" spans="11:11" x14ac:dyDescent="0.15">
      <c r="K19940" s="8"/>
    </row>
    <row r="19941" spans="11:11" x14ac:dyDescent="0.15">
      <c r="K19941" s="8"/>
    </row>
    <row r="19942" spans="11:11" x14ac:dyDescent="0.15">
      <c r="K19942" s="8"/>
    </row>
    <row r="19943" spans="11:11" x14ac:dyDescent="0.15">
      <c r="K19943" s="8"/>
    </row>
    <row r="19944" spans="11:11" x14ac:dyDescent="0.15">
      <c r="K19944" s="8"/>
    </row>
    <row r="19945" spans="11:11" x14ac:dyDescent="0.15">
      <c r="K19945" s="8"/>
    </row>
    <row r="19946" spans="11:11" x14ac:dyDescent="0.15">
      <c r="K19946" s="8"/>
    </row>
    <row r="19947" spans="11:11" x14ac:dyDescent="0.15">
      <c r="K19947" s="8"/>
    </row>
    <row r="19948" spans="11:11" x14ac:dyDescent="0.15">
      <c r="K19948" s="8"/>
    </row>
    <row r="19949" spans="11:11" x14ac:dyDescent="0.15">
      <c r="K19949" s="8"/>
    </row>
    <row r="19950" spans="11:11" x14ac:dyDescent="0.15">
      <c r="K19950" s="8"/>
    </row>
    <row r="19951" spans="11:11" x14ac:dyDescent="0.15">
      <c r="K19951" s="8"/>
    </row>
    <row r="19952" spans="11:11" x14ac:dyDescent="0.15">
      <c r="K19952" s="8"/>
    </row>
    <row r="19953" spans="11:11" x14ac:dyDescent="0.15">
      <c r="K19953" s="8"/>
    </row>
    <row r="19954" spans="11:11" x14ac:dyDescent="0.15">
      <c r="K19954" s="8"/>
    </row>
    <row r="19955" spans="11:11" x14ac:dyDescent="0.15">
      <c r="K19955" s="8"/>
    </row>
    <row r="19956" spans="11:11" x14ac:dyDescent="0.15">
      <c r="K19956" s="8"/>
    </row>
    <row r="19957" spans="11:11" x14ac:dyDescent="0.15">
      <c r="K19957" s="8"/>
    </row>
    <row r="19958" spans="11:11" x14ac:dyDescent="0.15">
      <c r="K19958" s="8"/>
    </row>
    <row r="19959" spans="11:11" x14ac:dyDescent="0.15">
      <c r="K19959" s="8"/>
    </row>
    <row r="19960" spans="11:11" x14ac:dyDescent="0.15">
      <c r="K19960" s="8"/>
    </row>
    <row r="19961" spans="11:11" x14ac:dyDescent="0.15">
      <c r="K19961" s="8"/>
    </row>
    <row r="19962" spans="11:11" x14ac:dyDescent="0.15">
      <c r="K19962" s="8"/>
    </row>
    <row r="19963" spans="11:11" x14ac:dyDescent="0.15">
      <c r="K19963" s="8"/>
    </row>
    <row r="19964" spans="11:11" x14ac:dyDescent="0.15">
      <c r="K19964" s="8"/>
    </row>
    <row r="19965" spans="11:11" x14ac:dyDescent="0.15">
      <c r="K19965" s="8"/>
    </row>
    <row r="19966" spans="11:11" x14ac:dyDescent="0.15">
      <c r="K19966" s="8"/>
    </row>
    <row r="19967" spans="11:11" x14ac:dyDescent="0.15">
      <c r="K19967" s="8"/>
    </row>
    <row r="19968" spans="11:11" x14ac:dyDescent="0.15">
      <c r="K19968" s="8"/>
    </row>
    <row r="19969" spans="11:11" x14ac:dyDescent="0.15">
      <c r="K19969" s="8"/>
    </row>
    <row r="19970" spans="11:11" x14ac:dyDescent="0.15">
      <c r="K19970" s="8"/>
    </row>
    <row r="19971" spans="11:11" x14ac:dyDescent="0.15">
      <c r="K19971" s="8"/>
    </row>
    <row r="19972" spans="11:11" x14ac:dyDescent="0.15">
      <c r="K19972" s="8"/>
    </row>
    <row r="19973" spans="11:11" x14ac:dyDescent="0.15">
      <c r="K19973" s="8"/>
    </row>
    <row r="19974" spans="11:11" x14ac:dyDescent="0.15">
      <c r="K19974" s="8"/>
    </row>
    <row r="19975" spans="11:11" x14ac:dyDescent="0.15">
      <c r="K19975" s="8"/>
    </row>
    <row r="19976" spans="11:11" x14ac:dyDescent="0.15">
      <c r="K19976" s="8"/>
    </row>
    <row r="19977" spans="11:11" x14ac:dyDescent="0.15">
      <c r="K19977" s="8"/>
    </row>
    <row r="19978" spans="11:11" x14ac:dyDescent="0.15">
      <c r="K19978" s="8"/>
    </row>
    <row r="19979" spans="11:11" x14ac:dyDescent="0.15">
      <c r="K19979" s="8"/>
    </row>
    <row r="19980" spans="11:11" x14ac:dyDescent="0.15">
      <c r="K19980" s="8"/>
    </row>
    <row r="19981" spans="11:11" x14ac:dyDescent="0.15">
      <c r="K19981" s="8"/>
    </row>
    <row r="19982" spans="11:11" x14ac:dyDescent="0.15">
      <c r="K19982" s="8"/>
    </row>
    <row r="19983" spans="11:11" x14ac:dyDescent="0.15">
      <c r="K19983" s="8"/>
    </row>
    <row r="19984" spans="11:11" x14ac:dyDescent="0.15">
      <c r="K19984" s="8"/>
    </row>
    <row r="19985" spans="11:11" x14ac:dyDescent="0.15">
      <c r="K19985" s="8"/>
    </row>
    <row r="19986" spans="11:11" x14ac:dyDescent="0.15">
      <c r="K19986" s="8"/>
    </row>
    <row r="19987" spans="11:11" x14ac:dyDescent="0.15">
      <c r="K19987" s="8"/>
    </row>
    <row r="19988" spans="11:11" x14ac:dyDescent="0.15">
      <c r="K19988" s="8"/>
    </row>
    <row r="19989" spans="11:11" x14ac:dyDescent="0.15">
      <c r="K19989" s="8"/>
    </row>
    <row r="19990" spans="11:11" x14ac:dyDescent="0.15">
      <c r="K19990" s="8"/>
    </row>
    <row r="19991" spans="11:11" x14ac:dyDescent="0.15">
      <c r="K19991" s="8"/>
    </row>
    <row r="19992" spans="11:11" x14ac:dyDescent="0.15">
      <c r="K19992" s="8"/>
    </row>
    <row r="19993" spans="11:11" x14ac:dyDescent="0.15">
      <c r="K19993" s="8"/>
    </row>
    <row r="19994" spans="11:11" x14ac:dyDescent="0.15">
      <c r="K19994" s="8"/>
    </row>
    <row r="19995" spans="11:11" x14ac:dyDescent="0.15">
      <c r="K19995" s="8"/>
    </row>
    <row r="19996" spans="11:11" x14ac:dyDescent="0.15">
      <c r="K19996" s="8"/>
    </row>
    <row r="19997" spans="11:11" x14ac:dyDescent="0.15">
      <c r="K19997" s="8"/>
    </row>
    <row r="19998" spans="11:11" x14ac:dyDescent="0.15">
      <c r="K19998" s="8"/>
    </row>
    <row r="19999" spans="11:11" x14ac:dyDescent="0.15">
      <c r="K19999" s="8"/>
    </row>
    <row r="20000" spans="11:11" x14ac:dyDescent="0.15">
      <c r="K20000" s="8"/>
    </row>
    <row r="20001" spans="11:11" x14ac:dyDescent="0.15">
      <c r="K20001" s="8"/>
    </row>
    <row r="20002" spans="11:11" x14ac:dyDescent="0.15">
      <c r="K20002" s="8"/>
    </row>
    <row r="20003" spans="11:11" x14ac:dyDescent="0.15">
      <c r="K20003" s="8"/>
    </row>
    <row r="20004" spans="11:11" x14ac:dyDescent="0.15">
      <c r="K20004" s="8"/>
    </row>
    <row r="20005" spans="11:11" x14ac:dyDescent="0.15">
      <c r="K20005" s="8"/>
    </row>
    <row r="20006" spans="11:11" x14ac:dyDescent="0.15">
      <c r="K20006" s="8"/>
    </row>
    <row r="20007" spans="11:11" x14ac:dyDescent="0.15">
      <c r="K20007" s="8"/>
    </row>
    <row r="20008" spans="11:11" x14ac:dyDescent="0.15">
      <c r="K20008" s="8"/>
    </row>
    <row r="20009" spans="11:11" x14ac:dyDescent="0.15">
      <c r="K20009" s="8"/>
    </row>
    <row r="20010" spans="11:11" x14ac:dyDescent="0.15">
      <c r="K20010" s="8"/>
    </row>
    <row r="20011" spans="11:11" x14ac:dyDescent="0.15">
      <c r="K20011" s="8"/>
    </row>
    <row r="20012" spans="11:11" x14ac:dyDescent="0.15">
      <c r="K20012" s="8"/>
    </row>
    <row r="20013" spans="11:11" x14ac:dyDescent="0.15">
      <c r="K20013" s="8"/>
    </row>
    <row r="20014" spans="11:11" x14ac:dyDescent="0.15">
      <c r="K20014" s="8"/>
    </row>
    <row r="20015" spans="11:11" x14ac:dyDescent="0.15">
      <c r="K20015" s="8"/>
    </row>
    <row r="20016" spans="11:11" x14ac:dyDescent="0.15">
      <c r="K20016" s="8"/>
    </row>
    <row r="20017" spans="11:11" x14ac:dyDescent="0.15">
      <c r="K20017" s="8"/>
    </row>
    <row r="20018" spans="11:11" x14ac:dyDescent="0.15">
      <c r="K20018" s="8"/>
    </row>
    <row r="20019" spans="11:11" x14ac:dyDescent="0.15">
      <c r="K20019" s="8"/>
    </row>
    <row r="20020" spans="11:11" x14ac:dyDescent="0.15">
      <c r="K20020" s="8"/>
    </row>
    <row r="20021" spans="11:11" x14ac:dyDescent="0.15">
      <c r="K20021" s="8"/>
    </row>
    <row r="20022" spans="11:11" x14ac:dyDescent="0.15">
      <c r="K20022" s="8"/>
    </row>
    <row r="20023" spans="11:11" x14ac:dyDescent="0.15">
      <c r="K20023" s="8"/>
    </row>
    <row r="20024" spans="11:11" x14ac:dyDescent="0.15">
      <c r="K20024" s="8"/>
    </row>
    <row r="20025" spans="11:11" x14ac:dyDescent="0.15">
      <c r="K20025" s="8"/>
    </row>
    <row r="20026" spans="11:11" x14ac:dyDescent="0.15">
      <c r="K20026" s="8"/>
    </row>
    <row r="20027" spans="11:11" x14ac:dyDescent="0.15">
      <c r="K20027" s="8"/>
    </row>
    <row r="20028" spans="11:11" x14ac:dyDescent="0.15">
      <c r="K20028" s="8"/>
    </row>
    <row r="20029" spans="11:11" x14ac:dyDescent="0.15">
      <c r="K20029" s="8"/>
    </row>
    <row r="20030" spans="11:11" x14ac:dyDescent="0.15">
      <c r="K20030" s="8"/>
    </row>
    <row r="20031" spans="11:11" x14ac:dyDescent="0.15">
      <c r="K20031" s="8"/>
    </row>
    <row r="20032" spans="11:11" x14ac:dyDescent="0.15">
      <c r="K20032" s="8"/>
    </row>
    <row r="20033" spans="11:11" x14ac:dyDescent="0.15">
      <c r="K20033" s="8"/>
    </row>
    <row r="20034" spans="11:11" x14ac:dyDescent="0.15">
      <c r="K20034" s="8"/>
    </row>
    <row r="20035" spans="11:11" x14ac:dyDescent="0.15">
      <c r="K20035" s="8"/>
    </row>
    <row r="20036" spans="11:11" x14ac:dyDescent="0.15">
      <c r="K20036" s="8"/>
    </row>
    <row r="20037" spans="11:11" x14ac:dyDescent="0.15">
      <c r="K20037" s="8"/>
    </row>
    <row r="20038" spans="11:11" x14ac:dyDescent="0.15">
      <c r="K20038" s="8"/>
    </row>
    <row r="20039" spans="11:11" x14ac:dyDescent="0.15">
      <c r="K20039" s="8"/>
    </row>
    <row r="20040" spans="11:11" x14ac:dyDescent="0.15">
      <c r="K20040" s="8"/>
    </row>
    <row r="20041" spans="11:11" x14ac:dyDescent="0.15">
      <c r="K20041" s="8"/>
    </row>
    <row r="20042" spans="11:11" x14ac:dyDescent="0.15">
      <c r="K20042" s="8"/>
    </row>
    <row r="20043" spans="11:11" x14ac:dyDescent="0.15">
      <c r="K20043" s="8"/>
    </row>
    <row r="20044" spans="11:11" x14ac:dyDescent="0.15">
      <c r="K20044" s="8"/>
    </row>
    <row r="20045" spans="11:11" x14ac:dyDescent="0.15">
      <c r="K20045" s="8"/>
    </row>
    <row r="20046" spans="11:11" x14ac:dyDescent="0.15">
      <c r="K20046" s="8"/>
    </row>
    <row r="20047" spans="11:11" x14ac:dyDescent="0.15">
      <c r="K20047" s="8"/>
    </row>
    <row r="20048" spans="11:11" x14ac:dyDescent="0.15">
      <c r="K20048" s="8"/>
    </row>
    <row r="20049" spans="11:11" x14ac:dyDescent="0.15">
      <c r="K20049" s="8"/>
    </row>
    <row r="20050" spans="11:11" x14ac:dyDescent="0.15">
      <c r="K20050" s="8"/>
    </row>
    <row r="20051" spans="11:11" x14ac:dyDescent="0.15">
      <c r="K20051" s="8"/>
    </row>
    <row r="20052" spans="11:11" x14ac:dyDescent="0.15">
      <c r="K20052" s="8"/>
    </row>
    <row r="20053" spans="11:11" x14ac:dyDescent="0.15">
      <c r="K20053" s="8"/>
    </row>
    <row r="20054" spans="11:11" x14ac:dyDescent="0.15">
      <c r="K20054" s="8"/>
    </row>
    <row r="20055" spans="11:11" x14ac:dyDescent="0.15">
      <c r="K20055" s="8"/>
    </row>
    <row r="20056" spans="11:11" x14ac:dyDescent="0.15">
      <c r="K20056" s="8"/>
    </row>
    <row r="20057" spans="11:11" x14ac:dyDescent="0.15">
      <c r="K20057" s="8"/>
    </row>
    <row r="20058" spans="11:11" x14ac:dyDescent="0.15">
      <c r="K20058" s="8"/>
    </row>
    <row r="20059" spans="11:11" x14ac:dyDescent="0.15">
      <c r="K20059" s="8"/>
    </row>
    <row r="20060" spans="11:11" x14ac:dyDescent="0.15">
      <c r="K20060" s="8"/>
    </row>
    <row r="20061" spans="11:11" x14ac:dyDescent="0.15">
      <c r="K20061" s="8"/>
    </row>
    <row r="20062" spans="11:11" x14ac:dyDescent="0.15">
      <c r="K20062" s="8"/>
    </row>
    <row r="20063" spans="11:11" x14ac:dyDescent="0.15">
      <c r="K20063" s="8"/>
    </row>
    <row r="20064" spans="11:11" x14ac:dyDescent="0.15">
      <c r="K20064" s="8"/>
    </row>
    <row r="20065" spans="11:11" x14ac:dyDescent="0.15">
      <c r="K20065" s="8"/>
    </row>
    <row r="20066" spans="11:11" x14ac:dyDescent="0.15">
      <c r="K20066" s="8"/>
    </row>
    <row r="20067" spans="11:11" x14ac:dyDescent="0.15">
      <c r="K20067" s="8"/>
    </row>
    <row r="20068" spans="11:11" x14ac:dyDescent="0.15">
      <c r="K20068" s="8"/>
    </row>
    <row r="20069" spans="11:11" x14ac:dyDescent="0.15">
      <c r="K20069" s="8"/>
    </row>
    <row r="20070" spans="11:11" x14ac:dyDescent="0.15">
      <c r="K20070" s="8"/>
    </row>
    <row r="20071" spans="11:11" x14ac:dyDescent="0.15">
      <c r="K20071" s="8"/>
    </row>
    <row r="20072" spans="11:11" x14ac:dyDescent="0.15">
      <c r="K20072" s="8"/>
    </row>
    <row r="20073" spans="11:11" x14ac:dyDescent="0.15">
      <c r="K20073" s="8"/>
    </row>
    <row r="20074" spans="11:11" x14ac:dyDescent="0.15">
      <c r="K20074" s="8"/>
    </row>
    <row r="20075" spans="11:11" x14ac:dyDescent="0.15">
      <c r="K20075" s="8"/>
    </row>
    <row r="20076" spans="11:11" x14ac:dyDescent="0.15">
      <c r="K20076" s="8"/>
    </row>
    <row r="20077" spans="11:11" x14ac:dyDescent="0.15">
      <c r="K20077" s="8"/>
    </row>
    <row r="20078" spans="11:11" x14ac:dyDescent="0.15">
      <c r="K20078" s="8"/>
    </row>
    <row r="20079" spans="11:11" x14ac:dyDescent="0.15">
      <c r="K20079" s="8"/>
    </row>
    <row r="20080" spans="11:11" x14ac:dyDescent="0.15">
      <c r="K20080" s="8"/>
    </row>
    <row r="20081" spans="11:11" x14ac:dyDescent="0.15">
      <c r="K20081" s="8"/>
    </row>
    <row r="20082" spans="11:11" x14ac:dyDescent="0.15">
      <c r="K20082" s="8"/>
    </row>
    <row r="20083" spans="11:11" x14ac:dyDescent="0.15">
      <c r="K20083" s="8"/>
    </row>
    <row r="20084" spans="11:11" x14ac:dyDescent="0.15">
      <c r="K20084" s="8"/>
    </row>
    <row r="20085" spans="11:11" x14ac:dyDescent="0.15">
      <c r="K20085" s="8"/>
    </row>
    <row r="20086" spans="11:11" x14ac:dyDescent="0.15">
      <c r="K20086" s="8"/>
    </row>
    <row r="20087" spans="11:11" x14ac:dyDescent="0.15">
      <c r="K20087" s="8"/>
    </row>
    <row r="20088" spans="11:11" x14ac:dyDescent="0.15">
      <c r="K20088" s="8"/>
    </row>
    <row r="20089" spans="11:11" x14ac:dyDescent="0.15">
      <c r="K20089" s="8"/>
    </row>
    <row r="20090" spans="11:11" x14ac:dyDescent="0.15">
      <c r="K20090" s="8"/>
    </row>
    <row r="20091" spans="11:11" x14ac:dyDescent="0.15">
      <c r="K20091" s="8"/>
    </row>
    <row r="20092" spans="11:11" x14ac:dyDescent="0.15">
      <c r="K20092" s="8"/>
    </row>
    <row r="20093" spans="11:11" x14ac:dyDescent="0.15">
      <c r="K20093" s="8"/>
    </row>
    <row r="20094" spans="11:11" x14ac:dyDescent="0.15">
      <c r="K20094" s="8"/>
    </row>
    <row r="20095" spans="11:11" x14ac:dyDescent="0.15">
      <c r="K20095" s="8"/>
    </row>
    <row r="20096" spans="11:11" x14ac:dyDescent="0.15">
      <c r="K20096" s="8"/>
    </row>
    <row r="20097" spans="11:11" x14ac:dyDescent="0.15">
      <c r="K20097" s="8"/>
    </row>
    <row r="20098" spans="11:11" x14ac:dyDescent="0.15">
      <c r="K20098" s="8"/>
    </row>
    <row r="20099" spans="11:11" x14ac:dyDescent="0.15">
      <c r="K20099" s="8"/>
    </row>
    <row r="20100" spans="11:11" x14ac:dyDescent="0.15">
      <c r="K20100" s="8"/>
    </row>
    <row r="20101" spans="11:11" x14ac:dyDescent="0.15">
      <c r="K20101" s="8"/>
    </row>
    <row r="20102" spans="11:11" x14ac:dyDescent="0.15">
      <c r="K20102" s="8"/>
    </row>
    <row r="20103" spans="11:11" x14ac:dyDescent="0.15">
      <c r="K20103" s="8"/>
    </row>
    <row r="20104" spans="11:11" x14ac:dyDescent="0.15">
      <c r="K20104" s="8"/>
    </row>
    <row r="20105" spans="11:11" x14ac:dyDescent="0.15">
      <c r="K20105" s="8"/>
    </row>
    <row r="20106" spans="11:11" x14ac:dyDescent="0.15">
      <c r="K20106" s="8"/>
    </row>
    <row r="20107" spans="11:11" x14ac:dyDescent="0.15">
      <c r="K20107" s="8"/>
    </row>
    <row r="20108" spans="11:11" x14ac:dyDescent="0.15">
      <c r="K20108" s="8"/>
    </row>
    <row r="20109" spans="11:11" x14ac:dyDescent="0.15">
      <c r="K20109" s="8"/>
    </row>
    <row r="20110" spans="11:11" x14ac:dyDescent="0.15">
      <c r="K20110" s="8"/>
    </row>
    <row r="20111" spans="11:11" x14ac:dyDescent="0.15">
      <c r="K20111" s="8"/>
    </row>
    <row r="20112" spans="11:11" x14ac:dyDescent="0.15">
      <c r="K20112" s="8"/>
    </row>
    <row r="20113" spans="11:11" x14ac:dyDescent="0.15">
      <c r="K20113" s="8"/>
    </row>
    <row r="20114" spans="11:11" x14ac:dyDescent="0.15">
      <c r="K20114" s="8"/>
    </row>
    <row r="20115" spans="11:11" x14ac:dyDescent="0.15">
      <c r="K20115" s="8"/>
    </row>
    <row r="20116" spans="11:11" x14ac:dyDescent="0.15">
      <c r="K20116" s="8"/>
    </row>
    <row r="20117" spans="11:11" x14ac:dyDescent="0.15">
      <c r="K20117" s="8"/>
    </row>
    <row r="20118" spans="11:11" x14ac:dyDescent="0.15">
      <c r="K20118" s="8"/>
    </row>
    <row r="20119" spans="11:11" x14ac:dyDescent="0.15">
      <c r="K20119" s="8"/>
    </row>
    <row r="20120" spans="11:11" x14ac:dyDescent="0.15">
      <c r="K20120" s="8"/>
    </row>
    <row r="20121" spans="11:11" x14ac:dyDescent="0.15">
      <c r="K20121" s="8"/>
    </row>
    <row r="20122" spans="11:11" x14ac:dyDescent="0.15">
      <c r="K20122" s="8"/>
    </row>
    <row r="20123" spans="11:11" x14ac:dyDescent="0.15">
      <c r="K20123" s="8"/>
    </row>
    <row r="20124" spans="11:11" x14ac:dyDescent="0.15">
      <c r="K20124" s="8"/>
    </row>
    <row r="20125" spans="11:11" x14ac:dyDescent="0.15">
      <c r="K20125" s="8"/>
    </row>
    <row r="20126" spans="11:11" x14ac:dyDescent="0.15">
      <c r="K20126" s="8"/>
    </row>
    <row r="20127" spans="11:11" x14ac:dyDescent="0.15">
      <c r="K20127" s="8"/>
    </row>
    <row r="20128" spans="11:11" x14ac:dyDescent="0.15">
      <c r="K20128" s="8"/>
    </row>
    <row r="20129" spans="11:11" x14ac:dyDescent="0.15">
      <c r="K20129" s="8"/>
    </row>
    <row r="20130" spans="11:11" x14ac:dyDescent="0.15">
      <c r="K20130" s="8"/>
    </row>
    <row r="20131" spans="11:11" x14ac:dyDescent="0.15">
      <c r="K20131" s="8"/>
    </row>
    <row r="20132" spans="11:11" x14ac:dyDescent="0.15">
      <c r="K20132" s="8"/>
    </row>
    <row r="20133" spans="11:11" x14ac:dyDescent="0.15">
      <c r="K20133" s="8"/>
    </row>
    <row r="20134" spans="11:11" x14ac:dyDescent="0.15">
      <c r="K20134" s="8"/>
    </row>
    <row r="20135" spans="11:11" x14ac:dyDescent="0.15">
      <c r="K20135" s="8"/>
    </row>
    <row r="20136" spans="11:11" x14ac:dyDescent="0.15">
      <c r="K20136" s="8"/>
    </row>
    <row r="20137" spans="11:11" x14ac:dyDescent="0.15">
      <c r="K20137" s="8"/>
    </row>
    <row r="20138" spans="11:11" x14ac:dyDescent="0.15">
      <c r="K20138" s="8"/>
    </row>
    <row r="20139" spans="11:11" x14ac:dyDescent="0.15">
      <c r="K20139" s="8"/>
    </row>
    <row r="20140" spans="11:11" x14ac:dyDescent="0.15">
      <c r="K20140" s="8"/>
    </row>
    <row r="20141" spans="11:11" x14ac:dyDescent="0.15">
      <c r="K20141" s="8"/>
    </row>
    <row r="20142" spans="11:11" x14ac:dyDescent="0.15">
      <c r="K20142" s="8"/>
    </row>
    <row r="20143" spans="11:11" x14ac:dyDescent="0.15">
      <c r="K20143" s="8"/>
    </row>
    <row r="20144" spans="11:11" x14ac:dyDescent="0.15">
      <c r="K20144" s="8"/>
    </row>
    <row r="20145" spans="11:11" x14ac:dyDescent="0.15">
      <c r="K20145" s="8"/>
    </row>
    <row r="20146" spans="11:11" x14ac:dyDescent="0.15">
      <c r="K20146" s="8"/>
    </row>
    <row r="20147" spans="11:11" x14ac:dyDescent="0.15">
      <c r="K20147" s="8"/>
    </row>
    <row r="20148" spans="11:11" x14ac:dyDescent="0.15">
      <c r="K20148" s="8"/>
    </row>
    <row r="20149" spans="11:11" x14ac:dyDescent="0.15">
      <c r="K20149" s="8"/>
    </row>
    <row r="20150" spans="11:11" x14ac:dyDescent="0.15">
      <c r="K20150" s="8"/>
    </row>
    <row r="20151" spans="11:11" x14ac:dyDescent="0.15">
      <c r="K20151" s="8"/>
    </row>
    <row r="20152" spans="11:11" x14ac:dyDescent="0.15">
      <c r="K20152" s="8"/>
    </row>
    <row r="20153" spans="11:11" x14ac:dyDescent="0.15">
      <c r="K20153" s="8"/>
    </row>
    <row r="20154" spans="11:11" x14ac:dyDescent="0.15">
      <c r="K20154" s="8"/>
    </row>
    <row r="20155" spans="11:11" x14ac:dyDescent="0.15">
      <c r="K20155" s="8"/>
    </row>
    <row r="20156" spans="11:11" x14ac:dyDescent="0.15">
      <c r="K20156" s="8"/>
    </row>
    <row r="20157" spans="11:11" x14ac:dyDescent="0.15">
      <c r="K20157" s="8"/>
    </row>
    <row r="20158" spans="11:11" x14ac:dyDescent="0.15">
      <c r="K20158" s="8"/>
    </row>
    <row r="20159" spans="11:11" x14ac:dyDescent="0.15">
      <c r="K20159" s="8"/>
    </row>
    <row r="20160" spans="11:11" x14ac:dyDescent="0.15">
      <c r="K20160" s="8"/>
    </row>
    <row r="20161" spans="11:11" x14ac:dyDescent="0.15">
      <c r="K20161" s="8"/>
    </row>
    <row r="20162" spans="11:11" x14ac:dyDescent="0.15">
      <c r="K20162" s="8"/>
    </row>
    <row r="20163" spans="11:11" x14ac:dyDescent="0.15">
      <c r="K20163" s="8"/>
    </row>
    <row r="20164" spans="11:11" x14ac:dyDescent="0.15">
      <c r="K20164" s="8"/>
    </row>
    <row r="20165" spans="11:11" x14ac:dyDescent="0.15">
      <c r="K20165" s="8"/>
    </row>
    <row r="20166" spans="11:11" x14ac:dyDescent="0.15">
      <c r="K20166" s="8"/>
    </row>
    <row r="20167" spans="11:11" x14ac:dyDescent="0.15">
      <c r="K20167" s="8"/>
    </row>
    <row r="20168" spans="11:11" x14ac:dyDescent="0.15">
      <c r="K20168" s="8"/>
    </row>
    <row r="20169" spans="11:11" x14ac:dyDescent="0.15">
      <c r="K20169" s="8"/>
    </row>
    <row r="20170" spans="11:11" x14ac:dyDescent="0.15">
      <c r="K20170" s="8"/>
    </row>
    <row r="20171" spans="11:11" x14ac:dyDescent="0.15">
      <c r="K20171" s="8"/>
    </row>
    <row r="20172" spans="11:11" x14ac:dyDescent="0.15">
      <c r="K20172" s="8"/>
    </row>
    <row r="20173" spans="11:11" x14ac:dyDescent="0.15">
      <c r="K20173" s="8"/>
    </row>
    <row r="20174" spans="11:11" x14ac:dyDescent="0.15">
      <c r="K20174" s="8"/>
    </row>
    <row r="20175" spans="11:11" x14ac:dyDescent="0.15">
      <c r="K20175" s="8"/>
    </row>
    <row r="20176" spans="11:11" x14ac:dyDescent="0.15">
      <c r="K20176" s="8"/>
    </row>
    <row r="20177" spans="11:11" x14ac:dyDescent="0.15">
      <c r="K20177" s="8"/>
    </row>
    <row r="20178" spans="11:11" x14ac:dyDescent="0.15">
      <c r="K20178" s="8"/>
    </row>
    <row r="20179" spans="11:11" x14ac:dyDescent="0.15">
      <c r="K20179" s="8"/>
    </row>
    <row r="20180" spans="11:11" x14ac:dyDescent="0.15">
      <c r="K20180" s="8"/>
    </row>
    <row r="20181" spans="11:11" x14ac:dyDescent="0.15">
      <c r="K20181" s="8"/>
    </row>
    <row r="20182" spans="11:11" x14ac:dyDescent="0.15">
      <c r="K20182" s="8"/>
    </row>
    <row r="20183" spans="11:11" x14ac:dyDescent="0.15">
      <c r="K20183" s="8"/>
    </row>
    <row r="20184" spans="11:11" x14ac:dyDescent="0.15">
      <c r="K20184" s="8"/>
    </row>
    <row r="20185" spans="11:11" x14ac:dyDescent="0.15">
      <c r="K20185" s="8"/>
    </row>
    <row r="20186" spans="11:11" x14ac:dyDescent="0.15">
      <c r="K20186" s="8"/>
    </row>
    <row r="20187" spans="11:11" x14ac:dyDescent="0.15">
      <c r="K20187" s="8"/>
    </row>
    <row r="20188" spans="11:11" x14ac:dyDescent="0.15">
      <c r="K20188" s="8"/>
    </row>
    <row r="20189" spans="11:11" x14ac:dyDescent="0.15">
      <c r="K20189" s="8"/>
    </row>
    <row r="20190" spans="11:11" x14ac:dyDescent="0.15">
      <c r="K20190" s="8"/>
    </row>
    <row r="20191" spans="11:11" x14ac:dyDescent="0.15">
      <c r="K20191" s="8"/>
    </row>
    <row r="20192" spans="11:11" x14ac:dyDescent="0.15">
      <c r="K20192" s="8"/>
    </row>
    <row r="20193" spans="11:11" x14ac:dyDescent="0.15">
      <c r="K20193" s="8"/>
    </row>
    <row r="20194" spans="11:11" x14ac:dyDescent="0.15">
      <c r="K20194" s="8"/>
    </row>
    <row r="20195" spans="11:11" x14ac:dyDescent="0.15">
      <c r="K20195" s="8"/>
    </row>
    <row r="20196" spans="11:11" x14ac:dyDescent="0.15">
      <c r="K20196" s="8"/>
    </row>
    <row r="20197" spans="11:11" x14ac:dyDescent="0.15">
      <c r="K20197" s="8"/>
    </row>
    <row r="20198" spans="11:11" x14ac:dyDescent="0.15">
      <c r="K20198" s="8"/>
    </row>
    <row r="20199" spans="11:11" x14ac:dyDescent="0.15">
      <c r="K20199" s="8"/>
    </row>
    <row r="20200" spans="11:11" x14ac:dyDescent="0.15">
      <c r="K20200" s="8"/>
    </row>
    <row r="20201" spans="11:11" x14ac:dyDescent="0.15">
      <c r="K20201" s="8"/>
    </row>
    <row r="20202" spans="11:11" x14ac:dyDescent="0.15">
      <c r="K20202" s="8"/>
    </row>
    <row r="20203" spans="11:11" x14ac:dyDescent="0.15">
      <c r="K20203" s="8"/>
    </row>
    <row r="20204" spans="11:11" x14ac:dyDescent="0.15">
      <c r="K20204" s="8"/>
    </row>
    <row r="20205" spans="11:11" x14ac:dyDescent="0.15">
      <c r="K20205" s="8"/>
    </row>
    <row r="20206" spans="11:11" x14ac:dyDescent="0.15">
      <c r="K20206" s="8"/>
    </row>
    <row r="20207" spans="11:11" x14ac:dyDescent="0.15">
      <c r="K20207" s="8"/>
    </row>
    <row r="20208" spans="11:11" x14ac:dyDescent="0.15">
      <c r="K20208" s="8"/>
    </row>
    <row r="20209" spans="11:11" x14ac:dyDescent="0.15">
      <c r="K20209" s="8"/>
    </row>
    <row r="20210" spans="11:11" x14ac:dyDescent="0.15">
      <c r="K20210" s="8"/>
    </row>
    <row r="20211" spans="11:11" x14ac:dyDescent="0.15">
      <c r="K20211" s="8"/>
    </row>
    <row r="20212" spans="11:11" x14ac:dyDescent="0.15">
      <c r="K20212" s="8"/>
    </row>
    <row r="20213" spans="11:11" x14ac:dyDescent="0.15">
      <c r="K20213" s="8"/>
    </row>
    <row r="20214" spans="11:11" x14ac:dyDescent="0.15">
      <c r="K20214" s="8"/>
    </row>
    <row r="20215" spans="11:11" x14ac:dyDescent="0.15">
      <c r="K20215" s="8"/>
    </row>
    <row r="20216" spans="11:11" x14ac:dyDescent="0.15">
      <c r="K20216" s="8"/>
    </row>
    <row r="20217" spans="11:11" x14ac:dyDescent="0.15">
      <c r="K20217" s="8"/>
    </row>
    <row r="20218" spans="11:11" x14ac:dyDescent="0.15">
      <c r="K20218" s="8"/>
    </row>
    <row r="20219" spans="11:11" x14ac:dyDescent="0.15">
      <c r="K20219" s="8"/>
    </row>
    <row r="20220" spans="11:11" x14ac:dyDescent="0.15">
      <c r="K20220" s="8"/>
    </row>
    <row r="20221" spans="11:11" x14ac:dyDescent="0.15">
      <c r="K20221" s="8"/>
    </row>
    <row r="20222" spans="11:11" x14ac:dyDescent="0.15">
      <c r="K20222" s="8"/>
    </row>
    <row r="20223" spans="11:11" x14ac:dyDescent="0.15">
      <c r="K20223" s="8"/>
    </row>
    <row r="20224" spans="11:11" x14ac:dyDescent="0.15">
      <c r="K20224" s="8"/>
    </row>
    <row r="20225" spans="11:11" x14ac:dyDescent="0.15">
      <c r="K20225" s="8"/>
    </row>
    <row r="20226" spans="11:11" x14ac:dyDescent="0.15">
      <c r="K20226" s="8"/>
    </row>
    <row r="20227" spans="11:11" x14ac:dyDescent="0.15">
      <c r="K20227" s="8"/>
    </row>
    <row r="20228" spans="11:11" x14ac:dyDescent="0.15">
      <c r="K20228" s="8"/>
    </row>
    <row r="20229" spans="11:11" x14ac:dyDescent="0.15">
      <c r="K20229" s="8"/>
    </row>
    <row r="20230" spans="11:11" x14ac:dyDescent="0.15">
      <c r="K20230" s="8"/>
    </row>
    <row r="20231" spans="11:11" x14ac:dyDescent="0.15">
      <c r="K20231" s="8"/>
    </row>
    <row r="20232" spans="11:11" x14ac:dyDescent="0.15">
      <c r="K20232" s="8"/>
    </row>
    <row r="20233" spans="11:11" x14ac:dyDescent="0.15">
      <c r="K20233" s="8"/>
    </row>
    <row r="20234" spans="11:11" x14ac:dyDescent="0.15">
      <c r="K20234" s="8"/>
    </row>
    <row r="20235" spans="11:11" x14ac:dyDescent="0.15">
      <c r="K20235" s="8"/>
    </row>
    <row r="20236" spans="11:11" x14ac:dyDescent="0.15">
      <c r="K20236" s="8"/>
    </row>
    <row r="20237" spans="11:11" x14ac:dyDescent="0.15">
      <c r="K20237" s="8"/>
    </row>
    <row r="20238" spans="11:11" x14ac:dyDescent="0.15">
      <c r="K20238" s="8"/>
    </row>
    <row r="20239" spans="11:11" x14ac:dyDescent="0.15">
      <c r="K20239" s="8"/>
    </row>
    <row r="20240" spans="11:11" x14ac:dyDescent="0.15">
      <c r="K20240" s="8"/>
    </row>
    <row r="20241" spans="11:11" x14ac:dyDescent="0.15">
      <c r="K20241" s="8"/>
    </row>
    <row r="20242" spans="11:11" x14ac:dyDescent="0.15">
      <c r="K20242" s="8"/>
    </row>
    <row r="20243" spans="11:11" x14ac:dyDescent="0.15">
      <c r="K20243" s="8"/>
    </row>
    <row r="20244" spans="11:11" x14ac:dyDescent="0.15">
      <c r="K20244" s="8"/>
    </row>
    <row r="20245" spans="11:11" x14ac:dyDescent="0.15">
      <c r="K20245" s="8"/>
    </row>
    <row r="20246" spans="11:11" x14ac:dyDescent="0.15">
      <c r="K20246" s="8"/>
    </row>
    <row r="20247" spans="11:11" x14ac:dyDescent="0.15">
      <c r="K20247" s="8"/>
    </row>
    <row r="20248" spans="11:11" x14ac:dyDescent="0.15">
      <c r="K20248" s="8"/>
    </row>
    <row r="20249" spans="11:11" x14ac:dyDescent="0.15">
      <c r="K20249" s="8"/>
    </row>
    <row r="20250" spans="11:11" x14ac:dyDescent="0.15">
      <c r="K20250" s="8"/>
    </row>
    <row r="20251" spans="11:11" x14ac:dyDescent="0.15">
      <c r="K20251" s="8"/>
    </row>
    <row r="20252" spans="11:11" x14ac:dyDescent="0.15">
      <c r="K20252" s="8"/>
    </row>
    <row r="20253" spans="11:11" x14ac:dyDescent="0.15">
      <c r="K20253" s="8"/>
    </row>
    <row r="20254" spans="11:11" x14ac:dyDescent="0.15">
      <c r="K20254" s="8"/>
    </row>
    <row r="20255" spans="11:11" x14ac:dyDescent="0.15">
      <c r="K20255" s="8"/>
    </row>
    <row r="20256" spans="11:11" x14ac:dyDescent="0.15">
      <c r="K20256" s="8"/>
    </row>
    <row r="20257" spans="11:11" x14ac:dyDescent="0.15">
      <c r="K20257" s="8"/>
    </row>
    <row r="20258" spans="11:11" x14ac:dyDescent="0.15">
      <c r="K20258" s="8"/>
    </row>
    <row r="20259" spans="11:11" x14ac:dyDescent="0.15">
      <c r="K20259" s="8"/>
    </row>
    <row r="20260" spans="11:11" x14ac:dyDescent="0.15">
      <c r="K20260" s="8"/>
    </row>
    <row r="20261" spans="11:11" x14ac:dyDescent="0.15">
      <c r="K20261" s="8"/>
    </row>
    <row r="20262" spans="11:11" x14ac:dyDescent="0.15">
      <c r="K20262" s="8"/>
    </row>
    <row r="20263" spans="11:11" x14ac:dyDescent="0.15">
      <c r="K20263" s="8"/>
    </row>
    <row r="20264" spans="11:11" x14ac:dyDescent="0.15">
      <c r="K20264" s="8"/>
    </row>
    <row r="20265" spans="11:11" x14ac:dyDescent="0.15">
      <c r="K20265" s="8"/>
    </row>
    <row r="20266" spans="11:11" x14ac:dyDescent="0.15">
      <c r="K20266" s="8"/>
    </row>
    <row r="20267" spans="11:11" x14ac:dyDescent="0.15">
      <c r="K20267" s="8"/>
    </row>
    <row r="20268" spans="11:11" x14ac:dyDescent="0.15">
      <c r="K20268" s="8"/>
    </row>
    <row r="20269" spans="11:11" x14ac:dyDescent="0.15">
      <c r="K20269" s="8"/>
    </row>
    <row r="20270" spans="11:11" x14ac:dyDescent="0.15">
      <c r="K20270" s="8"/>
    </row>
    <row r="20271" spans="11:11" x14ac:dyDescent="0.15">
      <c r="K20271" s="8"/>
    </row>
    <row r="20272" spans="11:11" x14ac:dyDescent="0.15">
      <c r="K20272" s="8"/>
    </row>
    <row r="20273" spans="11:11" x14ac:dyDescent="0.15">
      <c r="K20273" s="8"/>
    </row>
    <row r="20274" spans="11:11" x14ac:dyDescent="0.15">
      <c r="K20274" s="8"/>
    </row>
    <row r="20275" spans="11:11" x14ac:dyDescent="0.15">
      <c r="K20275" s="8"/>
    </row>
    <row r="20276" spans="11:11" x14ac:dyDescent="0.15">
      <c r="K20276" s="8"/>
    </row>
    <row r="20277" spans="11:11" x14ac:dyDescent="0.15">
      <c r="K20277" s="8"/>
    </row>
    <row r="20278" spans="11:11" x14ac:dyDescent="0.15">
      <c r="K20278" s="8"/>
    </row>
    <row r="20279" spans="11:11" x14ac:dyDescent="0.15">
      <c r="K20279" s="8"/>
    </row>
    <row r="20280" spans="11:11" x14ac:dyDescent="0.15">
      <c r="K20280" s="8"/>
    </row>
    <row r="20281" spans="11:11" x14ac:dyDescent="0.15">
      <c r="K20281" s="8"/>
    </row>
    <row r="20282" spans="11:11" x14ac:dyDescent="0.15">
      <c r="K20282" s="8"/>
    </row>
    <row r="20283" spans="11:11" x14ac:dyDescent="0.15">
      <c r="K20283" s="8"/>
    </row>
    <row r="20284" spans="11:11" x14ac:dyDescent="0.15">
      <c r="K20284" s="8"/>
    </row>
    <row r="20285" spans="11:11" x14ac:dyDescent="0.15">
      <c r="K20285" s="8"/>
    </row>
    <row r="20286" spans="11:11" x14ac:dyDescent="0.15">
      <c r="K20286" s="8"/>
    </row>
    <row r="20287" spans="11:11" x14ac:dyDescent="0.15">
      <c r="K20287" s="8"/>
    </row>
    <row r="20288" spans="11:11" x14ac:dyDescent="0.15">
      <c r="K20288" s="8"/>
    </row>
    <row r="20289" spans="11:11" x14ac:dyDescent="0.15">
      <c r="K20289" s="8"/>
    </row>
    <row r="20290" spans="11:11" x14ac:dyDescent="0.15">
      <c r="K20290" s="8"/>
    </row>
    <row r="20291" spans="11:11" x14ac:dyDescent="0.15">
      <c r="K20291" s="8"/>
    </row>
    <row r="20292" spans="11:11" x14ac:dyDescent="0.15">
      <c r="K20292" s="8"/>
    </row>
    <row r="20293" spans="11:11" x14ac:dyDescent="0.15">
      <c r="K20293" s="8"/>
    </row>
    <row r="20294" spans="11:11" x14ac:dyDescent="0.15">
      <c r="K20294" s="8"/>
    </row>
    <row r="20295" spans="11:11" x14ac:dyDescent="0.15">
      <c r="K20295" s="8"/>
    </row>
    <row r="20296" spans="11:11" x14ac:dyDescent="0.15">
      <c r="K20296" s="8"/>
    </row>
    <row r="20297" spans="11:11" x14ac:dyDescent="0.15">
      <c r="K20297" s="8"/>
    </row>
    <row r="20298" spans="11:11" x14ac:dyDescent="0.15">
      <c r="K20298" s="8"/>
    </row>
    <row r="20299" spans="11:11" x14ac:dyDescent="0.15">
      <c r="K20299" s="8"/>
    </row>
    <row r="20300" spans="11:11" x14ac:dyDescent="0.15">
      <c r="K20300" s="8"/>
    </row>
    <row r="20301" spans="11:11" x14ac:dyDescent="0.15">
      <c r="K20301" s="8"/>
    </row>
    <row r="20302" spans="11:11" x14ac:dyDescent="0.15">
      <c r="K20302" s="8"/>
    </row>
    <row r="20303" spans="11:11" x14ac:dyDescent="0.15">
      <c r="K20303" s="8"/>
    </row>
    <row r="20304" spans="11:11" x14ac:dyDescent="0.15">
      <c r="K20304" s="8"/>
    </row>
    <row r="20305" spans="11:11" x14ac:dyDescent="0.15">
      <c r="K20305" s="8"/>
    </row>
    <row r="20306" spans="11:11" x14ac:dyDescent="0.15">
      <c r="K20306" s="8"/>
    </row>
    <row r="20307" spans="11:11" x14ac:dyDescent="0.15">
      <c r="K20307" s="8"/>
    </row>
    <row r="20308" spans="11:11" x14ac:dyDescent="0.15">
      <c r="K20308" s="8"/>
    </row>
    <row r="20309" spans="11:11" x14ac:dyDescent="0.15">
      <c r="K20309" s="8"/>
    </row>
    <row r="20310" spans="11:11" x14ac:dyDescent="0.15">
      <c r="K20310" s="8"/>
    </row>
    <row r="20311" spans="11:11" x14ac:dyDescent="0.15">
      <c r="K20311" s="8"/>
    </row>
    <row r="20312" spans="11:11" x14ac:dyDescent="0.15">
      <c r="K20312" s="8"/>
    </row>
    <row r="20313" spans="11:11" x14ac:dyDescent="0.15">
      <c r="K20313" s="8"/>
    </row>
    <row r="20314" spans="11:11" x14ac:dyDescent="0.15">
      <c r="K20314" s="8"/>
    </row>
    <row r="20315" spans="11:11" x14ac:dyDescent="0.15">
      <c r="K20315" s="8"/>
    </row>
    <row r="20316" spans="11:11" x14ac:dyDescent="0.15">
      <c r="K20316" s="8"/>
    </row>
    <row r="20317" spans="11:11" x14ac:dyDescent="0.15">
      <c r="K20317" s="8"/>
    </row>
    <row r="20318" spans="11:11" x14ac:dyDescent="0.15">
      <c r="K20318" s="8"/>
    </row>
    <row r="20319" spans="11:11" x14ac:dyDescent="0.15">
      <c r="K20319" s="8"/>
    </row>
    <row r="20320" spans="11:11" x14ac:dyDescent="0.15">
      <c r="K20320" s="8"/>
    </row>
    <row r="20321" spans="11:11" x14ac:dyDescent="0.15">
      <c r="K20321" s="8"/>
    </row>
    <row r="20322" spans="11:11" x14ac:dyDescent="0.15">
      <c r="K20322" s="8"/>
    </row>
    <row r="20323" spans="11:11" x14ac:dyDescent="0.15">
      <c r="K20323" s="8"/>
    </row>
    <row r="20324" spans="11:11" x14ac:dyDescent="0.15">
      <c r="K20324" s="8"/>
    </row>
    <row r="20325" spans="11:11" x14ac:dyDescent="0.15">
      <c r="K20325" s="8"/>
    </row>
    <row r="20326" spans="11:11" x14ac:dyDescent="0.15">
      <c r="K20326" s="8"/>
    </row>
    <row r="20327" spans="11:11" x14ac:dyDescent="0.15">
      <c r="K20327" s="8"/>
    </row>
    <row r="20328" spans="11:11" x14ac:dyDescent="0.15">
      <c r="K20328" s="8"/>
    </row>
    <row r="20329" spans="11:11" x14ac:dyDescent="0.15">
      <c r="K20329" s="8"/>
    </row>
    <row r="20330" spans="11:11" x14ac:dyDescent="0.15">
      <c r="K20330" s="8"/>
    </row>
    <row r="20331" spans="11:11" x14ac:dyDescent="0.15">
      <c r="K20331" s="8"/>
    </row>
    <row r="20332" spans="11:11" x14ac:dyDescent="0.15">
      <c r="K20332" s="8"/>
    </row>
    <row r="20333" spans="11:11" x14ac:dyDescent="0.15">
      <c r="K20333" s="8"/>
    </row>
    <row r="20334" spans="11:11" x14ac:dyDescent="0.15">
      <c r="K20334" s="8"/>
    </row>
    <row r="20335" spans="11:11" x14ac:dyDescent="0.15">
      <c r="K20335" s="8"/>
    </row>
    <row r="20336" spans="11:11" x14ac:dyDescent="0.15">
      <c r="K20336" s="8"/>
    </row>
    <row r="20337" spans="11:11" x14ac:dyDescent="0.15">
      <c r="K20337" s="8"/>
    </row>
    <row r="20338" spans="11:11" x14ac:dyDescent="0.15">
      <c r="K20338" s="8"/>
    </row>
    <row r="20339" spans="11:11" x14ac:dyDescent="0.15">
      <c r="K20339" s="8"/>
    </row>
    <row r="20340" spans="11:11" x14ac:dyDescent="0.15">
      <c r="K20340" s="8"/>
    </row>
    <row r="20341" spans="11:11" x14ac:dyDescent="0.15">
      <c r="K20341" s="8"/>
    </row>
    <row r="20342" spans="11:11" x14ac:dyDescent="0.15">
      <c r="K20342" s="8"/>
    </row>
    <row r="20343" spans="11:11" x14ac:dyDescent="0.15">
      <c r="K20343" s="8"/>
    </row>
    <row r="20344" spans="11:11" x14ac:dyDescent="0.15">
      <c r="K20344" s="8"/>
    </row>
    <row r="20345" spans="11:11" x14ac:dyDescent="0.15">
      <c r="K20345" s="8"/>
    </row>
    <row r="20346" spans="11:11" x14ac:dyDescent="0.15">
      <c r="K20346" s="8"/>
    </row>
    <row r="20347" spans="11:11" x14ac:dyDescent="0.15">
      <c r="K20347" s="8"/>
    </row>
    <row r="20348" spans="11:11" x14ac:dyDescent="0.15">
      <c r="K20348" s="8"/>
    </row>
    <row r="20349" spans="11:11" x14ac:dyDescent="0.15">
      <c r="K20349" s="8"/>
    </row>
    <row r="20350" spans="11:11" x14ac:dyDescent="0.15">
      <c r="K20350" s="8"/>
    </row>
    <row r="20351" spans="11:11" x14ac:dyDescent="0.15">
      <c r="K20351" s="8"/>
    </row>
    <row r="20352" spans="11:11" x14ac:dyDescent="0.15">
      <c r="K20352" s="8"/>
    </row>
    <row r="20353" spans="11:11" x14ac:dyDescent="0.15">
      <c r="K20353" s="8"/>
    </row>
    <row r="20354" spans="11:11" x14ac:dyDescent="0.15">
      <c r="K20354" s="8"/>
    </row>
    <row r="20355" spans="11:11" x14ac:dyDescent="0.15">
      <c r="K20355" s="8"/>
    </row>
    <row r="20356" spans="11:11" x14ac:dyDescent="0.15">
      <c r="K20356" s="8"/>
    </row>
    <row r="20357" spans="11:11" x14ac:dyDescent="0.15">
      <c r="K20357" s="8"/>
    </row>
    <row r="20358" spans="11:11" x14ac:dyDescent="0.15">
      <c r="K20358" s="8"/>
    </row>
    <row r="20359" spans="11:11" x14ac:dyDescent="0.15">
      <c r="K20359" s="8"/>
    </row>
    <row r="20360" spans="11:11" x14ac:dyDescent="0.15">
      <c r="K20360" s="8"/>
    </row>
    <row r="20361" spans="11:11" x14ac:dyDescent="0.15">
      <c r="K20361" s="8"/>
    </row>
    <row r="20362" spans="11:11" x14ac:dyDescent="0.15">
      <c r="K20362" s="8"/>
    </row>
    <row r="20363" spans="11:11" x14ac:dyDescent="0.15">
      <c r="K20363" s="8"/>
    </row>
    <row r="20364" spans="11:11" x14ac:dyDescent="0.15">
      <c r="K20364" s="8"/>
    </row>
    <row r="20365" spans="11:11" x14ac:dyDescent="0.15">
      <c r="K20365" s="8"/>
    </row>
    <row r="20366" spans="11:11" x14ac:dyDescent="0.15">
      <c r="K20366" s="8"/>
    </row>
    <row r="20367" spans="11:11" x14ac:dyDescent="0.15">
      <c r="K20367" s="8"/>
    </row>
    <row r="20368" spans="11:11" x14ac:dyDescent="0.15">
      <c r="K20368" s="8"/>
    </row>
    <row r="20369" spans="11:11" x14ac:dyDescent="0.15">
      <c r="K20369" s="8"/>
    </row>
    <row r="20370" spans="11:11" x14ac:dyDescent="0.15">
      <c r="K20370" s="8"/>
    </row>
    <row r="20371" spans="11:11" x14ac:dyDescent="0.15">
      <c r="K20371" s="8"/>
    </row>
    <row r="20372" spans="11:11" x14ac:dyDescent="0.15">
      <c r="K20372" s="8"/>
    </row>
    <row r="20373" spans="11:11" x14ac:dyDescent="0.15">
      <c r="K20373" s="8"/>
    </row>
    <row r="20374" spans="11:11" x14ac:dyDescent="0.15">
      <c r="K20374" s="8"/>
    </row>
    <row r="20375" spans="11:11" x14ac:dyDescent="0.15">
      <c r="K20375" s="8"/>
    </row>
    <row r="20376" spans="11:11" x14ac:dyDescent="0.15">
      <c r="K20376" s="8"/>
    </row>
    <row r="20377" spans="11:11" x14ac:dyDescent="0.15">
      <c r="K20377" s="8"/>
    </row>
    <row r="20378" spans="11:11" x14ac:dyDescent="0.15">
      <c r="K20378" s="8"/>
    </row>
    <row r="20379" spans="11:11" x14ac:dyDescent="0.15">
      <c r="K20379" s="8"/>
    </row>
    <row r="20380" spans="11:11" x14ac:dyDescent="0.15">
      <c r="K20380" s="8"/>
    </row>
    <row r="20381" spans="11:11" x14ac:dyDescent="0.15">
      <c r="K20381" s="8"/>
    </row>
    <row r="20382" spans="11:11" x14ac:dyDescent="0.15">
      <c r="K20382" s="8"/>
    </row>
    <row r="20383" spans="11:11" x14ac:dyDescent="0.15">
      <c r="K20383" s="8"/>
    </row>
    <row r="20384" spans="11:11" x14ac:dyDescent="0.15">
      <c r="K20384" s="8"/>
    </row>
    <row r="20385" spans="11:11" x14ac:dyDescent="0.15">
      <c r="K20385" s="8"/>
    </row>
    <row r="20386" spans="11:11" x14ac:dyDescent="0.15">
      <c r="K20386" s="8"/>
    </row>
    <row r="20387" spans="11:11" x14ac:dyDescent="0.15">
      <c r="K20387" s="8"/>
    </row>
    <row r="20388" spans="11:11" x14ac:dyDescent="0.15">
      <c r="K20388" s="8"/>
    </row>
    <row r="20389" spans="11:11" x14ac:dyDescent="0.15">
      <c r="K20389" s="8"/>
    </row>
    <row r="20390" spans="11:11" x14ac:dyDescent="0.15">
      <c r="K20390" s="8"/>
    </row>
    <row r="20391" spans="11:11" x14ac:dyDescent="0.15">
      <c r="K20391" s="8"/>
    </row>
    <row r="20392" spans="11:11" x14ac:dyDescent="0.15">
      <c r="K20392" s="8"/>
    </row>
    <row r="20393" spans="11:11" x14ac:dyDescent="0.15">
      <c r="K20393" s="8"/>
    </row>
    <row r="20394" spans="11:11" x14ac:dyDescent="0.15">
      <c r="K20394" s="8"/>
    </row>
    <row r="20395" spans="11:11" x14ac:dyDescent="0.15">
      <c r="K20395" s="8"/>
    </row>
    <row r="20396" spans="11:11" x14ac:dyDescent="0.15">
      <c r="K20396" s="8"/>
    </row>
    <row r="20397" spans="11:11" x14ac:dyDescent="0.15">
      <c r="K20397" s="8"/>
    </row>
    <row r="20398" spans="11:11" x14ac:dyDescent="0.15">
      <c r="K20398" s="8"/>
    </row>
    <row r="20399" spans="11:11" x14ac:dyDescent="0.15">
      <c r="K20399" s="8"/>
    </row>
    <row r="20400" spans="11:11" x14ac:dyDescent="0.15">
      <c r="K20400" s="8"/>
    </row>
    <row r="20401" spans="11:11" x14ac:dyDescent="0.15">
      <c r="K20401" s="8"/>
    </row>
    <row r="20402" spans="11:11" x14ac:dyDescent="0.15">
      <c r="K20402" s="8"/>
    </row>
    <row r="20403" spans="11:11" x14ac:dyDescent="0.15">
      <c r="K20403" s="8"/>
    </row>
    <row r="20404" spans="11:11" x14ac:dyDescent="0.15">
      <c r="K20404" s="8"/>
    </row>
    <row r="20405" spans="11:11" x14ac:dyDescent="0.15">
      <c r="K20405" s="8"/>
    </row>
    <row r="20406" spans="11:11" x14ac:dyDescent="0.15">
      <c r="K20406" s="8"/>
    </row>
    <row r="20407" spans="11:11" x14ac:dyDescent="0.15">
      <c r="K20407" s="8"/>
    </row>
    <row r="20408" spans="11:11" x14ac:dyDescent="0.15">
      <c r="K20408" s="8"/>
    </row>
    <row r="20409" spans="11:11" x14ac:dyDescent="0.15">
      <c r="K20409" s="8"/>
    </row>
    <row r="20410" spans="11:11" x14ac:dyDescent="0.15">
      <c r="K20410" s="8"/>
    </row>
    <row r="20411" spans="11:11" x14ac:dyDescent="0.15">
      <c r="K20411" s="8"/>
    </row>
    <row r="20412" spans="11:11" x14ac:dyDescent="0.15">
      <c r="K20412" s="8"/>
    </row>
    <row r="20413" spans="11:11" x14ac:dyDescent="0.15">
      <c r="K20413" s="8"/>
    </row>
    <row r="20414" spans="11:11" x14ac:dyDescent="0.15">
      <c r="K20414" s="8"/>
    </row>
    <row r="20415" spans="11:11" x14ac:dyDescent="0.15">
      <c r="K20415" s="8"/>
    </row>
    <row r="20416" spans="11:11" x14ac:dyDescent="0.15">
      <c r="K20416" s="8"/>
    </row>
    <row r="20417" spans="11:11" x14ac:dyDescent="0.15">
      <c r="K20417" s="8"/>
    </row>
    <row r="20418" spans="11:11" x14ac:dyDescent="0.15">
      <c r="K20418" s="8"/>
    </row>
    <row r="20419" spans="11:11" x14ac:dyDescent="0.15">
      <c r="K20419" s="8"/>
    </row>
    <row r="20420" spans="11:11" x14ac:dyDescent="0.15">
      <c r="K20420" s="8"/>
    </row>
    <row r="20421" spans="11:11" x14ac:dyDescent="0.15">
      <c r="K20421" s="8"/>
    </row>
    <row r="20422" spans="11:11" x14ac:dyDescent="0.15">
      <c r="K20422" s="8"/>
    </row>
    <row r="20423" spans="11:11" x14ac:dyDescent="0.15">
      <c r="K20423" s="8"/>
    </row>
    <row r="20424" spans="11:11" x14ac:dyDescent="0.15">
      <c r="K20424" s="8"/>
    </row>
    <row r="20425" spans="11:11" x14ac:dyDescent="0.15">
      <c r="K20425" s="8"/>
    </row>
    <row r="20426" spans="11:11" x14ac:dyDescent="0.15">
      <c r="K20426" s="8"/>
    </row>
    <row r="20427" spans="11:11" x14ac:dyDescent="0.15">
      <c r="K20427" s="8"/>
    </row>
    <row r="20428" spans="11:11" x14ac:dyDescent="0.15">
      <c r="K20428" s="8"/>
    </row>
    <row r="20429" spans="11:11" x14ac:dyDescent="0.15">
      <c r="K20429" s="8"/>
    </row>
    <row r="20430" spans="11:11" x14ac:dyDescent="0.15">
      <c r="K20430" s="8"/>
    </row>
    <row r="20431" spans="11:11" x14ac:dyDescent="0.15">
      <c r="K20431" s="8"/>
    </row>
    <row r="20432" spans="11:11" x14ac:dyDescent="0.15">
      <c r="K20432" s="8"/>
    </row>
    <row r="20433" spans="11:11" x14ac:dyDescent="0.15">
      <c r="K20433" s="8"/>
    </row>
    <row r="20434" spans="11:11" x14ac:dyDescent="0.15">
      <c r="K20434" s="8"/>
    </row>
    <row r="20435" spans="11:11" x14ac:dyDescent="0.15">
      <c r="K20435" s="8"/>
    </row>
    <row r="20436" spans="11:11" x14ac:dyDescent="0.15">
      <c r="K20436" s="8"/>
    </row>
    <row r="20437" spans="11:11" x14ac:dyDescent="0.15">
      <c r="K20437" s="8"/>
    </row>
    <row r="20438" spans="11:11" x14ac:dyDescent="0.15">
      <c r="K20438" s="8"/>
    </row>
    <row r="20439" spans="11:11" x14ac:dyDescent="0.15">
      <c r="K20439" s="8"/>
    </row>
    <row r="20440" spans="11:11" x14ac:dyDescent="0.15">
      <c r="K20440" s="8"/>
    </row>
    <row r="20441" spans="11:11" x14ac:dyDescent="0.15">
      <c r="K20441" s="8"/>
    </row>
    <row r="20442" spans="11:11" x14ac:dyDescent="0.15">
      <c r="K20442" s="8"/>
    </row>
    <row r="20443" spans="11:11" x14ac:dyDescent="0.15">
      <c r="K20443" s="8"/>
    </row>
    <row r="20444" spans="11:11" x14ac:dyDescent="0.15">
      <c r="K20444" s="8"/>
    </row>
    <row r="20445" spans="11:11" x14ac:dyDescent="0.15">
      <c r="K20445" s="8"/>
    </row>
    <row r="20446" spans="11:11" x14ac:dyDescent="0.15">
      <c r="K20446" s="8"/>
    </row>
    <row r="20447" spans="11:11" x14ac:dyDescent="0.15">
      <c r="K20447" s="8"/>
    </row>
    <row r="20448" spans="11:11" x14ac:dyDescent="0.15">
      <c r="K20448" s="8"/>
    </row>
    <row r="20449" spans="11:11" x14ac:dyDescent="0.15">
      <c r="K20449" s="8"/>
    </row>
    <row r="20450" spans="11:11" x14ac:dyDescent="0.15">
      <c r="K20450" s="8"/>
    </row>
    <row r="20451" spans="11:11" x14ac:dyDescent="0.15">
      <c r="K20451" s="8"/>
    </row>
    <row r="20452" spans="11:11" x14ac:dyDescent="0.15">
      <c r="K20452" s="8"/>
    </row>
    <row r="20453" spans="11:11" x14ac:dyDescent="0.15">
      <c r="K20453" s="8"/>
    </row>
    <row r="20454" spans="11:11" x14ac:dyDescent="0.15">
      <c r="K20454" s="8"/>
    </row>
    <row r="20455" spans="11:11" x14ac:dyDescent="0.15">
      <c r="K20455" s="8"/>
    </row>
    <row r="20456" spans="11:11" x14ac:dyDescent="0.15">
      <c r="K20456" s="8"/>
    </row>
    <row r="20457" spans="11:11" x14ac:dyDescent="0.15">
      <c r="K20457" s="8"/>
    </row>
    <row r="20458" spans="11:11" x14ac:dyDescent="0.15">
      <c r="K20458" s="8"/>
    </row>
    <row r="20459" spans="11:11" x14ac:dyDescent="0.15">
      <c r="K20459" s="8"/>
    </row>
    <row r="20460" spans="11:11" x14ac:dyDescent="0.15">
      <c r="K20460" s="8"/>
    </row>
    <row r="20461" spans="11:11" x14ac:dyDescent="0.15">
      <c r="K20461" s="8"/>
    </row>
    <row r="20462" spans="11:11" x14ac:dyDescent="0.15">
      <c r="K20462" s="8"/>
    </row>
    <row r="20463" spans="11:11" x14ac:dyDescent="0.15">
      <c r="K20463" s="8"/>
    </row>
    <row r="20464" spans="11:11" x14ac:dyDescent="0.15">
      <c r="K20464" s="8"/>
    </row>
    <row r="20465" spans="11:11" x14ac:dyDescent="0.15">
      <c r="K20465" s="8"/>
    </row>
    <row r="20466" spans="11:11" x14ac:dyDescent="0.15">
      <c r="K20466" s="8"/>
    </row>
    <row r="20467" spans="11:11" x14ac:dyDescent="0.15">
      <c r="K20467" s="8"/>
    </row>
    <row r="20468" spans="11:11" x14ac:dyDescent="0.15">
      <c r="K20468" s="8"/>
    </row>
    <row r="20469" spans="11:11" x14ac:dyDescent="0.15">
      <c r="K20469" s="8"/>
    </row>
    <row r="20470" spans="11:11" x14ac:dyDescent="0.15">
      <c r="K20470" s="8"/>
    </row>
    <row r="20471" spans="11:11" x14ac:dyDescent="0.15">
      <c r="K20471" s="8"/>
    </row>
    <row r="20472" spans="11:11" x14ac:dyDescent="0.15">
      <c r="K20472" s="8"/>
    </row>
    <row r="20473" spans="11:11" x14ac:dyDescent="0.15">
      <c r="K20473" s="8"/>
    </row>
    <row r="20474" spans="11:11" x14ac:dyDescent="0.15">
      <c r="K20474" s="8"/>
    </row>
    <row r="20475" spans="11:11" x14ac:dyDescent="0.15">
      <c r="K20475" s="8"/>
    </row>
    <row r="20476" spans="11:11" x14ac:dyDescent="0.15">
      <c r="K20476" s="8"/>
    </row>
    <row r="20477" spans="11:11" x14ac:dyDescent="0.15">
      <c r="K20477" s="8"/>
    </row>
    <row r="20478" spans="11:11" x14ac:dyDescent="0.15">
      <c r="K20478" s="8"/>
    </row>
    <row r="20479" spans="11:11" x14ac:dyDescent="0.15">
      <c r="K20479" s="8"/>
    </row>
    <row r="20480" spans="11:11" x14ac:dyDescent="0.15">
      <c r="K20480" s="8"/>
    </row>
    <row r="20481" spans="11:11" x14ac:dyDescent="0.15">
      <c r="K20481" s="8"/>
    </row>
    <row r="20482" spans="11:11" x14ac:dyDescent="0.15">
      <c r="K20482" s="8"/>
    </row>
    <row r="20483" spans="11:11" x14ac:dyDescent="0.15">
      <c r="K20483" s="8"/>
    </row>
    <row r="20484" spans="11:11" x14ac:dyDescent="0.15">
      <c r="K20484" s="8"/>
    </row>
    <row r="20485" spans="11:11" x14ac:dyDescent="0.15">
      <c r="K20485" s="8"/>
    </row>
    <row r="20486" spans="11:11" x14ac:dyDescent="0.15">
      <c r="K20486" s="8"/>
    </row>
    <row r="20487" spans="11:11" x14ac:dyDescent="0.15">
      <c r="K20487" s="8"/>
    </row>
    <row r="20488" spans="11:11" x14ac:dyDescent="0.15">
      <c r="K20488" s="8"/>
    </row>
    <row r="20489" spans="11:11" x14ac:dyDescent="0.15">
      <c r="K20489" s="8"/>
    </row>
    <row r="20490" spans="11:11" x14ac:dyDescent="0.15">
      <c r="K20490" s="8"/>
    </row>
    <row r="20491" spans="11:11" x14ac:dyDescent="0.15">
      <c r="K20491" s="8"/>
    </row>
    <row r="20492" spans="11:11" x14ac:dyDescent="0.15">
      <c r="K20492" s="8"/>
    </row>
    <row r="20493" spans="11:11" x14ac:dyDescent="0.15">
      <c r="K20493" s="8"/>
    </row>
    <row r="20494" spans="11:11" x14ac:dyDescent="0.15">
      <c r="K20494" s="8"/>
    </row>
    <row r="20495" spans="11:11" x14ac:dyDescent="0.15">
      <c r="K20495" s="8"/>
    </row>
    <row r="20496" spans="11:11" x14ac:dyDescent="0.15">
      <c r="K20496" s="8"/>
    </row>
    <row r="20497" spans="11:11" x14ac:dyDescent="0.15">
      <c r="K20497" s="8"/>
    </row>
    <row r="20498" spans="11:11" x14ac:dyDescent="0.15">
      <c r="K20498" s="8"/>
    </row>
    <row r="20499" spans="11:11" x14ac:dyDescent="0.15">
      <c r="K20499" s="8"/>
    </row>
    <row r="20500" spans="11:11" x14ac:dyDescent="0.15">
      <c r="K20500" s="8"/>
    </row>
    <row r="20501" spans="11:11" x14ac:dyDescent="0.15">
      <c r="K20501" s="8"/>
    </row>
    <row r="20502" spans="11:11" x14ac:dyDescent="0.15">
      <c r="K20502" s="8"/>
    </row>
    <row r="20503" spans="11:11" x14ac:dyDescent="0.15">
      <c r="K20503" s="8"/>
    </row>
    <row r="20504" spans="11:11" x14ac:dyDescent="0.15">
      <c r="K20504" s="8"/>
    </row>
    <row r="20505" spans="11:11" x14ac:dyDescent="0.15">
      <c r="K20505" s="8"/>
    </row>
    <row r="20506" spans="11:11" x14ac:dyDescent="0.15">
      <c r="K20506" s="8"/>
    </row>
    <row r="20507" spans="11:11" x14ac:dyDescent="0.15">
      <c r="K20507" s="8"/>
    </row>
    <row r="20508" spans="11:11" x14ac:dyDescent="0.15">
      <c r="K20508" s="8"/>
    </row>
    <row r="20509" spans="11:11" x14ac:dyDescent="0.15">
      <c r="K20509" s="8"/>
    </row>
    <row r="20510" spans="11:11" x14ac:dyDescent="0.15">
      <c r="K20510" s="8"/>
    </row>
    <row r="20511" spans="11:11" x14ac:dyDescent="0.15">
      <c r="K20511" s="8"/>
    </row>
    <row r="20512" spans="11:11" x14ac:dyDescent="0.15">
      <c r="K20512" s="8"/>
    </row>
    <row r="20513" spans="11:11" x14ac:dyDescent="0.15">
      <c r="K20513" s="8"/>
    </row>
    <row r="20514" spans="11:11" x14ac:dyDescent="0.15">
      <c r="K20514" s="8"/>
    </row>
    <row r="20515" spans="11:11" x14ac:dyDescent="0.15">
      <c r="K20515" s="8"/>
    </row>
    <row r="20516" spans="11:11" x14ac:dyDescent="0.15">
      <c r="K20516" s="8"/>
    </row>
    <row r="20517" spans="11:11" x14ac:dyDescent="0.15">
      <c r="K20517" s="8"/>
    </row>
    <row r="20518" spans="11:11" x14ac:dyDescent="0.15">
      <c r="K20518" s="8"/>
    </row>
    <row r="20519" spans="11:11" x14ac:dyDescent="0.15">
      <c r="K20519" s="8"/>
    </row>
    <row r="20520" spans="11:11" x14ac:dyDescent="0.15">
      <c r="K20520" s="8"/>
    </row>
    <row r="20521" spans="11:11" x14ac:dyDescent="0.15">
      <c r="K20521" s="8"/>
    </row>
    <row r="20522" spans="11:11" x14ac:dyDescent="0.15">
      <c r="K20522" s="8"/>
    </row>
    <row r="20523" spans="11:11" x14ac:dyDescent="0.15">
      <c r="K20523" s="8"/>
    </row>
    <row r="20524" spans="11:11" x14ac:dyDescent="0.15">
      <c r="K20524" s="8"/>
    </row>
    <row r="20525" spans="11:11" x14ac:dyDescent="0.15">
      <c r="K20525" s="8"/>
    </row>
    <row r="20526" spans="11:11" x14ac:dyDescent="0.15">
      <c r="K20526" s="8"/>
    </row>
    <row r="20527" spans="11:11" x14ac:dyDescent="0.15">
      <c r="K20527" s="8"/>
    </row>
    <row r="20528" spans="11:11" x14ac:dyDescent="0.15">
      <c r="K20528" s="8"/>
    </row>
    <row r="20529" spans="11:11" x14ac:dyDescent="0.15">
      <c r="K20529" s="8"/>
    </row>
    <row r="20530" spans="11:11" x14ac:dyDescent="0.15">
      <c r="K20530" s="8"/>
    </row>
    <row r="20531" spans="11:11" x14ac:dyDescent="0.15">
      <c r="K20531" s="8"/>
    </row>
    <row r="20532" spans="11:11" x14ac:dyDescent="0.15">
      <c r="K20532" s="8"/>
    </row>
    <row r="20533" spans="11:11" x14ac:dyDescent="0.15">
      <c r="K20533" s="8"/>
    </row>
    <row r="20534" spans="11:11" x14ac:dyDescent="0.15">
      <c r="K20534" s="8"/>
    </row>
    <row r="20535" spans="11:11" x14ac:dyDescent="0.15">
      <c r="K20535" s="8"/>
    </row>
    <row r="20536" spans="11:11" x14ac:dyDescent="0.15">
      <c r="K20536" s="8"/>
    </row>
    <row r="20537" spans="11:11" x14ac:dyDescent="0.15">
      <c r="K20537" s="8"/>
    </row>
    <row r="20538" spans="11:11" x14ac:dyDescent="0.15">
      <c r="K20538" s="8"/>
    </row>
    <row r="20539" spans="11:11" x14ac:dyDescent="0.15">
      <c r="K20539" s="8"/>
    </row>
    <row r="20540" spans="11:11" x14ac:dyDescent="0.15">
      <c r="K20540" s="8"/>
    </row>
    <row r="20541" spans="11:11" x14ac:dyDescent="0.15">
      <c r="K20541" s="8"/>
    </row>
    <row r="20542" spans="11:11" x14ac:dyDescent="0.15">
      <c r="K20542" s="8"/>
    </row>
    <row r="20543" spans="11:11" x14ac:dyDescent="0.15">
      <c r="K20543" s="8"/>
    </row>
    <row r="20544" spans="11:11" x14ac:dyDescent="0.15">
      <c r="K20544" s="8"/>
    </row>
    <row r="20545" spans="11:11" x14ac:dyDescent="0.15">
      <c r="K20545" s="8"/>
    </row>
    <row r="20546" spans="11:11" x14ac:dyDescent="0.15">
      <c r="K20546" s="8"/>
    </row>
    <row r="20547" spans="11:11" x14ac:dyDescent="0.15">
      <c r="K20547" s="8"/>
    </row>
    <row r="20548" spans="11:11" x14ac:dyDescent="0.15">
      <c r="K20548" s="8"/>
    </row>
    <row r="20549" spans="11:11" x14ac:dyDescent="0.15">
      <c r="K20549" s="8"/>
    </row>
    <row r="20550" spans="11:11" x14ac:dyDescent="0.15">
      <c r="K20550" s="8"/>
    </row>
    <row r="20551" spans="11:11" x14ac:dyDescent="0.15">
      <c r="K20551" s="8"/>
    </row>
    <row r="20552" spans="11:11" x14ac:dyDescent="0.15">
      <c r="K20552" s="8"/>
    </row>
    <row r="20553" spans="11:11" x14ac:dyDescent="0.15">
      <c r="K20553" s="8"/>
    </row>
    <row r="20554" spans="11:11" x14ac:dyDescent="0.15">
      <c r="K20554" s="8"/>
    </row>
    <row r="20555" spans="11:11" x14ac:dyDescent="0.15">
      <c r="K20555" s="8"/>
    </row>
    <row r="20556" spans="11:11" x14ac:dyDescent="0.15">
      <c r="K20556" s="8"/>
    </row>
    <row r="20557" spans="11:11" x14ac:dyDescent="0.15">
      <c r="K20557" s="8"/>
    </row>
    <row r="20558" spans="11:11" x14ac:dyDescent="0.15">
      <c r="K20558" s="8"/>
    </row>
    <row r="20559" spans="11:11" x14ac:dyDescent="0.15">
      <c r="K20559" s="8"/>
    </row>
    <row r="20560" spans="11:11" x14ac:dyDescent="0.15">
      <c r="K20560" s="8"/>
    </row>
    <row r="20561" spans="11:11" x14ac:dyDescent="0.15">
      <c r="K20561" s="8"/>
    </row>
    <row r="20562" spans="11:11" x14ac:dyDescent="0.15">
      <c r="K20562" s="8"/>
    </row>
    <row r="20563" spans="11:11" x14ac:dyDescent="0.15">
      <c r="K20563" s="8"/>
    </row>
    <row r="20564" spans="11:11" x14ac:dyDescent="0.15">
      <c r="K20564" s="8"/>
    </row>
    <row r="20565" spans="11:11" x14ac:dyDescent="0.15">
      <c r="K20565" s="8"/>
    </row>
    <row r="20566" spans="11:11" x14ac:dyDescent="0.15">
      <c r="K20566" s="8"/>
    </row>
    <row r="20567" spans="11:11" x14ac:dyDescent="0.15">
      <c r="K20567" s="8"/>
    </row>
    <row r="20568" spans="11:11" x14ac:dyDescent="0.15">
      <c r="K20568" s="8"/>
    </row>
    <row r="20569" spans="11:11" x14ac:dyDescent="0.15">
      <c r="K20569" s="8"/>
    </row>
    <row r="20570" spans="11:11" x14ac:dyDescent="0.15">
      <c r="K20570" s="8"/>
    </row>
    <row r="20571" spans="11:11" x14ac:dyDescent="0.15">
      <c r="K20571" s="8"/>
    </row>
    <row r="20572" spans="11:11" x14ac:dyDescent="0.15">
      <c r="K20572" s="8"/>
    </row>
    <row r="20573" spans="11:11" x14ac:dyDescent="0.15">
      <c r="K20573" s="8"/>
    </row>
    <row r="20574" spans="11:11" x14ac:dyDescent="0.15">
      <c r="K20574" s="8"/>
    </row>
    <row r="20575" spans="11:11" x14ac:dyDescent="0.15">
      <c r="K20575" s="8"/>
    </row>
    <row r="20576" spans="11:11" x14ac:dyDescent="0.15">
      <c r="K20576" s="8"/>
    </row>
    <row r="20577" spans="11:11" x14ac:dyDescent="0.15">
      <c r="K20577" s="8"/>
    </row>
    <row r="20578" spans="11:11" x14ac:dyDescent="0.15">
      <c r="K20578" s="8"/>
    </row>
    <row r="20579" spans="11:11" x14ac:dyDescent="0.15">
      <c r="K20579" s="8"/>
    </row>
    <row r="20580" spans="11:11" x14ac:dyDescent="0.15">
      <c r="K20580" s="8"/>
    </row>
    <row r="20581" spans="11:11" x14ac:dyDescent="0.15">
      <c r="K20581" s="8"/>
    </row>
    <row r="20582" spans="11:11" x14ac:dyDescent="0.15">
      <c r="K20582" s="8"/>
    </row>
    <row r="20583" spans="11:11" x14ac:dyDescent="0.15">
      <c r="K20583" s="8"/>
    </row>
    <row r="20584" spans="11:11" x14ac:dyDescent="0.15">
      <c r="K20584" s="8"/>
    </row>
    <row r="20585" spans="11:11" x14ac:dyDescent="0.15">
      <c r="K20585" s="8"/>
    </row>
    <row r="20586" spans="11:11" x14ac:dyDescent="0.15">
      <c r="K20586" s="8"/>
    </row>
    <row r="20587" spans="11:11" x14ac:dyDescent="0.15">
      <c r="K20587" s="8"/>
    </row>
    <row r="20588" spans="11:11" x14ac:dyDescent="0.15">
      <c r="K20588" s="8"/>
    </row>
    <row r="20589" spans="11:11" x14ac:dyDescent="0.15">
      <c r="K20589" s="8"/>
    </row>
    <row r="20590" spans="11:11" x14ac:dyDescent="0.15">
      <c r="K20590" s="8"/>
    </row>
    <row r="20591" spans="11:11" x14ac:dyDescent="0.15">
      <c r="K20591" s="8"/>
    </row>
    <row r="20592" spans="11:11" x14ac:dyDescent="0.15">
      <c r="K20592" s="8"/>
    </row>
    <row r="20593" spans="11:11" x14ac:dyDescent="0.15">
      <c r="K20593" s="8"/>
    </row>
    <row r="20594" spans="11:11" x14ac:dyDescent="0.15">
      <c r="K20594" s="8"/>
    </row>
    <row r="20595" spans="11:11" x14ac:dyDescent="0.15">
      <c r="K20595" s="8"/>
    </row>
    <row r="20596" spans="11:11" x14ac:dyDescent="0.15">
      <c r="K20596" s="8"/>
    </row>
    <row r="20597" spans="11:11" x14ac:dyDescent="0.15">
      <c r="K20597" s="8"/>
    </row>
    <row r="20598" spans="11:11" x14ac:dyDescent="0.15">
      <c r="K20598" s="8"/>
    </row>
    <row r="20599" spans="11:11" x14ac:dyDescent="0.15">
      <c r="K20599" s="8"/>
    </row>
    <row r="20600" spans="11:11" x14ac:dyDescent="0.15">
      <c r="K20600" s="8"/>
    </row>
    <row r="20601" spans="11:11" x14ac:dyDescent="0.15">
      <c r="K20601" s="8"/>
    </row>
    <row r="20602" spans="11:11" x14ac:dyDescent="0.15">
      <c r="K20602" s="8"/>
    </row>
    <row r="20603" spans="11:11" x14ac:dyDescent="0.15">
      <c r="K20603" s="8"/>
    </row>
    <row r="20604" spans="11:11" x14ac:dyDescent="0.15">
      <c r="K20604" s="8"/>
    </row>
    <row r="20605" spans="11:11" x14ac:dyDescent="0.15">
      <c r="K20605" s="8"/>
    </row>
    <row r="20606" spans="11:11" x14ac:dyDescent="0.15">
      <c r="K20606" s="8"/>
    </row>
    <row r="20607" spans="11:11" x14ac:dyDescent="0.15">
      <c r="K20607" s="8"/>
    </row>
    <row r="20608" spans="11:11" x14ac:dyDescent="0.15">
      <c r="K20608" s="8"/>
    </row>
    <row r="20609" spans="11:11" x14ac:dyDescent="0.15">
      <c r="K20609" s="8"/>
    </row>
    <row r="20610" spans="11:11" x14ac:dyDescent="0.15">
      <c r="K20610" s="8"/>
    </row>
    <row r="20611" spans="11:11" x14ac:dyDescent="0.15">
      <c r="K20611" s="8"/>
    </row>
    <row r="20612" spans="11:11" x14ac:dyDescent="0.15">
      <c r="K20612" s="8"/>
    </row>
    <row r="20613" spans="11:11" x14ac:dyDescent="0.15">
      <c r="K20613" s="8"/>
    </row>
    <row r="20614" spans="11:11" x14ac:dyDescent="0.15">
      <c r="K20614" s="8"/>
    </row>
    <row r="20615" spans="11:11" x14ac:dyDescent="0.15">
      <c r="K20615" s="8"/>
    </row>
    <row r="20616" spans="11:11" x14ac:dyDescent="0.15">
      <c r="K20616" s="8"/>
    </row>
    <row r="20617" spans="11:11" x14ac:dyDescent="0.15">
      <c r="K20617" s="8"/>
    </row>
    <row r="20618" spans="11:11" x14ac:dyDescent="0.15">
      <c r="K20618" s="8"/>
    </row>
    <row r="20619" spans="11:11" x14ac:dyDescent="0.15">
      <c r="K20619" s="8"/>
    </row>
    <row r="20620" spans="11:11" x14ac:dyDescent="0.15">
      <c r="K20620" s="8"/>
    </row>
    <row r="20621" spans="11:11" x14ac:dyDescent="0.15">
      <c r="K20621" s="8"/>
    </row>
    <row r="20622" spans="11:11" x14ac:dyDescent="0.15">
      <c r="K20622" s="8"/>
    </row>
    <row r="20623" spans="11:11" x14ac:dyDescent="0.15">
      <c r="K20623" s="8"/>
    </row>
    <row r="20624" spans="11:11" x14ac:dyDescent="0.15">
      <c r="K20624" s="8"/>
    </row>
    <row r="20625" spans="11:11" x14ac:dyDescent="0.15">
      <c r="K20625" s="8"/>
    </row>
    <row r="20626" spans="11:11" x14ac:dyDescent="0.15">
      <c r="K20626" s="8"/>
    </row>
    <row r="20627" spans="11:11" x14ac:dyDescent="0.15">
      <c r="K20627" s="8"/>
    </row>
    <row r="20628" spans="11:11" x14ac:dyDescent="0.15">
      <c r="K20628" s="8"/>
    </row>
    <row r="20629" spans="11:11" x14ac:dyDescent="0.15">
      <c r="K20629" s="8"/>
    </row>
    <row r="20630" spans="11:11" x14ac:dyDescent="0.15">
      <c r="K20630" s="8"/>
    </row>
    <row r="20631" spans="11:11" x14ac:dyDescent="0.15">
      <c r="K20631" s="8"/>
    </row>
    <row r="20632" spans="11:11" x14ac:dyDescent="0.15">
      <c r="K20632" s="8"/>
    </row>
    <row r="20633" spans="11:11" x14ac:dyDescent="0.15">
      <c r="K20633" s="8"/>
    </row>
    <row r="20634" spans="11:11" x14ac:dyDescent="0.15">
      <c r="K20634" s="8"/>
    </row>
    <row r="20635" spans="11:11" x14ac:dyDescent="0.15">
      <c r="K20635" s="8"/>
    </row>
    <row r="20636" spans="11:11" x14ac:dyDescent="0.15">
      <c r="K20636" s="8"/>
    </row>
    <row r="20637" spans="11:11" x14ac:dyDescent="0.15">
      <c r="K20637" s="8"/>
    </row>
    <row r="20638" spans="11:11" x14ac:dyDescent="0.15">
      <c r="K20638" s="8"/>
    </row>
    <row r="20639" spans="11:11" x14ac:dyDescent="0.15">
      <c r="K20639" s="8"/>
    </row>
    <row r="20640" spans="11:11" x14ac:dyDescent="0.15">
      <c r="K20640" s="8"/>
    </row>
    <row r="20641" spans="11:11" x14ac:dyDescent="0.15">
      <c r="K20641" s="8"/>
    </row>
    <row r="20642" spans="11:11" x14ac:dyDescent="0.15">
      <c r="K20642" s="8"/>
    </row>
    <row r="20643" spans="11:11" x14ac:dyDescent="0.15">
      <c r="K20643" s="8"/>
    </row>
    <row r="20644" spans="11:11" x14ac:dyDescent="0.15">
      <c r="K20644" s="8"/>
    </row>
    <row r="20645" spans="11:11" x14ac:dyDescent="0.15">
      <c r="K20645" s="8"/>
    </row>
    <row r="20646" spans="11:11" x14ac:dyDescent="0.15">
      <c r="K20646" s="8"/>
    </row>
    <row r="20647" spans="11:11" x14ac:dyDescent="0.15">
      <c r="K20647" s="8"/>
    </row>
    <row r="20648" spans="11:11" x14ac:dyDescent="0.15">
      <c r="K20648" s="8"/>
    </row>
    <row r="20649" spans="11:11" x14ac:dyDescent="0.15">
      <c r="K20649" s="8"/>
    </row>
    <row r="20650" spans="11:11" x14ac:dyDescent="0.15">
      <c r="K20650" s="8"/>
    </row>
    <row r="20651" spans="11:11" x14ac:dyDescent="0.15">
      <c r="K20651" s="8"/>
    </row>
    <row r="20652" spans="11:11" x14ac:dyDescent="0.15">
      <c r="K20652" s="8"/>
    </row>
    <row r="20653" spans="11:11" x14ac:dyDescent="0.15">
      <c r="K20653" s="8"/>
    </row>
    <row r="20654" spans="11:11" x14ac:dyDescent="0.15">
      <c r="K20654" s="8"/>
    </row>
    <row r="20655" spans="11:11" x14ac:dyDescent="0.15">
      <c r="K20655" s="8"/>
    </row>
    <row r="20656" spans="11:11" x14ac:dyDescent="0.15">
      <c r="K20656" s="8"/>
    </row>
    <row r="20657" spans="11:11" x14ac:dyDescent="0.15">
      <c r="K20657" s="8"/>
    </row>
    <row r="20658" spans="11:11" x14ac:dyDescent="0.15">
      <c r="K20658" s="8"/>
    </row>
    <row r="20659" spans="11:11" x14ac:dyDescent="0.15">
      <c r="K20659" s="8"/>
    </row>
    <row r="20660" spans="11:11" x14ac:dyDescent="0.15">
      <c r="K20660" s="8"/>
    </row>
    <row r="20661" spans="11:11" x14ac:dyDescent="0.15">
      <c r="K20661" s="8"/>
    </row>
    <row r="20662" spans="11:11" x14ac:dyDescent="0.15">
      <c r="K20662" s="8"/>
    </row>
    <row r="20663" spans="11:11" x14ac:dyDescent="0.15">
      <c r="K20663" s="8"/>
    </row>
    <row r="20664" spans="11:11" x14ac:dyDescent="0.15">
      <c r="K20664" s="8"/>
    </row>
    <row r="20665" spans="11:11" x14ac:dyDescent="0.15">
      <c r="K20665" s="8"/>
    </row>
    <row r="20666" spans="11:11" x14ac:dyDescent="0.15">
      <c r="K20666" s="8"/>
    </row>
    <row r="20667" spans="11:11" x14ac:dyDescent="0.15">
      <c r="K20667" s="8"/>
    </row>
    <row r="20668" spans="11:11" x14ac:dyDescent="0.15">
      <c r="K20668" s="8"/>
    </row>
    <row r="20669" spans="11:11" x14ac:dyDescent="0.15">
      <c r="K20669" s="8"/>
    </row>
    <row r="20670" spans="11:11" x14ac:dyDescent="0.15">
      <c r="K20670" s="8"/>
    </row>
    <row r="20671" spans="11:11" x14ac:dyDescent="0.15">
      <c r="K20671" s="8"/>
    </row>
    <row r="20672" spans="11:11" x14ac:dyDescent="0.15">
      <c r="K20672" s="8"/>
    </row>
    <row r="20673" spans="11:11" x14ac:dyDescent="0.15">
      <c r="K20673" s="8"/>
    </row>
    <row r="20674" spans="11:11" x14ac:dyDescent="0.15">
      <c r="K20674" s="8"/>
    </row>
    <row r="20675" spans="11:11" x14ac:dyDescent="0.15">
      <c r="K20675" s="8"/>
    </row>
    <row r="20676" spans="11:11" x14ac:dyDescent="0.15">
      <c r="K20676" s="8"/>
    </row>
    <row r="20677" spans="11:11" x14ac:dyDescent="0.15">
      <c r="K20677" s="8"/>
    </row>
    <row r="20678" spans="11:11" x14ac:dyDescent="0.15">
      <c r="K20678" s="8"/>
    </row>
    <row r="20679" spans="11:11" x14ac:dyDescent="0.15">
      <c r="K20679" s="8"/>
    </row>
    <row r="20680" spans="11:11" x14ac:dyDescent="0.15">
      <c r="K20680" s="8"/>
    </row>
    <row r="20681" spans="11:11" x14ac:dyDescent="0.15">
      <c r="K20681" s="8"/>
    </row>
    <row r="20682" spans="11:11" x14ac:dyDescent="0.15">
      <c r="K20682" s="8"/>
    </row>
    <row r="20683" spans="11:11" x14ac:dyDescent="0.15">
      <c r="K20683" s="8"/>
    </row>
    <row r="20684" spans="11:11" x14ac:dyDescent="0.15">
      <c r="K20684" s="8"/>
    </row>
    <row r="20685" spans="11:11" x14ac:dyDescent="0.15">
      <c r="K20685" s="8"/>
    </row>
    <row r="20686" spans="11:11" x14ac:dyDescent="0.15">
      <c r="K20686" s="8"/>
    </row>
    <row r="20687" spans="11:11" x14ac:dyDescent="0.15">
      <c r="K20687" s="8"/>
    </row>
    <row r="20688" spans="11:11" x14ac:dyDescent="0.15">
      <c r="K20688" s="8"/>
    </row>
    <row r="20689" spans="11:11" x14ac:dyDescent="0.15">
      <c r="K20689" s="8"/>
    </row>
    <row r="20690" spans="11:11" x14ac:dyDescent="0.15">
      <c r="K20690" s="8"/>
    </row>
    <row r="20691" spans="11:11" x14ac:dyDescent="0.15">
      <c r="K20691" s="8"/>
    </row>
    <row r="20692" spans="11:11" x14ac:dyDescent="0.15">
      <c r="K20692" s="8"/>
    </row>
    <row r="20693" spans="11:11" x14ac:dyDescent="0.15">
      <c r="K20693" s="8"/>
    </row>
    <row r="20694" spans="11:11" x14ac:dyDescent="0.15">
      <c r="K20694" s="8"/>
    </row>
    <row r="20695" spans="11:11" x14ac:dyDescent="0.15">
      <c r="K20695" s="8"/>
    </row>
    <row r="20696" spans="11:11" x14ac:dyDescent="0.15">
      <c r="K20696" s="8"/>
    </row>
    <row r="20697" spans="11:11" x14ac:dyDescent="0.15">
      <c r="K20697" s="8"/>
    </row>
    <row r="20698" spans="11:11" x14ac:dyDescent="0.15">
      <c r="K20698" s="8"/>
    </row>
    <row r="20699" spans="11:11" x14ac:dyDescent="0.15">
      <c r="K20699" s="8"/>
    </row>
    <row r="20700" spans="11:11" x14ac:dyDescent="0.15">
      <c r="K20700" s="8"/>
    </row>
    <row r="20701" spans="11:11" x14ac:dyDescent="0.15">
      <c r="K20701" s="8"/>
    </row>
    <row r="20702" spans="11:11" x14ac:dyDescent="0.15">
      <c r="K20702" s="8"/>
    </row>
    <row r="20703" spans="11:11" x14ac:dyDescent="0.15">
      <c r="K20703" s="8"/>
    </row>
    <row r="20704" spans="11:11" x14ac:dyDescent="0.15">
      <c r="K20704" s="8"/>
    </row>
    <row r="20705" spans="11:11" x14ac:dyDescent="0.15">
      <c r="K20705" s="8"/>
    </row>
    <row r="20706" spans="11:11" x14ac:dyDescent="0.15">
      <c r="K20706" s="8"/>
    </row>
    <row r="20707" spans="11:11" x14ac:dyDescent="0.15">
      <c r="K20707" s="8"/>
    </row>
    <row r="20708" spans="11:11" x14ac:dyDescent="0.15">
      <c r="K20708" s="8"/>
    </row>
    <row r="20709" spans="11:11" x14ac:dyDescent="0.15">
      <c r="K20709" s="8"/>
    </row>
    <row r="20710" spans="11:11" x14ac:dyDescent="0.15">
      <c r="K20710" s="8"/>
    </row>
    <row r="20711" spans="11:11" x14ac:dyDescent="0.15">
      <c r="K20711" s="8"/>
    </row>
    <row r="20712" spans="11:11" x14ac:dyDescent="0.15">
      <c r="K20712" s="8"/>
    </row>
    <row r="20713" spans="11:11" x14ac:dyDescent="0.15">
      <c r="K20713" s="8"/>
    </row>
    <row r="20714" spans="11:11" x14ac:dyDescent="0.15">
      <c r="K20714" s="8"/>
    </row>
    <row r="20715" spans="11:11" x14ac:dyDescent="0.15">
      <c r="K20715" s="8"/>
    </row>
    <row r="20716" spans="11:11" x14ac:dyDescent="0.15">
      <c r="K20716" s="8"/>
    </row>
    <row r="20717" spans="11:11" x14ac:dyDescent="0.15">
      <c r="K20717" s="8"/>
    </row>
    <row r="20718" spans="11:11" x14ac:dyDescent="0.15">
      <c r="K20718" s="8"/>
    </row>
    <row r="20719" spans="11:11" x14ac:dyDescent="0.15">
      <c r="K20719" s="8"/>
    </row>
    <row r="20720" spans="11:11" x14ac:dyDescent="0.15">
      <c r="K20720" s="8"/>
    </row>
    <row r="20721" spans="11:11" x14ac:dyDescent="0.15">
      <c r="K20721" s="8"/>
    </row>
    <row r="20722" spans="11:11" x14ac:dyDescent="0.15">
      <c r="K20722" s="8"/>
    </row>
    <row r="20723" spans="11:11" x14ac:dyDescent="0.15">
      <c r="K20723" s="8"/>
    </row>
    <row r="20724" spans="11:11" x14ac:dyDescent="0.15">
      <c r="K20724" s="8"/>
    </row>
    <row r="20725" spans="11:11" x14ac:dyDescent="0.15">
      <c r="K20725" s="8"/>
    </row>
    <row r="20726" spans="11:11" x14ac:dyDescent="0.15">
      <c r="K20726" s="8"/>
    </row>
    <row r="20727" spans="11:11" x14ac:dyDescent="0.15">
      <c r="K20727" s="8"/>
    </row>
    <row r="20728" spans="11:11" x14ac:dyDescent="0.15">
      <c r="K20728" s="8"/>
    </row>
    <row r="20729" spans="11:11" x14ac:dyDescent="0.15">
      <c r="K20729" s="8"/>
    </row>
    <row r="20730" spans="11:11" x14ac:dyDescent="0.15">
      <c r="K20730" s="8"/>
    </row>
    <row r="20731" spans="11:11" x14ac:dyDescent="0.15">
      <c r="K20731" s="8"/>
    </row>
    <row r="20732" spans="11:11" x14ac:dyDescent="0.15">
      <c r="K20732" s="8"/>
    </row>
    <row r="20733" spans="11:11" x14ac:dyDescent="0.15">
      <c r="K20733" s="8"/>
    </row>
    <row r="20734" spans="11:11" x14ac:dyDescent="0.15">
      <c r="K20734" s="8"/>
    </row>
    <row r="20735" spans="11:11" x14ac:dyDescent="0.15">
      <c r="K20735" s="8"/>
    </row>
    <row r="20736" spans="11:11" x14ac:dyDescent="0.15">
      <c r="K20736" s="8"/>
    </row>
    <row r="20737" spans="11:11" x14ac:dyDescent="0.15">
      <c r="K20737" s="8"/>
    </row>
    <row r="20738" spans="11:11" x14ac:dyDescent="0.15">
      <c r="K20738" s="8"/>
    </row>
    <row r="20739" spans="11:11" x14ac:dyDescent="0.15">
      <c r="K20739" s="8"/>
    </row>
    <row r="20740" spans="11:11" x14ac:dyDescent="0.15">
      <c r="K20740" s="8"/>
    </row>
    <row r="20741" spans="11:11" x14ac:dyDescent="0.15">
      <c r="K20741" s="8"/>
    </row>
    <row r="20742" spans="11:11" x14ac:dyDescent="0.15">
      <c r="K20742" s="8"/>
    </row>
    <row r="20743" spans="11:11" x14ac:dyDescent="0.15">
      <c r="K20743" s="8"/>
    </row>
    <row r="20744" spans="11:11" x14ac:dyDescent="0.15">
      <c r="K20744" s="8"/>
    </row>
    <row r="20745" spans="11:11" x14ac:dyDescent="0.15">
      <c r="K20745" s="8"/>
    </row>
    <row r="20746" spans="11:11" x14ac:dyDescent="0.15">
      <c r="K20746" s="8"/>
    </row>
    <row r="20747" spans="11:11" x14ac:dyDescent="0.15">
      <c r="K20747" s="8"/>
    </row>
    <row r="20748" spans="11:11" x14ac:dyDescent="0.15">
      <c r="K20748" s="8"/>
    </row>
    <row r="20749" spans="11:11" x14ac:dyDescent="0.15">
      <c r="K20749" s="8"/>
    </row>
    <row r="20750" spans="11:11" x14ac:dyDescent="0.15">
      <c r="K20750" s="8"/>
    </row>
    <row r="20751" spans="11:11" x14ac:dyDescent="0.15">
      <c r="K20751" s="8"/>
    </row>
    <row r="20752" spans="11:11" x14ac:dyDescent="0.15">
      <c r="K20752" s="8"/>
    </row>
    <row r="20753" spans="11:11" x14ac:dyDescent="0.15">
      <c r="K20753" s="8"/>
    </row>
    <row r="20754" spans="11:11" x14ac:dyDescent="0.15">
      <c r="K20754" s="8"/>
    </row>
    <row r="20755" spans="11:11" x14ac:dyDescent="0.15">
      <c r="K20755" s="8"/>
    </row>
    <row r="20756" spans="11:11" x14ac:dyDescent="0.15">
      <c r="K20756" s="8"/>
    </row>
    <row r="20757" spans="11:11" x14ac:dyDescent="0.15">
      <c r="K20757" s="8"/>
    </row>
    <row r="20758" spans="11:11" x14ac:dyDescent="0.15">
      <c r="K20758" s="8"/>
    </row>
    <row r="20759" spans="11:11" x14ac:dyDescent="0.15">
      <c r="K20759" s="8"/>
    </row>
    <row r="20760" spans="11:11" x14ac:dyDescent="0.15">
      <c r="K20760" s="8"/>
    </row>
    <row r="20761" spans="11:11" x14ac:dyDescent="0.15">
      <c r="K20761" s="8"/>
    </row>
    <row r="20762" spans="11:11" x14ac:dyDescent="0.15">
      <c r="K20762" s="8"/>
    </row>
    <row r="20763" spans="11:11" x14ac:dyDescent="0.15">
      <c r="K20763" s="8"/>
    </row>
    <row r="20764" spans="11:11" x14ac:dyDescent="0.15">
      <c r="K20764" s="8"/>
    </row>
    <row r="20765" spans="11:11" x14ac:dyDescent="0.15">
      <c r="K20765" s="8"/>
    </row>
    <row r="20766" spans="11:11" x14ac:dyDescent="0.15">
      <c r="K20766" s="8"/>
    </row>
    <row r="20767" spans="11:11" x14ac:dyDescent="0.15">
      <c r="K20767" s="8"/>
    </row>
    <row r="20768" spans="11:11" x14ac:dyDescent="0.15">
      <c r="K20768" s="8"/>
    </row>
    <row r="20769" spans="11:11" x14ac:dyDescent="0.15">
      <c r="K20769" s="8"/>
    </row>
    <row r="20770" spans="11:11" x14ac:dyDescent="0.15">
      <c r="K20770" s="8"/>
    </row>
    <row r="20771" spans="11:11" x14ac:dyDescent="0.15">
      <c r="K20771" s="8"/>
    </row>
    <row r="20772" spans="11:11" x14ac:dyDescent="0.15">
      <c r="K20772" s="8"/>
    </row>
    <row r="20773" spans="11:11" x14ac:dyDescent="0.15">
      <c r="K20773" s="8"/>
    </row>
    <row r="20774" spans="11:11" x14ac:dyDescent="0.15">
      <c r="K20774" s="8"/>
    </row>
    <row r="20775" spans="11:11" x14ac:dyDescent="0.15">
      <c r="K20775" s="8"/>
    </row>
    <row r="20776" spans="11:11" x14ac:dyDescent="0.15">
      <c r="K20776" s="8"/>
    </row>
    <row r="20777" spans="11:11" x14ac:dyDescent="0.15">
      <c r="K20777" s="8"/>
    </row>
    <row r="20778" spans="11:11" x14ac:dyDescent="0.15">
      <c r="K20778" s="8"/>
    </row>
    <row r="20779" spans="11:11" x14ac:dyDescent="0.15">
      <c r="K20779" s="8"/>
    </row>
    <row r="20780" spans="11:11" x14ac:dyDescent="0.15">
      <c r="K20780" s="8"/>
    </row>
    <row r="20781" spans="11:11" x14ac:dyDescent="0.15">
      <c r="K20781" s="8"/>
    </row>
    <row r="20782" spans="11:11" x14ac:dyDescent="0.15">
      <c r="K20782" s="8"/>
    </row>
    <row r="20783" spans="11:11" x14ac:dyDescent="0.15">
      <c r="K20783" s="8"/>
    </row>
    <row r="20784" spans="11:11" x14ac:dyDescent="0.15">
      <c r="K20784" s="8"/>
    </row>
    <row r="20785" spans="11:11" x14ac:dyDescent="0.15">
      <c r="K20785" s="8"/>
    </row>
    <row r="20786" spans="11:11" x14ac:dyDescent="0.15">
      <c r="K20786" s="8"/>
    </row>
    <row r="20787" spans="11:11" x14ac:dyDescent="0.15">
      <c r="K20787" s="8"/>
    </row>
    <row r="20788" spans="11:11" x14ac:dyDescent="0.15">
      <c r="K20788" s="8"/>
    </row>
    <row r="20789" spans="11:11" x14ac:dyDescent="0.15">
      <c r="K20789" s="8"/>
    </row>
    <row r="20790" spans="11:11" x14ac:dyDescent="0.15">
      <c r="K20790" s="8"/>
    </row>
    <row r="20791" spans="11:11" x14ac:dyDescent="0.15">
      <c r="K20791" s="8"/>
    </row>
    <row r="20792" spans="11:11" x14ac:dyDescent="0.15">
      <c r="K20792" s="8"/>
    </row>
    <row r="20793" spans="11:11" x14ac:dyDescent="0.15">
      <c r="K20793" s="8"/>
    </row>
    <row r="20794" spans="11:11" x14ac:dyDescent="0.15">
      <c r="K20794" s="8"/>
    </row>
    <row r="20795" spans="11:11" x14ac:dyDescent="0.15">
      <c r="K20795" s="8"/>
    </row>
    <row r="20796" spans="11:11" x14ac:dyDescent="0.15">
      <c r="K20796" s="8"/>
    </row>
    <row r="20797" spans="11:11" x14ac:dyDescent="0.15">
      <c r="K20797" s="8"/>
    </row>
    <row r="20798" spans="11:11" x14ac:dyDescent="0.15">
      <c r="K20798" s="8"/>
    </row>
    <row r="20799" spans="11:11" x14ac:dyDescent="0.15">
      <c r="K20799" s="8"/>
    </row>
    <row r="20800" spans="11:11" x14ac:dyDescent="0.15">
      <c r="K20800" s="8"/>
    </row>
    <row r="20801" spans="11:11" x14ac:dyDescent="0.15">
      <c r="K20801" s="8"/>
    </row>
    <row r="20802" spans="11:11" x14ac:dyDescent="0.15">
      <c r="K20802" s="8"/>
    </row>
    <row r="20803" spans="11:11" x14ac:dyDescent="0.15">
      <c r="K20803" s="8"/>
    </row>
    <row r="20804" spans="11:11" x14ac:dyDescent="0.15">
      <c r="K20804" s="8"/>
    </row>
    <row r="20805" spans="11:11" x14ac:dyDescent="0.15">
      <c r="K20805" s="8"/>
    </row>
    <row r="20806" spans="11:11" x14ac:dyDescent="0.15">
      <c r="K20806" s="8"/>
    </row>
    <row r="20807" spans="11:11" x14ac:dyDescent="0.15">
      <c r="K20807" s="8"/>
    </row>
    <row r="20808" spans="11:11" x14ac:dyDescent="0.15">
      <c r="K20808" s="8"/>
    </row>
    <row r="20809" spans="11:11" x14ac:dyDescent="0.15">
      <c r="K20809" s="8"/>
    </row>
    <row r="20810" spans="11:11" x14ac:dyDescent="0.15">
      <c r="K20810" s="8"/>
    </row>
    <row r="20811" spans="11:11" x14ac:dyDescent="0.15">
      <c r="K20811" s="8"/>
    </row>
    <row r="20812" spans="11:11" x14ac:dyDescent="0.15">
      <c r="K20812" s="8"/>
    </row>
    <row r="20813" spans="11:11" x14ac:dyDescent="0.15">
      <c r="K20813" s="8"/>
    </row>
    <row r="20814" spans="11:11" x14ac:dyDescent="0.15">
      <c r="K20814" s="8"/>
    </row>
    <row r="20815" spans="11:11" x14ac:dyDescent="0.15">
      <c r="K20815" s="8"/>
    </row>
    <row r="20816" spans="11:11" x14ac:dyDescent="0.15">
      <c r="K20816" s="8"/>
    </row>
    <row r="20817" spans="11:11" x14ac:dyDescent="0.15">
      <c r="K20817" s="8"/>
    </row>
    <row r="20818" spans="11:11" x14ac:dyDescent="0.15">
      <c r="K20818" s="8"/>
    </row>
    <row r="20819" spans="11:11" x14ac:dyDescent="0.15">
      <c r="K20819" s="8"/>
    </row>
    <row r="20820" spans="11:11" x14ac:dyDescent="0.15">
      <c r="K20820" s="8"/>
    </row>
    <row r="20821" spans="11:11" x14ac:dyDescent="0.15">
      <c r="K20821" s="8"/>
    </row>
    <row r="20822" spans="11:11" x14ac:dyDescent="0.15">
      <c r="K20822" s="8"/>
    </row>
    <row r="20823" spans="11:11" x14ac:dyDescent="0.15">
      <c r="K20823" s="8"/>
    </row>
    <row r="20824" spans="11:11" x14ac:dyDescent="0.15">
      <c r="K20824" s="8"/>
    </row>
    <row r="20825" spans="11:11" x14ac:dyDescent="0.15">
      <c r="K20825" s="8"/>
    </row>
    <row r="20826" spans="11:11" x14ac:dyDescent="0.15">
      <c r="K20826" s="8"/>
    </row>
    <row r="20827" spans="11:11" x14ac:dyDescent="0.15">
      <c r="K20827" s="8"/>
    </row>
    <row r="20828" spans="11:11" x14ac:dyDescent="0.15">
      <c r="K20828" s="8"/>
    </row>
    <row r="20829" spans="11:11" x14ac:dyDescent="0.15">
      <c r="K20829" s="8"/>
    </row>
    <row r="20830" spans="11:11" x14ac:dyDescent="0.15">
      <c r="K20830" s="8"/>
    </row>
    <row r="20831" spans="11:11" x14ac:dyDescent="0.15">
      <c r="K20831" s="8"/>
    </row>
    <row r="20832" spans="11:11" x14ac:dyDescent="0.15">
      <c r="K20832" s="8"/>
    </row>
    <row r="20833" spans="11:11" x14ac:dyDescent="0.15">
      <c r="K20833" s="8"/>
    </row>
    <row r="20834" spans="11:11" x14ac:dyDescent="0.15">
      <c r="K20834" s="8"/>
    </row>
    <row r="20835" spans="11:11" x14ac:dyDescent="0.15">
      <c r="K20835" s="8"/>
    </row>
    <row r="20836" spans="11:11" x14ac:dyDescent="0.15">
      <c r="K20836" s="8"/>
    </row>
    <row r="20837" spans="11:11" x14ac:dyDescent="0.15">
      <c r="K20837" s="8"/>
    </row>
    <row r="20838" spans="11:11" x14ac:dyDescent="0.15">
      <c r="K20838" s="8"/>
    </row>
    <row r="20839" spans="11:11" x14ac:dyDescent="0.15">
      <c r="K20839" s="8"/>
    </row>
    <row r="20840" spans="11:11" x14ac:dyDescent="0.15">
      <c r="K20840" s="8"/>
    </row>
    <row r="20841" spans="11:11" x14ac:dyDescent="0.15">
      <c r="K20841" s="8"/>
    </row>
    <row r="20842" spans="11:11" x14ac:dyDescent="0.15">
      <c r="K20842" s="8"/>
    </row>
    <row r="20843" spans="11:11" x14ac:dyDescent="0.15">
      <c r="K20843" s="8"/>
    </row>
    <row r="20844" spans="11:11" x14ac:dyDescent="0.15">
      <c r="K20844" s="8"/>
    </row>
    <row r="20845" spans="11:11" x14ac:dyDescent="0.15">
      <c r="K20845" s="8"/>
    </row>
    <row r="20846" spans="11:11" x14ac:dyDescent="0.15">
      <c r="K20846" s="8"/>
    </row>
    <row r="20847" spans="11:11" x14ac:dyDescent="0.15">
      <c r="K20847" s="8"/>
    </row>
    <row r="20848" spans="11:11" x14ac:dyDescent="0.15">
      <c r="K20848" s="8"/>
    </row>
    <row r="20849" spans="11:11" x14ac:dyDescent="0.15">
      <c r="K20849" s="8"/>
    </row>
    <row r="20850" spans="11:11" x14ac:dyDescent="0.15">
      <c r="K20850" s="8"/>
    </row>
    <row r="20851" spans="11:11" x14ac:dyDescent="0.15">
      <c r="K20851" s="8"/>
    </row>
    <row r="20852" spans="11:11" x14ac:dyDescent="0.15">
      <c r="K20852" s="8"/>
    </row>
    <row r="20853" spans="11:11" x14ac:dyDescent="0.15">
      <c r="K20853" s="8"/>
    </row>
    <row r="20854" spans="11:11" x14ac:dyDescent="0.15">
      <c r="K20854" s="8"/>
    </row>
    <row r="20855" spans="11:11" x14ac:dyDescent="0.15">
      <c r="K20855" s="8"/>
    </row>
    <row r="20856" spans="11:11" x14ac:dyDescent="0.15">
      <c r="K20856" s="8"/>
    </row>
    <row r="20857" spans="11:11" x14ac:dyDescent="0.15">
      <c r="K20857" s="8"/>
    </row>
    <row r="20858" spans="11:11" x14ac:dyDescent="0.15">
      <c r="K20858" s="8"/>
    </row>
    <row r="20859" spans="11:11" x14ac:dyDescent="0.15">
      <c r="K20859" s="8"/>
    </row>
    <row r="20860" spans="11:11" x14ac:dyDescent="0.15">
      <c r="K20860" s="8"/>
    </row>
    <row r="20861" spans="11:11" x14ac:dyDescent="0.15">
      <c r="K20861" s="8"/>
    </row>
    <row r="20862" spans="11:11" x14ac:dyDescent="0.15">
      <c r="K20862" s="8"/>
    </row>
    <row r="20863" spans="11:11" x14ac:dyDescent="0.15">
      <c r="K20863" s="8"/>
    </row>
    <row r="20864" spans="11:11" x14ac:dyDescent="0.15">
      <c r="K20864" s="8"/>
    </row>
    <row r="20865" spans="11:11" x14ac:dyDescent="0.15">
      <c r="K20865" s="8"/>
    </row>
    <row r="20866" spans="11:11" x14ac:dyDescent="0.15">
      <c r="K20866" s="8"/>
    </row>
    <row r="20867" spans="11:11" x14ac:dyDescent="0.15">
      <c r="K20867" s="8"/>
    </row>
    <row r="20868" spans="11:11" x14ac:dyDescent="0.15">
      <c r="K20868" s="8"/>
    </row>
    <row r="20869" spans="11:11" x14ac:dyDescent="0.15">
      <c r="K20869" s="8"/>
    </row>
    <row r="20870" spans="11:11" x14ac:dyDescent="0.15">
      <c r="K20870" s="8"/>
    </row>
    <row r="20871" spans="11:11" x14ac:dyDescent="0.15">
      <c r="K20871" s="8"/>
    </row>
    <row r="20872" spans="11:11" x14ac:dyDescent="0.15">
      <c r="K20872" s="8"/>
    </row>
    <row r="20873" spans="11:11" x14ac:dyDescent="0.15">
      <c r="K20873" s="8"/>
    </row>
    <row r="20874" spans="11:11" x14ac:dyDescent="0.15">
      <c r="K20874" s="8"/>
    </row>
    <row r="20875" spans="11:11" x14ac:dyDescent="0.15">
      <c r="K20875" s="8"/>
    </row>
    <row r="20876" spans="11:11" x14ac:dyDescent="0.15">
      <c r="K20876" s="8"/>
    </row>
    <row r="20877" spans="11:11" x14ac:dyDescent="0.15">
      <c r="K20877" s="8"/>
    </row>
    <row r="20878" spans="11:11" x14ac:dyDescent="0.15">
      <c r="K20878" s="8"/>
    </row>
    <row r="20879" spans="11:11" x14ac:dyDescent="0.15">
      <c r="K20879" s="8"/>
    </row>
    <row r="20880" spans="11:11" x14ac:dyDescent="0.15">
      <c r="K20880" s="8"/>
    </row>
    <row r="20881" spans="11:11" x14ac:dyDescent="0.15">
      <c r="K20881" s="8"/>
    </row>
    <row r="20882" spans="11:11" x14ac:dyDescent="0.15">
      <c r="K20882" s="8"/>
    </row>
    <row r="20883" spans="11:11" x14ac:dyDescent="0.15">
      <c r="K20883" s="8"/>
    </row>
    <row r="20884" spans="11:11" x14ac:dyDescent="0.15">
      <c r="K20884" s="8"/>
    </row>
    <row r="20885" spans="11:11" x14ac:dyDescent="0.15">
      <c r="K20885" s="8"/>
    </row>
    <row r="20886" spans="11:11" x14ac:dyDescent="0.15">
      <c r="K20886" s="8"/>
    </row>
    <row r="20887" spans="11:11" x14ac:dyDescent="0.15">
      <c r="K20887" s="8"/>
    </row>
    <row r="20888" spans="11:11" x14ac:dyDescent="0.15">
      <c r="K20888" s="8"/>
    </row>
    <row r="20889" spans="11:11" x14ac:dyDescent="0.15">
      <c r="K20889" s="8"/>
    </row>
    <row r="20890" spans="11:11" x14ac:dyDescent="0.15">
      <c r="K20890" s="8"/>
    </row>
    <row r="20891" spans="11:11" x14ac:dyDescent="0.15">
      <c r="K20891" s="8"/>
    </row>
    <row r="20892" spans="11:11" x14ac:dyDescent="0.15">
      <c r="K20892" s="8"/>
    </row>
    <row r="20893" spans="11:11" x14ac:dyDescent="0.15">
      <c r="K20893" s="8"/>
    </row>
    <row r="20894" spans="11:11" x14ac:dyDescent="0.15">
      <c r="K20894" s="8"/>
    </row>
    <row r="20895" spans="11:11" x14ac:dyDescent="0.15">
      <c r="K20895" s="8"/>
    </row>
    <row r="20896" spans="11:11" x14ac:dyDescent="0.15">
      <c r="K20896" s="8"/>
    </row>
    <row r="20897" spans="11:11" x14ac:dyDescent="0.15">
      <c r="K20897" s="8"/>
    </row>
    <row r="20898" spans="11:11" x14ac:dyDescent="0.15">
      <c r="K20898" s="8"/>
    </row>
    <row r="20899" spans="11:11" x14ac:dyDescent="0.15">
      <c r="K20899" s="8"/>
    </row>
    <row r="20900" spans="11:11" x14ac:dyDescent="0.15">
      <c r="K20900" s="8"/>
    </row>
    <row r="20901" spans="11:11" x14ac:dyDescent="0.15">
      <c r="K20901" s="8"/>
    </row>
    <row r="20902" spans="11:11" x14ac:dyDescent="0.15">
      <c r="K20902" s="8"/>
    </row>
    <row r="20903" spans="11:11" x14ac:dyDescent="0.15">
      <c r="K20903" s="8"/>
    </row>
    <row r="20904" spans="11:11" x14ac:dyDescent="0.15">
      <c r="K20904" s="8"/>
    </row>
    <row r="20905" spans="11:11" x14ac:dyDescent="0.15">
      <c r="K20905" s="8"/>
    </row>
    <row r="20906" spans="11:11" x14ac:dyDescent="0.15">
      <c r="K20906" s="8"/>
    </row>
    <row r="20907" spans="11:11" x14ac:dyDescent="0.15">
      <c r="K20907" s="8"/>
    </row>
    <row r="20908" spans="11:11" x14ac:dyDescent="0.15">
      <c r="K20908" s="8"/>
    </row>
    <row r="20909" spans="11:11" x14ac:dyDescent="0.15">
      <c r="K20909" s="8"/>
    </row>
    <row r="20910" spans="11:11" x14ac:dyDescent="0.15">
      <c r="K20910" s="8"/>
    </row>
    <row r="20911" spans="11:11" x14ac:dyDescent="0.15">
      <c r="K20911" s="8"/>
    </row>
    <row r="20912" spans="11:11" x14ac:dyDescent="0.15">
      <c r="K20912" s="8"/>
    </row>
    <row r="20913" spans="11:11" x14ac:dyDescent="0.15">
      <c r="K20913" s="8"/>
    </row>
    <row r="20914" spans="11:11" x14ac:dyDescent="0.15">
      <c r="K20914" s="8"/>
    </row>
    <row r="20915" spans="11:11" x14ac:dyDescent="0.15">
      <c r="K20915" s="8"/>
    </row>
    <row r="20916" spans="11:11" x14ac:dyDescent="0.15">
      <c r="K20916" s="8"/>
    </row>
    <row r="20917" spans="11:11" x14ac:dyDescent="0.15">
      <c r="K20917" s="8"/>
    </row>
    <row r="20918" spans="11:11" x14ac:dyDescent="0.15">
      <c r="K20918" s="8"/>
    </row>
    <row r="20919" spans="11:11" x14ac:dyDescent="0.15">
      <c r="K20919" s="8"/>
    </row>
    <row r="20920" spans="11:11" x14ac:dyDescent="0.15">
      <c r="K20920" s="8"/>
    </row>
    <row r="20921" spans="11:11" x14ac:dyDescent="0.15">
      <c r="K20921" s="8"/>
    </row>
    <row r="20922" spans="11:11" x14ac:dyDescent="0.15">
      <c r="K20922" s="8"/>
    </row>
    <row r="20923" spans="11:11" x14ac:dyDescent="0.15">
      <c r="K20923" s="8"/>
    </row>
    <row r="20924" spans="11:11" x14ac:dyDescent="0.15">
      <c r="K20924" s="8"/>
    </row>
    <row r="20925" spans="11:11" x14ac:dyDescent="0.15">
      <c r="K20925" s="8"/>
    </row>
    <row r="20926" spans="11:11" x14ac:dyDescent="0.15">
      <c r="K20926" s="8"/>
    </row>
    <row r="20927" spans="11:11" x14ac:dyDescent="0.15">
      <c r="K20927" s="8"/>
    </row>
    <row r="20928" spans="11:11" x14ac:dyDescent="0.15">
      <c r="K20928" s="8"/>
    </row>
    <row r="20929" spans="11:11" x14ac:dyDescent="0.15">
      <c r="K20929" s="8"/>
    </row>
    <row r="20930" spans="11:11" x14ac:dyDescent="0.15">
      <c r="K20930" s="8"/>
    </row>
    <row r="20931" spans="11:11" x14ac:dyDescent="0.15">
      <c r="K20931" s="8"/>
    </row>
    <row r="20932" spans="11:11" x14ac:dyDescent="0.15">
      <c r="K20932" s="8"/>
    </row>
    <row r="20933" spans="11:11" x14ac:dyDescent="0.15">
      <c r="K20933" s="8"/>
    </row>
    <row r="20934" spans="11:11" x14ac:dyDescent="0.15">
      <c r="K20934" s="8"/>
    </row>
    <row r="20935" spans="11:11" x14ac:dyDescent="0.15">
      <c r="K20935" s="8"/>
    </row>
    <row r="20936" spans="11:11" x14ac:dyDescent="0.15">
      <c r="K20936" s="8"/>
    </row>
    <row r="20937" spans="11:11" x14ac:dyDescent="0.15">
      <c r="K20937" s="8"/>
    </row>
    <row r="20938" spans="11:11" x14ac:dyDescent="0.15">
      <c r="K20938" s="8"/>
    </row>
    <row r="20939" spans="11:11" x14ac:dyDescent="0.15">
      <c r="K20939" s="8"/>
    </row>
    <row r="20940" spans="11:11" x14ac:dyDescent="0.15">
      <c r="K20940" s="8"/>
    </row>
    <row r="20941" spans="11:11" x14ac:dyDescent="0.15">
      <c r="K20941" s="8"/>
    </row>
    <row r="20942" spans="11:11" x14ac:dyDescent="0.15">
      <c r="K20942" s="8"/>
    </row>
    <row r="20943" spans="11:11" x14ac:dyDescent="0.15">
      <c r="K20943" s="8"/>
    </row>
    <row r="20944" spans="11:11" x14ac:dyDescent="0.15">
      <c r="K20944" s="8"/>
    </row>
    <row r="20945" spans="11:11" x14ac:dyDescent="0.15">
      <c r="K20945" s="8"/>
    </row>
    <row r="20946" spans="11:11" x14ac:dyDescent="0.15">
      <c r="K20946" s="8"/>
    </row>
    <row r="20947" spans="11:11" x14ac:dyDescent="0.15">
      <c r="K20947" s="8"/>
    </row>
    <row r="20948" spans="11:11" x14ac:dyDescent="0.15">
      <c r="K20948" s="8"/>
    </row>
    <row r="20949" spans="11:11" x14ac:dyDescent="0.15">
      <c r="K20949" s="8"/>
    </row>
    <row r="20950" spans="11:11" x14ac:dyDescent="0.15">
      <c r="K20950" s="8"/>
    </row>
    <row r="20951" spans="11:11" x14ac:dyDescent="0.15">
      <c r="K20951" s="8"/>
    </row>
    <row r="20952" spans="11:11" x14ac:dyDescent="0.15">
      <c r="K20952" s="8"/>
    </row>
    <row r="20953" spans="11:11" x14ac:dyDescent="0.15">
      <c r="K20953" s="8"/>
    </row>
    <row r="20954" spans="11:11" x14ac:dyDescent="0.15">
      <c r="K20954" s="8"/>
    </row>
    <row r="20955" spans="11:11" x14ac:dyDescent="0.15">
      <c r="K20955" s="8"/>
    </row>
    <row r="20956" spans="11:11" x14ac:dyDescent="0.15">
      <c r="K20956" s="8"/>
    </row>
    <row r="20957" spans="11:11" x14ac:dyDescent="0.15">
      <c r="K20957" s="8"/>
    </row>
    <row r="20958" spans="11:11" x14ac:dyDescent="0.15">
      <c r="K20958" s="8"/>
    </row>
    <row r="20959" spans="11:11" x14ac:dyDescent="0.15">
      <c r="K20959" s="8"/>
    </row>
    <row r="20960" spans="11:11" x14ac:dyDescent="0.15">
      <c r="K20960" s="8"/>
    </row>
    <row r="20961" spans="11:11" x14ac:dyDescent="0.15">
      <c r="K20961" s="8"/>
    </row>
    <row r="20962" spans="11:11" x14ac:dyDescent="0.15">
      <c r="K20962" s="8"/>
    </row>
    <row r="20963" spans="11:11" x14ac:dyDescent="0.15">
      <c r="K20963" s="8"/>
    </row>
    <row r="20964" spans="11:11" x14ac:dyDescent="0.15">
      <c r="K20964" s="8"/>
    </row>
    <row r="20965" spans="11:11" x14ac:dyDescent="0.15">
      <c r="K20965" s="8"/>
    </row>
    <row r="20966" spans="11:11" x14ac:dyDescent="0.15">
      <c r="K20966" s="8"/>
    </row>
    <row r="20967" spans="11:11" x14ac:dyDescent="0.15">
      <c r="K20967" s="8"/>
    </row>
    <row r="20968" spans="11:11" x14ac:dyDescent="0.15">
      <c r="K20968" s="8"/>
    </row>
    <row r="20969" spans="11:11" x14ac:dyDescent="0.15">
      <c r="K20969" s="8"/>
    </row>
    <row r="20970" spans="11:11" x14ac:dyDescent="0.15">
      <c r="K20970" s="8"/>
    </row>
    <row r="20971" spans="11:11" x14ac:dyDescent="0.15">
      <c r="K20971" s="8"/>
    </row>
    <row r="20972" spans="11:11" x14ac:dyDescent="0.15">
      <c r="K20972" s="8"/>
    </row>
    <row r="20973" spans="11:11" x14ac:dyDescent="0.15">
      <c r="K20973" s="8"/>
    </row>
    <row r="20974" spans="11:11" x14ac:dyDescent="0.15">
      <c r="K20974" s="8"/>
    </row>
    <row r="20975" spans="11:11" x14ac:dyDescent="0.15">
      <c r="K20975" s="8"/>
    </row>
    <row r="20976" spans="11:11" x14ac:dyDescent="0.15">
      <c r="K20976" s="8"/>
    </row>
    <row r="20977" spans="11:11" x14ac:dyDescent="0.15">
      <c r="K20977" s="8"/>
    </row>
    <row r="20978" spans="11:11" x14ac:dyDescent="0.15">
      <c r="K20978" s="8"/>
    </row>
    <row r="20979" spans="11:11" x14ac:dyDescent="0.15">
      <c r="K20979" s="8"/>
    </row>
    <row r="20980" spans="11:11" x14ac:dyDescent="0.15">
      <c r="K20980" s="8"/>
    </row>
    <row r="20981" spans="11:11" x14ac:dyDescent="0.15">
      <c r="K20981" s="8"/>
    </row>
    <row r="20982" spans="11:11" x14ac:dyDescent="0.15">
      <c r="K20982" s="8"/>
    </row>
    <row r="20983" spans="11:11" x14ac:dyDescent="0.15">
      <c r="K20983" s="8"/>
    </row>
    <row r="20984" spans="11:11" x14ac:dyDescent="0.15">
      <c r="K20984" s="8"/>
    </row>
    <row r="20985" spans="11:11" x14ac:dyDescent="0.15">
      <c r="K20985" s="8"/>
    </row>
    <row r="20986" spans="11:11" x14ac:dyDescent="0.15">
      <c r="K20986" s="8"/>
    </row>
    <row r="20987" spans="11:11" x14ac:dyDescent="0.15">
      <c r="K20987" s="8"/>
    </row>
    <row r="20988" spans="11:11" x14ac:dyDescent="0.15">
      <c r="K20988" s="8"/>
    </row>
    <row r="20989" spans="11:11" x14ac:dyDescent="0.15">
      <c r="K20989" s="8"/>
    </row>
    <row r="20990" spans="11:11" x14ac:dyDescent="0.15">
      <c r="K20990" s="8"/>
    </row>
    <row r="20991" spans="11:11" x14ac:dyDescent="0.15">
      <c r="K20991" s="8"/>
    </row>
    <row r="20992" spans="11:11" x14ac:dyDescent="0.15">
      <c r="K20992" s="8"/>
    </row>
    <row r="20993" spans="11:11" x14ac:dyDescent="0.15">
      <c r="K20993" s="8"/>
    </row>
    <row r="20994" spans="11:11" x14ac:dyDescent="0.15">
      <c r="K20994" s="8"/>
    </row>
    <row r="20995" spans="11:11" x14ac:dyDescent="0.15">
      <c r="K20995" s="8"/>
    </row>
    <row r="20996" spans="11:11" x14ac:dyDescent="0.15">
      <c r="K20996" s="8"/>
    </row>
    <row r="20997" spans="11:11" x14ac:dyDescent="0.15">
      <c r="K20997" s="8"/>
    </row>
    <row r="20998" spans="11:11" x14ac:dyDescent="0.15">
      <c r="K20998" s="8"/>
    </row>
    <row r="20999" spans="11:11" x14ac:dyDescent="0.15">
      <c r="K20999" s="8"/>
    </row>
    <row r="21000" spans="11:11" x14ac:dyDescent="0.15">
      <c r="K21000" s="8"/>
    </row>
    <row r="21001" spans="11:11" x14ac:dyDescent="0.15">
      <c r="K21001" s="8"/>
    </row>
    <row r="21002" spans="11:11" x14ac:dyDescent="0.15">
      <c r="K21002" s="8"/>
    </row>
    <row r="21003" spans="11:11" x14ac:dyDescent="0.15">
      <c r="K21003" s="8"/>
    </row>
    <row r="21004" spans="11:11" x14ac:dyDescent="0.15">
      <c r="K21004" s="8"/>
    </row>
    <row r="21005" spans="11:11" x14ac:dyDescent="0.15">
      <c r="K21005" s="8"/>
    </row>
    <row r="21006" spans="11:11" x14ac:dyDescent="0.15">
      <c r="K21006" s="8"/>
    </row>
    <row r="21007" spans="11:11" x14ac:dyDescent="0.15">
      <c r="K21007" s="8"/>
    </row>
    <row r="21008" spans="11:11" x14ac:dyDescent="0.15">
      <c r="K21008" s="8"/>
    </row>
    <row r="21009" spans="11:11" x14ac:dyDescent="0.15">
      <c r="K21009" s="8"/>
    </row>
    <row r="21010" spans="11:11" x14ac:dyDescent="0.15">
      <c r="K21010" s="8"/>
    </row>
    <row r="21011" spans="11:11" x14ac:dyDescent="0.15">
      <c r="K21011" s="8"/>
    </row>
    <row r="21012" spans="11:11" x14ac:dyDescent="0.15">
      <c r="K21012" s="8"/>
    </row>
    <row r="21013" spans="11:11" x14ac:dyDescent="0.15">
      <c r="K21013" s="8"/>
    </row>
    <row r="21014" spans="11:11" x14ac:dyDescent="0.15">
      <c r="K21014" s="8"/>
    </row>
    <row r="21015" spans="11:11" x14ac:dyDescent="0.15">
      <c r="K21015" s="8"/>
    </row>
    <row r="21016" spans="11:11" x14ac:dyDescent="0.15">
      <c r="K21016" s="8"/>
    </row>
    <row r="21017" spans="11:11" x14ac:dyDescent="0.15">
      <c r="K21017" s="8"/>
    </row>
    <row r="21018" spans="11:11" x14ac:dyDescent="0.15">
      <c r="K21018" s="8"/>
    </row>
    <row r="21019" spans="11:11" x14ac:dyDescent="0.15">
      <c r="K21019" s="8"/>
    </row>
    <row r="21020" spans="11:11" x14ac:dyDescent="0.15">
      <c r="K21020" s="8"/>
    </row>
    <row r="21021" spans="11:11" x14ac:dyDescent="0.15">
      <c r="K21021" s="8"/>
    </row>
    <row r="21022" spans="11:11" x14ac:dyDescent="0.15">
      <c r="K21022" s="8"/>
    </row>
    <row r="21023" spans="11:11" x14ac:dyDescent="0.15">
      <c r="K21023" s="8"/>
    </row>
    <row r="21024" spans="11:11" x14ac:dyDescent="0.15">
      <c r="K21024" s="8"/>
    </row>
    <row r="21025" spans="11:11" x14ac:dyDescent="0.15">
      <c r="K21025" s="8"/>
    </row>
    <row r="21026" spans="11:11" x14ac:dyDescent="0.15">
      <c r="K21026" s="8"/>
    </row>
    <row r="21027" spans="11:11" x14ac:dyDescent="0.15">
      <c r="K21027" s="8"/>
    </row>
    <row r="21028" spans="11:11" x14ac:dyDescent="0.15">
      <c r="K21028" s="8"/>
    </row>
    <row r="21029" spans="11:11" x14ac:dyDescent="0.15">
      <c r="K21029" s="8"/>
    </row>
    <row r="21030" spans="11:11" x14ac:dyDescent="0.15">
      <c r="K21030" s="8"/>
    </row>
    <row r="21031" spans="11:11" x14ac:dyDescent="0.15">
      <c r="K21031" s="8"/>
    </row>
    <row r="21032" spans="11:11" x14ac:dyDescent="0.15">
      <c r="K21032" s="8"/>
    </row>
    <row r="21033" spans="11:11" x14ac:dyDescent="0.15">
      <c r="K21033" s="8"/>
    </row>
    <row r="21034" spans="11:11" x14ac:dyDescent="0.15">
      <c r="K21034" s="8"/>
    </row>
    <row r="21035" spans="11:11" x14ac:dyDescent="0.15">
      <c r="K21035" s="8"/>
    </row>
    <row r="21036" spans="11:11" x14ac:dyDescent="0.15">
      <c r="K21036" s="8"/>
    </row>
    <row r="21037" spans="11:11" x14ac:dyDescent="0.15">
      <c r="K21037" s="8"/>
    </row>
    <row r="21038" spans="11:11" x14ac:dyDescent="0.15">
      <c r="K21038" s="8"/>
    </row>
    <row r="21039" spans="11:11" x14ac:dyDescent="0.15">
      <c r="K21039" s="8"/>
    </row>
    <row r="21040" spans="11:11" x14ac:dyDescent="0.15">
      <c r="K21040" s="8"/>
    </row>
    <row r="21041" spans="11:11" x14ac:dyDescent="0.15">
      <c r="K21041" s="8"/>
    </row>
    <row r="21042" spans="11:11" x14ac:dyDescent="0.15">
      <c r="K21042" s="8"/>
    </row>
    <row r="21043" spans="11:11" x14ac:dyDescent="0.15">
      <c r="K21043" s="8"/>
    </row>
    <row r="21044" spans="11:11" x14ac:dyDescent="0.15">
      <c r="K21044" s="8"/>
    </row>
    <row r="21045" spans="11:11" x14ac:dyDescent="0.15">
      <c r="K21045" s="8"/>
    </row>
    <row r="21046" spans="11:11" x14ac:dyDescent="0.15">
      <c r="K21046" s="8"/>
    </row>
    <row r="21047" spans="11:11" x14ac:dyDescent="0.15">
      <c r="K21047" s="8"/>
    </row>
    <row r="21048" spans="11:11" x14ac:dyDescent="0.15">
      <c r="K21048" s="8"/>
    </row>
    <row r="21049" spans="11:11" x14ac:dyDescent="0.15">
      <c r="K21049" s="8"/>
    </row>
    <row r="21050" spans="11:11" x14ac:dyDescent="0.15">
      <c r="K21050" s="8"/>
    </row>
    <row r="21051" spans="11:11" x14ac:dyDescent="0.15">
      <c r="K21051" s="8"/>
    </row>
    <row r="21052" spans="11:11" x14ac:dyDescent="0.15">
      <c r="K21052" s="8"/>
    </row>
    <row r="21053" spans="11:11" x14ac:dyDescent="0.15">
      <c r="K21053" s="8"/>
    </row>
    <row r="21054" spans="11:11" x14ac:dyDescent="0.15">
      <c r="K21054" s="8"/>
    </row>
    <row r="21055" spans="11:11" x14ac:dyDescent="0.15">
      <c r="K21055" s="8"/>
    </row>
    <row r="21056" spans="11:11" x14ac:dyDescent="0.15">
      <c r="K21056" s="8"/>
    </row>
    <row r="21057" spans="11:11" x14ac:dyDescent="0.15">
      <c r="K21057" s="8"/>
    </row>
    <row r="21058" spans="11:11" x14ac:dyDescent="0.15">
      <c r="K21058" s="8"/>
    </row>
    <row r="21059" spans="11:11" x14ac:dyDescent="0.15">
      <c r="K21059" s="8"/>
    </row>
    <row r="21060" spans="11:11" x14ac:dyDescent="0.15">
      <c r="K21060" s="8"/>
    </row>
    <row r="21061" spans="11:11" x14ac:dyDescent="0.15">
      <c r="K21061" s="8"/>
    </row>
    <row r="21062" spans="11:11" x14ac:dyDescent="0.15">
      <c r="K21062" s="8"/>
    </row>
    <row r="21063" spans="11:11" x14ac:dyDescent="0.15">
      <c r="K21063" s="8"/>
    </row>
    <row r="21064" spans="11:11" x14ac:dyDescent="0.15">
      <c r="K21064" s="8"/>
    </row>
    <row r="21065" spans="11:11" x14ac:dyDescent="0.15">
      <c r="K21065" s="8"/>
    </row>
    <row r="21066" spans="11:11" x14ac:dyDescent="0.15">
      <c r="K21066" s="8"/>
    </row>
    <row r="21067" spans="11:11" x14ac:dyDescent="0.15">
      <c r="K21067" s="8"/>
    </row>
    <row r="21068" spans="11:11" x14ac:dyDescent="0.15">
      <c r="K21068" s="8"/>
    </row>
    <row r="21069" spans="11:11" x14ac:dyDescent="0.15">
      <c r="K21069" s="8"/>
    </row>
    <row r="21070" spans="11:11" x14ac:dyDescent="0.15">
      <c r="K21070" s="8"/>
    </row>
    <row r="21071" spans="11:11" x14ac:dyDescent="0.15">
      <c r="K21071" s="8"/>
    </row>
    <row r="21072" spans="11:11" x14ac:dyDescent="0.15">
      <c r="K21072" s="8"/>
    </row>
    <row r="21073" spans="11:11" x14ac:dyDescent="0.15">
      <c r="K21073" s="8"/>
    </row>
    <row r="21074" spans="11:11" x14ac:dyDescent="0.15">
      <c r="K21074" s="8"/>
    </row>
    <row r="21075" spans="11:11" x14ac:dyDescent="0.15">
      <c r="K21075" s="8"/>
    </row>
    <row r="21076" spans="11:11" x14ac:dyDescent="0.15">
      <c r="K21076" s="8"/>
    </row>
    <row r="21077" spans="11:11" x14ac:dyDescent="0.15">
      <c r="K21077" s="8"/>
    </row>
    <row r="21078" spans="11:11" x14ac:dyDescent="0.15">
      <c r="K21078" s="8"/>
    </row>
    <row r="21079" spans="11:11" x14ac:dyDescent="0.15">
      <c r="K21079" s="8"/>
    </row>
    <row r="21080" spans="11:11" x14ac:dyDescent="0.15">
      <c r="K21080" s="8"/>
    </row>
    <row r="21081" spans="11:11" x14ac:dyDescent="0.15">
      <c r="K21081" s="8"/>
    </row>
    <row r="21082" spans="11:11" x14ac:dyDescent="0.15">
      <c r="K21082" s="8"/>
    </row>
    <row r="21083" spans="11:11" x14ac:dyDescent="0.15">
      <c r="K21083" s="8"/>
    </row>
    <row r="21084" spans="11:11" x14ac:dyDescent="0.15">
      <c r="K21084" s="8"/>
    </row>
    <row r="21085" spans="11:11" x14ac:dyDescent="0.15">
      <c r="K21085" s="8"/>
    </row>
    <row r="21086" spans="11:11" x14ac:dyDescent="0.15">
      <c r="K21086" s="8"/>
    </row>
    <row r="21087" spans="11:11" x14ac:dyDescent="0.15">
      <c r="K21087" s="8"/>
    </row>
    <row r="21088" spans="11:11" x14ac:dyDescent="0.15">
      <c r="K21088" s="8"/>
    </row>
    <row r="21089" spans="11:11" x14ac:dyDescent="0.15">
      <c r="K21089" s="8"/>
    </row>
    <row r="21090" spans="11:11" x14ac:dyDescent="0.15">
      <c r="K21090" s="8"/>
    </row>
    <row r="21091" spans="11:11" x14ac:dyDescent="0.15">
      <c r="K21091" s="8"/>
    </row>
    <row r="21092" spans="11:11" x14ac:dyDescent="0.15">
      <c r="K21092" s="8"/>
    </row>
    <row r="21093" spans="11:11" x14ac:dyDescent="0.15">
      <c r="K21093" s="8"/>
    </row>
    <row r="21094" spans="11:11" x14ac:dyDescent="0.15">
      <c r="K21094" s="8"/>
    </row>
    <row r="21095" spans="11:11" x14ac:dyDescent="0.15">
      <c r="K21095" s="8"/>
    </row>
    <row r="21096" spans="11:11" x14ac:dyDescent="0.15">
      <c r="K21096" s="8"/>
    </row>
    <row r="21097" spans="11:11" x14ac:dyDescent="0.15">
      <c r="K21097" s="8"/>
    </row>
    <row r="21098" spans="11:11" x14ac:dyDescent="0.15">
      <c r="K21098" s="8"/>
    </row>
    <row r="21099" spans="11:11" x14ac:dyDescent="0.15">
      <c r="K21099" s="8"/>
    </row>
    <row r="21100" spans="11:11" x14ac:dyDescent="0.15">
      <c r="K21100" s="8"/>
    </row>
    <row r="21101" spans="11:11" x14ac:dyDescent="0.15">
      <c r="K21101" s="8"/>
    </row>
    <row r="21102" spans="11:11" x14ac:dyDescent="0.15">
      <c r="K21102" s="8"/>
    </row>
    <row r="21103" spans="11:11" x14ac:dyDescent="0.15">
      <c r="K21103" s="8"/>
    </row>
    <row r="21104" spans="11:11" x14ac:dyDescent="0.15">
      <c r="K21104" s="8"/>
    </row>
    <row r="21105" spans="11:11" x14ac:dyDescent="0.15">
      <c r="K21105" s="8"/>
    </row>
    <row r="21106" spans="11:11" x14ac:dyDescent="0.15">
      <c r="K21106" s="8"/>
    </row>
    <row r="21107" spans="11:11" x14ac:dyDescent="0.15">
      <c r="K21107" s="8"/>
    </row>
    <row r="21108" spans="11:11" x14ac:dyDescent="0.15">
      <c r="K21108" s="8"/>
    </row>
    <row r="21109" spans="11:11" x14ac:dyDescent="0.15">
      <c r="K21109" s="8"/>
    </row>
    <row r="21110" spans="11:11" x14ac:dyDescent="0.15">
      <c r="K21110" s="8"/>
    </row>
    <row r="21111" spans="11:11" x14ac:dyDescent="0.15">
      <c r="K21111" s="8"/>
    </row>
    <row r="21112" spans="11:11" x14ac:dyDescent="0.15">
      <c r="K21112" s="8"/>
    </row>
    <row r="21113" spans="11:11" x14ac:dyDescent="0.15">
      <c r="K21113" s="8"/>
    </row>
    <row r="21114" spans="11:11" x14ac:dyDescent="0.15">
      <c r="K21114" s="8"/>
    </row>
    <row r="21115" spans="11:11" x14ac:dyDescent="0.15">
      <c r="K21115" s="8"/>
    </row>
    <row r="21116" spans="11:11" x14ac:dyDescent="0.15">
      <c r="K21116" s="8"/>
    </row>
    <row r="21117" spans="11:11" x14ac:dyDescent="0.15">
      <c r="K21117" s="8"/>
    </row>
    <row r="21118" spans="11:11" x14ac:dyDescent="0.15">
      <c r="K21118" s="8"/>
    </row>
    <row r="21119" spans="11:11" x14ac:dyDescent="0.15">
      <c r="K21119" s="8"/>
    </row>
    <row r="21120" spans="11:11" x14ac:dyDescent="0.15">
      <c r="K21120" s="8"/>
    </row>
    <row r="21121" spans="11:11" x14ac:dyDescent="0.15">
      <c r="K21121" s="8"/>
    </row>
    <row r="21122" spans="11:11" x14ac:dyDescent="0.15">
      <c r="K21122" s="8"/>
    </row>
    <row r="21123" spans="11:11" x14ac:dyDescent="0.15">
      <c r="K21123" s="8"/>
    </row>
    <row r="21124" spans="11:11" x14ac:dyDescent="0.15">
      <c r="K21124" s="8"/>
    </row>
    <row r="21125" spans="11:11" x14ac:dyDescent="0.15">
      <c r="K21125" s="8"/>
    </row>
    <row r="21126" spans="11:11" x14ac:dyDescent="0.15">
      <c r="K21126" s="8"/>
    </row>
    <row r="21127" spans="11:11" x14ac:dyDescent="0.15">
      <c r="K21127" s="8"/>
    </row>
    <row r="21128" spans="11:11" x14ac:dyDescent="0.15">
      <c r="K21128" s="8"/>
    </row>
    <row r="21129" spans="11:11" x14ac:dyDescent="0.15">
      <c r="K21129" s="8"/>
    </row>
    <row r="21130" spans="11:11" x14ac:dyDescent="0.15">
      <c r="K21130" s="8"/>
    </row>
    <row r="21131" spans="11:11" x14ac:dyDescent="0.15">
      <c r="K21131" s="8"/>
    </row>
    <row r="21132" spans="11:11" x14ac:dyDescent="0.15">
      <c r="K21132" s="8"/>
    </row>
    <row r="21133" spans="11:11" x14ac:dyDescent="0.15">
      <c r="K21133" s="8"/>
    </row>
    <row r="21134" spans="11:11" x14ac:dyDescent="0.15">
      <c r="K21134" s="8"/>
    </row>
    <row r="21135" spans="11:11" x14ac:dyDescent="0.15">
      <c r="K21135" s="8"/>
    </row>
    <row r="21136" spans="11:11" x14ac:dyDescent="0.15">
      <c r="K21136" s="8"/>
    </row>
    <row r="21137" spans="11:11" x14ac:dyDescent="0.15">
      <c r="K21137" s="8"/>
    </row>
    <row r="21138" spans="11:11" x14ac:dyDescent="0.15">
      <c r="K21138" s="8"/>
    </row>
    <row r="21139" spans="11:11" x14ac:dyDescent="0.15">
      <c r="K21139" s="8"/>
    </row>
    <row r="21140" spans="11:11" x14ac:dyDescent="0.15">
      <c r="K21140" s="8"/>
    </row>
    <row r="21141" spans="11:11" x14ac:dyDescent="0.15">
      <c r="K21141" s="8"/>
    </row>
    <row r="21142" spans="11:11" x14ac:dyDescent="0.15">
      <c r="K21142" s="8"/>
    </row>
    <row r="21143" spans="11:11" x14ac:dyDescent="0.15">
      <c r="K21143" s="8"/>
    </row>
    <row r="21144" spans="11:11" x14ac:dyDescent="0.15">
      <c r="K21144" s="8"/>
    </row>
    <row r="21145" spans="11:11" x14ac:dyDescent="0.15">
      <c r="K21145" s="8"/>
    </row>
    <row r="21146" spans="11:11" x14ac:dyDescent="0.15">
      <c r="K21146" s="8"/>
    </row>
    <row r="21147" spans="11:11" x14ac:dyDescent="0.15">
      <c r="K21147" s="8"/>
    </row>
    <row r="21148" spans="11:11" x14ac:dyDescent="0.15">
      <c r="K21148" s="8"/>
    </row>
    <row r="21149" spans="11:11" x14ac:dyDescent="0.15">
      <c r="K21149" s="8"/>
    </row>
    <row r="21150" spans="11:11" x14ac:dyDescent="0.15">
      <c r="K21150" s="8"/>
    </row>
    <row r="21151" spans="11:11" x14ac:dyDescent="0.15">
      <c r="K21151" s="8"/>
    </row>
    <row r="21152" spans="11:11" x14ac:dyDescent="0.15">
      <c r="K21152" s="8"/>
    </row>
    <row r="21153" spans="11:11" x14ac:dyDescent="0.15">
      <c r="K21153" s="8"/>
    </row>
    <row r="21154" spans="11:11" x14ac:dyDescent="0.15">
      <c r="K21154" s="8"/>
    </row>
    <row r="21155" spans="11:11" x14ac:dyDescent="0.15">
      <c r="K21155" s="8"/>
    </row>
    <row r="21156" spans="11:11" x14ac:dyDescent="0.15">
      <c r="K21156" s="8"/>
    </row>
    <row r="21157" spans="11:11" x14ac:dyDescent="0.15">
      <c r="K21157" s="8"/>
    </row>
    <row r="21158" spans="11:11" x14ac:dyDescent="0.15">
      <c r="K21158" s="8"/>
    </row>
    <row r="21159" spans="11:11" x14ac:dyDescent="0.15">
      <c r="K21159" s="8"/>
    </row>
    <row r="21160" spans="11:11" x14ac:dyDescent="0.15">
      <c r="K21160" s="8"/>
    </row>
    <row r="21161" spans="11:11" x14ac:dyDescent="0.15">
      <c r="K21161" s="8"/>
    </row>
    <row r="21162" spans="11:11" x14ac:dyDescent="0.15">
      <c r="K21162" s="8"/>
    </row>
    <row r="21163" spans="11:11" x14ac:dyDescent="0.15">
      <c r="K21163" s="8"/>
    </row>
    <row r="21164" spans="11:11" x14ac:dyDescent="0.15">
      <c r="K21164" s="8"/>
    </row>
    <row r="21165" spans="11:11" x14ac:dyDescent="0.15">
      <c r="K21165" s="8"/>
    </row>
    <row r="21166" spans="11:11" x14ac:dyDescent="0.15">
      <c r="K21166" s="8"/>
    </row>
    <row r="21167" spans="11:11" x14ac:dyDescent="0.15">
      <c r="K21167" s="8"/>
    </row>
    <row r="21168" spans="11:11" x14ac:dyDescent="0.15">
      <c r="K21168" s="8"/>
    </row>
    <row r="21169" spans="11:11" x14ac:dyDescent="0.15">
      <c r="K21169" s="8"/>
    </row>
    <row r="21170" spans="11:11" x14ac:dyDescent="0.15">
      <c r="K21170" s="8"/>
    </row>
    <row r="21171" spans="11:11" x14ac:dyDescent="0.15">
      <c r="K21171" s="8"/>
    </row>
    <row r="21172" spans="11:11" x14ac:dyDescent="0.15">
      <c r="K21172" s="8"/>
    </row>
    <row r="21173" spans="11:11" x14ac:dyDescent="0.15">
      <c r="K21173" s="8"/>
    </row>
    <row r="21174" spans="11:11" x14ac:dyDescent="0.15">
      <c r="K21174" s="8"/>
    </row>
    <row r="21175" spans="11:11" x14ac:dyDescent="0.15">
      <c r="K21175" s="8"/>
    </row>
    <row r="21176" spans="11:11" x14ac:dyDescent="0.15">
      <c r="K21176" s="8"/>
    </row>
    <row r="21177" spans="11:11" x14ac:dyDescent="0.15">
      <c r="K21177" s="8"/>
    </row>
    <row r="21178" spans="11:11" x14ac:dyDescent="0.15">
      <c r="K21178" s="8"/>
    </row>
    <row r="21179" spans="11:11" x14ac:dyDescent="0.15">
      <c r="K21179" s="8"/>
    </row>
    <row r="21180" spans="11:11" x14ac:dyDescent="0.15">
      <c r="K21180" s="8"/>
    </row>
    <row r="21181" spans="11:11" x14ac:dyDescent="0.15">
      <c r="K21181" s="8"/>
    </row>
    <row r="21182" spans="11:11" x14ac:dyDescent="0.15">
      <c r="K21182" s="8"/>
    </row>
    <row r="21183" spans="11:11" x14ac:dyDescent="0.15">
      <c r="K21183" s="8"/>
    </row>
    <row r="21184" spans="11:11" x14ac:dyDescent="0.15">
      <c r="K21184" s="8"/>
    </row>
    <row r="21185" spans="11:11" x14ac:dyDescent="0.15">
      <c r="K21185" s="8"/>
    </row>
    <row r="21186" spans="11:11" x14ac:dyDescent="0.15">
      <c r="K21186" s="8"/>
    </row>
    <row r="21187" spans="11:11" x14ac:dyDescent="0.15">
      <c r="K21187" s="8"/>
    </row>
    <row r="21188" spans="11:11" x14ac:dyDescent="0.15">
      <c r="K21188" s="8"/>
    </row>
    <row r="21189" spans="11:11" x14ac:dyDescent="0.15">
      <c r="K21189" s="8"/>
    </row>
    <row r="21190" spans="11:11" x14ac:dyDescent="0.15">
      <c r="K21190" s="8"/>
    </row>
    <row r="21191" spans="11:11" x14ac:dyDescent="0.15">
      <c r="K21191" s="8"/>
    </row>
    <row r="21192" spans="11:11" x14ac:dyDescent="0.15">
      <c r="K21192" s="8"/>
    </row>
    <row r="21193" spans="11:11" x14ac:dyDescent="0.15">
      <c r="K21193" s="8"/>
    </row>
    <row r="21194" spans="11:11" x14ac:dyDescent="0.15">
      <c r="K21194" s="8"/>
    </row>
    <row r="21195" spans="11:11" x14ac:dyDescent="0.15">
      <c r="K21195" s="8"/>
    </row>
    <row r="21196" spans="11:11" x14ac:dyDescent="0.15">
      <c r="K21196" s="8"/>
    </row>
    <row r="21197" spans="11:11" x14ac:dyDescent="0.15">
      <c r="K21197" s="8"/>
    </row>
    <row r="21198" spans="11:11" x14ac:dyDescent="0.15">
      <c r="K21198" s="8"/>
    </row>
    <row r="21199" spans="11:11" x14ac:dyDescent="0.15">
      <c r="K21199" s="8"/>
    </row>
    <row r="21200" spans="11:11" x14ac:dyDescent="0.15">
      <c r="K21200" s="8"/>
    </row>
    <row r="21201" spans="11:11" x14ac:dyDescent="0.15">
      <c r="K21201" s="8"/>
    </row>
    <row r="21202" spans="11:11" x14ac:dyDescent="0.15">
      <c r="K21202" s="8"/>
    </row>
    <row r="21203" spans="11:11" x14ac:dyDescent="0.15">
      <c r="K21203" s="8"/>
    </row>
    <row r="21204" spans="11:11" x14ac:dyDescent="0.15">
      <c r="K21204" s="8"/>
    </row>
    <row r="21205" spans="11:11" x14ac:dyDescent="0.15">
      <c r="K21205" s="8"/>
    </row>
    <row r="21206" spans="11:11" x14ac:dyDescent="0.15">
      <c r="K21206" s="8"/>
    </row>
    <row r="21207" spans="11:11" x14ac:dyDescent="0.15">
      <c r="K21207" s="8"/>
    </row>
    <row r="21208" spans="11:11" x14ac:dyDescent="0.15">
      <c r="K21208" s="8"/>
    </row>
    <row r="21209" spans="11:11" x14ac:dyDescent="0.15">
      <c r="K21209" s="8"/>
    </row>
    <row r="21210" spans="11:11" x14ac:dyDescent="0.15">
      <c r="K21210" s="8"/>
    </row>
    <row r="21211" spans="11:11" x14ac:dyDescent="0.15">
      <c r="K21211" s="8"/>
    </row>
    <row r="21212" spans="11:11" x14ac:dyDescent="0.15">
      <c r="K21212" s="8"/>
    </row>
    <row r="21213" spans="11:11" x14ac:dyDescent="0.15">
      <c r="K21213" s="8"/>
    </row>
    <row r="21214" spans="11:11" x14ac:dyDescent="0.15">
      <c r="K21214" s="8"/>
    </row>
    <row r="21215" spans="11:11" x14ac:dyDescent="0.15">
      <c r="K21215" s="8"/>
    </row>
    <row r="21216" spans="11:11" x14ac:dyDescent="0.15">
      <c r="K21216" s="8"/>
    </row>
    <row r="21217" spans="11:11" x14ac:dyDescent="0.15">
      <c r="K21217" s="8"/>
    </row>
    <row r="21218" spans="11:11" x14ac:dyDescent="0.15">
      <c r="K21218" s="8"/>
    </row>
    <row r="21219" spans="11:11" x14ac:dyDescent="0.15">
      <c r="K21219" s="8"/>
    </row>
    <row r="21220" spans="11:11" x14ac:dyDescent="0.15">
      <c r="K21220" s="8"/>
    </row>
    <row r="21221" spans="11:11" x14ac:dyDescent="0.15">
      <c r="K21221" s="8"/>
    </row>
    <row r="21222" spans="11:11" x14ac:dyDescent="0.15">
      <c r="K21222" s="8"/>
    </row>
    <row r="21223" spans="11:11" x14ac:dyDescent="0.15">
      <c r="K21223" s="8"/>
    </row>
    <row r="21224" spans="11:11" x14ac:dyDescent="0.15">
      <c r="K21224" s="8"/>
    </row>
    <row r="21225" spans="11:11" x14ac:dyDescent="0.15">
      <c r="K21225" s="8"/>
    </row>
    <row r="21226" spans="11:11" x14ac:dyDescent="0.15">
      <c r="K21226" s="8"/>
    </row>
    <row r="21227" spans="11:11" x14ac:dyDescent="0.15">
      <c r="K21227" s="8"/>
    </row>
    <row r="21228" spans="11:11" x14ac:dyDescent="0.15">
      <c r="K21228" s="8"/>
    </row>
    <row r="21229" spans="11:11" x14ac:dyDescent="0.15">
      <c r="K21229" s="8"/>
    </row>
    <row r="21230" spans="11:11" x14ac:dyDescent="0.15">
      <c r="K21230" s="8"/>
    </row>
    <row r="21231" spans="11:11" x14ac:dyDescent="0.15">
      <c r="K21231" s="8"/>
    </row>
    <row r="21232" spans="11:11" x14ac:dyDescent="0.15">
      <c r="K21232" s="8"/>
    </row>
    <row r="21233" spans="11:11" x14ac:dyDescent="0.15">
      <c r="K21233" s="8"/>
    </row>
    <row r="21234" spans="11:11" x14ac:dyDescent="0.15">
      <c r="K21234" s="8"/>
    </row>
    <row r="21235" spans="11:11" x14ac:dyDescent="0.15">
      <c r="K21235" s="8"/>
    </row>
    <row r="21236" spans="11:11" x14ac:dyDescent="0.15">
      <c r="K21236" s="8"/>
    </row>
    <row r="21237" spans="11:11" x14ac:dyDescent="0.15">
      <c r="K21237" s="8"/>
    </row>
    <row r="21238" spans="11:11" x14ac:dyDescent="0.15">
      <c r="K21238" s="8"/>
    </row>
    <row r="21239" spans="11:11" x14ac:dyDescent="0.15">
      <c r="K21239" s="8"/>
    </row>
    <row r="21240" spans="11:11" x14ac:dyDescent="0.15">
      <c r="K21240" s="8"/>
    </row>
    <row r="21241" spans="11:11" x14ac:dyDescent="0.15">
      <c r="K21241" s="8"/>
    </row>
    <row r="21242" spans="11:11" x14ac:dyDescent="0.15">
      <c r="K21242" s="8"/>
    </row>
    <row r="21243" spans="11:11" x14ac:dyDescent="0.15">
      <c r="K21243" s="8"/>
    </row>
    <row r="21244" spans="11:11" x14ac:dyDescent="0.15">
      <c r="K21244" s="8"/>
    </row>
    <row r="21245" spans="11:11" x14ac:dyDescent="0.15">
      <c r="K21245" s="8"/>
    </row>
    <row r="21246" spans="11:11" x14ac:dyDescent="0.15">
      <c r="K21246" s="8"/>
    </row>
    <row r="21247" spans="11:11" x14ac:dyDescent="0.15">
      <c r="K21247" s="8"/>
    </row>
    <row r="21248" spans="11:11" x14ac:dyDescent="0.15">
      <c r="K21248" s="8"/>
    </row>
    <row r="21249" spans="11:11" x14ac:dyDescent="0.15">
      <c r="K21249" s="8"/>
    </row>
    <row r="21250" spans="11:11" x14ac:dyDescent="0.15">
      <c r="K21250" s="8"/>
    </row>
    <row r="21251" spans="11:11" x14ac:dyDescent="0.15">
      <c r="K21251" s="8"/>
    </row>
    <row r="21252" spans="11:11" x14ac:dyDescent="0.15">
      <c r="K21252" s="8"/>
    </row>
    <row r="21253" spans="11:11" x14ac:dyDescent="0.15">
      <c r="K21253" s="8"/>
    </row>
    <row r="21254" spans="11:11" x14ac:dyDescent="0.15">
      <c r="K21254" s="8"/>
    </row>
    <row r="21255" spans="11:11" x14ac:dyDescent="0.15">
      <c r="K21255" s="8"/>
    </row>
    <row r="21256" spans="11:11" x14ac:dyDescent="0.15">
      <c r="K21256" s="8"/>
    </row>
    <row r="21257" spans="11:11" x14ac:dyDescent="0.15">
      <c r="K21257" s="8"/>
    </row>
    <row r="21258" spans="11:11" x14ac:dyDescent="0.15">
      <c r="K21258" s="8"/>
    </row>
    <row r="21259" spans="11:11" x14ac:dyDescent="0.15">
      <c r="K21259" s="8"/>
    </row>
    <row r="21260" spans="11:11" x14ac:dyDescent="0.15">
      <c r="K21260" s="8"/>
    </row>
    <row r="21261" spans="11:11" x14ac:dyDescent="0.15">
      <c r="K21261" s="8"/>
    </row>
    <row r="21262" spans="11:11" x14ac:dyDescent="0.15">
      <c r="K21262" s="8"/>
    </row>
    <row r="21263" spans="11:11" x14ac:dyDescent="0.15">
      <c r="K21263" s="8"/>
    </row>
    <row r="21264" spans="11:11" x14ac:dyDescent="0.15">
      <c r="K21264" s="8"/>
    </row>
    <row r="21265" spans="11:11" x14ac:dyDescent="0.15">
      <c r="K21265" s="8"/>
    </row>
    <row r="21266" spans="11:11" x14ac:dyDescent="0.15">
      <c r="K21266" s="8"/>
    </row>
    <row r="21267" spans="11:11" x14ac:dyDescent="0.15">
      <c r="K21267" s="8"/>
    </row>
    <row r="21268" spans="11:11" x14ac:dyDescent="0.15">
      <c r="K21268" s="8"/>
    </row>
    <row r="21269" spans="11:11" x14ac:dyDescent="0.15">
      <c r="K21269" s="8"/>
    </row>
    <row r="21270" spans="11:11" x14ac:dyDescent="0.15">
      <c r="K21270" s="8"/>
    </row>
    <row r="21271" spans="11:11" x14ac:dyDescent="0.15">
      <c r="K21271" s="8"/>
    </row>
    <row r="21272" spans="11:11" x14ac:dyDescent="0.15">
      <c r="K21272" s="8"/>
    </row>
    <row r="21273" spans="11:11" x14ac:dyDescent="0.15">
      <c r="K21273" s="8"/>
    </row>
    <row r="21274" spans="11:11" x14ac:dyDescent="0.15">
      <c r="K21274" s="8"/>
    </row>
    <row r="21275" spans="11:11" x14ac:dyDescent="0.15">
      <c r="K21275" s="8"/>
    </row>
    <row r="21276" spans="11:11" x14ac:dyDescent="0.15">
      <c r="K21276" s="8"/>
    </row>
    <row r="21277" spans="11:11" x14ac:dyDescent="0.15">
      <c r="K21277" s="8"/>
    </row>
    <row r="21278" spans="11:11" x14ac:dyDescent="0.15">
      <c r="K21278" s="8"/>
    </row>
    <row r="21279" spans="11:11" x14ac:dyDescent="0.15">
      <c r="K21279" s="8"/>
    </row>
    <row r="21280" spans="11:11" x14ac:dyDescent="0.15">
      <c r="K21280" s="8"/>
    </row>
    <row r="21281" spans="11:11" x14ac:dyDescent="0.15">
      <c r="K21281" s="8"/>
    </row>
    <row r="21282" spans="11:11" x14ac:dyDescent="0.15">
      <c r="K21282" s="8"/>
    </row>
    <row r="21283" spans="11:11" x14ac:dyDescent="0.15">
      <c r="K21283" s="8"/>
    </row>
    <row r="21284" spans="11:11" x14ac:dyDescent="0.15">
      <c r="K21284" s="8"/>
    </row>
    <row r="21285" spans="11:11" x14ac:dyDescent="0.15">
      <c r="K21285" s="8"/>
    </row>
    <row r="21286" spans="11:11" x14ac:dyDescent="0.15">
      <c r="K21286" s="8"/>
    </row>
    <row r="21287" spans="11:11" x14ac:dyDescent="0.15">
      <c r="K21287" s="8"/>
    </row>
    <row r="21288" spans="11:11" x14ac:dyDescent="0.15">
      <c r="K21288" s="8"/>
    </row>
    <row r="21289" spans="11:11" x14ac:dyDescent="0.15">
      <c r="K21289" s="8"/>
    </row>
    <row r="21290" spans="11:11" x14ac:dyDescent="0.15">
      <c r="K21290" s="8"/>
    </row>
    <row r="21291" spans="11:11" x14ac:dyDescent="0.15">
      <c r="K21291" s="8"/>
    </row>
    <row r="21292" spans="11:11" x14ac:dyDescent="0.15">
      <c r="K21292" s="8"/>
    </row>
    <row r="21293" spans="11:11" x14ac:dyDescent="0.15">
      <c r="K21293" s="8"/>
    </row>
    <row r="21294" spans="11:11" x14ac:dyDescent="0.15">
      <c r="K21294" s="8"/>
    </row>
    <row r="21295" spans="11:11" x14ac:dyDescent="0.15">
      <c r="K21295" s="8"/>
    </row>
    <row r="21296" spans="11:11" x14ac:dyDescent="0.15">
      <c r="K21296" s="8"/>
    </row>
    <row r="21297" spans="11:11" x14ac:dyDescent="0.15">
      <c r="K21297" s="8"/>
    </row>
    <row r="21298" spans="11:11" x14ac:dyDescent="0.15">
      <c r="K21298" s="8"/>
    </row>
    <row r="21299" spans="11:11" x14ac:dyDescent="0.15">
      <c r="K21299" s="8"/>
    </row>
    <row r="21300" spans="11:11" x14ac:dyDescent="0.15">
      <c r="K21300" s="8"/>
    </row>
    <row r="21301" spans="11:11" x14ac:dyDescent="0.15">
      <c r="K21301" s="8"/>
    </row>
    <row r="21302" spans="11:11" x14ac:dyDescent="0.15">
      <c r="K21302" s="8"/>
    </row>
    <row r="21303" spans="11:11" x14ac:dyDescent="0.15">
      <c r="K21303" s="8"/>
    </row>
    <row r="21304" spans="11:11" x14ac:dyDescent="0.15">
      <c r="K21304" s="8"/>
    </row>
    <row r="21305" spans="11:11" x14ac:dyDescent="0.15">
      <c r="K21305" s="8"/>
    </row>
    <row r="21306" spans="11:11" x14ac:dyDescent="0.15">
      <c r="K21306" s="8"/>
    </row>
    <row r="21307" spans="11:11" x14ac:dyDescent="0.15">
      <c r="K21307" s="8"/>
    </row>
    <row r="21308" spans="11:11" x14ac:dyDescent="0.15">
      <c r="K21308" s="8"/>
    </row>
    <row r="21309" spans="11:11" x14ac:dyDescent="0.15">
      <c r="K21309" s="8"/>
    </row>
    <row r="21310" spans="11:11" x14ac:dyDescent="0.15">
      <c r="K21310" s="8"/>
    </row>
    <row r="21311" spans="11:11" x14ac:dyDescent="0.15">
      <c r="K21311" s="8"/>
    </row>
    <row r="21312" spans="11:11" x14ac:dyDescent="0.15">
      <c r="K21312" s="8"/>
    </row>
    <row r="21313" spans="11:11" x14ac:dyDescent="0.15">
      <c r="K21313" s="8"/>
    </row>
    <row r="21314" spans="11:11" x14ac:dyDescent="0.15">
      <c r="K21314" s="8"/>
    </row>
    <row r="21315" spans="11:11" x14ac:dyDescent="0.15">
      <c r="K21315" s="8"/>
    </row>
    <row r="21316" spans="11:11" x14ac:dyDescent="0.15">
      <c r="K21316" s="8"/>
    </row>
    <row r="21317" spans="11:11" x14ac:dyDescent="0.15">
      <c r="K21317" s="8"/>
    </row>
    <row r="21318" spans="11:11" x14ac:dyDescent="0.15">
      <c r="K21318" s="8"/>
    </row>
    <row r="21319" spans="11:11" x14ac:dyDescent="0.15">
      <c r="K21319" s="8"/>
    </row>
    <row r="21320" spans="11:11" x14ac:dyDescent="0.15">
      <c r="K21320" s="8"/>
    </row>
    <row r="21321" spans="11:11" x14ac:dyDescent="0.15">
      <c r="K21321" s="8"/>
    </row>
    <row r="21322" spans="11:11" x14ac:dyDescent="0.15">
      <c r="K21322" s="8"/>
    </row>
    <row r="21323" spans="11:11" x14ac:dyDescent="0.15">
      <c r="K21323" s="8"/>
    </row>
    <row r="21324" spans="11:11" x14ac:dyDescent="0.15">
      <c r="K21324" s="8"/>
    </row>
    <row r="21325" spans="11:11" x14ac:dyDescent="0.15">
      <c r="K21325" s="8"/>
    </row>
    <row r="21326" spans="11:11" x14ac:dyDescent="0.15">
      <c r="K21326" s="8"/>
    </row>
    <row r="21327" spans="11:11" x14ac:dyDescent="0.15">
      <c r="K21327" s="8"/>
    </row>
    <row r="21328" spans="11:11" x14ac:dyDescent="0.15">
      <c r="K21328" s="8"/>
    </row>
    <row r="21329" spans="11:11" x14ac:dyDescent="0.15">
      <c r="K21329" s="8"/>
    </row>
    <row r="21330" spans="11:11" x14ac:dyDescent="0.15">
      <c r="K21330" s="8"/>
    </row>
    <row r="21331" spans="11:11" x14ac:dyDescent="0.15">
      <c r="K21331" s="8"/>
    </row>
    <row r="21332" spans="11:11" x14ac:dyDescent="0.15">
      <c r="K21332" s="8"/>
    </row>
    <row r="21333" spans="11:11" x14ac:dyDescent="0.15">
      <c r="K21333" s="8"/>
    </row>
    <row r="21334" spans="11:11" x14ac:dyDescent="0.15">
      <c r="K21334" s="8"/>
    </row>
    <row r="21335" spans="11:11" x14ac:dyDescent="0.15">
      <c r="K21335" s="8"/>
    </row>
    <row r="21336" spans="11:11" x14ac:dyDescent="0.15">
      <c r="K21336" s="8"/>
    </row>
    <row r="21337" spans="11:11" x14ac:dyDescent="0.15">
      <c r="K21337" s="8"/>
    </row>
    <row r="21338" spans="11:11" x14ac:dyDescent="0.15">
      <c r="K21338" s="8"/>
    </row>
    <row r="21339" spans="11:11" x14ac:dyDescent="0.15">
      <c r="K21339" s="8"/>
    </row>
    <row r="21340" spans="11:11" x14ac:dyDescent="0.15">
      <c r="K21340" s="8"/>
    </row>
    <row r="21341" spans="11:11" x14ac:dyDescent="0.15">
      <c r="K21341" s="8"/>
    </row>
    <row r="21342" spans="11:11" x14ac:dyDescent="0.15">
      <c r="K21342" s="8"/>
    </row>
    <row r="21343" spans="11:11" x14ac:dyDescent="0.15">
      <c r="K21343" s="8"/>
    </row>
    <row r="21344" spans="11:11" x14ac:dyDescent="0.15">
      <c r="K21344" s="8"/>
    </row>
    <row r="21345" spans="11:11" x14ac:dyDescent="0.15">
      <c r="K21345" s="8"/>
    </row>
    <row r="21346" spans="11:11" x14ac:dyDescent="0.15">
      <c r="K21346" s="8"/>
    </row>
    <row r="21347" spans="11:11" x14ac:dyDescent="0.15">
      <c r="K21347" s="8"/>
    </row>
    <row r="21348" spans="11:11" x14ac:dyDescent="0.15">
      <c r="K21348" s="8"/>
    </row>
    <row r="21349" spans="11:11" x14ac:dyDescent="0.15">
      <c r="K21349" s="8"/>
    </row>
    <row r="21350" spans="11:11" x14ac:dyDescent="0.15">
      <c r="K21350" s="8"/>
    </row>
    <row r="21351" spans="11:11" x14ac:dyDescent="0.15">
      <c r="K21351" s="8"/>
    </row>
    <row r="21352" spans="11:11" x14ac:dyDescent="0.15">
      <c r="K21352" s="8"/>
    </row>
    <row r="21353" spans="11:11" x14ac:dyDescent="0.15">
      <c r="K21353" s="8"/>
    </row>
    <row r="21354" spans="11:11" x14ac:dyDescent="0.15">
      <c r="K21354" s="8"/>
    </row>
    <row r="21355" spans="11:11" x14ac:dyDescent="0.15">
      <c r="K21355" s="8"/>
    </row>
    <row r="21356" spans="11:11" x14ac:dyDescent="0.15">
      <c r="K21356" s="8"/>
    </row>
    <row r="21357" spans="11:11" x14ac:dyDescent="0.15">
      <c r="K21357" s="8"/>
    </row>
    <row r="21358" spans="11:11" x14ac:dyDescent="0.15">
      <c r="K21358" s="8"/>
    </row>
    <row r="21359" spans="11:11" x14ac:dyDescent="0.15">
      <c r="K21359" s="8"/>
    </row>
    <row r="21360" spans="11:11" x14ac:dyDescent="0.15">
      <c r="K21360" s="8"/>
    </row>
    <row r="21361" spans="11:11" x14ac:dyDescent="0.15">
      <c r="K21361" s="8"/>
    </row>
    <row r="21362" spans="11:11" x14ac:dyDescent="0.15">
      <c r="K21362" s="8"/>
    </row>
    <row r="21363" spans="11:11" x14ac:dyDescent="0.15">
      <c r="K21363" s="8"/>
    </row>
    <row r="21364" spans="11:11" x14ac:dyDescent="0.15">
      <c r="K21364" s="8"/>
    </row>
    <row r="21365" spans="11:11" x14ac:dyDescent="0.15">
      <c r="K21365" s="8"/>
    </row>
    <row r="21366" spans="11:11" x14ac:dyDescent="0.15">
      <c r="K21366" s="8"/>
    </row>
    <row r="21367" spans="11:11" x14ac:dyDescent="0.15">
      <c r="K21367" s="8"/>
    </row>
    <row r="21368" spans="11:11" x14ac:dyDescent="0.15">
      <c r="K21368" s="8"/>
    </row>
    <row r="21369" spans="11:11" x14ac:dyDescent="0.15">
      <c r="K21369" s="8"/>
    </row>
    <row r="21370" spans="11:11" x14ac:dyDescent="0.15">
      <c r="K21370" s="8"/>
    </row>
    <row r="21371" spans="11:11" x14ac:dyDescent="0.15">
      <c r="K21371" s="8"/>
    </row>
    <row r="21372" spans="11:11" x14ac:dyDescent="0.15">
      <c r="K21372" s="8"/>
    </row>
    <row r="21373" spans="11:11" x14ac:dyDescent="0.15">
      <c r="K21373" s="8"/>
    </row>
    <row r="21374" spans="11:11" x14ac:dyDescent="0.15">
      <c r="K21374" s="8"/>
    </row>
    <row r="21375" spans="11:11" x14ac:dyDescent="0.15">
      <c r="K21375" s="8"/>
    </row>
    <row r="21376" spans="11:11" x14ac:dyDescent="0.15">
      <c r="K21376" s="8"/>
    </row>
    <row r="21377" spans="11:11" x14ac:dyDescent="0.15">
      <c r="K21377" s="8"/>
    </row>
    <row r="21378" spans="11:11" x14ac:dyDescent="0.15">
      <c r="K21378" s="8"/>
    </row>
    <row r="21379" spans="11:11" x14ac:dyDescent="0.15">
      <c r="K21379" s="8"/>
    </row>
    <row r="21380" spans="11:11" x14ac:dyDescent="0.15">
      <c r="K21380" s="8"/>
    </row>
    <row r="21381" spans="11:11" x14ac:dyDescent="0.15">
      <c r="K21381" s="8"/>
    </row>
    <row r="21382" spans="11:11" x14ac:dyDescent="0.15">
      <c r="K21382" s="8"/>
    </row>
    <row r="21383" spans="11:11" x14ac:dyDescent="0.15">
      <c r="K21383" s="8"/>
    </row>
    <row r="21384" spans="11:11" x14ac:dyDescent="0.15">
      <c r="K21384" s="8"/>
    </row>
    <row r="21385" spans="11:11" x14ac:dyDescent="0.15">
      <c r="K21385" s="8"/>
    </row>
    <row r="21386" spans="11:11" x14ac:dyDescent="0.15">
      <c r="K21386" s="8"/>
    </row>
    <row r="21387" spans="11:11" x14ac:dyDescent="0.15">
      <c r="K21387" s="8"/>
    </row>
    <row r="21388" spans="11:11" x14ac:dyDescent="0.15">
      <c r="K21388" s="8"/>
    </row>
    <row r="21389" spans="11:11" x14ac:dyDescent="0.15">
      <c r="K21389" s="8"/>
    </row>
    <row r="21390" spans="11:11" x14ac:dyDescent="0.15">
      <c r="K21390" s="8"/>
    </row>
    <row r="21391" spans="11:11" x14ac:dyDescent="0.15">
      <c r="K21391" s="8"/>
    </row>
    <row r="21392" spans="11:11" x14ac:dyDescent="0.15">
      <c r="K21392" s="8"/>
    </row>
    <row r="21393" spans="11:11" x14ac:dyDescent="0.15">
      <c r="K21393" s="8"/>
    </row>
    <row r="21394" spans="11:11" x14ac:dyDescent="0.15">
      <c r="K21394" s="8"/>
    </row>
    <row r="21395" spans="11:11" x14ac:dyDescent="0.15">
      <c r="K21395" s="8"/>
    </row>
    <row r="21396" spans="11:11" x14ac:dyDescent="0.15">
      <c r="K21396" s="8"/>
    </row>
    <row r="21397" spans="11:11" x14ac:dyDescent="0.15">
      <c r="K21397" s="8"/>
    </row>
    <row r="21398" spans="11:11" x14ac:dyDescent="0.15">
      <c r="K21398" s="8"/>
    </row>
    <row r="21399" spans="11:11" x14ac:dyDescent="0.15">
      <c r="K21399" s="8"/>
    </row>
    <row r="21400" spans="11:11" x14ac:dyDescent="0.15">
      <c r="K21400" s="8"/>
    </row>
    <row r="21401" spans="11:11" x14ac:dyDescent="0.15">
      <c r="K21401" s="8"/>
    </row>
    <row r="21402" spans="11:11" x14ac:dyDescent="0.15">
      <c r="K21402" s="8"/>
    </row>
    <row r="21403" spans="11:11" x14ac:dyDescent="0.15">
      <c r="K21403" s="8"/>
    </row>
    <row r="21404" spans="11:11" x14ac:dyDescent="0.15">
      <c r="K21404" s="8"/>
    </row>
    <row r="21405" spans="11:11" x14ac:dyDescent="0.15">
      <c r="K21405" s="8"/>
    </row>
    <row r="21406" spans="11:11" x14ac:dyDescent="0.15">
      <c r="K21406" s="8"/>
    </row>
    <row r="21407" spans="11:11" x14ac:dyDescent="0.15">
      <c r="K21407" s="8"/>
    </row>
    <row r="21408" spans="11:11" x14ac:dyDescent="0.15">
      <c r="K21408" s="8"/>
    </row>
    <row r="21409" spans="11:11" x14ac:dyDescent="0.15">
      <c r="K21409" s="8"/>
    </row>
    <row r="21410" spans="11:11" x14ac:dyDescent="0.15">
      <c r="K21410" s="8"/>
    </row>
    <row r="21411" spans="11:11" x14ac:dyDescent="0.15">
      <c r="K21411" s="8"/>
    </row>
    <row r="21412" spans="11:11" x14ac:dyDescent="0.15">
      <c r="K21412" s="8"/>
    </row>
    <row r="21413" spans="11:11" x14ac:dyDescent="0.15">
      <c r="K21413" s="8"/>
    </row>
    <row r="21414" spans="11:11" x14ac:dyDescent="0.15">
      <c r="K21414" s="8"/>
    </row>
    <row r="21415" spans="11:11" x14ac:dyDescent="0.15">
      <c r="K21415" s="8"/>
    </row>
    <row r="21416" spans="11:11" x14ac:dyDescent="0.15">
      <c r="K21416" s="8"/>
    </row>
    <row r="21417" spans="11:11" x14ac:dyDescent="0.15">
      <c r="K21417" s="8"/>
    </row>
    <row r="21418" spans="11:11" x14ac:dyDescent="0.15">
      <c r="K21418" s="8"/>
    </row>
    <row r="21419" spans="11:11" x14ac:dyDescent="0.15">
      <c r="K21419" s="8"/>
    </row>
    <row r="21420" spans="11:11" x14ac:dyDescent="0.15">
      <c r="K21420" s="8"/>
    </row>
    <row r="21421" spans="11:11" x14ac:dyDescent="0.15">
      <c r="K21421" s="8"/>
    </row>
    <row r="21422" spans="11:11" x14ac:dyDescent="0.15">
      <c r="K21422" s="8"/>
    </row>
    <row r="21423" spans="11:11" x14ac:dyDescent="0.15">
      <c r="K21423" s="8"/>
    </row>
    <row r="21424" spans="11:11" x14ac:dyDescent="0.15">
      <c r="K21424" s="8"/>
    </row>
    <row r="21425" spans="11:11" x14ac:dyDescent="0.15">
      <c r="K21425" s="8"/>
    </row>
    <row r="21426" spans="11:11" x14ac:dyDescent="0.15">
      <c r="K21426" s="8"/>
    </row>
    <row r="21427" spans="11:11" x14ac:dyDescent="0.15">
      <c r="K21427" s="8"/>
    </row>
    <row r="21428" spans="11:11" x14ac:dyDescent="0.15">
      <c r="K21428" s="8"/>
    </row>
    <row r="21429" spans="11:11" x14ac:dyDescent="0.15">
      <c r="K21429" s="8"/>
    </row>
    <row r="21430" spans="11:11" x14ac:dyDescent="0.15">
      <c r="K21430" s="8"/>
    </row>
    <row r="21431" spans="11:11" x14ac:dyDescent="0.15">
      <c r="K21431" s="8"/>
    </row>
    <row r="21432" spans="11:11" x14ac:dyDescent="0.15">
      <c r="K21432" s="8"/>
    </row>
    <row r="21433" spans="11:11" x14ac:dyDescent="0.15">
      <c r="K21433" s="8"/>
    </row>
    <row r="21434" spans="11:11" x14ac:dyDescent="0.15">
      <c r="K21434" s="8"/>
    </row>
    <row r="21435" spans="11:11" x14ac:dyDescent="0.15">
      <c r="K21435" s="8"/>
    </row>
    <row r="21436" spans="11:11" x14ac:dyDescent="0.15">
      <c r="K21436" s="8"/>
    </row>
    <row r="21437" spans="11:11" x14ac:dyDescent="0.15">
      <c r="K21437" s="8"/>
    </row>
    <row r="21438" spans="11:11" x14ac:dyDescent="0.15">
      <c r="K21438" s="8"/>
    </row>
    <row r="21439" spans="11:11" x14ac:dyDescent="0.15">
      <c r="K21439" s="8"/>
    </row>
    <row r="21440" spans="11:11" x14ac:dyDescent="0.15">
      <c r="K21440" s="8"/>
    </row>
    <row r="21441" spans="11:11" x14ac:dyDescent="0.15">
      <c r="K21441" s="8"/>
    </row>
    <row r="21442" spans="11:11" x14ac:dyDescent="0.15">
      <c r="K21442" s="8"/>
    </row>
    <row r="21443" spans="11:11" x14ac:dyDescent="0.15">
      <c r="K21443" s="8"/>
    </row>
    <row r="21444" spans="11:11" x14ac:dyDescent="0.15">
      <c r="K21444" s="8"/>
    </row>
    <row r="21445" spans="11:11" x14ac:dyDescent="0.15">
      <c r="K21445" s="8"/>
    </row>
    <row r="21446" spans="11:11" x14ac:dyDescent="0.15">
      <c r="K21446" s="8"/>
    </row>
    <row r="21447" spans="11:11" x14ac:dyDescent="0.15">
      <c r="K21447" s="8"/>
    </row>
    <row r="21448" spans="11:11" x14ac:dyDescent="0.15">
      <c r="K21448" s="8"/>
    </row>
    <row r="21449" spans="11:11" x14ac:dyDescent="0.15">
      <c r="K21449" s="8"/>
    </row>
    <row r="21450" spans="11:11" x14ac:dyDescent="0.15">
      <c r="K21450" s="8"/>
    </row>
    <row r="21451" spans="11:11" x14ac:dyDescent="0.15">
      <c r="K21451" s="8"/>
    </row>
    <row r="21452" spans="11:11" x14ac:dyDescent="0.15">
      <c r="K21452" s="8"/>
    </row>
    <row r="21453" spans="11:11" x14ac:dyDescent="0.15">
      <c r="K21453" s="8"/>
    </row>
    <row r="21454" spans="11:11" x14ac:dyDescent="0.15">
      <c r="K21454" s="8"/>
    </row>
    <row r="21455" spans="11:11" x14ac:dyDescent="0.15">
      <c r="K21455" s="8"/>
    </row>
    <row r="21456" spans="11:11" x14ac:dyDescent="0.15">
      <c r="K21456" s="8"/>
    </row>
    <row r="21457" spans="11:11" x14ac:dyDescent="0.15">
      <c r="K21457" s="8"/>
    </row>
    <row r="21458" spans="11:11" x14ac:dyDescent="0.15">
      <c r="K21458" s="8"/>
    </row>
    <row r="21459" spans="11:11" x14ac:dyDescent="0.15">
      <c r="K21459" s="8"/>
    </row>
    <row r="21460" spans="11:11" x14ac:dyDescent="0.15">
      <c r="K21460" s="8"/>
    </row>
    <row r="21461" spans="11:11" x14ac:dyDescent="0.15">
      <c r="K21461" s="8"/>
    </row>
    <row r="21462" spans="11:11" x14ac:dyDescent="0.15">
      <c r="K21462" s="8"/>
    </row>
    <row r="21463" spans="11:11" x14ac:dyDescent="0.15">
      <c r="K21463" s="8"/>
    </row>
    <row r="21464" spans="11:11" x14ac:dyDescent="0.15">
      <c r="K21464" s="8"/>
    </row>
    <row r="21465" spans="11:11" x14ac:dyDescent="0.15">
      <c r="K21465" s="8"/>
    </row>
    <row r="21466" spans="11:11" x14ac:dyDescent="0.15">
      <c r="K21466" s="8"/>
    </row>
    <row r="21467" spans="11:11" x14ac:dyDescent="0.15">
      <c r="K21467" s="8"/>
    </row>
    <row r="21468" spans="11:11" x14ac:dyDescent="0.15">
      <c r="K21468" s="8"/>
    </row>
    <row r="21469" spans="11:11" x14ac:dyDescent="0.15">
      <c r="K21469" s="8"/>
    </row>
    <row r="21470" spans="11:11" x14ac:dyDescent="0.15">
      <c r="K21470" s="8"/>
    </row>
    <row r="21471" spans="11:11" x14ac:dyDescent="0.15">
      <c r="K21471" s="8"/>
    </row>
    <row r="21472" spans="11:11" x14ac:dyDescent="0.15">
      <c r="K21472" s="8"/>
    </row>
    <row r="21473" spans="11:11" x14ac:dyDescent="0.15">
      <c r="K21473" s="8"/>
    </row>
    <row r="21474" spans="11:11" x14ac:dyDescent="0.15">
      <c r="K21474" s="8"/>
    </row>
    <row r="21475" spans="11:11" x14ac:dyDescent="0.15">
      <c r="K21475" s="8"/>
    </row>
    <row r="21476" spans="11:11" x14ac:dyDescent="0.15">
      <c r="K21476" s="8"/>
    </row>
    <row r="21477" spans="11:11" x14ac:dyDescent="0.15">
      <c r="K21477" s="8"/>
    </row>
    <row r="21478" spans="11:11" x14ac:dyDescent="0.15">
      <c r="K21478" s="8"/>
    </row>
    <row r="21479" spans="11:11" x14ac:dyDescent="0.15">
      <c r="K21479" s="8"/>
    </row>
    <row r="21480" spans="11:11" x14ac:dyDescent="0.15">
      <c r="K21480" s="8"/>
    </row>
    <row r="21481" spans="11:11" x14ac:dyDescent="0.15">
      <c r="K21481" s="8"/>
    </row>
    <row r="21482" spans="11:11" x14ac:dyDescent="0.15">
      <c r="K21482" s="8"/>
    </row>
    <row r="21483" spans="11:11" x14ac:dyDescent="0.15">
      <c r="K21483" s="8"/>
    </row>
    <row r="21484" spans="11:11" x14ac:dyDescent="0.15">
      <c r="K21484" s="8"/>
    </row>
    <row r="21485" spans="11:11" x14ac:dyDescent="0.15">
      <c r="K21485" s="8"/>
    </row>
    <row r="21486" spans="11:11" x14ac:dyDescent="0.15">
      <c r="K21486" s="8"/>
    </row>
    <row r="21487" spans="11:11" x14ac:dyDescent="0.15">
      <c r="K21487" s="8"/>
    </row>
    <row r="21488" spans="11:11" x14ac:dyDescent="0.15">
      <c r="K21488" s="8"/>
    </row>
    <row r="21489" spans="11:11" x14ac:dyDescent="0.15">
      <c r="K21489" s="8"/>
    </row>
    <row r="21490" spans="11:11" x14ac:dyDescent="0.15">
      <c r="K21490" s="8"/>
    </row>
    <row r="21491" spans="11:11" x14ac:dyDescent="0.15">
      <c r="K21491" s="8"/>
    </row>
    <row r="21492" spans="11:11" x14ac:dyDescent="0.15">
      <c r="K21492" s="8"/>
    </row>
    <row r="21493" spans="11:11" x14ac:dyDescent="0.15">
      <c r="K21493" s="8"/>
    </row>
    <row r="21494" spans="11:11" x14ac:dyDescent="0.15">
      <c r="K21494" s="8"/>
    </row>
    <row r="21495" spans="11:11" x14ac:dyDescent="0.15">
      <c r="K21495" s="8"/>
    </row>
    <row r="21496" spans="11:11" x14ac:dyDescent="0.15">
      <c r="K21496" s="8"/>
    </row>
    <row r="21497" spans="11:11" x14ac:dyDescent="0.15">
      <c r="K21497" s="8"/>
    </row>
    <row r="21498" spans="11:11" x14ac:dyDescent="0.15">
      <c r="K21498" s="8"/>
    </row>
    <row r="21499" spans="11:11" x14ac:dyDescent="0.15">
      <c r="K21499" s="8"/>
    </row>
    <row r="21500" spans="11:11" x14ac:dyDescent="0.15">
      <c r="K21500" s="8"/>
    </row>
    <row r="21501" spans="11:11" x14ac:dyDescent="0.15">
      <c r="K21501" s="8"/>
    </row>
    <row r="21502" spans="11:11" x14ac:dyDescent="0.15">
      <c r="K21502" s="8"/>
    </row>
    <row r="21503" spans="11:11" x14ac:dyDescent="0.15">
      <c r="K21503" s="8"/>
    </row>
    <row r="21504" spans="11:11" x14ac:dyDescent="0.15">
      <c r="K21504" s="8"/>
    </row>
    <row r="21505" spans="11:11" x14ac:dyDescent="0.15">
      <c r="K21505" s="8"/>
    </row>
    <row r="21506" spans="11:11" x14ac:dyDescent="0.15">
      <c r="K21506" s="8"/>
    </row>
    <row r="21507" spans="11:11" x14ac:dyDescent="0.15">
      <c r="K21507" s="8"/>
    </row>
    <row r="21508" spans="11:11" x14ac:dyDescent="0.15">
      <c r="K21508" s="8"/>
    </row>
    <row r="21509" spans="11:11" x14ac:dyDescent="0.15">
      <c r="K21509" s="8"/>
    </row>
    <row r="21510" spans="11:11" x14ac:dyDescent="0.15">
      <c r="K21510" s="8"/>
    </row>
    <row r="21511" spans="11:11" x14ac:dyDescent="0.15">
      <c r="K21511" s="8"/>
    </row>
    <row r="21512" spans="11:11" x14ac:dyDescent="0.15">
      <c r="K21512" s="8"/>
    </row>
    <row r="21513" spans="11:11" x14ac:dyDescent="0.15">
      <c r="K21513" s="8"/>
    </row>
    <row r="21514" spans="11:11" x14ac:dyDescent="0.15">
      <c r="K21514" s="8"/>
    </row>
    <row r="21515" spans="11:11" x14ac:dyDescent="0.15">
      <c r="K21515" s="8"/>
    </row>
    <row r="21516" spans="11:11" x14ac:dyDescent="0.15">
      <c r="K21516" s="8"/>
    </row>
    <row r="21517" spans="11:11" x14ac:dyDescent="0.15">
      <c r="K21517" s="8"/>
    </row>
    <row r="21518" spans="11:11" x14ac:dyDescent="0.15">
      <c r="K21518" s="8"/>
    </row>
    <row r="21519" spans="11:11" x14ac:dyDescent="0.15">
      <c r="K21519" s="8"/>
    </row>
    <row r="21520" spans="11:11" x14ac:dyDescent="0.15">
      <c r="K21520" s="8"/>
    </row>
    <row r="21521" spans="11:11" x14ac:dyDescent="0.15">
      <c r="K21521" s="8"/>
    </row>
    <row r="21522" spans="11:11" x14ac:dyDescent="0.15">
      <c r="K21522" s="8"/>
    </row>
    <row r="21523" spans="11:11" x14ac:dyDescent="0.15">
      <c r="K21523" s="8"/>
    </row>
    <row r="21524" spans="11:11" x14ac:dyDescent="0.15">
      <c r="K21524" s="8"/>
    </row>
    <row r="21525" spans="11:11" x14ac:dyDescent="0.15">
      <c r="K21525" s="8"/>
    </row>
    <row r="21526" spans="11:11" x14ac:dyDescent="0.15">
      <c r="K21526" s="8"/>
    </row>
    <row r="21527" spans="11:11" x14ac:dyDescent="0.15">
      <c r="K21527" s="8"/>
    </row>
    <row r="21528" spans="11:11" x14ac:dyDescent="0.15">
      <c r="K21528" s="8"/>
    </row>
    <row r="21529" spans="11:11" x14ac:dyDescent="0.15">
      <c r="K21529" s="8"/>
    </row>
    <row r="21530" spans="11:11" x14ac:dyDescent="0.15">
      <c r="K21530" s="8"/>
    </row>
    <row r="21531" spans="11:11" x14ac:dyDescent="0.15">
      <c r="K21531" s="8"/>
    </row>
    <row r="21532" spans="11:11" x14ac:dyDescent="0.15">
      <c r="K21532" s="8"/>
    </row>
    <row r="21533" spans="11:11" x14ac:dyDescent="0.15">
      <c r="K21533" s="8"/>
    </row>
    <row r="21534" spans="11:11" x14ac:dyDescent="0.15">
      <c r="K21534" s="8"/>
    </row>
    <row r="21535" spans="11:11" x14ac:dyDescent="0.15">
      <c r="K21535" s="8"/>
    </row>
    <row r="21536" spans="11:11" x14ac:dyDescent="0.15">
      <c r="K21536" s="8"/>
    </row>
    <row r="21537" spans="11:11" x14ac:dyDescent="0.15">
      <c r="K21537" s="8"/>
    </row>
    <row r="21538" spans="11:11" x14ac:dyDescent="0.15">
      <c r="K21538" s="8"/>
    </row>
    <row r="21539" spans="11:11" x14ac:dyDescent="0.15">
      <c r="K21539" s="8"/>
    </row>
    <row r="21540" spans="11:11" x14ac:dyDescent="0.15">
      <c r="K21540" s="8"/>
    </row>
    <row r="21541" spans="11:11" x14ac:dyDescent="0.15">
      <c r="K21541" s="8"/>
    </row>
    <row r="21542" spans="11:11" x14ac:dyDescent="0.15">
      <c r="K21542" s="8"/>
    </row>
    <row r="21543" spans="11:11" x14ac:dyDescent="0.15">
      <c r="K21543" s="8"/>
    </row>
    <row r="21544" spans="11:11" x14ac:dyDescent="0.15">
      <c r="K21544" s="8"/>
    </row>
    <row r="21545" spans="11:11" x14ac:dyDescent="0.15">
      <c r="K21545" s="8"/>
    </row>
    <row r="21546" spans="11:11" x14ac:dyDescent="0.15">
      <c r="K21546" s="8"/>
    </row>
    <row r="21547" spans="11:11" x14ac:dyDescent="0.15">
      <c r="K21547" s="8"/>
    </row>
    <row r="21548" spans="11:11" x14ac:dyDescent="0.15">
      <c r="K21548" s="8"/>
    </row>
    <row r="21549" spans="11:11" x14ac:dyDescent="0.15">
      <c r="K21549" s="8"/>
    </row>
    <row r="21550" spans="11:11" x14ac:dyDescent="0.15">
      <c r="K21550" s="8"/>
    </row>
    <row r="21551" spans="11:11" x14ac:dyDescent="0.15">
      <c r="K21551" s="8"/>
    </row>
    <row r="21552" spans="11:11" x14ac:dyDescent="0.15">
      <c r="K21552" s="8"/>
    </row>
    <row r="21553" spans="11:11" x14ac:dyDescent="0.15">
      <c r="K21553" s="8"/>
    </row>
    <row r="21554" spans="11:11" x14ac:dyDescent="0.15">
      <c r="K21554" s="8"/>
    </row>
    <row r="21555" spans="11:11" x14ac:dyDescent="0.15">
      <c r="K21555" s="8"/>
    </row>
    <row r="21556" spans="11:11" x14ac:dyDescent="0.15">
      <c r="K21556" s="8"/>
    </row>
    <row r="21557" spans="11:11" x14ac:dyDescent="0.15">
      <c r="K21557" s="8"/>
    </row>
    <row r="21558" spans="11:11" x14ac:dyDescent="0.15">
      <c r="K21558" s="8"/>
    </row>
    <row r="21559" spans="11:11" x14ac:dyDescent="0.15">
      <c r="K21559" s="8"/>
    </row>
    <row r="21560" spans="11:11" x14ac:dyDescent="0.15">
      <c r="K21560" s="8"/>
    </row>
    <row r="21561" spans="11:11" x14ac:dyDescent="0.15">
      <c r="K21561" s="8"/>
    </row>
    <row r="21562" spans="11:11" x14ac:dyDescent="0.15">
      <c r="K21562" s="8"/>
    </row>
    <row r="21563" spans="11:11" x14ac:dyDescent="0.15">
      <c r="K21563" s="8"/>
    </row>
    <row r="21564" spans="11:11" x14ac:dyDescent="0.15">
      <c r="K21564" s="8"/>
    </row>
    <row r="21565" spans="11:11" x14ac:dyDescent="0.15">
      <c r="K21565" s="8"/>
    </row>
    <row r="21566" spans="11:11" x14ac:dyDescent="0.15">
      <c r="K21566" s="8"/>
    </row>
    <row r="21567" spans="11:11" x14ac:dyDescent="0.15">
      <c r="K21567" s="8"/>
    </row>
    <row r="21568" spans="11:11" x14ac:dyDescent="0.15">
      <c r="K21568" s="8"/>
    </row>
    <row r="21569" spans="11:11" x14ac:dyDescent="0.15">
      <c r="K21569" s="8"/>
    </row>
    <row r="21570" spans="11:11" x14ac:dyDescent="0.15">
      <c r="K21570" s="8"/>
    </row>
    <row r="21571" spans="11:11" x14ac:dyDescent="0.15">
      <c r="K21571" s="8"/>
    </row>
    <row r="21572" spans="11:11" x14ac:dyDescent="0.15">
      <c r="K21572" s="8"/>
    </row>
    <row r="21573" spans="11:11" x14ac:dyDescent="0.15">
      <c r="K21573" s="8"/>
    </row>
    <row r="21574" spans="11:11" x14ac:dyDescent="0.15">
      <c r="K21574" s="8"/>
    </row>
    <row r="21575" spans="11:11" x14ac:dyDescent="0.15">
      <c r="K21575" s="8"/>
    </row>
    <row r="21576" spans="11:11" x14ac:dyDescent="0.15">
      <c r="K21576" s="8"/>
    </row>
    <row r="21577" spans="11:11" x14ac:dyDescent="0.15">
      <c r="K21577" s="8"/>
    </row>
    <row r="21578" spans="11:11" x14ac:dyDescent="0.15">
      <c r="K21578" s="8"/>
    </row>
    <row r="21579" spans="11:11" x14ac:dyDescent="0.15">
      <c r="K21579" s="8"/>
    </row>
    <row r="21580" spans="11:11" x14ac:dyDescent="0.15">
      <c r="K21580" s="8"/>
    </row>
    <row r="21581" spans="11:11" x14ac:dyDescent="0.15">
      <c r="K21581" s="8"/>
    </row>
    <row r="21582" spans="11:11" x14ac:dyDescent="0.15">
      <c r="K21582" s="8"/>
    </row>
    <row r="21583" spans="11:11" x14ac:dyDescent="0.15">
      <c r="K21583" s="8"/>
    </row>
    <row r="21584" spans="11:11" x14ac:dyDescent="0.15">
      <c r="K21584" s="8"/>
    </row>
    <row r="21585" spans="11:11" x14ac:dyDescent="0.15">
      <c r="K21585" s="8"/>
    </row>
    <row r="21586" spans="11:11" x14ac:dyDescent="0.15">
      <c r="K21586" s="8"/>
    </row>
    <row r="21587" spans="11:11" x14ac:dyDescent="0.15">
      <c r="K21587" s="8"/>
    </row>
    <row r="21588" spans="11:11" x14ac:dyDescent="0.15">
      <c r="K21588" s="8"/>
    </row>
    <row r="21589" spans="11:11" x14ac:dyDescent="0.15">
      <c r="K21589" s="8"/>
    </row>
    <row r="21590" spans="11:11" x14ac:dyDescent="0.15">
      <c r="K21590" s="8"/>
    </row>
    <row r="21591" spans="11:11" x14ac:dyDescent="0.15">
      <c r="K21591" s="8"/>
    </row>
    <row r="21592" spans="11:11" x14ac:dyDescent="0.15">
      <c r="K21592" s="8"/>
    </row>
    <row r="21593" spans="11:11" x14ac:dyDescent="0.15">
      <c r="K21593" s="8"/>
    </row>
    <row r="21594" spans="11:11" x14ac:dyDescent="0.15">
      <c r="K21594" s="8"/>
    </row>
    <row r="21595" spans="11:11" x14ac:dyDescent="0.15">
      <c r="K21595" s="8"/>
    </row>
    <row r="21596" spans="11:11" x14ac:dyDescent="0.15">
      <c r="K21596" s="8"/>
    </row>
    <row r="21597" spans="11:11" x14ac:dyDescent="0.15">
      <c r="K21597" s="8"/>
    </row>
    <row r="21598" spans="11:11" x14ac:dyDescent="0.15">
      <c r="K21598" s="8"/>
    </row>
    <row r="21599" spans="11:11" x14ac:dyDescent="0.15">
      <c r="K21599" s="8"/>
    </row>
    <row r="21600" spans="11:11" x14ac:dyDescent="0.15">
      <c r="K21600" s="8"/>
    </row>
    <row r="21601" spans="11:11" x14ac:dyDescent="0.15">
      <c r="K21601" s="8"/>
    </row>
    <row r="21602" spans="11:11" x14ac:dyDescent="0.15">
      <c r="K21602" s="8"/>
    </row>
    <row r="21603" spans="11:11" x14ac:dyDescent="0.15">
      <c r="K21603" s="8"/>
    </row>
    <row r="21604" spans="11:11" x14ac:dyDescent="0.15">
      <c r="K21604" s="8"/>
    </row>
    <row r="21605" spans="11:11" x14ac:dyDescent="0.15">
      <c r="K21605" s="8"/>
    </row>
    <row r="21606" spans="11:11" x14ac:dyDescent="0.15">
      <c r="K21606" s="8"/>
    </row>
    <row r="21607" spans="11:11" x14ac:dyDescent="0.15">
      <c r="K21607" s="8"/>
    </row>
    <row r="21608" spans="11:11" x14ac:dyDescent="0.15">
      <c r="K21608" s="8"/>
    </row>
    <row r="21609" spans="11:11" x14ac:dyDescent="0.15">
      <c r="K21609" s="8"/>
    </row>
    <row r="21610" spans="11:11" x14ac:dyDescent="0.15">
      <c r="K21610" s="8"/>
    </row>
    <row r="21611" spans="11:11" x14ac:dyDescent="0.15">
      <c r="K21611" s="8"/>
    </row>
    <row r="21612" spans="11:11" x14ac:dyDescent="0.15">
      <c r="K21612" s="8"/>
    </row>
    <row r="21613" spans="11:11" x14ac:dyDescent="0.15">
      <c r="K21613" s="8"/>
    </row>
    <row r="21614" spans="11:11" x14ac:dyDescent="0.15">
      <c r="K21614" s="8"/>
    </row>
    <row r="21615" spans="11:11" x14ac:dyDescent="0.15">
      <c r="K21615" s="8"/>
    </row>
    <row r="21616" spans="11:11" x14ac:dyDescent="0.15">
      <c r="K21616" s="8"/>
    </row>
    <row r="21617" spans="11:11" x14ac:dyDescent="0.15">
      <c r="K21617" s="8"/>
    </row>
    <row r="21618" spans="11:11" x14ac:dyDescent="0.15">
      <c r="K21618" s="8"/>
    </row>
    <row r="21619" spans="11:11" x14ac:dyDescent="0.15">
      <c r="K21619" s="8"/>
    </row>
    <row r="21620" spans="11:11" x14ac:dyDescent="0.15">
      <c r="K21620" s="8"/>
    </row>
    <row r="21621" spans="11:11" x14ac:dyDescent="0.15">
      <c r="K21621" s="8"/>
    </row>
    <row r="21622" spans="11:11" x14ac:dyDescent="0.15">
      <c r="K21622" s="8"/>
    </row>
    <row r="21623" spans="11:11" x14ac:dyDescent="0.15">
      <c r="K21623" s="8"/>
    </row>
    <row r="21624" spans="11:11" x14ac:dyDescent="0.15">
      <c r="K21624" s="8"/>
    </row>
    <row r="21625" spans="11:11" x14ac:dyDescent="0.15">
      <c r="K21625" s="8"/>
    </row>
    <row r="21626" spans="11:11" x14ac:dyDescent="0.15">
      <c r="K21626" s="8"/>
    </row>
    <row r="21627" spans="11:11" x14ac:dyDescent="0.15">
      <c r="K21627" s="8"/>
    </row>
    <row r="21628" spans="11:11" x14ac:dyDescent="0.15">
      <c r="K21628" s="8"/>
    </row>
    <row r="21629" spans="11:11" x14ac:dyDescent="0.15">
      <c r="K21629" s="8"/>
    </row>
    <row r="21630" spans="11:11" x14ac:dyDescent="0.15">
      <c r="K21630" s="8"/>
    </row>
    <row r="21631" spans="11:11" x14ac:dyDescent="0.15">
      <c r="K21631" s="8"/>
    </row>
    <row r="21632" spans="11:11" x14ac:dyDescent="0.15">
      <c r="K21632" s="8"/>
    </row>
    <row r="21633" spans="11:11" x14ac:dyDescent="0.15">
      <c r="K21633" s="8"/>
    </row>
    <row r="21634" spans="11:11" x14ac:dyDescent="0.15">
      <c r="K21634" s="8"/>
    </row>
    <row r="21635" spans="11:11" x14ac:dyDescent="0.15">
      <c r="K21635" s="8"/>
    </row>
    <row r="21636" spans="11:11" x14ac:dyDescent="0.15">
      <c r="K21636" s="8"/>
    </row>
    <row r="21637" spans="11:11" x14ac:dyDescent="0.15">
      <c r="K21637" s="8"/>
    </row>
    <row r="21638" spans="11:11" x14ac:dyDescent="0.15">
      <c r="K21638" s="8"/>
    </row>
    <row r="21639" spans="11:11" x14ac:dyDescent="0.15">
      <c r="K21639" s="8"/>
    </row>
    <row r="21640" spans="11:11" x14ac:dyDescent="0.15">
      <c r="K21640" s="8"/>
    </row>
    <row r="21641" spans="11:11" x14ac:dyDescent="0.15">
      <c r="K21641" s="8"/>
    </row>
    <row r="21642" spans="11:11" x14ac:dyDescent="0.15">
      <c r="K21642" s="8"/>
    </row>
    <row r="21643" spans="11:11" x14ac:dyDescent="0.15">
      <c r="K21643" s="8"/>
    </row>
    <row r="21644" spans="11:11" x14ac:dyDescent="0.15">
      <c r="K21644" s="8"/>
    </row>
    <row r="21645" spans="11:11" x14ac:dyDescent="0.15">
      <c r="K21645" s="8"/>
    </row>
    <row r="21646" spans="11:11" x14ac:dyDescent="0.15">
      <c r="K21646" s="8"/>
    </row>
    <row r="21647" spans="11:11" x14ac:dyDescent="0.15">
      <c r="K21647" s="8"/>
    </row>
    <row r="21648" spans="11:11" x14ac:dyDescent="0.15">
      <c r="K21648" s="8"/>
    </row>
    <row r="21649" spans="11:11" x14ac:dyDescent="0.15">
      <c r="K21649" s="8"/>
    </row>
    <row r="21650" spans="11:11" x14ac:dyDescent="0.15">
      <c r="K21650" s="8"/>
    </row>
    <row r="21651" spans="11:11" x14ac:dyDescent="0.15">
      <c r="K21651" s="8"/>
    </row>
    <row r="21652" spans="11:11" x14ac:dyDescent="0.15">
      <c r="K21652" s="8"/>
    </row>
    <row r="21653" spans="11:11" x14ac:dyDescent="0.15">
      <c r="K21653" s="8"/>
    </row>
    <row r="21654" spans="11:11" x14ac:dyDescent="0.15">
      <c r="K21654" s="8"/>
    </row>
    <row r="21655" spans="11:11" x14ac:dyDescent="0.15">
      <c r="K21655" s="8"/>
    </row>
    <row r="21656" spans="11:11" x14ac:dyDescent="0.15">
      <c r="K21656" s="8"/>
    </row>
    <row r="21657" spans="11:11" x14ac:dyDescent="0.15">
      <c r="K21657" s="8"/>
    </row>
    <row r="21658" spans="11:11" x14ac:dyDescent="0.15">
      <c r="K21658" s="8"/>
    </row>
    <row r="21659" spans="11:11" x14ac:dyDescent="0.15">
      <c r="K21659" s="8"/>
    </row>
    <row r="21660" spans="11:11" x14ac:dyDescent="0.15">
      <c r="K21660" s="8"/>
    </row>
    <row r="21661" spans="11:11" x14ac:dyDescent="0.15">
      <c r="K21661" s="8"/>
    </row>
    <row r="21662" spans="11:11" x14ac:dyDescent="0.15">
      <c r="K21662" s="8"/>
    </row>
    <row r="21663" spans="11:11" x14ac:dyDescent="0.15">
      <c r="K21663" s="8"/>
    </row>
    <row r="21664" spans="11:11" x14ac:dyDescent="0.15">
      <c r="K21664" s="8"/>
    </row>
    <row r="21665" spans="11:11" x14ac:dyDescent="0.15">
      <c r="K21665" s="8"/>
    </row>
    <row r="21666" spans="11:11" x14ac:dyDescent="0.15">
      <c r="K21666" s="8"/>
    </row>
    <row r="21667" spans="11:11" x14ac:dyDescent="0.15">
      <c r="K21667" s="8"/>
    </row>
    <row r="21668" spans="11:11" x14ac:dyDescent="0.15">
      <c r="K21668" s="8"/>
    </row>
    <row r="21669" spans="11:11" x14ac:dyDescent="0.15">
      <c r="K21669" s="8"/>
    </row>
    <row r="21670" spans="11:11" x14ac:dyDescent="0.15">
      <c r="K21670" s="8"/>
    </row>
    <row r="21671" spans="11:11" x14ac:dyDescent="0.15">
      <c r="K21671" s="8"/>
    </row>
    <row r="21672" spans="11:11" x14ac:dyDescent="0.15">
      <c r="K21672" s="8"/>
    </row>
    <row r="21673" spans="11:11" x14ac:dyDescent="0.15">
      <c r="K21673" s="8"/>
    </row>
    <row r="21674" spans="11:11" x14ac:dyDescent="0.15">
      <c r="K21674" s="8"/>
    </row>
    <row r="21675" spans="11:11" x14ac:dyDescent="0.15">
      <c r="K21675" s="8"/>
    </row>
    <row r="21676" spans="11:11" x14ac:dyDescent="0.15">
      <c r="K21676" s="8"/>
    </row>
    <row r="21677" spans="11:11" x14ac:dyDescent="0.15">
      <c r="K21677" s="8"/>
    </row>
    <row r="21678" spans="11:11" x14ac:dyDescent="0.15">
      <c r="K21678" s="8"/>
    </row>
    <row r="21679" spans="11:11" x14ac:dyDescent="0.15">
      <c r="K21679" s="8"/>
    </row>
    <row r="21680" spans="11:11" x14ac:dyDescent="0.15">
      <c r="K21680" s="8"/>
    </row>
    <row r="21681" spans="11:11" x14ac:dyDescent="0.15">
      <c r="K21681" s="8"/>
    </row>
    <row r="21682" spans="11:11" x14ac:dyDescent="0.15">
      <c r="K21682" s="8"/>
    </row>
    <row r="21683" spans="11:11" x14ac:dyDescent="0.15">
      <c r="K21683" s="8"/>
    </row>
    <row r="21684" spans="11:11" x14ac:dyDescent="0.15">
      <c r="K21684" s="8"/>
    </row>
    <row r="21685" spans="11:11" x14ac:dyDescent="0.15">
      <c r="K21685" s="8"/>
    </row>
    <row r="21686" spans="11:11" x14ac:dyDescent="0.15">
      <c r="K21686" s="8"/>
    </row>
    <row r="21687" spans="11:11" x14ac:dyDescent="0.15">
      <c r="K21687" s="8"/>
    </row>
    <row r="21688" spans="11:11" x14ac:dyDescent="0.15">
      <c r="K21688" s="8"/>
    </row>
    <row r="21689" spans="11:11" x14ac:dyDescent="0.15">
      <c r="K21689" s="8"/>
    </row>
    <row r="21690" spans="11:11" x14ac:dyDescent="0.15">
      <c r="K21690" s="8"/>
    </row>
    <row r="21691" spans="11:11" x14ac:dyDescent="0.15">
      <c r="K21691" s="8"/>
    </row>
    <row r="21692" spans="11:11" x14ac:dyDescent="0.15">
      <c r="K21692" s="8"/>
    </row>
    <row r="21693" spans="11:11" x14ac:dyDescent="0.15">
      <c r="K21693" s="8"/>
    </row>
    <row r="21694" spans="11:11" x14ac:dyDescent="0.15">
      <c r="K21694" s="8"/>
    </row>
    <row r="21695" spans="11:11" x14ac:dyDescent="0.15">
      <c r="K21695" s="8"/>
    </row>
    <row r="21696" spans="11:11" x14ac:dyDescent="0.15">
      <c r="K21696" s="8"/>
    </row>
    <row r="21697" spans="11:11" x14ac:dyDescent="0.15">
      <c r="K21697" s="8"/>
    </row>
    <row r="21698" spans="11:11" x14ac:dyDescent="0.15">
      <c r="K21698" s="8"/>
    </row>
    <row r="21699" spans="11:11" x14ac:dyDescent="0.15">
      <c r="K21699" s="8"/>
    </row>
    <row r="21700" spans="11:11" x14ac:dyDescent="0.15">
      <c r="K21700" s="8"/>
    </row>
    <row r="21701" spans="11:11" x14ac:dyDescent="0.15">
      <c r="K21701" s="8"/>
    </row>
    <row r="21702" spans="11:11" x14ac:dyDescent="0.15">
      <c r="K21702" s="8"/>
    </row>
    <row r="21703" spans="11:11" x14ac:dyDescent="0.15">
      <c r="K21703" s="8"/>
    </row>
    <row r="21704" spans="11:11" x14ac:dyDescent="0.15">
      <c r="K21704" s="8"/>
    </row>
    <row r="21705" spans="11:11" x14ac:dyDescent="0.15">
      <c r="K21705" s="8"/>
    </row>
    <row r="21706" spans="11:11" x14ac:dyDescent="0.15">
      <c r="K21706" s="8"/>
    </row>
    <row r="21707" spans="11:11" x14ac:dyDescent="0.15">
      <c r="K21707" s="8"/>
    </row>
    <row r="21708" spans="11:11" x14ac:dyDescent="0.15">
      <c r="K21708" s="8"/>
    </row>
    <row r="21709" spans="11:11" x14ac:dyDescent="0.15">
      <c r="K21709" s="8"/>
    </row>
    <row r="21710" spans="11:11" x14ac:dyDescent="0.15">
      <c r="K21710" s="8"/>
    </row>
    <row r="21711" spans="11:11" x14ac:dyDescent="0.15">
      <c r="K21711" s="8"/>
    </row>
    <row r="21712" spans="11:11" x14ac:dyDescent="0.15">
      <c r="K21712" s="8"/>
    </row>
    <row r="21713" spans="11:11" x14ac:dyDescent="0.15">
      <c r="K21713" s="8"/>
    </row>
    <row r="21714" spans="11:11" x14ac:dyDescent="0.15">
      <c r="K21714" s="8"/>
    </row>
    <row r="21715" spans="11:11" x14ac:dyDescent="0.15">
      <c r="K21715" s="8"/>
    </row>
    <row r="21716" spans="11:11" x14ac:dyDescent="0.15">
      <c r="K21716" s="8"/>
    </row>
    <row r="21717" spans="11:11" x14ac:dyDescent="0.15">
      <c r="K21717" s="8"/>
    </row>
    <row r="21718" spans="11:11" x14ac:dyDescent="0.15">
      <c r="K21718" s="8"/>
    </row>
    <row r="21719" spans="11:11" x14ac:dyDescent="0.15">
      <c r="K21719" s="8"/>
    </row>
    <row r="21720" spans="11:11" x14ac:dyDescent="0.15">
      <c r="K21720" s="8"/>
    </row>
    <row r="21721" spans="11:11" x14ac:dyDescent="0.15">
      <c r="K21721" s="8"/>
    </row>
    <row r="21722" spans="11:11" x14ac:dyDescent="0.15">
      <c r="K21722" s="8"/>
    </row>
    <row r="21723" spans="11:11" x14ac:dyDescent="0.15">
      <c r="K21723" s="8"/>
    </row>
    <row r="21724" spans="11:11" x14ac:dyDescent="0.15">
      <c r="K21724" s="8"/>
    </row>
    <row r="21725" spans="11:11" x14ac:dyDescent="0.15">
      <c r="K21725" s="8"/>
    </row>
    <row r="21726" spans="11:11" x14ac:dyDescent="0.15">
      <c r="K21726" s="8"/>
    </row>
    <row r="21727" spans="11:11" x14ac:dyDescent="0.15">
      <c r="K21727" s="8"/>
    </row>
    <row r="21728" spans="11:11" x14ac:dyDescent="0.15">
      <c r="K21728" s="8"/>
    </row>
    <row r="21729" spans="11:11" x14ac:dyDescent="0.15">
      <c r="K21729" s="8"/>
    </row>
    <row r="21730" spans="11:11" x14ac:dyDescent="0.15">
      <c r="K21730" s="8"/>
    </row>
    <row r="21731" spans="11:11" x14ac:dyDescent="0.15">
      <c r="K21731" s="8"/>
    </row>
    <row r="21732" spans="11:11" x14ac:dyDescent="0.15">
      <c r="K21732" s="8"/>
    </row>
    <row r="21733" spans="11:11" x14ac:dyDescent="0.15">
      <c r="K21733" s="8"/>
    </row>
    <row r="21734" spans="11:11" x14ac:dyDescent="0.15">
      <c r="K21734" s="8"/>
    </row>
    <row r="21735" spans="11:11" x14ac:dyDescent="0.15">
      <c r="K21735" s="8"/>
    </row>
    <row r="21736" spans="11:11" x14ac:dyDescent="0.15">
      <c r="K21736" s="8"/>
    </row>
    <row r="21737" spans="11:11" x14ac:dyDescent="0.15">
      <c r="K21737" s="8"/>
    </row>
    <row r="21738" spans="11:11" x14ac:dyDescent="0.15">
      <c r="K21738" s="8"/>
    </row>
    <row r="21739" spans="11:11" x14ac:dyDescent="0.15">
      <c r="K21739" s="8"/>
    </row>
    <row r="21740" spans="11:11" x14ac:dyDescent="0.15">
      <c r="K21740" s="8"/>
    </row>
    <row r="21741" spans="11:11" x14ac:dyDescent="0.15">
      <c r="K21741" s="8"/>
    </row>
    <row r="21742" spans="11:11" x14ac:dyDescent="0.15">
      <c r="K21742" s="8"/>
    </row>
    <row r="21743" spans="11:11" x14ac:dyDescent="0.15">
      <c r="K21743" s="8"/>
    </row>
    <row r="21744" spans="11:11" x14ac:dyDescent="0.15">
      <c r="K21744" s="8"/>
    </row>
    <row r="21745" spans="11:11" x14ac:dyDescent="0.15">
      <c r="K21745" s="8"/>
    </row>
    <row r="21746" spans="11:11" x14ac:dyDescent="0.15">
      <c r="K21746" s="8"/>
    </row>
    <row r="21747" spans="11:11" x14ac:dyDescent="0.15">
      <c r="K21747" s="8"/>
    </row>
    <row r="21748" spans="11:11" x14ac:dyDescent="0.15">
      <c r="K21748" s="8"/>
    </row>
    <row r="21749" spans="11:11" x14ac:dyDescent="0.15">
      <c r="K21749" s="8"/>
    </row>
    <row r="21750" spans="11:11" x14ac:dyDescent="0.15">
      <c r="K21750" s="8"/>
    </row>
    <row r="21751" spans="11:11" x14ac:dyDescent="0.15">
      <c r="K21751" s="8"/>
    </row>
    <row r="21752" spans="11:11" x14ac:dyDescent="0.15">
      <c r="K21752" s="8"/>
    </row>
    <row r="21753" spans="11:11" x14ac:dyDescent="0.15">
      <c r="K21753" s="8"/>
    </row>
    <row r="21754" spans="11:11" x14ac:dyDescent="0.15">
      <c r="K21754" s="8"/>
    </row>
    <row r="21755" spans="11:11" x14ac:dyDescent="0.15">
      <c r="K21755" s="8"/>
    </row>
    <row r="21756" spans="11:11" x14ac:dyDescent="0.15">
      <c r="K21756" s="8"/>
    </row>
    <row r="21757" spans="11:11" x14ac:dyDescent="0.15">
      <c r="K21757" s="8"/>
    </row>
    <row r="21758" spans="11:11" x14ac:dyDescent="0.15">
      <c r="K21758" s="8"/>
    </row>
    <row r="21759" spans="11:11" x14ac:dyDescent="0.15">
      <c r="K21759" s="8"/>
    </row>
    <row r="21760" spans="11:11" x14ac:dyDescent="0.15">
      <c r="K21760" s="8"/>
    </row>
    <row r="21761" spans="11:11" x14ac:dyDescent="0.15">
      <c r="K21761" s="8"/>
    </row>
    <row r="21762" spans="11:11" x14ac:dyDescent="0.15">
      <c r="K21762" s="8"/>
    </row>
    <row r="21763" spans="11:11" x14ac:dyDescent="0.15">
      <c r="K21763" s="8"/>
    </row>
    <row r="21764" spans="11:11" x14ac:dyDescent="0.15">
      <c r="K21764" s="8"/>
    </row>
    <row r="21765" spans="11:11" x14ac:dyDescent="0.15">
      <c r="K21765" s="8"/>
    </row>
    <row r="21766" spans="11:11" x14ac:dyDescent="0.15">
      <c r="K21766" s="8"/>
    </row>
    <row r="21767" spans="11:11" x14ac:dyDescent="0.15">
      <c r="K21767" s="8"/>
    </row>
    <row r="21768" spans="11:11" x14ac:dyDescent="0.15">
      <c r="K21768" s="8"/>
    </row>
    <row r="21769" spans="11:11" x14ac:dyDescent="0.15">
      <c r="K21769" s="8"/>
    </row>
    <row r="21770" spans="11:11" x14ac:dyDescent="0.15">
      <c r="K21770" s="8"/>
    </row>
    <row r="21771" spans="11:11" x14ac:dyDescent="0.15">
      <c r="K21771" s="8"/>
    </row>
    <row r="21772" spans="11:11" x14ac:dyDescent="0.15">
      <c r="K21772" s="8"/>
    </row>
    <row r="21773" spans="11:11" x14ac:dyDescent="0.15">
      <c r="K21773" s="8"/>
    </row>
    <row r="21774" spans="11:11" x14ac:dyDescent="0.15">
      <c r="K21774" s="8"/>
    </row>
    <row r="21775" spans="11:11" x14ac:dyDescent="0.15">
      <c r="K21775" s="8"/>
    </row>
    <row r="21776" spans="11:11" x14ac:dyDescent="0.15">
      <c r="K21776" s="8"/>
    </row>
    <row r="21777" spans="11:11" x14ac:dyDescent="0.15">
      <c r="K21777" s="8"/>
    </row>
    <row r="21778" spans="11:11" x14ac:dyDescent="0.15">
      <c r="K21778" s="8"/>
    </row>
    <row r="21779" spans="11:11" x14ac:dyDescent="0.15">
      <c r="K21779" s="8"/>
    </row>
    <row r="21780" spans="11:11" x14ac:dyDescent="0.15">
      <c r="K21780" s="8"/>
    </row>
    <row r="21781" spans="11:11" x14ac:dyDescent="0.15">
      <c r="K21781" s="8"/>
    </row>
    <row r="21782" spans="11:11" x14ac:dyDescent="0.15">
      <c r="K21782" s="8"/>
    </row>
    <row r="21783" spans="11:11" x14ac:dyDescent="0.15">
      <c r="K21783" s="8"/>
    </row>
    <row r="21784" spans="11:11" x14ac:dyDescent="0.15">
      <c r="K21784" s="8"/>
    </row>
    <row r="21785" spans="11:11" x14ac:dyDescent="0.15">
      <c r="K21785" s="8"/>
    </row>
    <row r="21786" spans="11:11" x14ac:dyDescent="0.15">
      <c r="K21786" s="8"/>
    </row>
    <row r="21787" spans="11:11" x14ac:dyDescent="0.15">
      <c r="K21787" s="8"/>
    </row>
    <row r="21788" spans="11:11" x14ac:dyDescent="0.15">
      <c r="K21788" s="8"/>
    </row>
    <row r="21789" spans="11:11" x14ac:dyDescent="0.15">
      <c r="K21789" s="8"/>
    </row>
    <row r="21790" spans="11:11" x14ac:dyDescent="0.15">
      <c r="K21790" s="8"/>
    </row>
    <row r="21791" spans="11:11" x14ac:dyDescent="0.15">
      <c r="K21791" s="8"/>
    </row>
    <row r="21792" spans="11:11" x14ac:dyDescent="0.15">
      <c r="K21792" s="8"/>
    </row>
    <row r="21793" spans="11:11" x14ac:dyDescent="0.15">
      <c r="K21793" s="8"/>
    </row>
    <row r="21794" spans="11:11" x14ac:dyDescent="0.15">
      <c r="K21794" s="8"/>
    </row>
    <row r="21795" spans="11:11" x14ac:dyDescent="0.15">
      <c r="K21795" s="8"/>
    </row>
    <row r="21796" spans="11:11" x14ac:dyDescent="0.15">
      <c r="K21796" s="8"/>
    </row>
    <row r="21797" spans="11:11" x14ac:dyDescent="0.15">
      <c r="K21797" s="8"/>
    </row>
    <row r="21798" spans="11:11" x14ac:dyDescent="0.15">
      <c r="K21798" s="8"/>
    </row>
    <row r="21799" spans="11:11" x14ac:dyDescent="0.15">
      <c r="K21799" s="8"/>
    </row>
    <row r="21800" spans="11:11" x14ac:dyDescent="0.15">
      <c r="K21800" s="8"/>
    </row>
    <row r="21801" spans="11:11" x14ac:dyDescent="0.15">
      <c r="K21801" s="8"/>
    </row>
    <row r="21802" spans="11:11" x14ac:dyDescent="0.15">
      <c r="K21802" s="8"/>
    </row>
    <row r="21803" spans="11:11" x14ac:dyDescent="0.15">
      <c r="K21803" s="8"/>
    </row>
    <row r="21804" spans="11:11" x14ac:dyDescent="0.15">
      <c r="K21804" s="8"/>
    </row>
    <row r="21805" spans="11:11" x14ac:dyDescent="0.15">
      <c r="K21805" s="8"/>
    </row>
    <row r="21806" spans="11:11" x14ac:dyDescent="0.15">
      <c r="K21806" s="8"/>
    </row>
    <row r="21807" spans="11:11" x14ac:dyDescent="0.15">
      <c r="K21807" s="8"/>
    </row>
    <row r="21808" spans="11:11" x14ac:dyDescent="0.15">
      <c r="K21808" s="8"/>
    </row>
    <row r="21809" spans="11:11" x14ac:dyDescent="0.15">
      <c r="K21809" s="8"/>
    </row>
    <row r="21810" spans="11:11" x14ac:dyDescent="0.15">
      <c r="K21810" s="8"/>
    </row>
    <row r="21811" spans="11:11" x14ac:dyDescent="0.15">
      <c r="K21811" s="8"/>
    </row>
    <row r="21812" spans="11:11" x14ac:dyDescent="0.15">
      <c r="K21812" s="8"/>
    </row>
    <row r="21813" spans="11:11" x14ac:dyDescent="0.15">
      <c r="K21813" s="8"/>
    </row>
    <row r="21814" spans="11:11" x14ac:dyDescent="0.15">
      <c r="K21814" s="8"/>
    </row>
    <row r="21815" spans="11:11" x14ac:dyDescent="0.15">
      <c r="K21815" s="8"/>
    </row>
    <row r="21816" spans="11:11" x14ac:dyDescent="0.15">
      <c r="K21816" s="8"/>
    </row>
    <row r="21817" spans="11:11" x14ac:dyDescent="0.15">
      <c r="K21817" s="8"/>
    </row>
    <row r="21818" spans="11:11" x14ac:dyDescent="0.15">
      <c r="K21818" s="8"/>
    </row>
    <row r="21819" spans="11:11" x14ac:dyDescent="0.15">
      <c r="K21819" s="8"/>
    </row>
    <row r="21820" spans="11:11" x14ac:dyDescent="0.15">
      <c r="K21820" s="8"/>
    </row>
    <row r="21821" spans="11:11" x14ac:dyDescent="0.15">
      <c r="K21821" s="8"/>
    </row>
    <row r="21822" spans="11:11" x14ac:dyDescent="0.15">
      <c r="K21822" s="8"/>
    </row>
    <row r="21823" spans="11:11" x14ac:dyDescent="0.15">
      <c r="K21823" s="8"/>
    </row>
    <row r="21824" spans="11:11" x14ac:dyDescent="0.15">
      <c r="K21824" s="8"/>
    </row>
    <row r="21825" spans="11:11" x14ac:dyDescent="0.15">
      <c r="K21825" s="8"/>
    </row>
    <row r="21826" spans="11:11" x14ac:dyDescent="0.15">
      <c r="K21826" s="8"/>
    </row>
    <row r="21827" spans="11:11" x14ac:dyDescent="0.15">
      <c r="K21827" s="8"/>
    </row>
    <row r="21828" spans="11:11" x14ac:dyDescent="0.15">
      <c r="K21828" s="8"/>
    </row>
    <row r="21829" spans="11:11" x14ac:dyDescent="0.15">
      <c r="K21829" s="8"/>
    </row>
    <row r="21830" spans="11:11" x14ac:dyDescent="0.15">
      <c r="K21830" s="8"/>
    </row>
    <row r="21831" spans="11:11" x14ac:dyDescent="0.15">
      <c r="K21831" s="8"/>
    </row>
    <row r="21832" spans="11:11" x14ac:dyDescent="0.15">
      <c r="K21832" s="8"/>
    </row>
    <row r="21833" spans="11:11" x14ac:dyDescent="0.15">
      <c r="K21833" s="8"/>
    </row>
    <row r="21834" spans="11:11" x14ac:dyDescent="0.15">
      <c r="K21834" s="8"/>
    </row>
    <row r="21835" spans="11:11" x14ac:dyDescent="0.15">
      <c r="K21835" s="8"/>
    </row>
    <row r="21836" spans="11:11" x14ac:dyDescent="0.15">
      <c r="K21836" s="8"/>
    </row>
    <row r="21837" spans="11:11" x14ac:dyDescent="0.15">
      <c r="K21837" s="8"/>
    </row>
    <row r="21838" spans="11:11" x14ac:dyDescent="0.15">
      <c r="K21838" s="8"/>
    </row>
    <row r="21839" spans="11:11" x14ac:dyDescent="0.15">
      <c r="K21839" s="8"/>
    </row>
    <row r="21840" spans="11:11" x14ac:dyDescent="0.15">
      <c r="K21840" s="8"/>
    </row>
    <row r="21841" spans="11:11" x14ac:dyDescent="0.15">
      <c r="K21841" s="8"/>
    </row>
    <row r="21842" spans="11:11" x14ac:dyDescent="0.15">
      <c r="K21842" s="8"/>
    </row>
    <row r="21843" spans="11:11" x14ac:dyDescent="0.15">
      <c r="K21843" s="8"/>
    </row>
    <row r="21844" spans="11:11" x14ac:dyDescent="0.15">
      <c r="K21844" s="8"/>
    </row>
    <row r="21845" spans="11:11" x14ac:dyDescent="0.15">
      <c r="K21845" s="8"/>
    </row>
    <row r="21846" spans="11:11" x14ac:dyDescent="0.15">
      <c r="K21846" s="8"/>
    </row>
    <row r="21847" spans="11:11" x14ac:dyDescent="0.15">
      <c r="K21847" s="8"/>
    </row>
    <row r="21848" spans="11:11" x14ac:dyDescent="0.15">
      <c r="K21848" s="8"/>
    </row>
    <row r="21849" spans="11:11" x14ac:dyDescent="0.15">
      <c r="K21849" s="8"/>
    </row>
    <row r="21850" spans="11:11" x14ac:dyDescent="0.15">
      <c r="K21850" s="8"/>
    </row>
    <row r="21851" spans="11:11" x14ac:dyDescent="0.15">
      <c r="K21851" s="8"/>
    </row>
    <row r="21852" spans="11:11" x14ac:dyDescent="0.15">
      <c r="K21852" s="8"/>
    </row>
    <row r="21853" spans="11:11" x14ac:dyDescent="0.15">
      <c r="K21853" s="8"/>
    </row>
    <row r="21854" spans="11:11" x14ac:dyDescent="0.15">
      <c r="K21854" s="8"/>
    </row>
    <row r="21855" spans="11:11" x14ac:dyDescent="0.15">
      <c r="K21855" s="8"/>
    </row>
    <row r="21856" spans="11:11" x14ac:dyDescent="0.15">
      <c r="K21856" s="8"/>
    </row>
    <row r="21857" spans="11:11" x14ac:dyDescent="0.15">
      <c r="K21857" s="8"/>
    </row>
    <row r="21858" spans="11:11" x14ac:dyDescent="0.15">
      <c r="K21858" s="8"/>
    </row>
    <row r="21859" spans="11:11" x14ac:dyDescent="0.15">
      <c r="K21859" s="8"/>
    </row>
    <row r="21860" spans="11:11" x14ac:dyDescent="0.15">
      <c r="K21860" s="8"/>
    </row>
    <row r="21861" spans="11:11" x14ac:dyDescent="0.15">
      <c r="K21861" s="8"/>
    </row>
    <row r="21862" spans="11:11" x14ac:dyDescent="0.15">
      <c r="K21862" s="8"/>
    </row>
    <row r="21863" spans="11:11" x14ac:dyDescent="0.15">
      <c r="K21863" s="8"/>
    </row>
    <row r="21864" spans="11:11" x14ac:dyDescent="0.15">
      <c r="K21864" s="8"/>
    </row>
    <row r="21865" spans="11:11" x14ac:dyDescent="0.15">
      <c r="K21865" s="8"/>
    </row>
    <row r="21866" spans="11:11" x14ac:dyDescent="0.15">
      <c r="K21866" s="8"/>
    </row>
    <row r="21867" spans="11:11" x14ac:dyDescent="0.15">
      <c r="K21867" s="8"/>
    </row>
    <row r="21868" spans="11:11" x14ac:dyDescent="0.15">
      <c r="K21868" s="8"/>
    </row>
    <row r="21869" spans="11:11" x14ac:dyDescent="0.15">
      <c r="K21869" s="8"/>
    </row>
    <row r="21870" spans="11:11" x14ac:dyDescent="0.15">
      <c r="K21870" s="8"/>
    </row>
    <row r="21871" spans="11:11" x14ac:dyDescent="0.15">
      <c r="K21871" s="8"/>
    </row>
    <row r="21872" spans="11:11" x14ac:dyDescent="0.15">
      <c r="K21872" s="8"/>
    </row>
    <row r="21873" spans="11:11" x14ac:dyDescent="0.15">
      <c r="K21873" s="8"/>
    </row>
    <row r="21874" spans="11:11" x14ac:dyDescent="0.15">
      <c r="K21874" s="8"/>
    </row>
    <row r="21875" spans="11:11" x14ac:dyDescent="0.15">
      <c r="K21875" s="8"/>
    </row>
    <row r="21876" spans="11:11" x14ac:dyDescent="0.15">
      <c r="K21876" s="8"/>
    </row>
    <row r="21877" spans="11:11" x14ac:dyDescent="0.15">
      <c r="K21877" s="8"/>
    </row>
    <row r="21878" spans="11:11" x14ac:dyDescent="0.15">
      <c r="K21878" s="8"/>
    </row>
    <row r="21879" spans="11:11" x14ac:dyDescent="0.15">
      <c r="K21879" s="8"/>
    </row>
    <row r="21880" spans="11:11" x14ac:dyDescent="0.15">
      <c r="K21880" s="8"/>
    </row>
    <row r="21881" spans="11:11" x14ac:dyDescent="0.15">
      <c r="K21881" s="8"/>
    </row>
    <row r="21882" spans="11:11" x14ac:dyDescent="0.15">
      <c r="K21882" s="8"/>
    </row>
    <row r="21883" spans="11:11" x14ac:dyDescent="0.15">
      <c r="K21883" s="8"/>
    </row>
    <row r="21884" spans="11:11" x14ac:dyDescent="0.15">
      <c r="K21884" s="8"/>
    </row>
    <row r="21885" spans="11:11" x14ac:dyDescent="0.15">
      <c r="K21885" s="8"/>
    </row>
    <row r="21886" spans="11:11" x14ac:dyDescent="0.15">
      <c r="K21886" s="8"/>
    </row>
    <row r="21887" spans="11:11" x14ac:dyDescent="0.15">
      <c r="K21887" s="8"/>
    </row>
    <row r="21888" spans="11:11" x14ac:dyDescent="0.15">
      <c r="K21888" s="8"/>
    </row>
    <row r="21889" spans="11:11" x14ac:dyDescent="0.15">
      <c r="K21889" s="8"/>
    </row>
    <row r="21890" spans="11:11" x14ac:dyDescent="0.15">
      <c r="K21890" s="8"/>
    </row>
    <row r="21891" spans="11:11" x14ac:dyDescent="0.15">
      <c r="K21891" s="8"/>
    </row>
    <row r="21892" spans="11:11" x14ac:dyDescent="0.15">
      <c r="K21892" s="8"/>
    </row>
    <row r="21893" spans="11:11" x14ac:dyDescent="0.15">
      <c r="K21893" s="8"/>
    </row>
    <row r="21894" spans="11:11" x14ac:dyDescent="0.15">
      <c r="K21894" s="8"/>
    </row>
    <row r="21895" spans="11:11" x14ac:dyDescent="0.15">
      <c r="K21895" s="8"/>
    </row>
    <row r="21896" spans="11:11" x14ac:dyDescent="0.15">
      <c r="K21896" s="8"/>
    </row>
    <row r="21897" spans="11:11" x14ac:dyDescent="0.15">
      <c r="K21897" s="8"/>
    </row>
    <row r="21898" spans="11:11" x14ac:dyDescent="0.15">
      <c r="K21898" s="8"/>
    </row>
    <row r="21899" spans="11:11" x14ac:dyDescent="0.15">
      <c r="K21899" s="8"/>
    </row>
    <row r="21900" spans="11:11" x14ac:dyDescent="0.15">
      <c r="K21900" s="8"/>
    </row>
    <row r="21901" spans="11:11" x14ac:dyDescent="0.15">
      <c r="K21901" s="8"/>
    </row>
    <row r="21902" spans="11:11" x14ac:dyDescent="0.15">
      <c r="K21902" s="8"/>
    </row>
    <row r="21903" spans="11:11" x14ac:dyDescent="0.15">
      <c r="K21903" s="8"/>
    </row>
    <row r="21904" spans="11:11" x14ac:dyDescent="0.15">
      <c r="K21904" s="8"/>
    </row>
    <row r="21905" spans="11:11" x14ac:dyDescent="0.15">
      <c r="K21905" s="8"/>
    </row>
    <row r="21906" spans="11:11" x14ac:dyDescent="0.15">
      <c r="K21906" s="8"/>
    </row>
    <row r="21907" spans="11:11" x14ac:dyDescent="0.15">
      <c r="K21907" s="8"/>
    </row>
    <row r="21908" spans="11:11" x14ac:dyDescent="0.15">
      <c r="K21908" s="8"/>
    </row>
    <row r="21909" spans="11:11" x14ac:dyDescent="0.15">
      <c r="K21909" s="8"/>
    </row>
    <row r="21910" spans="11:11" x14ac:dyDescent="0.15">
      <c r="K21910" s="8"/>
    </row>
    <row r="21911" spans="11:11" x14ac:dyDescent="0.15">
      <c r="K21911" s="8"/>
    </row>
    <row r="21912" spans="11:11" x14ac:dyDescent="0.15">
      <c r="K21912" s="8"/>
    </row>
    <row r="21913" spans="11:11" x14ac:dyDescent="0.15">
      <c r="K21913" s="8"/>
    </row>
    <row r="21914" spans="11:11" x14ac:dyDescent="0.15">
      <c r="K21914" s="8"/>
    </row>
    <row r="21915" spans="11:11" x14ac:dyDescent="0.15">
      <c r="K21915" s="8"/>
    </row>
    <row r="21916" spans="11:11" x14ac:dyDescent="0.15">
      <c r="K21916" s="8"/>
    </row>
    <row r="21917" spans="11:11" x14ac:dyDescent="0.15">
      <c r="K21917" s="8"/>
    </row>
    <row r="21918" spans="11:11" x14ac:dyDescent="0.15">
      <c r="K21918" s="8"/>
    </row>
    <row r="21919" spans="11:11" x14ac:dyDescent="0.15">
      <c r="K21919" s="8"/>
    </row>
    <row r="21920" spans="11:11" x14ac:dyDescent="0.15">
      <c r="K21920" s="8"/>
    </row>
    <row r="21921" spans="11:11" x14ac:dyDescent="0.15">
      <c r="K21921" s="8"/>
    </row>
    <row r="21922" spans="11:11" x14ac:dyDescent="0.15">
      <c r="K21922" s="8"/>
    </row>
    <row r="21923" spans="11:11" x14ac:dyDescent="0.15">
      <c r="K21923" s="8"/>
    </row>
    <row r="21924" spans="11:11" x14ac:dyDescent="0.15">
      <c r="K21924" s="8"/>
    </row>
    <row r="21925" spans="11:11" x14ac:dyDescent="0.15">
      <c r="K21925" s="8"/>
    </row>
    <row r="21926" spans="11:11" x14ac:dyDescent="0.15">
      <c r="K21926" s="8"/>
    </row>
    <row r="21927" spans="11:11" x14ac:dyDescent="0.15">
      <c r="K21927" s="8"/>
    </row>
    <row r="21928" spans="11:11" x14ac:dyDescent="0.15">
      <c r="K21928" s="8"/>
    </row>
    <row r="21929" spans="11:11" x14ac:dyDescent="0.15">
      <c r="K21929" s="8"/>
    </row>
    <row r="21930" spans="11:11" x14ac:dyDescent="0.15">
      <c r="K21930" s="8"/>
    </row>
    <row r="21931" spans="11:11" x14ac:dyDescent="0.15">
      <c r="K21931" s="8"/>
    </row>
    <row r="21932" spans="11:11" x14ac:dyDescent="0.15">
      <c r="K21932" s="8"/>
    </row>
    <row r="21933" spans="11:11" x14ac:dyDescent="0.15">
      <c r="K21933" s="8"/>
    </row>
    <row r="21934" spans="11:11" x14ac:dyDescent="0.15">
      <c r="K21934" s="8"/>
    </row>
    <row r="21935" spans="11:11" x14ac:dyDescent="0.15">
      <c r="K21935" s="8"/>
    </row>
    <row r="21936" spans="11:11" x14ac:dyDescent="0.15">
      <c r="K21936" s="8"/>
    </row>
    <row r="21937" spans="11:11" x14ac:dyDescent="0.15">
      <c r="K21937" s="8"/>
    </row>
    <row r="21938" spans="11:11" x14ac:dyDescent="0.15">
      <c r="K21938" s="8"/>
    </row>
    <row r="21939" spans="11:11" x14ac:dyDescent="0.15">
      <c r="K21939" s="8"/>
    </row>
    <row r="21940" spans="11:11" x14ac:dyDescent="0.15">
      <c r="K21940" s="8"/>
    </row>
    <row r="21941" spans="11:11" x14ac:dyDescent="0.15">
      <c r="K21941" s="8"/>
    </row>
    <row r="21942" spans="11:11" x14ac:dyDescent="0.15">
      <c r="K21942" s="8"/>
    </row>
    <row r="21943" spans="11:11" x14ac:dyDescent="0.15">
      <c r="K21943" s="8"/>
    </row>
    <row r="21944" spans="11:11" x14ac:dyDescent="0.15">
      <c r="K21944" s="8"/>
    </row>
    <row r="21945" spans="11:11" x14ac:dyDescent="0.15">
      <c r="K21945" s="8"/>
    </row>
    <row r="21946" spans="11:11" x14ac:dyDescent="0.15">
      <c r="K21946" s="8"/>
    </row>
    <row r="21947" spans="11:11" x14ac:dyDescent="0.15">
      <c r="K21947" s="8"/>
    </row>
    <row r="21948" spans="11:11" x14ac:dyDescent="0.15">
      <c r="K21948" s="8"/>
    </row>
    <row r="21949" spans="11:11" x14ac:dyDescent="0.15">
      <c r="K21949" s="8"/>
    </row>
    <row r="21950" spans="11:11" x14ac:dyDescent="0.15">
      <c r="K21950" s="8"/>
    </row>
    <row r="21951" spans="11:11" x14ac:dyDescent="0.15">
      <c r="K21951" s="8"/>
    </row>
    <row r="21952" spans="11:11" x14ac:dyDescent="0.15">
      <c r="K21952" s="8"/>
    </row>
    <row r="21953" spans="11:11" x14ac:dyDescent="0.15">
      <c r="K21953" s="8"/>
    </row>
    <row r="21954" spans="11:11" x14ac:dyDescent="0.15">
      <c r="K21954" s="8"/>
    </row>
    <row r="21955" spans="11:11" x14ac:dyDescent="0.15">
      <c r="K21955" s="8"/>
    </row>
    <row r="21956" spans="11:11" x14ac:dyDescent="0.15">
      <c r="K21956" s="8"/>
    </row>
    <row r="21957" spans="11:11" x14ac:dyDescent="0.15">
      <c r="K21957" s="8"/>
    </row>
    <row r="21958" spans="11:11" x14ac:dyDescent="0.15">
      <c r="K21958" s="8"/>
    </row>
    <row r="21959" spans="11:11" x14ac:dyDescent="0.15">
      <c r="K21959" s="8"/>
    </row>
    <row r="21960" spans="11:11" x14ac:dyDescent="0.15">
      <c r="K21960" s="8"/>
    </row>
    <row r="21961" spans="11:11" x14ac:dyDescent="0.15">
      <c r="K21961" s="8"/>
    </row>
    <row r="21962" spans="11:11" x14ac:dyDescent="0.15">
      <c r="K21962" s="8"/>
    </row>
    <row r="21963" spans="11:11" x14ac:dyDescent="0.15">
      <c r="K21963" s="8"/>
    </row>
    <row r="21964" spans="11:11" x14ac:dyDescent="0.15">
      <c r="K21964" s="8"/>
    </row>
    <row r="21965" spans="11:11" x14ac:dyDescent="0.15">
      <c r="K21965" s="8"/>
    </row>
    <row r="21966" spans="11:11" x14ac:dyDescent="0.15">
      <c r="K21966" s="8"/>
    </row>
    <row r="21967" spans="11:11" x14ac:dyDescent="0.15">
      <c r="K21967" s="8"/>
    </row>
    <row r="21968" spans="11:11" x14ac:dyDescent="0.15">
      <c r="K21968" s="8"/>
    </row>
    <row r="21969" spans="11:11" x14ac:dyDescent="0.15">
      <c r="K21969" s="8"/>
    </row>
    <row r="21970" spans="11:11" x14ac:dyDescent="0.15">
      <c r="K21970" s="8"/>
    </row>
    <row r="21971" spans="11:11" x14ac:dyDescent="0.15">
      <c r="K21971" s="8"/>
    </row>
    <row r="21972" spans="11:11" x14ac:dyDescent="0.15">
      <c r="K21972" s="8"/>
    </row>
    <row r="21973" spans="11:11" x14ac:dyDescent="0.15">
      <c r="K21973" s="8"/>
    </row>
    <row r="21974" spans="11:11" x14ac:dyDescent="0.15">
      <c r="K21974" s="8"/>
    </row>
    <row r="21975" spans="11:11" x14ac:dyDescent="0.15">
      <c r="K21975" s="8"/>
    </row>
    <row r="21976" spans="11:11" x14ac:dyDescent="0.15">
      <c r="K21976" s="8"/>
    </row>
    <row r="21977" spans="11:11" x14ac:dyDescent="0.15">
      <c r="K21977" s="8"/>
    </row>
    <row r="21978" spans="11:11" x14ac:dyDescent="0.15">
      <c r="K21978" s="8"/>
    </row>
    <row r="21979" spans="11:11" x14ac:dyDescent="0.15">
      <c r="K21979" s="8"/>
    </row>
    <row r="21980" spans="11:11" x14ac:dyDescent="0.15">
      <c r="K21980" s="8"/>
    </row>
    <row r="21981" spans="11:11" x14ac:dyDescent="0.15">
      <c r="K21981" s="8"/>
    </row>
    <row r="21982" spans="11:11" x14ac:dyDescent="0.15">
      <c r="K21982" s="8"/>
    </row>
    <row r="21983" spans="11:11" x14ac:dyDescent="0.15">
      <c r="K21983" s="8"/>
    </row>
    <row r="21984" spans="11:11" x14ac:dyDescent="0.15">
      <c r="K21984" s="8"/>
    </row>
    <row r="21985" spans="11:11" x14ac:dyDescent="0.15">
      <c r="K21985" s="8"/>
    </row>
    <row r="21986" spans="11:11" x14ac:dyDescent="0.15">
      <c r="K21986" s="8"/>
    </row>
    <row r="21987" spans="11:11" x14ac:dyDescent="0.15">
      <c r="K21987" s="8"/>
    </row>
    <row r="21988" spans="11:11" x14ac:dyDescent="0.15">
      <c r="K21988" s="8"/>
    </row>
    <row r="21989" spans="11:11" x14ac:dyDescent="0.15">
      <c r="K21989" s="8"/>
    </row>
    <row r="21990" spans="11:11" x14ac:dyDescent="0.15">
      <c r="K21990" s="8"/>
    </row>
    <row r="21991" spans="11:11" x14ac:dyDescent="0.15">
      <c r="K21991" s="8"/>
    </row>
    <row r="21992" spans="11:11" x14ac:dyDescent="0.15">
      <c r="K21992" s="8"/>
    </row>
    <row r="21993" spans="11:11" x14ac:dyDescent="0.15">
      <c r="K21993" s="8"/>
    </row>
    <row r="21994" spans="11:11" x14ac:dyDescent="0.15">
      <c r="K21994" s="8"/>
    </row>
    <row r="21995" spans="11:11" x14ac:dyDescent="0.15">
      <c r="K21995" s="8"/>
    </row>
    <row r="21996" spans="11:11" x14ac:dyDescent="0.15">
      <c r="K21996" s="8"/>
    </row>
    <row r="21997" spans="11:11" x14ac:dyDescent="0.15">
      <c r="K21997" s="8"/>
    </row>
    <row r="21998" spans="11:11" x14ac:dyDescent="0.15">
      <c r="K21998" s="8"/>
    </row>
    <row r="21999" spans="11:11" x14ac:dyDescent="0.15">
      <c r="K21999" s="8"/>
    </row>
    <row r="22000" spans="11:11" x14ac:dyDescent="0.15">
      <c r="K22000" s="8"/>
    </row>
    <row r="22001" spans="11:11" x14ac:dyDescent="0.15">
      <c r="K22001" s="8"/>
    </row>
    <row r="22002" spans="11:11" x14ac:dyDescent="0.15">
      <c r="K22002" s="8"/>
    </row>
    <row r="22003" spans="11:11" x14ac:dyDescent="0.15">
      <c r="K22003" s="8"/>
    </row>
    <row r="22004" spans="11:11" x14ac:dyDescent="0.15">
      <c r="K22004" s="8"/>
    </row>
    <row r="22005" spans="11:11" x14ac:dyDescent="0.15">
      <c r="K22005" s="8"/>
    </row>
    <row r="22006" spans="11:11" x14ac:dyDescent="0.15">
      <c r="K22006" s="8"/>
    </row>
    <row r="22007" spans="11:11" x14ac:dyDescent="0.15">
      <c r="K22007" s="8"/>
    </row>
    <row r="22008" spans="11:11" x14ac:dyDescent="0.15">
      <c r="K22008" s="8"/>
    </row>
    <row r="22009" spans="11:11" x14ac:dyDescent="0.15">
      <c r="K22009" s="8"/>
    </row>
    <row r="22010" spans="11:11" x14ac:dyDescent="0.15">
      <c r="K22010" s="8"/>
    </row>
    <row r="22011" spans="11:11" x14ac:dyDescent="0.15">
      <c r="K22011" s="8"/>
    </row>
    <row r="22012" spans="11:11" x14ac:dyDescent="0.15">
      <c r="K22012" s="8"/>
    </row>
    <row r="22013" spans="11:11" x14ac:dyDescent="0.15">
      <c r="K22013" s="8"/>
    </row>
    <row r="22014" spans="11:11" x14ac:dyDescent="0.15">
      <c r="K22014" s="8"/>
    </row>
    <row r="22015" spans="11:11" x14ac:dyDescent="0.15">
      <c r="K22015" s="8"/>
    </row>
    <row r="22016" spans="11:11" x14ac:dyDescent="0.15">
      <c r="K22016" s="8"/>
    </row>
    <row r="22017" spans="11:11" x14ac:dyDescent="0.15">
      <c r="K22017" s="8"/>
    </row>
    <row r="22018" spans="11:11" x14ac:dyDescent="0.15">
      <c r="K22018" s="8"/>
    </row>
    <row r="22019" spans="11:11" x14ac:dyDescent="0.15">
      <c r="K22019" s="8"/>
    </row>
    <row r="22020" spans="11:11" x14ac:dyDescent="0.15">
      <c r="K22020" s="8"/>
    </row>
    <row r="22021" spans="11:11" x14ac:dyDescent="0.15">
      <c r="K22021" s="8"/>
    </row>
    <row r="22022" spans="11:11" x14ac:dyDescent="0.15">
      <c r="K22022" s="8"/>
    </row>
    <row r="22023" spans="11:11" x14ac:dyDescent="0.15">
      <c r="K22023" s="8"/>
    </row>
    <row r="22024" spans="11:11" x14ac:dyDescent="0.15">
      <c r="K22024" s="8"/>
    </row>
    <row r="22025" spans="11:11" x14ac:dyDescent="0.15">
      <c r="K22025" s="8"/>
    </row>
    <row r="22026" spans="11:11" x14ac:dyDescent="0.15">
      <c r="K22026" s="8"/>
    </row>
    <row r="22027" spans="11:11" x14ac:dyDescent="0.15">
      <c r="K22027" s="8"/>
    </row>
    <row r="22028" spans="11:11" x14ac:dyDescent="0.15">
      <c r="K22028" s="8"/>
    </row>
    <row r="22029" spans="11:11" x14ac:dyDescent="0.15">
      <c r="K22029" s="8"/>
    </row>
    <row r="22030" spans="11:11" x14ac:dyDescent="0.15">
      <c r="K22030" s="8"/>
    </row>
    <row r="22031" spans="11:11" x14ac:dyDescent="0.15">
      <c r="K22031" s="8"/>
    </row>
    <row r="22032" spans="11:11" x14ac:dyDescent="0.15">
      <c r="K22032" s="8"/>
    </row>
    <row r="22033" spans="11:11" x14ac:dyDescent="0.15">
      <c r="K22033" s="8"/>
    </row>
    <row r="22034" spans="11:11" x14ac:dyDescent="0.15">
      <c r="K22034" s="8"/>
    </row>
    <row r="22035" spans="11:11" x14ac:dyDescent="0.15">
      <c r="K22035" s="8"/>
    </row>
    <row r="22036" spans="11:11" x14ac:dyDescent="0.15">
      <c r="K22036" s="8"/>
    </row>
    <row r="22037" spans="11:11" x14ac:dyDescent="0.15">
      <c r="K22037" s="8"/>
    </row>
    <row r="22038" spans="11:11" x14ac:dyDescent="0.15">
      <c r="K22038" s="8"/>
    </row>
    <row r="22039" spans="11:11" x14ac:dyDescent="0.15">
      <c r="K22039" s="8"/>
    </row>
    <row r="22040" spans="11:11" x14ac:dyDescent="0.15">
      <c r="K22040" s="8"/>
    </row>
    <row r="22041" spans="11:11" x14ac:dyDescent="0.15">
      <c r="K22041" s="8"/>
    </row>
    <row r="22042" spans="11:11" x14ac:dyDescent="0.15">
      <c r="K22042" s="8"/>
    </row>
    <row r="22043" spans="11:11" x14ac:dyDescent="0.15">
      <c r="K22043" s="8"/>
    </row>
    <row r="22044" spans="11:11" x14ac:dyDescent="0.15">
      <c r="K22044" s="8"/>
    </row>
    <row r="22045" spans="11:11" x14ac:dyDescent="0.15">
      <c r="K22045" s="8"/>
    </row>
    <row r="22046" spans="11:11" x14ac:dyDescent="0.15">
      <c r="K22046" s="8"/>
    </row>
    <row r="22047" spans="11:11" x14ac:dyDescent="0.15">
      <c r="K22047" s="8"/>
    </row>
    <row r="22048" spans="11:11" x14ac:dyDescent="0.15">
      <c r="K22048" s="8"/>
    </row>
    <row r="22049" spans="11:11" x14ac:dyDescent="0.15">
      <c r="K22049" s="8"/>
    </row>
    <row r="22050" spans="11:11" x14ac:dyDescent="0.15">
      <c r="K22050" s="8"/>
    </row>
    <row r="22051" spans="11:11" x14ac:dyDescent="0.15">
      <c r="K22051" s="8"/>
    </row>
    <row r="22052" spans="11:11" x14ac:dyDescent="0.15">
      <c r="K22052" s="8"/>
    </row>
    <row r="22053" spans="11:11" x14ac:dyDescent="0.15">
      <c r="K22053" s="8"/>
    </row>
    <row r="22054" spans="11:11" x14ac:dyDescent="0.15">
      <c r="K22054" s="8"/>
    </row>
    <row r="22055" spans="11:11" x14ac:dyDescent="0.15">
      <c r="K22055" s="8"/>
    </row>
    <row r="22056" spans="11:11" x14ac:dyDescent="0.15">
      <c r="K22056" s="8"/>
    </row>
    <row r="22057" spans="11:11" x14ac:dyDescent="0.15">
      <c r="K22057" s="8"/>
    </row>
    <row r="22058" spans="11:11" x14ac:dyDescent="0.15">
      <c r="K22058" s="8"/>
    </row>
    <row r="22059" spans="11:11" x14ac:dyDescent="0.15">
      <c r="K22059" s="8"/>
    </row>
    <row r="22060" spans="11:11" x14ac:dyDescent="0.15">
      <c r="K22060" s="8"/>
    </row>
    <row r="22061" spans="11:11" x14ac:dyDescent="0.15">
      <c r="K22061" s="8"/>
    </row>
    <row r="22062" spans="11:11" x14ac:dyDescent="0.15">
      <c r="K22062" s="8"/>
    </row>
    <row r="22063" spans="11:11" x14ac:dyDescent="0.15">
      <c r="K22063" s="8"/>
    </row>
    <row r="22064" spans="11:11" x14ac:dyDescent="0.15">
      <c r="K22064" s="8"/>
    </row>
    <row r="22065" spans="11:11" x14ac:dyDescent="0.15">
      <c r="K22065" s="8"/>
    </row>
    <row r="22066" spans="11:11" x14ac:dyDescent="0.15">
      <c r="K22066" s="8"/>
    </row>
    <row r="22067" spans="11:11" x14ac:dyDescent="0.15">
      <c r="K22067" s="8"/>
    </row>
    <row r="22068" spans="11:11" x14ac:dyDescent="0.15">
      <c r="K22068" s="8"/>
    </row>
    <row r="22069" spans="11:11" x14ac:dyDescent="0.15">
      <c r="K22069" s="8"/>
    </row>
    <row r="22070" spans="11:11" x14ac:dyDescent="0.15">
      <c r="K22070" s="8"/>
    </row>
    <row r="22071" spans="11:11" x14ac:dyDescent="0.15">
      <c r="K22071" s="8"/>
    </row>
    <row r="22072" spans="11:11" x14ac:dyDescent="0.15">
      <c r="K22072" s="8"/>
    </row>
    <row r="22073" spans="11:11" x14ac:dyDescent="0.15">
      <c r="K22073" s="8"/>
    </row>
    <row r="22074" spans="11:11" x14ac:dyDescent="0.15">
      <c r="K22074" s="8"/>
    </row>
    <row r="22075" spans="11:11" x14ac:dyDescent="0.15">
      <c r="K22075" s="8"/>
    </row>
    <row r="22076" spans="11:11" x14ac:dyDescent="0.15">
      <c r="K22076" s="8"/>
    </row>
    <row r="22077" spans="11:11" x14ac:dyDescent="0.15">
      <c r="K22077" s="8"/>
    </row>
    <row r="22078" spans="11:11" x14ac:dyDescent="0.15">
      <c r="K22078" s="8"/>
    </row>
    <row r="22079" spans="11:11" x14ac:dyDescent="0.15">
      <c r="K22079" s="8"/>
    </row>
    <row r="22080" spans="11:11" x14ac:dyDescent="0.15">
      <c r="K22080" s="8"/>
    </row>
    <row r="22081" spans="11:11" x14ac:dyDescent="0.15">
      <c r="K22081" s="8"/>
    </row>
    <row r="22082" spans="11:11" x14ac:dyDescent="0.15">
      <c r="K22082" s="8"/>
    </row>
    <row r="22083" spans="11:11" x14ac:dyDescent="0.15">
      <c r="K22083" s="8"/>
    </row>
    <row r="22084" spans="11:11" x14ac:dyDescent="0.15">
      <c r="K22084" s="8"/>
    </row>
    <row r="22085" spans="11:11" x14ac:dyDescent="0.15">
      <c r="K22085" s="8"/>
    </row>
    <row r="22086" spans="11:11" x14ac:dyDescent="0.15">
      <c r="K22086" s="8"/>
    </row>
    <row r="22087" spans="11:11" x14ac:dyDescent="0.15">
      <c r="K22087" s="8"/>
    </row>
    <row r="22088" spans="11:11" x14ac:dyDescent="0.15">
      <c r="K22088" s="8"/>
    </row>
    <row r="22089" spans="11:11" x14ac:dyDescent="0.15">
      <c r="K22089" s="8"/>
    </row>
    <row r="22090" spans="11:11" x14ac:dyDescent="0.15">
      <c r="K22090" s="8"/>
    </row>
    <row r="22091" spans="11:11" x14ac:dyDescent="0.15">
      <c r="K22091" s="8"/>
    </row>
    <row r="22092" spans="11:11" x14ac:dyDescent="0.15">
      <c r="K22092" s="8"/>
    </row>
    <row r="22093" spans="11:11" x14ac:dyDescent="0.15">
      <c r="K22093" s="8"/>
    </row>
    <row r="22094" spans="11:11" x14ac:dyDescent="0.15">
      <c r="K22094" s="8"/>
    </row>
    <row r="22095" spans="11:11" x14ac:dyDescent="0.15">
      <c r="K22095" s="8"/>
    </row>
    <row r="22096" spans="11:11" x14ac:dyDescent="0.15">
      <c r="K22096" s="8"/>
    </row>
    <row r="22097" spans="11:11" x14ac:dyDescent="0.15">
      <c r="K22097" s="8"/>
    </row>
    <row r="22098" spans="11:11" x14ac:dyDescent="0.15">
      <c r="K22098" s="8"/>
    </row>
    <row r="22099" spans="11:11" x14ac:dyDescent="0.15">
      <c r="K22099" s="8"/>
    </row>
    <row r="22100" spans="11:11" x14ac:dyDescent="0.15">
      <c r="K22100" s="8"/>
    </row>
    <row r="22101" spans="11:11" x14ac:dyDescent="0.15">
      <c r="K22101" s="8"/>
    </row>
    <row r="22102" spans="11:11" x14ac:dyDescent="0.15">
      <c r="K22102" s="8"/>
    </row>
    <row r="22103" spans="11:11" x14ac:dyDescent="0.15">
      <c r="K22103" s="8"/>
    </row>
    <row r="22104" spans="11:11" x14ac:dyDescent="0.15">
      <c r="K22104" s="8"/>
    </row>
    <row r="22105" spans="11:11" x14ac:dyDescent="0.15">
      <c r="K22105" s="8"/>
    </row>
    <row r="22106" spans="11:11" x14ac:dyDescent="0.15">
      <c r="K22106" s="8"/>
    </row>
    <row r="22107" spans="11:11" x14ac:dyDescent="0.15">
      <c r="K22107" s="8"/>
    </row>
    <row r="22108" spans="11:11" x14ac:dyDescent="0.15">
      <c r="K22108" s="8"/>
    </row>
    <row r="22109" spans="11:11" x14ac:dyDescent="0.15">
      <c r="K22109" s="8"/>
    </row>
    <row r="22110" spans="11:11" x14ac:dyDescent="0.15">
      <c r="K22110" s="8"/>
    </row>
    <row r="22111" spans="11:11" x14ac:dyDescent="0.15">
      <c r="K22111" s="8"/>
    </row>
    <row r="22112" spans="11:11" x14ac:dyDescent="0.15">
      <c r="K22112" s="8"/>
    </row>
    <row r="22113" spans="11:11" x14ac:dyDescent="0.15">
      <c r="K22113" s="8"/>
    </row>
    <row r="22114" spans="11:11" x14ac:dyDescent="0.15">
      <c r="K22114" s="8"/>
    </row>
    <row r="22115" spans="11:11" x14ac:dyDescent="0.15">
      <c r="K22115" s="8"/>
    </row>
    <row r="22116" spans="11:11" x14ac:dyDescent="0.15">
      <c r="K22116" s="8"/>
    </row>
    <row r="22117" spans="11:11" x14ac:dyDescent="0.15">
      <c r="K22117" s="8"/>
    </row>
    <row r="22118" spans="11:11" x14ac:dyDescent="0.15">
      <c r="K22118" s="8"/>
    </row>
    <row r="22119" spans="11:11" x14ac:dyDescent="0.15">
      <c r="K22119" s="8"/>
    </row>
    <row r="22120" spans="11:11" x14ac:dyDescent="0.15">
      <c r="K22120" s="8"/>
    </row>
    <row r="22121" spans="11:11" x14ac:dyDescent="0.15">
      <c r="K22121" s="8"/>
    </row>
    <row r="22122" spans="11:11" x14ac:dyDescent="0.15">
      <c r="K22122" s="8"/>
    </row>
    <row r="22123" spans="11:11" x14ac:dyDescent="0.15">
      <c r="K22123" s="8"/>
    </row>
    <row r="22124" spans="11:11" x14ac:dyDescent="0.15">
      <c r="K22124" s="8"/>
    </row>
    <row r="22125" spans="11:11" x14ac:dyDescent="0.15">
      <c r="K22125" s="8"/>
    </row>
    <row r="22126" spans="11:11" x14ac:dyDescent="0.15">
      <c r="K22126" s="8"/>
    </row>
    <row r="22127" spans="11:11" x14ac:dyDescent="0.15">
      <c r="K22127" s="8"/>
    </row>
    <row r="22128" spans="11:11" x14ac:dyDescent="0.15">
      <c r="K22128" s="8"/>
    </row>
    <row r="22129" spans="11:11" x14ac:dyDescent="0.15">
      <c r="K22129" s="8"/>
    </row>
    <row r="22130" spans="11:11" x14ac:dyDescent="0.15">
      <c r="K22130" s="8"/>
    </row>
    <row r="22131" spans="11:11" x14ac:dyDescent="0.15">
      <c r="K22131" s="8"/>
    </row>
    <row r="22132" spans="11:11" x14ac:dyDescent="0.15">
      <c r="K22132" s="8"/>
    </row>
    <row r="22133" spans="11:11" x14ac:dyDescent="0.15">
      <c r="K22133" s="8"/>
    </row>
    <row r="22134" spans="11:11" x14ac:dyDescent="0.15">
      <c r="K22134" s="8"/>
    </row>
    <row r="22135" spans="11:11" x14ac:dyDescent="0.15">
      <c r="K22135" s="8"/>
    </row>
    <row r="22136" spans="11:11" x14ac:dyDescent="0.15">
      <c r="K22136" s="8"/>
    </row>
    <row r="22137" spans="11:11" x14ac:dyDescent="0.15">
      <c r="K22137" s="8"/>
    </row>
    <row r="22138" spans="11:11" x14ac:dyDescent="0.15">
      <c r="K22138" s="8"/>
    </row>
    <row r="22139" spans="11:11" x14ac:dyDescent="0.15">
      <c r="K22139" s="8"/>
    </row>
    <row r="22140" spans="11:11" x14ac:dyDescent="0.15">
      <c r="K22140" s="8"/>
    </row>
    <row r="22141" spans="11:11" x14ac:dyDescent="0.15">
      <c r="K22141" s="8"/>
    </row>
    <row r="22142" spans="11:11" x14ac:dyDescent="0.15">
      <c r="K22142" s="8"/>
    </row>
    <row r="22143" spans="11:11" x14ac:dyDescent="0.15">
      <c r="K22143" s="8"/>
    </row>
    <row r="22144" spans="11:11" x14ac:dyDescent="0.15">
      <c r="K22144" s="8"/>
    </row>
    <row r="22145" spans="11:11" x14ac:dyDescent="0.15">
      <c r="K22145" s="8"/>
    </row>
    <row r="22146" spans="11:11" x14ac:dyDescent="0.15">
      <c r="K22146" s="8"/>
    </row>
    <row r="22147" spans="11:11" x14ac:dyDescent="0.15">
      <c r="K22147" s="8"/>
    </row>
    <row r="22148" spans="11:11" x14ac:dyDescent="0.15">
      <c r="K22148" s="8"/>
    </row>
    <row r="22149" spans="11:11" x14ac:dyDescent="0.15">
      <c r="K22149" s="8"/>
    </row>
    <row r="22150" spans="11:11" x14ac:dyDescent="0.15">
      <c r="K22150" s="8"/>
    </row>
    <row r="22151" spans="11:11" x14ac:dyDescent="0.15">
      <c r="K22151" s="8"/>
    </row>
    <row r="22152" spans="11:11" x14ac:dyDescent="0.15">
      <c r="K22152" s="8"/>
    </row>
    <row r="22153" spans="11:11" x14ac:dyDescent="0.15">
      <c r="K22153" s="8"/>
    </row>
    <row r="22154" spans="11:11" x14ac:dyDescent="0.15">
      <c r="K22154" s="8"/>
    </row>
    <row r="22155" spans="11:11" x14ac:dyDescent="0.15">
      <c r="K22155" s="8"/>
    </row>
    <row r="22156" spans="11:11" x14ac:dyDescent="0.15">
      <c r="K22156" s="8"/>
    </row>
    <row r="22157" spans="11:11" x14ac:dyDescent="0.15">
      <c r="K22157" s="8"/>
    </row>
    <row r="22158" spans="11:11" x14ac:dyDescent="0.15">
      <c r="K22158" s="8"/>
    </row>
    <row r="22159" spans="11:11" x14ac:dyDescent="0.15">
      <c r="K22159" s="8"/>
    </row>
    <row r="22160" spans="11:11" x14ac:dyDescent="0.15">
      <c r="K22160" s="8"/>
    </row>
    <row r="22161" spans="11:11" x14ac:dyDescent="0.15">
      <c r="K22161" s="8"/>
    </row>
    <row r="22162" spans="11:11" x14ac:dyDescent="0.15">
      <c r="K22162" s="8"/>
    </row>
    <row r="22163" spans="11:11" x14ac:dyDescent="0.15">
      <c r="K22163" s="8"/>
    </row>
    <row r="22164" spans="11:11" x14ac:dyDescent="0.15">
      <c r="K22164" s="8"/>
    </row>
    <row r="22165" spans="11:11" x14ac:dyDescent="0.15">
      <c r="K22165" s="8"/>
    </row>
    <row r="22166" spans="11:11" x14ac:dyDescent="0.15">
      <c r="K22166" s="8"/>
    </row>
    <row r="22167" spans="11:11" x14ac:dyDescent="0.15">
      <c r="K22167" s="8"/>
    </row>
    <row r="22168" spans="11:11" x14ac:dyDescent="0.15">
      <c r="K22168" s="8"/>
    </row>
    <row r="22169" spans="11:11" x14ac:dyDescent="0.15">
      <c r="K22169" s="8"/>
    </row>
    <row r="22170" spans="11:11" x14ac:dyDescent="0.15">
      <c r="K22170" s="8"/>
    </row>
    <row r="22171" spans="11:11" x14ac:dyDescent="0.15">
      <c r="K22171" s="8"/>
    </row>
    <row r="22172" spans="11:11" x14ac:dyDescent="0.15">
      <c r="K22172" s="8"/>
    </row>
    <row r="22173" spans="11:11" x14ac:dyDescent="0.15">
      <c r="K22173" s="8"/>
    </row>
    <row r="22174" spans="11:11" x14ac:dyDescent="0.15">
      <c r="K22174" s="8"/>
    </row>
    <row r="22175" spans="11:11" x14ac:dyDescent="0.15">
      <c r="K22175" s="8"/>
    </row>
    <row r="22176" spans="11:11" x14ac:dyDescent="0.15">
      <c r="K22176" s="8"/>
    </row>
    <row r="22177" spans="11:11" x14ac:dyDescent="0.15">
      <c r="K22177" s="8"/>
    </row>
    <row r="22178" spans="11:11" x14ac:dyDescent="0.15">
      <c r="K22178" s="8"/>
    </row>
    <row r="22179" spans="11:11" x14ac:dyDescent="0.15">
      <c r="K22179" s="8"/>
    </row>
    <row r="22180" spans="11:11" x14ac:dyDescent="0.15">
      <c r="K22180" s="8"/>
    </row>
    <row r="22181" spans="11:11" x14ac:dyDescent="0.15">
      <c r="K22181" s="8"/>
    </row>
    <row r="22182" spans="11:11" x14ac:dyDescent="0.15">
      <c r="K22182" s="8"/>
    </row>
    <row r="22183" spans="11:11" x14ac:dyDescent="0.15">
      <c r="K22183" s="8"/>
    </row>
    <row r="22184" spans="11:11" x14ac:dyDescent="0.15">
      <c r="K22184" s="8"/>
    </row>
    <row r="22185" spans="11:11" x14ac:dyDescent="0.15">
      <c r="K22185" s="8"/>
    </row>
    <row r="22186" spans="11:11" x14ac:dyDescent="0.15">
      <c r="K22186" s="8"/>
    </row>
    <row r="22187" spans="11:11" x14ac:dyDescent="0.15">
      <c r="K22187" s="8"/>
    </row>
    <row r="22188" spans="11:11" x14ac:dyDescent="0.15">
      <c r="K22188" s="8"/>
    </row>
    <row r="22189" spans="11:11" x14ac:dyDescent="0.15">
      <c r="K22189" s="8"/>
    </row>
    <row r="22190" spans="11:11" x14ac:dyDescent="0.15">
      <c r="K22190" s="8"/>
    </row>
    <row r="22191" spans="11:11" x14ac:dyDescent="0.15">
      <c r="K22191" s="8"/>
    </row>
    <row r="22192" spans="11:11" x14ac:dyDescent="0.15">
      <c r="K22192" s="8"/>
    </row>
    <row r="22193" spans="11:11" x14ac:dyDescent="0.15">
      <c r="K22193" s="8"/>
    </row>
    <row r="22194" spans="11:11" x14ac:dyDescent="0.15">
      <c r="K22194" s="8"/>
    </row>
    <row r="22195" spans="11:11" x14ac:dyDescent="0.15">
      <c r="K22195" s="8"/>
    </row>
    <row r="22196" spans="11:11" x14ac:dyDescent="0.15">
      <c r="K22196" s="8"/>
    </row>
    <row r="22197" spans="11:11" x14ac:dyDescent="0.15">
      <c r="K22197" s="8"/>
    </row>
    <row r="22198" spans="11:11" x14ac:dyDescent="0.15">
      <c r="K22198" s="8"/>
    </row>
    <row r="22199" spans="11:11" x14ac:dyDescent="0.15">
      <c r="K22199" s="8"/>
    </row>
    <row r="22200" spans="11:11" x14ac:dyDescent="0.15">
      <c r="K22200" s="8"/>
    </row>
    <row r="22201" spans="11:11" x14ac:dyDescent="0.15">
      <c r="K22201" s="8"/>
    </row>
    <row r="22202" spans="11:11" x14ac:dyDescent="0.15">
      <c r="K22202" s="8"/>
    </row>
    <row r="22203" spans="11:11" x14ac:dyDescent="0.15">
      <c r="K22203" s="8"/>
    </row>
    <row r="22204" spans="11:11" x14ac:dyDescent="0.15">
      <c r="K22204" s="8"/>
    </row>
    <row r="22205" spans="11:11" x14ac:dyDescent="0.15">
      <c r="K22205" s="8"/>
    </row>
    <row r="22206" spans="11:11" x14ac:dyDescent="0.15">
      <c r="K22206" s="8"/>
    </row>
    <row r="22207" spans="11:11" x14ac:dyDescent="0.15">
      <c r="K22207" s="8"/>
    </row>
    <row r="22208" spans="11:11" x14ac:dyDescent="0.15">
      <c r="K22208" s="8"/>
    </row>
    <row r="22209" spans="11:11" x14ac:dyDescent="0.15">
      <c r="K22209" s="8"/>
    </row>
    <row r="22210" spans="11:11" x14ac:dyDescent="0.15">
      <c r="K22210" s="8"/>
    </row>
    <row r="22211" spans="11:11" x14ac:dyDescent="0.15">
      <c r="K22211" s="8"/>
    </row>
    <row r="22212" spans="11:11" x14ac:dyDescent="0.15">
      <c r="K22212" s="8"/>
    </row>
    <row r="22213" spans="11:11" x14ac:dyDescent="0.15">
      <c r="K22213" s="8"/>
    </row>
    <row r="22214" spans="11:11" x14ac:dyDescent="0.15">
      <c r="K22214" s="8"/>
    </row>
    <row r="22215" spans="11:11" x14ac:dyDescent="0.15">
      <c r="K22215" s="8"/>
    </row>
    <row r="22216" spans="11:11" x14ac:dyDescent="0.15">
      <c r="K22216" s="8"/>
    </row>
    <row r="22217" spans="11:11" x14ac:dyDescent="0.15">
      <c r="K22217" s="8"/>
    </row>
    <row r="22218" spans="11:11" x14ac:dyDescent="0.15">
      <c r="K22218" s="8"/>
    </row>
    <row r="22219" spans="11:11" x14ac:dyDescent="0.15">
      <c r="K22219" s="8"/>
    </row>
    <row r="22220" spans="11:11" x14ac:dyDescent="0.15">
      <c r="K22220" s="8"/>
    </row>
    <row r="22221" spans="11:11" x14ac:dyDescent="0.15">
      <c r="K22221" s="8"/>
    </row>
    <row r="22222" spans="11:11" x14ac:dyDescent="0.15">
      <c r="K22222" s="8"/>
    </row>
    <row r="22223" spans="11:11" x14ac:dyDescent="0.15">
      <c r="K22223" s="8"/>
    </row>
    <row r="22224" spans="11:11" x14ac:dyDescent="0.15">
      <c r="K22224" s="8"/>
    </row>
    <row r="22225" spans="11:11" x14ac:dyDescent="0.15">
      <c r="K22225" s="8"/>
    </row>
    <row r="22226" spans="11:11" x14ac:dyDescent="0.15">
      <c r="K22226" s="8"/>
    </row>
    <row r="22227" spans="11:11" x14ac:dyDescent="0.15">
      <c r="K22227" s="8"/>
    </row>
    <row r="22228" spans="11:11" x14ac:dyDescent="0.15">
      <c r="K22228" s="8"/>
    </row>
    <row r="22229" spans="11:11" x14ac:dyDescent="0.15">
      <c r="K22229" s="8"/>
    </row>
    <row r="22230" spans="11:11" x14ac:dyDescent="0.15">
      <c r="K22230" s="8"/>
    </row>
    <row r="22231" spans="11:11" x14ac:dyDescent="0.15">
      <c r="K22231" s="8"/>
    </row>
    <row r="22232" spans="11:11" x14ac:dyDescent="0.15">
      <c r="K22232" s="8"/>
    </row>
    <row r="22233" spans="11:11" x14ac:dyDescent="0.15">
      <c r="K22233" s="8"/>
    </row>
    <row r="22234" spans="11:11" x14ac:dyDescent="0.15">
      <c r="K22234" s="8"/>
    </row>
    <row r="22235" spans="11:11" x14ac:dyDescent="0.15">
      <c r="K22235" s="8"/>
    </row>
    <row r="22236" spans="11:11" x14ac:dyDescent="0.15">
      <c r="K22236" s="8"/>
    </row>
    <row r="22237" spans="11:11" x14ac:dyDescent="0.15">
      <c r="K22237" s="8"/>
    </row>
    <row r="22238" spans="11:11" x14ac:dyDescent="0.15">
      <c r="K22238" s="8"/>
    </row>
    <row r="22239" spans="11:11" x14ac:dyDescent="0.15">
      <c r="K22239" s="8"/>
    </row>
    <row r="22240" spans="11:11" x14ac:dyDescent="0.15">
      <c r="K22240" s="8"/>
    </row>
    <row r="22241" spans="11:11" x14ac:dyDescent="0.15">
      <c r="K22241" s="8"/>
    </row>
    <row r="22242" spans="11:11" x14ac:dyDescent="0.15">
      <c r="K22242" s="8"/>
    </row>
    <row r="22243" spans="11:11" x14ac:dyDescent="0.15">
      <c r="K22243" s="8"/>
    </row>
    <row r="22244" spans="11:11" x14ac:dyDescent="0.15">
      <c r="K22244" s="8"/>
    </row>
    <row r="22245" spans="11:11" x14ac:dyDescent="0.15">
      <c r="K22245" s="8"/>
    </row>
    <row r="22246" spans="11:11" x14ac:dyDescent="0.15">
      <c r="K22246" s="8"/>
    </row>
    <row r="22247" spans="11:11" x14ac:dyDescent="0.15">
      <c r="K22247" s="8"/>
    </row>
    <row r="22248" spans="11:11" x14ac:dyDescent="0.15">
      <c r="K22248" s="8"/>
    </row>
    <row r="22249" spans="11:11" x14ac:dyDescent="0.15">
      <c r="K22249" s="8"/>
    </row>
    <row r="22250" spans="11:11" x14ac:dyDescent="0.15">
      <c r="K22250" s="8"/>
    </row>
    <row r="22251" spans="11:11" x14ac:dyDescent="0.15">
      <c r="K22251" s="8"/>
    </row>
    <row r="22252" spans="11:11" x14ac:dyDescent="0.15">
      <c r="K22252" s="8"/>
    </row>
    <row r="22253" spans="11:11" x14ac:dyDescent="0.15">
      <c r="K22253" s="8"/>
    </row>
    <row r="22254" spans="11:11" x14ac:dyDescent="0.15">
      <c r="K22254" s="8"/>
    </row>
    <row r="22255" spans="11:11" x14ac:dyDescent="0.15">
      <c r="K22255" s="8"/>
    </row>
    <row r="22256" spans="11:11" x14ac:dyDescent="0.15">
      <c r="K22256" s="8"/>
    </row>
    <row r="22257" spans="11:11" x14ac:dyDescent="0.15">
      <c r="K22257" s="8"/>
    </row>
    <row r="22258" spans="11:11" x14ac:dyDescent="0.15">
      <c r="K22258" s="8"/>
    </row>
    <row r="22259" spans="11:11" x14ac:dyDescent="0.15">
      <c r="K22259" s="8"/>
    </row>
    <row r="22260" spans="11:11" x14ac:dyDescent="0.15">
      <c r="K22260" s="8"/>
    </row>
    <row r="22261" spans="11:11" x14ac:dyDescent="0.15">
      <c r="K22261" s="8"/>
    </row>
    <row r="22262" spans="11:11" x14ac:dyDescent="0.15">
      <c r="K22262" s="8"/>
    </row>
    <row r="22263" spans="11:11" x14ac:dyDescent="0.15">
      <c r="K22263" s="8"/>
    </row>
    <row r="22264" spans="11:11" x14ac:dyDescent="0.15">
      <c r="K22264" s="8"/>
    </row>
    <row r="22265" spans="11:11" x14ac:dyDescent="0.15">
      <c r="K22265" s="8"/>
    </row>
    <row r="22266" spans="11:11" x14ac:dyDescent="0.15">
      <c r="K22266" s="8"/>
    </row>
    <row r="22267" spans="11:11" x14ac:dyDescent="0.15">
      <c r="K22267" s="8"/>
    </row>
    <row r="22268" spans="11:11" x14ac:dyDescent="0.15">
      <c r="K22268" s="8"/>
    </row>
    <row r="22269" spans="11:11" x14ac:dyDescent="0.15">
      <c r="K22269" s="8"/>
    </row>
    <row r="22270" spans="11:11" x14ac:dyDescent="0.15">
      <c r="K22270" s="8"/>
    </row>
    <row r="22271" spans="11:11" x14ac:dyDescent="0.15">
      <c r="K22271" s="8"/>
    </row>
    <row r="22272" spans="11:11" x14ac:dyDescent="0.15">
      <c r="K22272" s="8"/>
    </row>
    <row r="22273" spans="11:11" x14ac:dyDescent="0.15">
      <c r="K22273" s="8"/>
    </row>
    <row r="22274" spans="11:11" x14ac:dyDescent="0.15">
      <c r="K22274" s="8"/>
    </row>
    <row r="22275" spans="11:11" x14ac:dyDescent="0.15">
      <c r="K22275" s="8"/>
    </row>
    <row r="22276" spans="11:11" x14ac:dyDescent="0.15">
      <c r="K22276" s="8"/>
    </row>
    <row r="22277" spans="11:11" x14ac:dyDescent="0.15">
      <c r="K22277" s="8"/>
    </row>
    <row r="22278" spans="11:11" x14ac:dyDescent="0.15">
      <c r="K22278" s="8"/>
    </row>
    <row r="22279" spans="11:11" x14ac:dyDescent="0.15">
      <c r="K22279" s="8"/>
    </row>
    <row r="22280" spans="11:11" x14ac:dyDescent="0.15">
      <c r="K22280" s="8"/>
    </row>
    <row r="22281" spans="11:11" x14ac:dyDescent="0.15">
      <c r="K22281" s="8"/>
    </row>
    <row r="22282" spans="11:11" x14ac:dyDescent="0.15">
      <c r="K22282" s="8"/>
    </row>
    <row r="22283" spans="11:11" x14ac:dyDescent="0.15">
      <c r="K22283" s="8"/>
    </row>
    <row r="22284" spans="11:11" x14ac:dyDescent="0.15">
      <c r="K22284" s="8"/>
    </row>
    <row r="22285" spans="11:11" x14ac:dyDescent="0.15">
      <c r="K22285" s="8"/>
    </row>
    <row r="22286" spans="11:11" x14ac:dyDescent="0.15">
      <c r="K22286" s="8"/>
    </row>
    <row r="22287" spans="11:11" x14ac:dyDescent="0.15">
      <c r="K22287" s="8"/>
    </row>
    <row r="22288" spans="11:11" x14ac:dyDescent="0.15">
      <c r="K22288" s="8"/>
    </row>
    <row r="22289" spans="11:11" x14ac:dyDescent="0.15">
      <c r="K22289" s="8"/>
    </row>
    <row r="22290" spans="11:11" x14ac:dyDescent="0.15">
      <c r="K22290" s="8"/>
    </row>
    <row r="22291" spans="11:11" x14ac:dyDescent="0.15">
      <c r="K22291" s="8"/>
    </row>
    <row r="22292" spans="11:11" x14ac:dyDescent="0.15">
      <c r="K22292" s="8"/>
    </row>
    <row r="22293" spans="11:11" x14ac:dyDescent="0.15">
      <c r="K22293" s="8"/>
    </row>
    <row r="22294" spans="11:11" x14ac:dyDescent="0.15">
      <c r="K22294" s="8"/>
    </row>
    <row r="22295" spans="11:11" x14ac:dyDescent="0.15">
      <c r="K22295" s="8"/>
    </row>
    <row r="22296" spans="11:11" x14ac:dyDescent="0.15">
      <c r="K22296" s="8"/>
    </row>
    <row r="22297" spans="11:11" x14ac:dyDescent="0.15">
      <c r="K22297" s="8"/>
    </row>
    <row r="22298" spans="11:11" x14ac:dyDescent="0.15">
      <c r="K22298" s="8"/>
    </row>
    <row r="22299" spans="11:11" x14ac:dyDescent="0.15">
      <c r="K22299" s="8"/>
    </row>
    <row r="22300" spans="11:11" x14ac:dyDescent="0.15">
      <c r="K22300" s="8"/>
    </row>
    <row r="22301" spans="11:11" x14ac:dyDescent="0.15">
      <c r="K22301" s="8"/>
    </row>
    <row r="22302" spans="11:11" x14ac:dyDescent="0.15">
      <c r="K22302" s="8"/>
    </row>
    <row r="22303" spans="11:11" x14ac:dyDescent="0.15">
      <c r="K22303" s="8"/>
    </row>
    <row r="22304" spans="11:11" x14ac:dyDescent="0.15">
      <c r="K22304" s="8"/>
    </row>
    <row r="22305" spans="11:11" x14ac:dyDescent="0.15">
      <c r="K22305" s="8"/>
    </row>
    <row r="22306" spans="11:11" x14ac:dyDescent="0.15">
      <c r="K22306" s="8"/>
    </row>
    <row r="22307" spans="11:11" x14ac:dyDescent="0.15">
      <c r="K22307" s="8"/>
    </row>
    <row r="22308" spans="11:11" x14ac:dyDescent="0.15">
      <c r="K22308" s="8"/>
    </row>
    <row r="22309" spans="11:11" x14ac:dyDescent="0.15">
      <c r="K22309" s="8"/>
    </row>
    <row r="22310" spans="11:11" x14ac:dyDescent="0.15">
      <c r="K22310" s="8"/>
    </row>
    <row r="22311" spans="11:11" x14ac:dyDescent="0.15">
      <c r="K22311" s="8"/>
    </row>
    <row r="22312" spans="11:11" x14ac:dyDescent="0.15">
      <c r="K22312" s="8"/>
    </row>
    <row r="22313" spans="11:11" x14ac:dyDescent="0.15">
      <c r="K22313" s="8"/>
    </row>
    <row r="22314" spans="11:11" x14ac:dyDescent="0.15">
      <c r="K22314" s="8"/>
    </row>
    <row r="22315" spans="11:11" x14ac:dyDescent="0.15">
      <c r="K22315" s="8"/>
    </row>
    <row r="22316" spans="11:11" x14ac:dyDescent="0.15">
      <c r="K22316" s="8"/>
    </row>
    <row r="22317" spans="11:11" x14ac:dyDescent="0.15">
      <c r="K22317" s="8"/>
    </row>
    <row r="22318" spans="11:11" x14ac:dyDescent="0.15">
      <c r="K22318" s="8"/>
    </row>
    <row r="22319" spans="11:11" x14ac:dyDescent="0.15">
      <c r="K22319" s="8"/>
    </row>
    <row r="22320" spans="11:11" x14ac:dyDescent="0.15">
      <c r="K22320" s="8"/>
    </row>
    <row r="22321" spans="11:11" x14ac:dyDescent="0.15">
      <c r="K22321" s="8"/>
    </row>
    <row r="22322" spans="11:11" x14ac:dyDescent="0.15">
      <c r="K22322" s="8"/>
    </row>
    <row r="22323" spans="11:11" x14ac:dyDescent="0.15">
      <c r="K22323" s="8"/>
    </row>
    <row r="22324" spans="11:11" x14ac:dyDescent="0.15">
      <c r="K22324" s="8"/>
    </row>
    <row r="22325" spans="11:11" x14ac:dyDescent="0.15">
      <c r="K22325" s="8"/>
    </row>
    <row r="22326" spans="11:11" x14ac:dyDescent="0.15">
      <c r="K22326" s="8"/>
    </row>
    <row r="22327" spans="11:11" x14ac:dyDescent="0.15">
      <c r="K22327" s="8"/>
    </row>
    <row r="22328" spans="11:11" x14ac:dyDescent="0.15">
      <c r="K22328" s="8"/>
    </row>
    <row r="22329" spans="11:11" x14ac:dyDescent="0.15">
      <c r="K22329" s="8"/>
    </row>
    <row r="22330" spans="11:11" x14ac:dyDescent="0.15">
      <c r="K22330" s="8"/>
    </row>
    <row r="22331" spans="11:11" x14ac:dyDescent="0.15">
      <c r="K22331" s="8"/>
    </row>
    <row r="22332" spans="11:11" x14ac:dyDescent="0.15">
      <c r="K22332" s="8"/>
    </row>
    <row r="22333" spans="11:11" x14ac:dyDescent="0.15">
      <c r="K22333" s="8"/>
    </row>
    <row r="22334" spans="11:11" x14ac:dyDescent="0.15">
      <c r="K22334" s="8"/>
    </row>
    <row r="22335" spans="11:11" x14ac:dyDescent="0.15">
      <c r="K22335" s="8"/>
    </row>
    <row r="22336" spans="11:11" x14ac:dyDescent="0.15">
      <c r="K22336" s="8"/>
    </row>
    <row r="22337" spans="11:11" x14ac:dyDescent="0.15">
      <c r="K22337" s="8"/>
    </row>
    <row r="22338" spans="11:11" x14ac:dyDescent="0.15">
      <c r="K22338" s="8"/>
    </row>
    <row r="22339" spans="11:11" x14ac:dyDescent="0.15">
      <c r="K22339" s="8"/>
    </row>
    <row r="22340" spans="11:11" x14ac:dyDescent="0.15">
      <c r="K22340" s="8"/>
    </row>
    <row r="22341" spans="11:11" x14ac:dyDescent="0.15">
      <c r="K22341" s="8"/>
    </row>
    <row r="22342" spans="11:11" x14ac:dyDescent="0.15">
      <c r="K22342" s="8"/>
    </row>
    <row r="22343" spans="11:11" x14ac:dyDescent="0.15">
      <c r="K22343" s="8"/>
    </row>
    <row r="22344" spans="11:11" x14ac:dyDescent="0.15">
      <c r="K22344" s="8"/>
    </row>
    <row r="22345" spans="11:11" x14ac:dyDescent="0.15">
      <c r="K22345" s="8"/>
    </row>
    <row r="22346" spans="11:11" x14ac:dyDescent="0.15">
      <c r="K22346" s="8"/>
    </row>
    <row r="22347" spans="11:11" x14ac:dyDescent="0.15">
      <c r="K22347" s="8"/>
    </row>
    <row r="22348" spans="11:11" x14ac:dyDescent="0.15">
      <c r="K22348" s="8"/>
    </row>
    <row r="22349" spans="11:11" x14ac:dyDescent="0.15">
      <c r="K22349" s="8"/>
    </row>
    <row r="22350" spans="11:11" x14ac:dyDescent="0.15">
      <c r="K22350" s="8"/>
    </row>
    <row r="22351" spans="11:11" x14ac:dyDescent="0.15">
      <c r="K22351" s="8"/>
    </row>
    <row r="22352" spans="11:11" x14ac:dyDescent="0.15">
      <c r="K22352" s="8"/>
    </row>
    <row r="22353" spans="11:11" x14ac:dyDescent="0.15">
      <c r="K22353" s="8"/>
    </row>
    <row r="22354" spans="11:11" x14ac:dyDescent="0.15">
      <c r="K22354" s="8"/>
    </row>
    <row r="22355" spans="11:11" x14ac:dyDescent="0.15">
      <c r="K22355" s="8"/>
    </row>
    <row r="22356" spans="11:11" x14ac:dyDescent="0.15">
      <c r="K22356" s="8"/>
    </row>
    <row r="22357" spans="11:11" x14ac:dyDescent="0.15">
      <c r="K22357" s="8"/>
    </row>
    <row r="22358" spans="11:11" x14ac:dyDescent="0.15">
      <c r="K22358" s="8"/>
    </row>
    <row r="22359" spans="11:11" x14ac:dyDescent="0.15">
      <c r="K22359" s="8"/>
    </row>
    <row r="22360" spans="11:11" x14ac:dyDescent="0.15">
      <c r="K22360" s="8"/>
    </row>
    <row r="22361" spans="11:11" x14ac:dyDescent="0.15">
      <c r="K22361" s="8"/>
    </row>
    <row r="22362" spans="11:11" x14ac:dyDescent="0.15">
      <c r="K22362" s="8"/>
    </row>
    <row r="22363" spans="11:11" x14ac:dyDescent="0.15">
      <c r="K22363" s="8"/>
    </row>
    <row r="22364" spans="11:11" x14ac:dyDescent="0.15">
      <c r="K22364" s="8"/>
    </row>
    <row r="22365" spans="11:11" x14ac:dyDescent="0.15">
      <c r="K22365" s="8"/>
    </row>
    <row r="22366" spans="11:11" x14ac:dyDescent="0.15">
      <c r="K22366" s="8"/>
    </row>
    <row r="22367" spans="11:11" x14ac:dyDescent="0.15">
      <c r="K22367" s="8"/>
    </row>
    <row r="22368" spans="11:11" x14ac:dyDescent="0.15">
      <c r="K22368" s="8"/>
    </row>
    <row r="22369" spans="11:11" x14ac:dyDescent="0.15">
      <c r="K22369" s="8"/>
    </row>
    <row r="22370" spans="11:11" x14ac:dyDescent="0.15">
      <c r="K22370" s="8"/>
    </row>
    <row r="22371" spans="11:11" x14ac:dyDescent="0.15">
      <c r="K22371" s="8"/>
    </row>
    <row r="22372" spans="11:11" x14ac:dyDescent="0.15">
      <c r="K22372" s="8"/>
    </row>
    <row r="22373" spans="11:11" x14ac:dyDescent="0.15">
      <c r="K22373" s="8"/>
    </row>
    <row r="22374" spans="11:11" x14ac:dyDescent="0.15">
      <c r="K22374" s="8"/>
    </row>
    <row r="22375" spans="11:11" x14ac:dyDescent="0.15">
      <c r="K22375" s="8"/>
    </row>
    <row r="22376" spans="11:11" x14ac:dyDescent="0.15">
      <c r="K22376" s="8"/>
    </row>
    <row r="22377" spans="11:11" x14ac:dyDescent="0.15">
      <c r="K22377" s="8"/>
    </row>
    <row r="22378" spans="11:11" x14ac:dyDescent="0.15">
      <c r="K22378" s="8"/>
    </row>
    <row r="22379" spans="11:11" x14ac:dyDescent="0.15">
      <c r="K22379" s="8"/>
    </row>
    <row r="22380" spans="11:11" x14ac:dyDescent="0.15">
      <c r="K22380" s="8"/>
    </row>
    <row r="22381" spans="11:11" x14ac:dyDescent="0.15">
      <c r="K22381" s="8"/>
    </row>
    <row r="22382" spans="11:11" x14ac:dyDescent="0.15">
      <c r="K22382" s="8"/>
    </row>
    <row r="22383" spans="11:11" x14ac:dyDescent="0.15">
      <c r="K22383" s="8"/>
    </row>
    <row r="22384" spans="11:11" x14ac:dyDescent="0.15">
      <c r="K22384" s="8"/>
    </row>
    <row r="22385" spans="11:11" x14ac:dyDescent="0.15">
      <c r="K22385" s="8"/>
    </row>
    <row r="22386" spans="11:11" x14ac:dyDescent="0.15">
      <c r="K22386" s="8"/>
    </row>
    <row r="22387" spans="11:11" x14ac:dyDescent="0.15">
      <c r="K22387" s="8"/>
    </row>
    <row r="22388" spans="11:11" x14ac:dyDescent="0.15">
      <c r="K22388" s="8"/>
    </row>
    <row r="22389" spans="11:11" x14ac:dyDescent="0.15">
      <c r="K22389" s="8"/>
    </row>
    <row r="22390" spans="11:11" x14ac:dyDescent="0.15">
      <c r="K22390" s="8"/>
    </row>
    <row r="22391" spans="11:11" x14ac:dyDescent="0.15">
      <c r="K22391" s="8"/>
    </row>
    <row r="22392" spans="11:11" x14ac:dyDescent="0.15">
      <c r="K22392" s="8"/>
    </row>
    <row r="22393" spans="11:11" x14ac:dyDescent="0.15">
      <c r="K22393" s="8"/>
    </row>
    <row r="22394" spans="11:11" x14ac:dyDescent="0.15">
      <c r="K22394" s="8"/>
    </row>
    <row r="22395" spans="11:11" x14ac:dyDescent="0.15">
      <c r="K22395" s="8"/>
    </row>
    <row r="22396" spans="11:11" x14ac:dyDescent="0.15">
      <c r="K22396" s="8"/>
    </row>
    <row r="22397" spans="11:11" x14ac:dyDescent="0.15">
      <c r="K22397" s="8"/>
    </row>
    <row r="22398" spans="11:11" x14ac:dyDescent="0.15">
      <c r="K22398" s="8"/>
    </row>
    <row r="22399" spans="11:11" x14ac:dyDescent="0.15">
      <c r="K22399" s="8"/>
    </row>
    <row r="22400" spans="11:11" x14ac:dyDescent="0.15">
      <c r="K22400" s="8"/>
    </row>
    <row r="22401" spans="11:11" x14ac:dyDescent="0.15">
      <c r="K22401" s="8"/>
    </row>
    <row r="22402" spans="11:11" x14ac:dyDescent="0.15">
      <c r="K22402" s="8"/>
    </row>
    <row r="22403" spans="11:11" x14ac:dyDescent="0.15">
      <c r="K22403" s="8"/>
    </row>
    <row r="22404" spans="11:11" x14ac:dyDescent="0.15">
      <c r="K22404" s="8"/>
    </row>
    <row r="22405" spans="11:11" x14ac:dyDescent="0.15">
      <c r="K22405" s="8"/>
    </row>
    <row r="22406" spans="11:11" x14ac:dyDescent="0.15">
      <c r="K22406" s="8"/>
    </row>
    <row r="22407" spans="11:11" x14ac:dyDescent="0.15">
      <c r="K22407" s="8"/>
    </row>
    <row r="22408" spans="11:11" x14ac:dyDescent="0.15">
      <c r="K22408" s="8"/>
    </row>
    <row r="22409" spans="11:11" x14ac:dyDescent="0.15">
      <c r="K22409" s="8"/>
    </row>
    <row r="22410" spans="11:11" x14ac:dyDescent="0.15">
      <c r="K22410" s="8"/>
    </row>
    <row r="22411" spans="11:11" x14ac:dyDescent="0.15">
      <c r="K22411" s="8"/>
    </row>
    <row r="22412" spans="11:11" x14ac:dyDescent="0.15">
      <c r="K22412" s="8"/>
    </row>
    <row r="22413" spans="11:11" x14ac:dyDescent="0.15">
      <c r="K22413" s="8"/>
    </row>
    <row r="22414" spans="11:11" x14ac:dyDescent="0.15">
      <c r="K22414" s="8"/>
    </row>
    <row r="22415" spans="11:11" x14ac:dyDescent="0.15">
      <c r="K22415" s="8"/>
    </row>
    <row r="22416" spans="11:11" x14ac:dyDescent="0.15">
      <c r="K22416" s="8"/>
    </row>
    <row r="22417" spans="11:11" x14ac:dyDescent="0.15">
      <c r="K22417" s="8"/>
    </row>
    <row r="22418" spans="11:11" x14ac:dyDescent="0.15">
      <c r="K22418" s="8"/>
    </row>
    <row r="22419" spans="11:11" x14ac:dyDescent="0.15">
      <c r="K22419" s="8"/>
    </row>
    <row r="22420" spans="11:11" x14ac:dyDescent="0.15">
      <c r="K22420" s="8"/>
    </row>
    <row r="22421" spans="11:11" x14ac:dyDescent="0.15">
      <c r="K22421" s="8"/>
    </row>
    <row r="22422" spans="11:11" x14ac:dyDescent="0.15">
      <c r="K22422" s="8"/>
    </row>
    <row r="22423" spans="11:11" x14ac:dyDescent="0.15">
      <c r="K22423" s="8"/>
    </row>
    <row r="22424" spans="11:11" x14ac:dyDescent="0.15">
      <c r="K22424" s="8"/>
    </row>
    <row r="22425" spans="11:11" x14ac:dyDescent="0.15">
      <c r="K22425" s="8"/>
    </row>
    <row r="22426" spans="11:11" x14ac:dyDescent="0.15">
      <c r="K22426" s="8"/>
    </row>
    <row r="22427" spans="11:11" x14ac:dyDescent="0.15">
      <c r="K22427" s="8"/>
    </row>
    <row r="22428" spans="11:11" x14ac:dyDescent="0.15">
      <c r="K22428" s="8"/>
    </row>
    <row r="22429" spans="11:11" x14ac:dyDescent="0.15">
      <c r="K22429" s="8"/>
    </row>
    <row r="22430" spans="11:11" x14ac:dyDescent="0.15">
      <c r="K22430" s="8"/>
    </row>
    <row r="22431" spans="11:11" x14ac:dyDescent="0.15">
      <c r="K22431" s="8"/>
    </row>
    <row r="22432" spans="11:11" x14ac:dyDescent="0.15">
      <c r="K22432" s="8"/>
    </row>
    <row r="22433" spans="11:11" x14ac:dyDescent="0.15">
      <c r="K22433" s="8"/>
    </row>
    <row r="22434" spans="11:11" x14ac:dyDescent="0.15">
      <c r="K22434" s="8"/>
    </row>
    <row r="22435" spans="11:11" x14ac:dyDescent="0.15">
      <c r="K22435" s="8"/>
    </row>
    <row r="22436" spans="11:11" x14ac:dyDescent="0.15">
      <c r="K22436" s="8"/>
    </row>
    <row r="22437" spans="11:11" x14ac:dyDescent="0.15">
      <c r="K22437" s="8"/>
    </row>
    <row r="22438" spans="11:11" x14ac:dyDescent="0.15">
      <c r="K22438" s="8"/>
    </row>
    <row r="22439" spans="11:11" x14ac:dyDescent="0.15">
      <c r="K22439" s="8"/>
    </row>
    <row r="22440" spans="11:11" x14ac:dyDescent="0.15">
      <c r="K22440" s="8"/>
    </row>
    <row r="22441" spans="11:11" x14ac:dyDescent="0.15">
      <c r="K22441" s="8"/>
    </row>
    <row r="22442" spans="11:11" x14ac:dyDescent="0.15">
      <c r="K22442" s="8"/>
    </row>
    <row r="22443" spans="11:11" x14ac:dyDescent="0.15">
      <c r="K22443" s="8"/>
    </row>
    <row r="22444" spans="11:11" x14ac:dyDescent="0.15">
      <c r="K22444" s="8"/>
    </row>
    <row r="22445" spans="11:11" x14ac:dyDescent="0.15">
      <c r="K22445" s="8"/>
    </row>
    <row r="22446" spans="11:11" x14ac:dyDescent="0.15">
      <c r="K22446" s="8"/>
    </row>
    <row r="22447" spans="11:11" x14ac:dyDescent="0.15">
      <c r="K22447" s="8"/>
    </row>
    <row r="22448" spans="11:11" x14ac:dyDescent="0.15">
      <c r="K22448" s="8"/>
    </row>
    <row r="22449" spans="11:11" x14ac:dyDescent="0.15">
      <c r="K22449" s="8"/>
    </row>
    <row r="22450" spans="11:11" x14ac:dyDescent="0.15">
      <c r="K22450" s="8"/>
    </row>
    <row r="22451" spans="11:11" x14ac:dyDescent="0.15">
      <c r="K22451" s="8"/>
    </row>
    <row r="22452" spans="11:11" x14ac:dyDescent="0.15">
      <c r="K22452" s="8"/>
    </row>
    <row r="22453" spans="11:11" x14ac:dyDescent="0.15">
      <c r="K22453" s="8"/>
    </row>
    <row r="22454" spans="11:11" x14ac:dyDescent="0.15">
      <c r="K22454" s="8"/>
    </row>
    <row r="22455" spans="11:11" x14ac:dyDescent="0.15">
      <c r="K22455" s="8"/>
    </row>
    <row r="22456" spans="11:11" x14ac:dyDescent="0.15">
      <c r="K22456" s="8"/>
    </row>
    <row r="22457" spans="11:11" x14ac:dyDescent="0.15">
      <c r="K22457" s="8"/>
    </row>
    <row r="22458" spans="11:11" x14ac:dyDescent="0.15">
      <c r="K22458" s="8"/>
    </row>
    <row r="22459" spans="11:11" x14ac:dyDescent="0.15">
      <c r="K22459" s="8"/>
    </row>
    <row r="22460" spans="11:11" x14ac:dyDescent="0.15">
      <c r="K22460" s="8"/>
    </row>
    <row r="22461" spans="11:11" x14ac:dyDescent="0.15">
      <c r="K22461" s="8"/>
    </row>
    <row r="22462" spans="11:11" x14ac:dyDescent="0.15">
      <c r="K22462" s="8"/>
    </row>
    <row r="22463" spans="11:11" x14ac:dyDescent="0.15">
      <c r="K22463" s="8"/>
    </row>
    <row r="22464" spans="11:11" x14ac:dyDescent="0.15">
      <c r="K22464" s="8"/>
    </row>
    <row r="22465" spans="11:11" x14ac:dyDescent="0.15">
      <c r="K22465" s="8"/>
    </row>
    <row r="22466" spans="11:11" x14ac:dyDescent="0.15">
      <c r="K22466" s="8"/>
    </row>
    <row r="22467" spans="11:11" x14ac:dyDescent="0.15">
      <c r="K22467" s="8"/>
    </row>
    <row r="22468" spans="11:11" x14ac:dyDescent="0.15">
      <c r="K22468" s="8"/>
    </row>
    <row r="22469" spans="11:11" x14ac:dyDescent="0.15">
      <c r="K22469" s="8"/>
    </row>
    <row r="22470" spans="11:11" x14ac:dyDescent="0.15">
      <c r="K22470" s="8"/>
    </row>
    <row r="22471" spans="11:11" x14ac:dyDescent="0.15">
      <c r="K22471" s="8"/>
    </row>
    <row r="22472" spans="11:11" x14ac:dyDescent="0.15">
      <c r="K22472" s="8"/>
    </row>
    <row r="22473" spans="11:11" x14ac:dyDescent="0.15">
      <c r="K22473" s="8"/>
    </row>
    <row r="22474" spans="11:11" x14ac:dyDescent="0.15">
      <c r="K22474" s="8"/>
    </row>
    <row r="22475" spans="11:11" x14ac:dyDescent="0.15">
      <c r="K22475" s="8"/>
    </row>
    <row r="22476" spans="11:11" x14ac:dyDescent="0.15">
      <c r="K22476" s="8"/>
    </row>
    <row r="22477" spans="11:11" x14ac:dyDescent="0.15">
      <c r="K22477" s="8"/>
    </row>
    <row r="22478" spans="11:11" x14ac:dyDescent="0.15">
      <c r="K22478" s="8"/>
    </row>
    <row r="22479" spans="11:11" x14ac:dyDescent="0.15">
      <c r="K22479" s="8"/>
    </row>
    <row r="22480" spans="11:11" x14ac:dyDescent="0.15">
      <c r="K22480" s="8"/>
    </row>
    <row r="22481" spans="11:11" x14ac:dyDescent="0.15">
      <c r="K22481" s="8"/>
    </row>
    <row r="22482" spans="11:11" x14ac:dyDescent="0.15">
      <c r="K22482" s="8"/>
    </row>
    <row r="22483" spans="11:11" x14ac:dyDescent="0.15">
      <c r="K22483" s="8"/>
    </row>
    <row r="22484" spans="11:11" x14ac:dyDescent="0.15">
      <c r="K22484" s="8"/>
    </row>
    <row r="22485" spans="11:11" x14ac:dyDescent="0.15">
      <c r="K22485" s="8"/>
    </row>
    <row r="22486" spans="11:11" x14ac:dyDescent="0.15">
      <c r="K22486" s="8"/>
    </row>
    <row r="22487" spans="11:11" x14ac:dyDescent="0.15">
      <c r="K22487" s="8"/>
    </row>
    <row r="22488" spans="11:11" x14ac:dyDescent="0.15">
      <c r="K22488" s="8"/>
    </row>
    <row r="22489" spans="11:11" x14ac:dyDescent="0.15">
      <c r="K22489" s="8"/>
    </row>
    <row r="22490" spans="11:11" x14ac:dyDescent="0.15">
      <c r="K22490" s="8"/>
    </row>
    <row r="22491" spans="11:11" x14ac:dyDescent="0.15">
      <c r="K22491" s="8"/>
    </row>
    <row r="22492" spans="11:11" x14ac:dyDescent="0.15">
      <c r="K22492" s="8"/>
    </row>
    <row r="22493" spans="11:11" x14ac:dyDescent="0.15">
      <c r="K22493" s="8"/>
    </row>
    <row r="22494" spans="11:11" x14ac:dyDescent="0.15">
      <c r="K22494" s="8"/>
    </row>
    <row r="22495" spans="11:11" x14ac:dyDescent="0.15">
      <c r="K22495" s="8"/>
    </row>
    <row r="22496" spans="11:11" x14ac:dyDescent="0.15">
      <c r="K22496" s="8"/>
    </row>
    <row r="22497" spans="11:11" x14ac:dyDescent="0.15">
      <c r="K22497" s="8"/>
    </row>
    <row r="22498" spans="11:11" x14ac:dyDescent="0.15">
      <c r="K22498" s="8"/>
    </row>
    <row r="22499" spans="11:11" x14ac:dyDescent="0.15">
      <c r="K22499" s="8"/>
    </row>
    <row r="22500" spans="11:11" x14ac:dyDescent="0.15">
      <c r="K22500" s="8"/>
    </row>
    <row r="22501" spans="11:11" x14ac:dyDescent="0.15">
      <c r="K22501" s="8"/>
    </row>
    <row r="22502" spans="11:11" x14ac:dyDescent="0.15">
      <c r="K22502" s="8"/>
    </row>
    <row r="22503" spans="11:11" x14ac:dyDescent="0.15">
      <c r="K22503" s="8"/>
    </row>
    <row r="22504" spans="11:11" x14ac:dyDescent="0.15">
      <c r="K22504" s="8"/>
    </row>
    <row r="22505" spans="11:11" x14ac:dyDescent="0.15">
      <c r="K22505" s="8"/>
    </row>
    <row r="22506" spans="11:11" x14ac:dyDescent="0.15">
      <c r="K22506" s="8"/>
    </row>
    <row r="22507" spans="11:11" x14ac:dyDescent="0.15">
      <c r="K22507" s="8"/>
    </row>
    <row r="22508" spans="11:11" x14ac:dyDescent="0.15">
      <c r="K22508" s="8"/>
    </row>
    <row r="22509" spans="11:11" x14ac:dyDescent="0.15">
      <c r="K22509" s="8"/>
    </row>
    <row r="22510" spans="11:11" x14ac:dyDescent="0.15">
      <c r="K22510" s="8"/>
    </row>
    <row r="22511" spans="11:11" x14ac:dyDescent="0.15">
      <c r="K22511" s="8"/>
    </row>
    <row r="22512" spans="11:11" x14ac:dyDescent="0.15">
      <c r="K22512" s="8"/>
    </row>
    <row r="22513" spans="11:11" x14ac:dyDescent="0.15">
      <c r="K22513" s="8"/>
    </row>
    <row r="22514" spans="11:11" x14ac:dyDescent="0.15">
      <c r="K22514" s="8"/>
    </row>
    <row r="22515" spans="11:11" x14ac:dyDescent="0.15">
      <c r="K22515" s="8"/>
    </row>
    <row r="22516" spans="11:11" x14ac:dyDescent="0.15">
      <c r="K22516" s="8"/>
    </row>
    <row r="22517" spans="11:11" x14ac:dyDescent="0.15">
      <c r="K22517" s="8"/>
    </row>
    <row r="22518" spans="11:11" x14ac:dyDescent="0.15">
      <c r="K22518" s="8"/>
    </row>
    <row r="22519" spans="11:11" x14ac:dyDescent="0.15">
      <c r="K22519" s="8"/>
    </row>
    <row r="22520" spans="11:11" x14ac:dyDescent="0.15">
      <c r="K22520" s="8"/>
    </row>
    <row r="22521" spans="11:11" x14ac:dyDescent="0.15">
      <c r="K22521" s="8"/>
    </row>
    <row r="22522" spans="11:11" x14ac:dyDescent="0.15">
      <c r="K22522" s="8"/>
    </row>
    <row r="22523" spans="11:11" x14ac:dyDescent="0.15">
      <c r="K22523" s="8"/>
    </row>
    <row r="22524" spans="11:11" x14ac:dyDescent="0.15">
      <c r="K22524" s="8"/>
    </row>
    <row r="22525" spans="11:11" x14ac:dyDescent="0.15">
      <c r="K22525" s="8"/>
    </row>
    <row r="22526" spans="11:11" x14ac:dyDescent="0.15">
      <c r="K22526" s="8"/>
    </row>
    <row r="22527" spans="11:11" x14ac:dyDescent="0.15">
      <c r="K22527" s="8"/>
    </row>
    <row r="22528" spans="11:11" x14ac:dyDescent="0.15">
      <c r="K22528" s="8"/>
    </row>
    <row r="22529" spans="11:11" x14ac:dyDescent="0.15">
      <c r="K22529" s="8"/>
    </row>
    <row r="22530" spans="11:11" x14ac:dyDescent="0.15">
      <c r="K22530" s="8"/>
    </row>
    <row r="22531" spans="11:11" x14ac:dyDescent="0.15">
      <c r="K22531" s="8"/>
    </row>
    <row r="22532" spans="11:11" x14ac:dyDescent="0.15">
      <c r="K22532" s="8"/>
    </row>
    <row r="22533" spans="11:11" x14ac:dyDescent="0.15">
      <c r="K22533" s="8"/>
    </row>
    <row r="22534" spans="11:11" x14ac:dyDescent="0.15">
      <c r="K22534" s="8"/>
    </row>
    <row r="22535" spans="11:11" x14ac:dyDescent="0.15">
      <c r="K22535" s="8"/>
    </row>
    <row r="22536" spans="11:11" x14ac:dyDescent="0.15">
      <c r="K22536" s="8"/>
    </row>
    <row r="22537" spans="11:11" x14ac:dyDescent="0.15">
      <c r="K22537" s="8"/>
    </row>
    <row r="22538" spans="11:11" x14ac:dyDescent="0.15">
      <c r="K22538" s="8"/>
    </row>
    <row r="22539" spans="11:11" x14ac:dyDescent="0.15">
      <c r="K22539" s="8"/>
    </row>
    <row r="22540" spans="11:11" x14ac:dyDescent="0.15">
      <c r="K22540" s="8"/>
    </row>
    <row r="22541" spans="11:11" x14ac:dyDescent="0.15">
      <c r="K22541" s="8"/>
    </row>
    <row r="22542" spans="11:11" x14ac:dyDescent="0.15">
      <c r="K22542" s="8"/>
    </row>
    <row r="22543" spans="11:11" x14ac:dyDescent="0.15">
      <c r="K22543" s="8"/>
    </row>
    <row r="22544" spans="11:11" x14ac:dyDescent="0.15">
      <c r="K22544" s="8"/>
    </row>
    <row r="22545" spans="11:11" x14ac:dyDescent="0.15">
      <c r="K22545" s="8"/>
    </row>
    <row r="22546" spans="11:11" x14ac:dyDescent="0.15">
      <c r="K22546" s="8"/>
    </row>
    <row r="22547" spans="11:11" x14ac:dyDescent="0.15">
      <c r="K22547" s="8"/>
    </row>
    <row r="22548" spans="11:11" x14ac:dyDescent="0.15">
      <c r="K22548" s="8"/>
    </row>
    <row r="22549" spans="11:11" x14ac:dyDescent="0.15">
      <c r="K22549" s="8"/>
    </row>
    <row r="22550" spans="11:11" x14ac:dyDescent="0.15">
      <c r="K22550" s="8"/>
    </row>
    <row r="22551" spans="11:11" x14ac:dyDescent="0.15">
      <c r="K22551" s="8"/>
    </row>
    <row r="22552" spans="11:11" x14ac:dyDescent="0.15">
      <c r="K22552" s="8"/>
    </row>
    <row r="22553" spans="11:11" x14ac:dyDescent="0.15">
      <c r="K22553" s="8"/>
    </row>
    <row r="22554" spans="11:11" x14ac:dyDescent="0.15">
      <c r="K22554" s="8"/>
    </row>
    <row r="22555" spans="11:11" x14ac:dyDescent="0.15">
      <c r="K22555" s="8"/>
    </row>
    <row r="22556" spans="11:11" x14ac:dyDescent="0.15">
      <c r="K22556" s="8"/>
    </row>
    <row r="22557" spans="11:11" x14ac:dyDescent="0.15">
      <c r="K22557" s="8"/>
    </row>
    <row r="22558" spans="11:11" x14ac:dyDescent="0.15">
      <c r="K22558" s="8"/>
    </row>
    <row r="22559" spans="11:11" x14ac:dyDescent="0.15">
      <c r="K22559" s="8"/>
    </row>
    <row r="22560" spans="11:11" x14ac:dyDescent="0.15">
      <c r="K22560" s="8"/>
    </row>
    <row r="22561" spans="11:11" x14ac:dyDescent="0.15">
      <c r="K22561" s="8"/>
    </row>
    <row r="22562" spans="11:11" x14ac:dyDescent="0.15">
      <c r="K22562" s="8"/>
    </row>
    <row r="22563" spans="11:11" x14ac:dyDescent="0.15">
      <c r="K22563" s="8"/>
    </row>
    <row r="22564" spans="11:11" x14ac:dyDescent="0.15">
      <c r="K22564" s="8"/>
    </row>
    <row r="22565" spans="11:11" x14ac:dyDescent="0.15">
      <c r="K22565" s="8"/>
    </row>
    <row r="22566" spans="11:11" x14ac:dyDescent="0.15">
      <c r="K22566" s="8"/>
    </row>
    <row r="22567" spans="11:11" x14ac:dyDescent="0.15">
      <c r="K22567" s="8"/>
    </row>
    <row r="22568" spans="11:11" x14ac:dyDescent="0.15">
      <c r="K22568" s="8"/>
    </row>
    <row r="22569" spans="11:11" x14ac:dyDescent="0.15">
      <c r="K22569" s="8"/>
    </row>
    <row r="22570" spans="11:11" x14ac:dyDescent="0.15">
      <c r="K22570" s="8"/>
    </row>
    <row r="22571" spans="11:11" x14ac:dyDescent="0.15">
      <c r="K22571" s="8"/>
    </row>
    <row r="22572" spans="11:11" x14ac:dyDescent="0.15">
      <c r="K22572" s="8"/>
    </row>
    <row r="22573" spans="11:11" x14ac:dyDescent="0.15">
      <c r="K22573" s="8"/>
    </row>
    <row r="22574" spans="11:11" x14ac:dyDescent="0.15">
      <c r="K22574" s="8"/>
    </row>
    <row r="22575" spans="11:11" x14ac:dyDescent="0.15">
      <c r="K22575" s="8"/>
    </row>
    <row r="22576" spans="11:11" x14ac:dyDescent="0.15">
      <c r="K22576" s="8"/>
    </row>
    <row r="22577" spans="11:11" x14ac:dyDescent="0.15">
      <c r="K22577" s="8"/>
    </row>
    <row r="22578" spans="11:11" x14ac:dyDescent="0.15">
      <c r="K22578" s="8"/>
    </row>
    <row r="22579" spans="11:11" x14ac:dyDescent="0.15">
      <c r="K22579" s="8"/>
    </row>
    <row r="22580" spans="11:11" x14ac:dyDescent="0.15">
      <c r="K22580" s="8"/>
    </row>
    <row r="22581" spans="11:11" x14ac:dyDescent="0.15">
      <c r="K22581" s="8"/>
    </row>
    <row r="22582" spans="11:11" x14ac:dyDescent="0.15">
      <c r="K22582" s="8"/>
    </row>
    <row r="22583" spans="11:11" x14ac:dyDescent="0.15">
      <c r="K22583" s="8"/>
    </row>
    <row r="22584" spans="11:11" x14ac:dyDescent="0.15">
      <c r="K22584" s="8"/>
    </row>
    <row r="22585" spans="11:11" x14ac:dyDescent="0.15">
      <c r="K22585" s="8"/>
    </row>
    <row r="22586" spans="11:11" x14ac:dyDescent="0.15">
      <c r="K22586" s="8"/>
    </row>
    <row r="22587" spans="11:11" x14ac:dyDescent="0.15">
      <c r="K22587" s="8"/>
    </row>
    <row r="22588" spans="11:11" x14ac:dyDescent="0.15">
      <c r="K22588" s="8"/>
    </row>
    <row r="22589" spans="11:11" x14ac:dyDescent="0.15">
      <c r="K22589" s="8"/>
    </row>
    <row r="22590" spans="11:11" x14ac:dyDescent="0.15">
      <c r="K22590" s="8"/>
    </row>
    <row r="22591" spans="11:11" x14ac:dyDescent="0.15">
      <c r="K22591" s="8"/>
    </row>
    <row r="22592" spans="11:11" x14ac:dyDescent="0.15">
      <c r="K22592" s="8"/>
    </row>
    <row r="22593" spans="11:11" x14ac:dyDescent="0.15">
      <c r="K22593" s="8"/>
    </row>
    <row r="22594" spans="11:11" x14ac:dyDescent="0.15">
      <c r="K22594" s="8"/>
    </row>
    <row r="22595" spans="11:11" x14ac:dyDescent="0.15">
      <c r="K22595" s="8"/>
    </row>
    <row r="22596" spans="11:11" x14ac:dyDescent="0.15">
      <c r="K22596" s="8"/>
    </row>
    <row r="22597" spans="11:11" x14ac:dyDescent="0.15">
      <c r="K22597" s="8"/>
    </row>
    <row r="22598" spans="11:11" x14ac:dyDescent="0.15">
      <c r="K22598" s="8"/>
    </row>
    <row r="22599" spans="11:11" x14ac:dyDescent="0.15">
      <c r="K22599" s="8"/>
    </row>
    <row r="22600" spans="11:11" x14ac:dyDescent="0.15">
      <c r="K22600" s="8"/>
    </row>
    <row r="22601" spans="11:11" x14ac:dyDescent="0.15">
      <c r="K22601" s="8"/>
    </row>
    <row r="22602" spans="11:11" x14ac:dyDescent="0.15">
      <c r="K22602" s="8"/>
    </row>
    <row r="22603" spans="11:11" x14ac:dyDescent="0.15">
      <c r="K22603" s="8"/>
    </row>
    <row r="22604" spans="11:11" x14ac:dyDescent="0.15">
      <c r="K22604" s="8"/>
    </row>
    <row r="22605" spans="11:11" x14ac:dyDescent="0.15">
      <c r="K22605" s="8"/>
    </row>
    <row r="22606" spans="11:11" x14ac:dyDescent="0.15">
      <c r="K22606" s="8"/>
    </row>
    <row r="22607" spans="11:11" x14ac:dyDescent="0.15">
      <c r="K22607" s="8"/>
    </row>
    <row r="22608" spans="11:11" x14ac:dyDescent="0.15">
      <c r="K22608" s="8"/>
    </row>
    <row r="22609" spans="11:11" x14ac:dyDescent="0.15">
      <c r="K22609" s="8"/>
    </row>
    <row r="22610" spans="11:11" x14ac:dyDescent="0.15">
      <c r="K22610" s="8"/>
    </row>
    <row r="22611" spans="11:11" x14ac:dyDescent="0.15">
      <c r="K22611" s="8"/>
    </row>
    <row r="22612" spans="11:11" x14ac:dyDescent="0.15">
      <c r="K22612" s="8"/>
    </row>
    <row r="22613" spans="11:11" x14ac:dyDescent="0.15">
      <c r="K22613" s="8"/>
    </row>
    <row r="22614" spans="11:11" x14ac:dyDescent="0.15">
      <c r="K22614" s="8"/>
    </row>
    <row r="22615" spans="11:11" x14ac:dyDescent="0.15">
      <c r="K22615" s="8"/>
    </row>
    <row r="22616" spans="11:11" x14ac:dyDescent="0.15">
      <c r="K22616" s="8"/>
    </row>
    <row r="22617" spans="11:11" x14ac:dyDescent="0.15">
      <c r="K22617" s="8"/>
    </row>
    <row r="22618" spans="11:11" x14ac:dyDescent="0.15">
      <c r="K22618" s="8"/>
    </row>
    <row r="22619" spans="11:11" x14ac:dyDescent="0.15">
      <c r="K22619" s="8"/>
    </row>
    <row r="22620" spans="11:11" x14ac:dyDescent="0.15">
      <c r="K22620" s="8"/>
    </row>
    <row r="22621" spans="11:11" x14ac:dyDescent="0.15">
      <c r="K22621" s="8"/>
    </row>
    <row r="22622" spans="11:11" x14ac:dyDescent="0.15">
      <c r="K22622" s="8"/>
    </row>
    <row r="22623" spans="11:11" x14ac:dyDescent="0.15">
      <c r="K22623" s="8"/>
    </row>
    <row r="22624" spans="11:11" x14ac:dyDescent="0.15">
      <c r="K22624" s="8"/>
    </row>
    <row r="22625" spans="11:11" x14ac:dyDescent="0.15">
      <c r="K22625" s="8"/>
    </row>
    <row r="22626" spans="11:11" x14ac:dyDescent="0.15">
      <c r="K22626" s="8"/>
    </row>
    <row r="22627" spans="11:11" x14ac:dyDescent="0.15">
      <c r="K22627" s="8"/>
    </row>
    <row r="22628" spans="11:11" x14ac:dyDescent="0.15">
      <c r="K22628" s="8"/>
    </row>
    <row r="22629" spans="11:11" x14ac:dyDescent="0.15">
      <c r="K22629" s="8"/>
    </row>
    <row r="22630" spans="11:11" x14ac:dyDescent="0.15">
      <c r="K22630" s="8"/>
    </row>
    <row r="22631" spans="11:11" x14ac:dyDescent="0.15">
      <c r="K22631" s="8"/>
    </row>
    <row r="22632" spans="11:11" x14ac:dyDescent="0.15">
      <c r="K22632" s="8"/>
    </row>
    <row r="22633" spans="11:11" x14ac:dyDescent="0.15">
      <c r="K22633" s="8"/>
    </row>
    <row r="22634" spans="11:11" x14ac:dyDescent="0.15">
      <c r="K22634" s="8"/>
    </row>
    <row r="22635" spans="11:11" x14ac:dyDescent="0.15">
      <c r="K22635" s="8"/>
    </row>
    <row r="22636" spans="11:11" x14ac:dyDescent="0.15">
      <c r="K22636" s="8"/>
    </row>
    <row r="22637" spans="11:11" x14ac:dyDescent="0.15">
      <c r="K22637" s="8"/>
    </row>
    <row r="22638" spans="11:11" x14ac:dyDescent="0.15">
      <c r="K22638" s="8"/>
    </row>
    <row r="22639" spans="11:11" x14ac:dyDescent="0.15">
      <c r="K22639" s="8"/>
    </row>
    <row r="22640" spans="11:11" x14ac:dyDescent="0.15">
      <c r="K22640" s="8"/>
    </row>
    <row r="22641" spans="11:11" x14ac:dyDescent="0.15">
      <c r="K22641" s="8"/>
    </row>
    <row r="22642" spans="11:11" x14ac:dyDescent="0.15">
      <c r="K22642" s="8"/>
    </row>
    <row r="22643" spans="11:11" x14ac:dyDescent="0.15">
      <c r="K22643" s="8"/>
    </row>
    <row r="22644" spans="11:11" x14ac:dyDescent="0.15">
      <c r="K22644" s="8"/>
    </row>
    <row r="22645" spans="11:11" x14ac:dyDescent="0.15">
      <c r="K22645" s="8"/>
    </row>
    <row r="22646" spans="11:11" x14ac:dyDescent="0.15">
      <c r="K22646" s="8"/>
    </row>
    <row r="22647" spans="11:11" x14ac:dyDescent="0.15">
      <c r="K22647" s="8"/>
    </row>
    <row r="22648" spans="11:11" x14ac:dyDescent="0.15">
      <c r="K22648" s="8"/>
    </row>
    <row r="22649" spans="11:11" x14ac:dyDescent="0.15">
      <c r="K22649" s="8"/>
    </row>
    <row r="22650" spans="11:11" x14ac:dyDescent="0.15">
      <c r="K22650" s="8"/>
    </row>
    <row r="22651" spans="11:11" x14ac:dyDescent="0.15">
      <c r="K22651" s="8"/>
    </row>
    <row r="22652" spans="11:11" x14ac:dyDescent="0.15">
      <c r="K22652" s="8"/>
    </row>
    <row r="22653" spans="11:11" x14ac:dyDescent="0.15">
      <c r="K22653" s="8"/>
    </row>
    <row r="22654" spans="11:11" x14ac:dyDescent="0.15">
      <c r="K22654" s="8"/>
    </row>
    <row r="22655" spans="11:11" x14ac:dyDescent="0.15">
      <c r="K22655" s="8"/>
    </row>
    <row r="22656" spans="11:11" x14ac:dyDescent="0.15">
      <c r="K22656" s="8"/>
    </row>
    <row r="22657" spans="11:11" x14ac:dyDescent="0.15">
      <c r="K22657" s="8"/>
    </row>
    <row r="22658" spans="11:11" x14ac:dyDescent="0.15">
      <c r="K22658" s="8"/>
    </row>
    <row r="22659" spans="11:11" x14ac:dyDescent="0.15">
      <c r="K22659" s="8"/>
    </row>
    <row r="22660" spans="11:11" x14ac:dyDescent="0.15">
      <c r="K22660" s="8"/>
    </row>
    <row r="22661" spans="11:11" x14ac:dyDescent="0.15">
      <c r="K22661" s="8"/>
    </row>
    <row r="22662" spans="11:11" x14ac:dyDescent="0.15">
      <c r="K22662" s="8"/>
    </row>
    <row r="22663" spans="11:11" x14ac:dyDescent="0.15">
      <c r="K22663" s="8"/>
    </row>
    <row r="22664" spans="11:11" x14ac:dyDescent="0.15">
      <c r="K22664" s="8"/>
    </row>
    <row r="22665" spans="11:11" x14ac:dyDescent="0.15">
      <c r="K22665" s="8"/>
    </row>
    <row r="22666" spans="11:11" x14ac:dyDescent="0.15">
      <c r="K22666" s="8"/>
    </row>
    <row r="22667" spans="11:11" x14ac:dyDescent="0.15">
      <c r="K22667" s="8"/>
    </row>
    <row r="22668" spans="11:11" x14ac:dyDescent="0.15">
      <c r="K22668" s="8"/>
    </row>
    <row r="22669" spans="11:11" x14ac:dyDescent="0.15">
      <c r="K22669" s="8"/>
    </row>
    <row r="22670" spans="11:11" x14ac:dyDescent="0.15">
      <c r="K22670" s="8"/>
    </row>
    <row r="22671" spans="11:11" x14ac:dyDescent="0.15">
      <c r="K22671" s="8"/>
    </row>
    <row r="22672" spans="11:11" x14ac:dyDescent="0.15">
      <c r="K22672" s="8"/>
    </row>
    <row r="22673" spans="11:11" x14ac:dyDescent="0.15">
      <c r="K22673" s="8"/>
    </row>
    <row r="22674" spans="11:11" x14ac:dyDescent="0.15">
      <c r="K22674" s="8"/>
    </row>
    <row r="22675" spans="11:11" x14ac:dyDescent="0.15">
      <c r="K22675" s="8"/>
    </row>
    <row r="22676" spans="11:11" x14ac:dyDescent="0.15">
      <c r="K22676" s="8"/>
    </row>
    <row r="22677" spans="11:11" x14ac:dyDescent="0.15">
      <c r="K22677" s="8"/>
    </row>
    <row r="22678" spans="11:11" x14ac:dyDescent="0.15">
      <c r="K22678" s="8"/>
    </row>
    <row r="22679" spans="11:11" x14ac:dyDescent="0.15">
      <c r="K22679" s="8"/>
    </row>
    <row r="22680" spans="11:11" x14ac:dyDescent="0.15">
      <c r="K22680" s="8"/>
    </row>
    <row r="22681" spans="11:11" x14ac:dyDescent="0.15">
      <c r="K22681" s="8"/>
    </row>
    <row r="22682" spans="11:11" x14ac:dyDescent="0.15">
      <c r="K22682" s="8"/>
    </row>
    <row r="22683" spans="11:11" x14ac:dyDescent="0.15">
      <c r="K22683" s="8"/>
    </row>
    <row r="22684" spans="11:11" x14ac:dyDescent="0.15">
      <c r="K22684" s="8"/>
    </row>
    <row r="22685" spans="11:11" x14ac:dyDescent="0.15">
      <c r="K22685" s="8"/>
    </row>
    <row r="22686" spans="11:11" x14ac:dyDescent="0.15">
      <c r="K22686" s="8"/>
    </row>
    <row r="22687" spans="11:11" x14ac:dyDescent="0.15">
      <c r="K22687" s="8"/>
    </row>
    <row r="22688" spans="11:11" x14ac:dyDescent="0.15">
      <c r="K22688" s="8"/>
    </row>
    <row r="22689" spans="11:11" x14ac:dyDescent="0.15">
      <c r="K22689" s="8"/>
    </row>
    <row r="22690" spans="11:11" x14ac:dyDescent="0.15">
      <c r="K22690" s="8"/>
    </row>
    <row r="22691" spans="11:11" x14ac:dyDescent="0.15">
      <c r="K22691" s="8"/>
    </row>
    <row r="22692" spans="11:11" x14ac:dyDescent="0.15">
      <c r="K22692" s="8"/>
    </row>
    <row r="22693" spans="11:11" x14ac:dyDescent="0.15">
      <c r="K22693" s="8"/>
    </row>
    <row r="22694" spans="11:11" x14ac:dyDescent="0.15">
      <c r="K22694" s="8"/>
    </row>
    <row r="22695" spans="11:11" x14ac:dyDescent="0.15">
      <c r="K22695" s="8"/>
    </row>
    <row r="22696" spans="11:11" x14ac:dyDescent="0.15">
      <c r="K22696" s="8"/>
    </row>
    <row r="22697" spans="11:11" x14ac:dyDescent="0.15">
      <c r="K22697" s="8"/>
    </row>
    <row r="22698" spans="11:11" x14ac:dyDescent="0.15">
      <c r="K22698" s="8"/>
    </row>
    <row r="22699" spans="11:11" x14ac:dyDescent="0.15">
      <c r="K22699" s="8"/>
    </row>
    <row r="22700" spans="11:11" x14ac:dyDescent="0.15">
      <c r="K22700" s="8"/>
    </row>
    <row r="22701" spans="11:11" x14ac:dyDescent="0.15">
      <c r="K22701" s="8"/>
    </row>
    <row r="22702" spans="11:11" x14ac:dyDescent="0.15">
      <c r="K22702" s="8"/>
    </row>
    <row r="22703" spans="11:11" x14ac:dyDescent="0.15">
      <c r="K22703" s="8"/>
    </row>
    <row r="22704" spans="11:11" x14ac:dyDescent="0.15">
      <c r="K22704" s="8"/>
    </row>
    <row r="22705" spans="11:11" x14ac:dyDescent="0.15">
      <c r="K22705" s="8"/>
    </row>
    <row r="22706" spans="11:11" x14ac:dyDescent="0.15">
      <c r="K22706" s="8"/>
    </row>
    <row r="22707" spans="11:11" x14ac:dyDescent="0.15">
      <c r="K22707" s="8"/>
    </row>
    <row r="22708" spans="11:11" x14ac:dyDescent="0.15">
      <c r="K22708" s="8"/>
    </row>
    <row r="22709" spans="11:11" x14ac:dyDescent="0.15">
      <c r="K22709" s="8"/>
    </row>
    <row r="22710" spans="11:11" x14ac:dyDescent="0.15">
      <c r="K22710" s="8"/>
    </row>
    <row r="22711" spans="11:11" x14ac:dyDescent="0.15">
      <c r="K22711" s="8"/>
    </row>
    <row r="22712" spans="11:11" x14ac:dyDescent="0.15">
      <c r="K22712" s="8"/>
    </row>
    <row r="22713" spans="11:11" x14ac:dyDescent="0.15">
      <c r="K22713" s="8"/>
    </row>
    <row r="22714" spans="11:11" x14ac:dyDescent="0.15">
      <c r="K22714" s="8"/>
    </row>
    <row r="22715" spans="11:11" x14ac:dyDescent="0.15">
      <c r="K22715" s="8"/>
    </row>
    <row r="22716" spans="11:11" x14ac:dyDescent="0.15">
      <c r="K22716" s="8"/>
    </row>
    <row r="22717" spans="11:11" x14ac:dyDescent="0.15">
      <c r="K22717" s="8"/>
    </row>
    <row r="22718" spans="11:11" x14ac:dyDescent="0.15">
      <c r="K22718" s="8"/>
    </row>
    <row r="22719" spans="11:11" x14ac:dyDescent="0.15">
      <c r="K22719" s="8"/>
    </row>
    <row r="22720" spans="11:11" x14ac:dyDescent="0.15">
      <c r="K22720" s="8"/>
    </row>
    <row r="22721" spans="11:11" x14ac:dyDescent="0.15">
      <c r="K22721" s="8"/>
    </row>
    <row r="22722" spans="11:11" x14ac:dyDescent="0.15">
      <c r="K22722" s="8"/>
    </row>
    <row r="22723" spans="11:11" x14ac:dyDescent="0.15">
      <c r="K22723" s="8"/>
    </row>
    <row r="22724" spans="11:11" x14ac:dyDescent="0.15">
      <c r="K22724" s="8"/>
    </row>
    <row r="22725" spans="11:11" x14ac:dyDescent="0.15">
      <c r="K22725" s="8"/>
    </row>
    <row r="22726" spans="11:11" x14ac:dyDescent="0.15">
      <c r="K22726" s="8"/>
    </row>
    <row r="22727" spans="11:11" x14ac:dyDescent="0.15">
      <c r="K22727" s="8"/>
    </row>
    <row r="22728" spans="11:11" x14ac:dyDescent="0.15">
      <c r="K22728" s="8"/>
    </row>
    <row r="22729" spans="11:11" x14ac:dyDescent="0.15">
      <c r="K22729" s="8"/>
    </row>
    <row r="22730" spans="11:11" x14ac:dyDescent="0.15">
      <c r="K22730" s="8"/>
    </row>
    <row r="22731" spans="11:11" x14ac:dyDescent="0.15">
      <c r="K22731" s="8"/>
    </row>
    <row r="22732" spans="11:11" x14ac:dyDescent="0.15">
      <c r="K22732" s="8"/>
    </row>
    <row r="22733" spans="11:11" x14ac:dyDescent="0.15">
      <c r="K22733" s="8"/>
    </row>
    <row r="22734" spans="11:11" x14ac:dyDescent="0.15">
      <c r="K22734" s="8"/>
    </row>
    <row r="22735" spans="11:11" x14ac:dyDescent="0.15">
      <c r="K22735" s="8"/>
    </row>
    <row r="22736" spans="11:11" x14ac:dyDescent="0.15">
      <c r="K22736" s="8"/>
    </row>
    <row r="22737" spans="11:11" x14ac:dyDescent="0.15">
      <c r="K22737" s="8"/>
    </row>
    <row r="22738" spans="11:11" x14ac:dyDescent="0.15">
      <c r="K22738" s="8"/>
    </row>
    <row r="22739" spans="11:11" x14ac:dyDescent="0.15">
      <c r="K22739" s="8"/>
    </row>
    <row r="22740" spans="11:11" x14ac:dyDescent="0.15">
      <c r="K22740" s="8"/>
    </row>
    <row r="22741" spans="11:11" x14ac:dyDescent="0.15">
      <c r="K22741" s="8"/>
    </row>
    <row r="22742" spans="11:11" x14ac:dyDescent="0.15">
      <c r="K22742" s="8"/>
    </row>
    <row r="22743" spans="11:11" x14ac:dyDescent="0.15">
      <c r="K22743" s="8"/>
    </row>
    <row r="22744" spans="11:11" x14ac:dyDescent="0.15">
      <c r="K22744" s="8"/>
    </row>
    <row r="22745" spans="11:11" x14ac:dyDescent="0.15">
      <c r="K22745" s="8"/>
    </row>
    <row r="22746" spans="11:11" x14ac:dyDescent="0.15">
      <c r="K22746" s="8"/>
    </row>
    <row r="22747" spans="11:11" x14ac:dyDescent="0.15">
      <c r="K22747" s="8"/>
    </row>
    <row r="22748" spans="11:11" x14ac:dyDescent="0.15">
      <c r="K22748" s="8"/>
    </row>
    <row r="22749" spans="11:11" x14ac:dyDescent="0.15">
      <c r="K22749" s="8"/>
    </row>
    <row r="22750" spans="11:11" x14ac:dyDescent="0.15">
      <c r="K22750" s="8"/>
    </row>
    <row r="22751" spans="11:11" x14ac:dyDescent="0.15">
      <c r="K22751" s="8"/>
    </row>
    <row r="22752" spans="11:11" x14ac:dyDescent="0.15">
      <c r="K22752" s="8"/>
    </row>
    <row r="22753" spans="11:11" x14ac:dyDescent="0.15">
      <c r="K22753" s="8"/>
    </row>
    <row r="22754" spans="11:11" x14ac:dyDescent="0.15">
      <c r="K22754" s="8"/>
    </row>
    <row r="22755" spans="11:11" x14ac:dyDescent="0.15">
      <c r="K22755" s="8"/>
    </row>
    <row r="22756" spans="11:11" x14ac:dyDescent="0.15">
      <c r="K22756" s="8"/>
    </row>
    <row r="22757" spans="11:11" x14ac:dyDescent="0.15">
      <c r="K22757" s="8"/>
    </row>
    <row r="22758" spans="11:11" x14ac:dyDescent="0.15">
      <c r="K22758" s="8"/>
    </row>
    <row r="22759" spans="11:11" x14ac:dyDescent="0.15">
      <c r="K22759" s="8"/>
    </row>
    <row r="22760" spans="11:11" x14ac:dyDescent="0.15">
      <c r="K22760" s="8"/>
    </row>
    <row r="22761" spans="11:11" x14ac:dyDescent="0.15">
      <c r="K22761" s="8"/>
    </row>
    <row r="22762" spans="11:11" x14ac:dyDescent="0.15">
      <c r="K22762" s="8"/>
    </row>
    <row r="22763" spans="11:11" x14ac:dyDescent="0.15">
      <c r="K22763" s="8"/>
    </row>
    <row r="22764" spans="11:11" x14ac:dyDescent="0.15">
      <c r="K22764" s="8"/>
    </row>
    <row r="22765" spans="11:11" x14ac:dyDescent="0.15">
      <c r="K22765" s="8"/>
    </row>
    <row r="22766" spans="11:11" x14ac:dyDescent="0.15">
      <c r="K22766" s="8"/>
    </row>
    <row r="22767" spans="11:11" x14ac:dyDescent="0.15">
      <c r="K22767" s="8"/>
    </row>
    <row r="22768" spans="11:11" x14ac:dyDescent="0.15">
      <c r="K22768" s="8"/>
    </row>
    <row r="22769" spans="11:11" x14ac:dyDescent="0.15">
      <c r="K22769" s="8"/>
    </row>
    <row r="22770" spans="11:11" x14ac:dyDescent="0.15">
      <c r="K22770" s="8"/>
    </row>
    <row r="22771" spans="11:11" x14ac:dyDescent="0.15">
      <c r="K22771" s="8"/>
    </row>
    <row r="22772" spans="11:11" x14ac:dyDescent="0.15">
      <c r="K22772" s="8"/>
    </row>
    <row r="22773" spans="11:11" x14ac:dyDescent="0.15">
      <c r="K22773" s="8"/>
    </row>
    <row r="22774" spans="11:11" x14ac:dyDescent="0.15">
      <c r="K22774" s="8"/>
    </row>
    <row r="22775" spans="11:11" x14ac:dyDescent="0.15">
      <c r="K22775" s="8"/>
    </row>
    <row r="22776" spans="11:11" x14ac:dyDescent="0.15">
      <c r="K22776" s="8"/>
    </row>
    <row r="22777" spans="11:11" x14ac:dyDescent="0.15">
      <c r="K22777" s="8"/>
    </row>
    <row r="22778" spans="11:11" x14ac:dyDescent="0.15">
      <c r="K22778" s="8"/>
    </row>
    <row r="22779" spans="11:11" x14ac:dyDescent="0.15">
      <c r="K22779" s="8"/>
    </row>
    <row r="22780" spans="11:11" x14ac:dyDescent="0.15">
      <c r="K22780" s="8"/>
    </row>
    <row r="22781" spans="11:11" x14ac:dyDescent="0.15">
      <c r="K22781" s="8"/>
    </row>
    <row r="22782" spans="11:11" x14ac:dyDescent="0.15">
      <c r="K22782" s="8"/>
    </row>
    <row r="22783" spans="11:11" x14ac:dyDescent="0.15">
      <c r="K22783" s="8"/>
    </row>
    <row r="22784" spans="11:11" x14ac:dyDescent="0.15">
      <c r="K22784" s="8"/>
    </row>
    <row r="22785" spans="11:11" x14ac:dyDescent="0.15">
      <c r="K22785" s="8"/>
    </row>
    <row r="22786" spans="11:11" x14ac:dyDescent="0.15">
      <c r="K22786" s="8"/>
    </row>
    <row r="22787" spans="11:11" x14ac:dyDescent="0.15">
      <c r="K22787" s="8"/>
    </row>
    <row r="22788" spans="11:11" x14ac:dyDescent="0.15">
      <c r="K22788" s="8"/>
    </row>
    <row r="22789" spans="11:11" x14ac:dyDescent="0.15">
      <c r="K22789" s="8"/>
    </row>
    <row r="22790" spans="11:11" x14ac:dyDescent="0.15">
      <c r="K22790" s="8"/>
    </row>
    <row r="22791" spans="11:11" x14ac:dyDescent="0.15">
      <c r="K22791" s="8"/>
    </row>
    <row r="22792" spans="11:11" x14ac:dyDescent="0.15">
      <c r="K22792" s="8"/>
    </row>
    <row r="22793" spans="11:11" x14ac:dyDescent="0.15">
      <c r="K22793" s="8"/>
    </row>
    <row r="22794" spans="11:11" x14ac:dyDescent="0.15">
      <c r="K22794" s="8"/>
    </row>
    <row r="22795" spans="11:11" x14ac:dyDescent="0.15">
      <c r="K22795" s="8"/>
    </row>
    <row r="22796" spans="11:11" x14ac:dyDescent="0.15">
      <c r="K22796" s="8"/>
    </row>
    <row r="22797" spans="11:11" x14ac:dyDescent="0.15">
      <c r="K22797" s="8"/>
    </row>
    <row r="22798" spans="11:11" x14ac:dyDescent="0.15">
      <c r="K22798" s="8"/>
    </row>
    <row r="22799" spans="11:11" x14ac:dyDescent="0.15">
      <c r="K22799" s="8"/>
    </row>
    <row r="22800" spans="11:11" x14ac:dyDescent="0.15">
      <c r="K22800" s="8"/>
    </row>
    <row r="22801" spans="11:11" x14ac:dyDescent="0.15">
      <c r="K22801" s="8"/>
    </row>
    <row r="22802" spans="11:11" x14ac:dyDescent="0.15">
      <c r="K22802" s="8"/>
    </row>
    <row r="22803" spans="11:11" x14ac:dyDescent="0.15">
      <c r="K22803" s="8"/>
    </row>
    <row r="22804" spans="11:11" x14ac:dyDescent="0.15">
      <c r="K22804" s="8"/>
    </row>
    <row r="22805" spans="11:11" x14ac:dyDescent="0.15">
      <c r="K22805" s="8"/>
    </row>
    <row r="22806" spans="11:11" x14ac:dyDescent="0.15">
      <c r="K22806" s="8"/>
    </row>
    <row r="22807" spans="11:11" x14ac:dyDescent="0.15">
      <c r="K22807" s="8"/>
    </row>
    <row r="22808" spans="11:11" x14ac:dyDescent="0.15">
      <c r="K22808" s="8"/>
    </row>
    <row r="22809" spans="11:11" x14ac:dyDescent="0.15">
      <c r="K22809" s="8"/>
    </row>
    <row r="22810" spans="11:11" x14ac:dyDescent="0.15">
      <c r="K22810" s="8"/>
    </row>
    <row r="22811" spans="11:11" x14ac:dyDescent="0.15">
      <c r="K22811" s="8"/>
    </row>
    <row r="22812" spans="11:11" x14ac:dyDescent="0.15">
      <c r="K22812" s="8"/>
    </row>
    <row r="22813" spans="11:11" x14ac:dyDescent="0.15">
      <c r="K22813" s="8"/>
    </row>
    <row r="22814" spans="11:11" x14ac:dyDescent="0.15">
      <c r="K22814" s="8"/>
    </row>
    <row r="22815" spans="11:11" x14ac:dyDescent="0.15">
      <c r="K22815" s="8"/>
    </row>
    <row r="22816" spans="11:11" x14ac:dyDescent="0.15">
      <c r="K22816" s="8"/>
    </row>
    <row r="22817" spans="11:11" x14ac:dyDescent="0.15">
      <c r="K22817" s="8"/>
    </row>
    <row r="22818" spans="11:11" x14ac:dyDescent="0.15">
      <c r="K22818" s="8"/>
    </row>
    <row r="22819" spans="11:11" x14ac:dyDescent="0.15">
      <c r="K22819" s="8"/>
    </row>
    <row r="22820" spans="11:11" x14ac:dyDescent="0.15">
      <c r="K22820" s="8"/>
    </row>
    <row r="22821" spans="11:11" x14ac:dyDescent="0.15">
      <c r="K22821" s="8"/>
    </row>
    <row r="22822" spans="11:11" x14ac:dyDescent="0.15">
      <c r="K22822" s="8"/>
    </row>
    <row r="22823" spans="11:11" x14ac:dyDescent="0.15">
      <c r="K22823" s="8"/>
    </row>
    <row r="22824" spans="11:11" x14ac:dyDescent="0.15">
      <c r="K22824" s="8"/>
    </row>
    <row r="22825" spans="11:11" x14ac:dyDescent="0.15">
      <c r="K22825" s="8"/>
    </row>
    <row r="22826" spans="11:11" x14ac:dyDescent="0.15">
      <c r="K22826" s="8"/>
    </row>
    <row r="22827" spans="11:11" x14ac:dyDescent="0.15">
      <c r="K22827" s="8"/>
    </row>
    <row r="22828" spans="11:11" x14ac:dyDescent="0.15">
      <c r="K22828" s="8"/>
    </row>
    <row r="22829" spans="11:11" x14ac:dyDescent="0.15">
      <c r="K22829" s="8"/>
    </row>
    <row r="22830" spans="11:11" x14ac:dyDescent="0.15">
      <c r="K22830" s="8"/>
    </row>
    <row r="22831" spans="11:11" x14ac:dyDescent="0.15">
      <c r="K22831" s="8"/>
    </row>
    <row r="22832" spans="11:11" x14ac:dyDescent="0.15">
      <c r="K22832" s="8"/>
    </row>
    <row r="22833" spans="11:11" x14ac:dyDescent="0.15">
      <c r="K22833" s="8"/>
    </row>
    <row r="22834" spans="11:11" x14ac:dyDescent="0.15">
      <c r="K22834" s="8"/>
    </row>
    <row r="22835" spans="11:11" x14ac:dyDescent="0.15">
      <c r="K22835" s="8"/>
    </row>
    <row r="22836" spans="11:11" x14ac:dyDescent="0.15">
      <c r="K22836" s="8"/>
    </row>
    <row r="22837" spans="11:11" x14ac:dyDescent="0.15">
      <c r="K22837" s="8"/>
    </row>
    <row r="22838" spans="11:11" x14ac:dyDescent="0.15">
      <c r="K22838" s="8"/>
    </row>
    <row r="22839" spans="11:11" x14ac:dyDescent="0.15">
      <c r="K22839" s="8"/>
    </row>
    <row r="22840" spans="11:11" x14ac:dyDescent="0.15">
      <c r="K22840" s="8"/>
    </row>
    <row r="22841" spans="11:11" x14ac:dyDescent="0.15">
      <c r="K22841" s="8"/>
    </row>
    <row r="22842" spans="11:11" x14ac:dyDescent="0.15">
      <c r="K22842" s="8"/>
    </row>
    <row r="22843" spans="11:11" x14ac:dyDescent="0.15">
      <c r="K22843" s="8"/>
    </row>
    <row r="22844" spans="11:11" x14ac:dyDescent="0.15">
      <c r="K22844" s="8"/>
    </row>
    <row r="22845" spans="11:11" x14ac:dyDescent="0.15">
      <c r="K22845" s="8"/>
    </row>
    <row r="22846" spans="11:11" x14ac:dyDescent="0.15">
      <c r="K22846" s="8"/>
    </row>
    <row r="22847" spans="11:11" x14ac:dyDescent="0.15">
      <c r="K22847" s="8"/>
    </row>
    <row r="22848" spans="11:11" x14ac:dyDescent="0.15">
      <c r="K22848" s="8"/>
    </row>
    <row r="22849" spans="11:11" x14ac:dyDescent="0.15">
      <c r="K22849" s="8"/>
    </row>
    <row r="22850" spans="11:11" x14ac:dyDescent="0.15">
      <c r="K22850" s="8"/>
    </row>
    <row r="22851" spans="11:11" x14ac:dyDescent="0.15">
      <c r="K22851" s="8"/>
    </row>
    <row r="22852" spans="11:11" x14ac:dyDescent="0.15">
      <c r="K22852" s="8"/>
    </row>
    <row r="22853" spans="11:11" x14ac:dyDescent="0.15">
      <c r="K22853" s="8"/>
    </row>
    <row r="22854" spans="11:11" x14ac:dyDescent="0.15">
      <c r="K22854" s="8"/>
    </row>
    <row r="22855" spans="11:11" x14ac:dyDescent="0.15">
      <c r="K22855" s="8"/>
    </row>
    <row r="22856" spans="11:11" x14ac:dyDescent="0.15">
      <c r="K22856" s="8"/>
    </row>
    <row r="22857" spans="11:11" x14ac:dyDescent="0.15">
      <c r="K22857" s="8"/>
    </row>
    <row r="22858" spans="11:11" x14ac:dyDescent="0.15">
      <c r="K22858" s="8"/>
    </row>
    <row r="22859" spans="11:11" x14ac:dyDescent="0.15">
      <c r="K22859" s="8"/>
    </row>
    <row r="22860" spans="11:11" x14ac:dyDescent="0.15">
      <c r="K22860" s="8"/>
    </row>
    <row r="22861" spans="11:11" x14ac:dyDescent="0.15">
      <c r="K22861" s="8"/>
    </row>
    <row r="22862" spans="11:11" x14ac:dyDescent="0.15">
      <c r="K22862" s="8"/>
    </row>
    <row r="22863" spans="11:11" x14ac:dyDescent="0.15">
      <c r="K22863" s="8"/>
    </row>
    <row r="22864" spans="11:11" x14ac:dyDescent="0.15">
      <c r="K22864" s="8"/>
    </row>
    <row r="22865" spans="11:11" x14ac:dyDescent="0.15">
      <c r="K22865" s="8"/>
    </row>
    <row r="22866" spans="11:11" x14ac:dyDescent="0.15">
      <c r="K22866" s="8"/>
    </row>
    <row r="22867" spans="11:11" x14ac:dyDescent="0.15">
      <c r="K22867" s="8"/>
    </row>
    <row r="22868" spans="11:11" x14ac:dyDescent="0.15">
      <c r="K22868" s="8"/>
    </row>
    <row r="22869" spans="11:11" x14ac:dyDescent="0.15">
      <c r="K22869" s="8"/>
    </row>
    <row r="22870" spans="11:11" x14ac:dyDescent="0.15">
      <c r="K22870" s="8"/>
    </row>
    <row r="22871" spans="11:11" x14ac:dyDescent="0.15">
      <c r="K22871" s="8"/>
    </row>
    <row r="22872" spans="11:11" x14ac:dyDescent="0.15">
      <c r="K22872" s="8"/>
    </row>
    <row r="22873" spans="11:11" x14ac:dyDescent="0.15">
      <c r="K22873" s="8"/>
    </row>
    <row r="22874" spans="11:11" x14ac:dyDescent="0.15">
      <c r="K22874" s="8"/>
    </row>
    <row r="22875" spans="11:11" x14ac:dyDescent="0.15">
      <c r="K22875" s="8"/>
    </row>
    <row r="22876" spans="11:11" x14ac:dyDescent="0.15">
      <c r="K22876" s="8"/>
    </row>
    <row r="22877" spans="11:11" x14ac:dyDescent="0.15">
      <c r="K22877" s="8"/>
    </row>
    <row r="22878" spans="11:11" x14ac:dyDescent="0.15">
      <c r="K22878" s="8"/>
    </row>
    <row r="22879" spans="11:11" x14ac:dyDescent="0.15">
      <c r="K22879" s="8"/>
    </row>
    <row r="22880" spans="11:11" x14ac:dyDescent="0.15">
      <c r="K22880" s="8"/>
    </row>
    <row r="22881" spans="11:11" x14ac:dyDescent="0.15">
      <c r="K22881" s="8"/>
    </row>
    <row r="22882" spans="11:11" x14ac:dyDescent="0.15">
      <c r="K22882" s="8"/>
    </row>
    <row r="22883" spans="11:11" x14ac:dyDescent="0.15">
      <c r="K22883" s="8"/>
    </row>
    <row r="22884" spans="11:11" x14ac:dyDescent="0.15">
      <c r="K22884" s="8"/>
    </row>
    <row r="22885" spans="11:11" x14ac:dyDescent="0.15">
      <c r="K22885" s="8"/>
    </row>
    <row r="22886" spans="11:11" x14ac:dyDescent="0.15">
      <c r="K22886" s="8"/>
    </row>
    <row r="22887" spans="11:11" x14ac:dyDescent="0.15">
      <c r="K22887" s="8"/>
    </row>
    <row r="22888" spans="11:11" x14ac:dyDescent="0.15">
      <c r="K22888" s="8"/>
    </row>
    <row r="22889" spans="11:11" x14ac:dyDescent="0.15">
      <c r="K22889" s="8"/>
    </row>
    <row r="22890" spans="11:11" x14ac:dyDescent="0.15">
      <c r="K22890" s="8"/>
    </row>
    <row r="22891" spans="11:11" x14ac:dyDescent="0.15">
      <c r="K22891" s="8"/>
    </row>
    <row r="22892" spans="11:11" x14ac:dyDescent="0.15">
      <c r="K22892" s="8"/>
    </row>
    <row r="22893" spans="11:11" x14ac:dyDescent="0.15">
      <c r="K22893" s="8"/>
    </row>
    <row r="22894" spans="11:11" x14ac:dyDescent="0.15">
      <c r="K22894" s="8"/>
    </row>
    <row r="22895" spans="11:11" x14ac:dyDescent="0.15">
      <c r="K22895" s="8"/>
    </row>
    <row r="22896" spans="11:11" x14ac:dyDescent="0.15">
      <c r="K22896" s="8"/>
    </row>
    <row r="22897" spans="11:11" x14ac:dyDescent="0.15">
      <c r="K22897" s="8"/>
    </row>
    <row r="22898" spans="11:11" x14ac:dyDescent="0.15">
      <c r="K22898" s="8"/>
    </row>
    <row r="22899" spans="11:11" x14ac:dyDescent="0.15">
      <c r="K22899" s="8"/>
    </row>
    <row r="22900" spans="11:11" x14ac:dyDescent="0.15">
      <c r="K22900" s="8"/>
    </row>
    <row r="22901" spans="11:11" x14ac:dyDescent="0.15">
      <c r="K22901" s="8"/>
    </row>
    <row r="22902" spans="11:11" x14ac:dyDescent="0.15">
      <c r="K22902" s="8"/>
    </row>
    <row r="22903" spans="11:11" x14ac:dyDescent="0.15">
      <c r="K22903" s="8"/>
    </row>
    <row r="22904" spans="11:11" x14ac:dyDescent="0.15">
      <c r="K22904" s="8"/>
    </row>
    <row r="22905" spans="11:11" x14ac:dyDescent="0.15">
      <c r="K22905" s="8"/>
    </row>
    <row r="22906" spans="11:11" x14ac:dyDescent="0.15">
      <c r="K22906" s="8"/>
    </row>
    <row r="22907" spans="11:11" x14ac:dyDescent="0.15">
      <c r="K22907" s="8"/>
    </row>
    <row r="22908" spans="11:11" x14ac:dyDescent="0.15">
      <c r="K22908" s="8"/>
    </row>
    <row r="22909" spans="11:11" x14ac:dyDescent="0.15">
      <c r="K22909" s="8"/>
    </row>
    <row r="22910" spans="11:11" x14ac:dyDescent="0.15">
      <c r="K22910" s="8"/>
    </row>
    <row r="22911" spans="11:11" x14ac:dyDescent="0.15">
      <c r="K22911" s="8"/>
    </row>
    <row r="22912" spans="11:11" x14ac:dyDescent="0.15">
      <c r="K22912" s="8"/>
    </row>
    <row r="22913" spans="11:11" x14ac:dyDescent="0.15">
      <c r="K22913" s="8"/>
    </row>
    <row r="22914" spans="11:11" x14ac:dyDescent="0.15">
      <c r="K22914" s="8"/>
    </row>
    <row r="22915" spans="11:11" x14ac:dyDescent="0.15">
      <c r="K22915" s="8"/>
    </row>
    <row r="22916" spans="11:11" x14ac:dyDescent="0.15">
      <c r="K22916" s="8"/>
    </row>
    <row r="22917" spans="11:11" x14ac:dyDescent="0.15">
      <c r="K22917" s="8"/>
    </row>
    <row r="22918" spans="11:11" x14ac:dyDescent="0.15">
      <c r="K22918" s="8"/>
    </row>
    <row r="22919" spans="11:11" x14ac:dyDescent="0.15">
      <c r="K22919" s="8"/>
    </row>
    <row r="22920" spans="11:11" x14ac:dyDescent="0.15">
      <c r="K22920" s="8"/>
    </row>
    <row r="22921" spans="11:11" x14ac:dyDescent="0.15">
      <c r="K22921" s="8"/>
    </row>
    <row r="22922" spans="11:11" x14ac:dyDescent="0.15">
      <c r="K22922" s="8"/>
    </row>
    <row r="22923" spans="11:11" x14ac:dyDescent="0.15">
      <c r="K22923" s="8"/>
    </row>
    <row r="22924" spans="11:11" x14ac:dyDescent="0.15">
      <c r="K22924" s="8"/>
    </row>
    <row r="22925" spans="11:11" x14ac:dyDescent="0.15">
      <c r="K22925" s="8"/>
    </row>
    <row r="22926" spans="11:11" x14ac:dyDescent="0.15">
      <c r="K22926" s="8"/>
    </row>
    <row r="22927" spans="11:11" x14ac:dyDescent="0.15">
      <c r="K22927" s="8"/>
    </row>
    <row r="22928" spans="11:11" x14ac:dyDescent="0.15">
      <c r="K22928" s="8"/>
    </row>
    <row r="22929" spans="11:11" x14ac:dyDescent="0.15">
      <c r="K22929" s="8"/>
    </row>
    <row r="22930" spans="11:11" x14ac:dyDescent="0.15">
      <c r="K22930" s="8"/>
    </row>
    <row r="22931" spans="11:11" x14ac:dyDescent="0.15">
      <c r="K22931" s="8"/>
    </row>
    <row r="22932" spans="11:11" x14ac:dyDescent="0.15">
      <c r="K22932" s="8"/>
    </row>
    <row r="22933" spans="11:11" x14ac:dyDescent="0.15">
      <c r="K22933" s="8"/>
    </row>
    <row r="22934" spans="11:11" x14ac:dyDescent="0.15">
      <c r="K22934" s="8"/>
    </row>
    <row r="22935" spans="11:11" x14ac:dyDescent="0.15">
      <c r="K22935" s="8"/>
    </row>
    <row r="22936" spans="11:11" x14ac:dyDescent="0.15">
      <c r="K22936" s="8"/>
    </row>
    <row r="22937" spans="11:11" x14ac:dyDescent="0.15">
      <c r="K22937" s="8"/>
    </row>
    <row r="22938" spans="11:11" x14ac:dyDescent="0.15">
      <c r="K22938" s="8"/>
    </row>
    <row r="22939" spans="11:11" x14ac:dyDescent="0.15">
      <c r="K22939" s="8"/>
    </row>
    <row r="22940" spans="11:11" x14ac:dyDescent="0.15">
      <c r="K22940" s="8"/>
    </row>
    <row r="22941" spans="11:11" x14ac:dyDescent="0.15">
      <c r="K22941" s="8"/>
    </row>
    <row r="22942" spans="11:11" x14ac:dyDescent="0.15">
      <c r="K22942" s="8"/>
    </row>
    <row r="22943" spans="11:11" x14ac:dyDescent="0.15">
      <c r="K22943" s="8"/>
    </row>
    <row r="22944" spans="11:11" x14ac:dyDescent="0.15">
      <c r="K22944" s="8"/>
    </row>
    <row r="22945" spans="11:11" x14ac:dyDescent="0.15">
      <c r="K22945" s="8"/>
    </row>
    <row r="22946" spans="11:11" x14ac:dyDescent="0.15">
      <c r="K22946" s="8"/>
    </row>
    <row r="22947" spans="11:11" x14ac:dyDescent="0.15">
      <c r="K22947" s="8"/>
    </row>
    <row r="22948" spans="11:11" x14ac:dyDescent="0.15">
      <c r="K22948" s="8"/>
    </row>
    <row r="22949" spans="11:11" x14ac:dyDescent="0.15">
      <c r="K22949" s="8"/>
    </row>
    <row r="22950" spans="11:11" x14ac:dyDescent="0.15">
      <c r="K22950" s="8"/>
    </row>
    <row r="22951" spans="11:11" x14ac:dyDescent="0.15">
      <c r="K22951" s="8"/>
    </row>
    <row r="22952" spans="11:11" x14ac:dyDescent="0.15">
      <c r="K22952" s="8"/>
    </row>
    <row r="22953" spans="11:11" x14ac:dyDescent="0.15">
      <c r="K22953" s="8"/>
    </row>
    <row r="22954" spans="11:11" x14ac:dyDescent="0.15">
      <c r="K22954" s="8"/>
    </row>
    <row r="22955" spans="11:11" x14ac:dyDescent="0.15">
      <c r="K22955" s="8"/>
    </row>
    <row r="22956" spans="11:11" x14ac:dyDescent="0.15">
      <c r="K22956" s="8"/>
    </row>
    <row r="22957" spans="11:11" x14ac:dyDescent="0.15">
      <c r="K22957" s="8"/>
    </row>
    <row r="22958" spans="11:11" x14ac:dyDescent="0.15">
      <c r="K22958" s="8"/>
    </row>
    <row r="22959" spans="11:11" x14ac:dyDescent="0.15">
      <c r="K22959" s="8"/>
    </row>
    <row r="22960" spans="11:11" x14ac:dyDescent="0.15">
      <c r="K22960" s="8"/>
    </row>
    <row r="22961" spans="11:11" x14ac:dyDescent="0.15">
      <c r="K22961" s="8"/>
    </row>
    <row r="22962" spans="11:11" x14ac:dyDescent="0.15">
      <c r="K22962" s="8"/>
    </row>
    <row r="22963" spans="11:11" x14ac:dyDescent="0.15">
      <c r="K22963" s="8"/>
    </row>
    <row r="22964" spans="11:11" x14ac:dyDescent="0.15">
      <c r="K22964" s="8"/>
    </row>
    <row r="22965" spans="11:11" x14ac:dyDescent="0.15">
      <c r="K22965" s="8"/>
    </row>
    <row r="22966" spans="11:11" x14ac:dyDescent="0.15">
      <c r="K22966" s="8"/>
    </row>
    <row r="22967" spans="11:11" x14ac:dyDescent="0.15">
      <c r="K22967" s="8"/>
    </row>
    <row r="22968" spans="11:11" x14ac:dyDescent="0.15">
      <c r="K22968" s="8"/>
    </row>
    <row r="22969" spans="11:11" x14ac:dyDescent="0.15">
      <c r="K22969" s="8"/>
    </row>
    <row r="22970" spans="11:11" x14ac:dyDescent="0.15">
      <c r="K22970" s="8"/>
    </row>
    <row r="22971" spans="11:11" x14ac:dyDescent="0.15">
      <c r="K22971" s="8"/>
    </row>
    <row r="22972" spans="11:11" x14ac:dyDescent="0.15">
      <c r="K22972" s="8"/>
    </row>
    <row r="22973" spans="11:11" x14ac:dyDescent="0.15">
      <c r="K22973" s="8"/>
    </row>
    <row r="22974" spans="11:11" x14ac:dyDescent="0.15">
      <c r="K22974" s="8"/>
    </row>
    <row r="22975" spans="11:11" x14ac:dyDescent="0.15">
      <c r="K22975" s="8"/>
    </row>
    <row r="22976" spans="11:11" x14ac:dyDescent="0.15">
      <c r="K22976" s="8"/>
    </row>
    <row r="22977" spans="11:11" x14ac:dyDescent="0.15">
      <c r="K22977" s="8"/>
    </row>
    <row r="22978" spans="11:11" x14ac:dyDescent="0.15">
      <c r="K22978" s="8"/>
    </row>
    <row r="22979" spans="11:11" x14ac:dyDescent="0.15">
      <c r="K22979" s="8"/>
    </row>
    <row r="22980" spans="11:11" x14ac:dyDescent="0.15">
      <c r="K22980" s="8"/>
    </row>
    <row r="22981" spans="11:11" x14ac:dyDescent="0.15">
      <c r="K22981" s="8"/>
    </row>
    <row r="22982" spans="11:11" x14ac:dyDescent="0.15">
      <c r="K22982" s="8"/>
    </row>
    <row r="22983" spans="11:11" x14ac:dyDescent="0.15">
      <c r="K22983" s="8"/>
    </row>
    <row r="22984" spans="11:11" x14ac:dyDescent="0.15">
      <c r="K22984" s="8"/>
    </row>
    <row r="22985" spans="11:11" x14ac:dyDescent="0.15">
      <c r="K22985" s="8"/>
    </row>
    <row r="22986" spans="11:11" x14ac:dyDescent="0.15">
      <c r="K22986" s="8"/>
    </row>
    <row r="22987" spans="11:11" x14ac:dyDescent="0.15">
      <c r="K22987" s="8"/>
    </row>
    <row r="22988" spans="11:11" x14ac:dyDescent="0.15">
      <c r="K22988" s="8"/>
    </row>
    <row r="22989" spans="11:11" x14ac:dyDescent="0.15">
      <c r="K22989" s="8"/>
    </row>
    <row r="22990" spans="11:11" x14ac:dyDescent="0.15">
      <c r="K22990" s="8"/>
    </row>
    <row r="22991" spans="11:11" x14ac:dyDescent="0.15">
      <c r="K22991" s="8"/>
    </row>
    <row r="22992" spans="11:11" x14ac:dyDescent="0.15">
      <c r="K22992" s="8"/>
    </row>
    <row r="22993" spans="11:11" x14ac:dyDescent="0.15">
      <c r="K22993" s="8"/>
    </row>
    <row r="22994" spans="11:11" x14ac:dyDescent="0.15">
      <c r="K22994" s="8"/>
    </row>
    <row r="22995" spans="11:11" x14ac:dyDescent="0.15">
      <c r="K22995" s="8"/>
    </row>
    <row r="22996" spans="11:11" x14ac:dyDescent="0.15">
      <c r="K22996" s="8"/>
    </row>
    <row r="22997" spans="11:11" x14ac:dyDescent="0.15">
      <c r="K22997" s="8"/>
    </row>
    <row r="22998" spans="11:11" x14ac:dyDescent="0.15">
      <c r="K22998" s="8"/>
    </row>
    <row r="22999" spans="11:11" x14ac:dyDescent="0.15">
      <c r="K22999" s="8"/>
    </row>
    <row r="23000" spans="11:11" x14ac:dyDescent="0.15">
      <c r="K23000" s="8"/>
    </row>
    <row r="23001" spans="11:11" x14ac:dyDescent="0.15">
      <c r="K23001" s="8"/>
    </row>
    <row r="23002" spans="11:11" x14ac:dyDescent="0.15">
      <c r="K23002" s="8"/>
    </row>
    <row r="23003" spans="11:11" x14ac:dyDescent="0.15">
      <c r="K23003" s="8"/>
    </row>
    <row r="23004" spans="11:11" x14ac:dyDescent="0.15">
      <c r="K23004" s="8"/>
    </row>
    <row r="23005" spans="11:11" x14ac:dyDescent="0.15">
      <c r="K23005" s="8"/>
    </row>
    <row r="23006" spans="11:11" x14ac:dyDescent="0.15">
      <c r="K23006" s="8"/>
    </row>
    <row r="23007" spans="11:11" x14ac:dyDescent="0.15">
      <c r="K23007" s="8"/>
    </row>
    <row r="23008" spans="11:11" x14ac:dyDescent="0.15">
      <c r="K23008" s="8"/>
    </row>
    <row r="23009" spans="11:11" x14ac:dyDescent="0.15">
      <c r="K23009" s="8"/>
    </row>
    <row r="23010" spans="11:11" x14ac:dyDescent="0.15">
      <c r="K23010" s="8"/>
    </row>
    <row r="23011" spans="11:11" x14ac:dyDescent="0.15">
      <c r="K23011" s="8"/>
    </row>
    <row r="23012" spans="11:11" x14ac:dyDescent="0.15">
      <c r="K23012" s="8"/>
    </row>
    <row r="23013" spans="11:11" x14ac:dyDescent="0.15">
      <c r="K23013" s="8"/>
    </row>
    <row r="23014" spans="11:11" x14ac:dyDescent="0.15">
      <c r="K23014" s="8"/>
    </row>
    <row r="23015" spans="11:11" x14ac:dyDescent="0.15">
      <c r="K23015" s="8"/>
    </row>
    <row r="23016" spans="11:11" x14ac:dyDescent="0.15">
      <c r="K23016" s="8"/>
    </row>
    <row r="23017" spans="11:11" x14ac:dyDescent="0.15">
      <c r="K23017" s="8"/>
    </row>
    <row r="23018" spans="11:11" x14ac:dyDescent="0.15">
      <c r="K23018" s="8"/>
    </row>
    <row r="23019" spans="11:11" x14ac:dyDescent="0.15">
      <c r="K23019" s="8"/>
    </row>
    <row r="23020" spans="11:11" x14ac:dyDescent="0.15">
      <c r="K23020" s="8"/>
    </row>
    <row r="23021" spans="11:11" x14ac:dyDescent="0.15">
      <c r="K23021" s="8"/>
    </row>
    <row r="23022" spans="11:11" x14ac:dyDescent="0.15">
      <c r="K23022" s="8"/>
    </row>
    <row r="23023" spans="11:11" x14ac:dyDescent="0.15">
      <c r="K23023" s="8"/>
    </row>
    <row r="23024" spans="11:11" x14ac:dyDescent="0.15">
      <c r="K23024" s="8"/>
    </row>
    <row r="23025" spans="11:11" x14ac:dyDescent="0.15">
      <c r="K23025" s="8"/>
    </row>
    <row r="23026" spans="11:11" x14ac:dyDescent="0.15">
      <c r="K23026" s="8"/>
    </row>
    <row r="23027" spans="11:11" x14ac:dyDescent="0.15">
      <c r="K23027" s="8"/>
    </row>
    <row r="23028" spans="11:11" x14ac:dyDescent="0.15">
      <c r="K23028" s="8"/>
    </row>
    <row r="23029" spans="11:11" x14ac:dyDescent="0.15">
      <c r="K23029" s="8"/>
    </row>
    <row r="23030" spans="11:11" x14ac:dyDescent="0.15">
      <c r="K23030" s="8"/>
    </row>
    <row r="23031" spans="11:11" x14ac:dyDescent="0.15">
      <c r="K23031" s="8"/>
    </row>
    <row r="23032" spans="11:11" x14ac:dyDescent="0.15">
      <c r="K23032" s="8"/>
    </row>
    <row r="23033" spans="11:11" x14ac:dyDescent="0.15">
      <c r="K23033" s="8"/>
    </row>
    <row r="23034" spans="11:11" x14ac:dyDescent="0.15">
      <c r="K23034" s="8"/>
    </row>
    <row r="23035" spans="11:11" x14ac:dyDescent="0.15">
      <c r="K23035" s="8"/>
    </row>
    <row r="23036" spans="11:11" x14ac:dyDescent="0.15">
      <c r="K23036" s="8"/>
    </row>
    <row r="23037" spans="11:11" x14ac:dyDescent="0.15">
      <c r="K23037" s="8"/>
    </row>
    <row r="23038" spans="11:11" x14ac:dyDescent="0.15">
      <c r="K23038" s="8"/>
    </row>
    <row r="23039" spans="11:11" x14ac:dyDescent="0.15">
      <c r="K23039" s="8"/>
    </row>
    <row r="23040" spans="11:11" x14ac:dyDescent="0.15">
      <c r="K23040" s="8"/>
    </row>
    <row r="23041" spans="11:11" x14ac:dyDescent="0.15">
      <c r="K23041" s="8"/>
    </row>
    <row r="23042" spans="11:11" x14ac:dyDescent="0.15">
      <c r="K23042" s="8"/>
    </row>
    <row r="23043" spans="11:11" x14ac:dyDescent="0.15">
      <c r="K23043" s="8"/>
    </row>
    <row r="23044" spans="11:11" x14ac:dyDescent="0.15">
      <c r="K23044" s="8"/>
    </row>
    <row r="23045" spans="11:11" x14ac:dyDescent="0.15">
      <c r="K23045" s="8"/>
    </row>
    <row r="23046" spans="11:11" x14ac:dyDescent="0.15">
      <c r="K23046" s="8"/>
    </row>
    <row r="23047" spans="11:11" x14ac:dyDescent="0.15">
      <c r="K23047" s="8"/>
    </row>
    <row r="23048" spans="11:11" x14ac:dyDescent="0.15">
      <c r="K23048" s="8"/>
    </row>
    <row r="23049" spans="11:11" x14ac:dyDescent="0.15">
      <c r="K23049" s="8"/>
    </row>
    <row r="23050" spans="11:11" x14ac:dyDescent="0.15">
      <c r="K23050" s="8"/>
    </row>
    <row r="23051" spans="11:11" x14ac:dyDescent="0.15">
      <c r="K23051" s="8"/>
    </row>
    <row r="23052" spans="11:11" x14ac:dyDescent="0.15">
      <c r="K23052" s="8"/>
    </row>
    <row r="23053" spans="11:11" x14ac:dyDescent="0.15">
      <c r="K23053" s="8"/>
    </row>
    <row r="23054" spans="11:11" x14ac:dyDescent="0.15">
      <c r="K23054" s="8"/>
    </row>
    <row r="23055" spans="11:11" x14ac:dyDescent="0.15">
      <c r="K23055" s="8"/>
    </row>
    <row r="23056" spans="11:11" x14ac:dyDescent="0.15">
      <c r="K23056" s="8"/>
    </row>
    <row r="23057" spans="11:11" x14ac:dyDescent="0.15">
      <c r="K23057" s="8"/>
    </row>
    <row r="23058" spans="11:11" x14ac:dyDescent="0.15">
      <c r="K23058" s="8"/>
    </row>
    <row r="23059" spans="11:11" x14ac:dyDescent="0.15">
      <c r="K23059" s="8"/>
    </row>
    <row r="23060" spans="11:11" x14ac:dyDescent="0.15">
      <c r="K23060" s="8"/>
    </row>
    <row r="23061" spans="11:11" x14ac:dyDescent="0.15">
      <c r="K23061" s="8"/>
    </row>
    <row r="23062" spans="11:11" x14ac:dyDescent="0.15">
      <c r="K23062" s="8"/>
    </row>
    <row r="23063" spans="11:11" x14ac:dyDescent="0.15">
      <c r="K23063" s="8"/>
    </row>
    <row r="23064" spans="11:11" x14ac:dyDescent="0.15">
      <c r="K23064" s="8"/>
    </row>
    <row r="23065" spans="11:11" x14ac:dyDescent="0.15">
      <c r="K23065" s="8"/>
    </row>
    <row r="23066" spans="11:11" x14ac:dyDescent="0.15">
      <c r="K23066" s="8"/>
    </row>
    <row r="23067" spans="11:11" x14ac:dyDescent="0.15">
      <c r="K23067" s="8"/>
    </row>
    <row r="23068" spans="11:11" x14ac:dyDescent="0.15">
      <c r="K23068" s="8"/>
    </row>
    <row r="23069" spans="11:11" x14ac:dyDescent="0.15">
      <c r="K23069" s="8"/>
    </row>
    <row r="23070" spans="11:11" x14ac:dyDescent="0.15">
      <c r="K23070" s="8"/>
    </row>
    <row r="23071" spans="11:11" x14ac:dyDescent="0.15">
      <c r="K23071" s="8"/>
    </row>
    <row r="23072" spans="11:11" x14ac:dyDescent="0.15">
      <c r="K23072" s="8"/>
    </row>
    <row r="23073" spans="11:11" x14ac:dyDescent="0.15">
      <c r="K23073" s="8"/>
    </row>
    <row r="23074" spans="11:11" x14ac:dyDescent="0.15">
      <c r="K23074" s="8"/>
    </row>
    <row r="23075" spans="11:11" x14ac:dyDescent="0.15">
      <c r="K23075" s="8"/>
    </row>
    <row r="23076" spans="11:11" x14ac:dyDescent="0.15">
      <c r="K23076" s="8"/>
    </row>
    <row r="23077" spans="11:11" x14ac:dyDescent="0.15">
      <c r="K23077" s="8"/>
    </row>
    <row r="23078" spans="11:11" x14ac:dyDescent="0.15">
      <c r="K23078" s="8"/>
    </row>
    <row r="23079" spans="11:11" x14ac:dyDescent="0.15">
      <c r="K23079" s="8"/>
    </row>
    <row r="23080" spans="11:11" x14ac:dyDescent="0.15">
      <c r="K23080" s="8"/>
    </row>
    <row r="23081" spans="11:11" x14ac:dyDescent="0.15">
      <c r="K23081" s="8"/>
    </row>
    <row r="23082" spans="11:11" x14ac:dyDescent="0.15">
      <c r="K23082" s="8"/>
    </row>
    <row r="23083" spans="11:11" x14ac:dyDescent="0.15">
      <c r="K23083" s="8"/>
    </row>
    <row r="23084" spans="11:11" x14ac:dyDescent="0.15">
      <c r="K23084" s="8"/>
    </row>
    <row r="23085" spans="11:11" x14ac:dyDescent="0.15">
      <c r="K23085" s="8"/>
    </row>
    <row r="23086" spans="11:11" x14ac:dyDescent="0.15">
      <c r="K23086" s="8"/>
    </row>
    <row r="23087" spans="11:11" x14ac:dyDescent="0.15">
      <c r="K23087" s="8"/>
    </row>
    <row r="23088" spans="11:11" x14ac:dyDescent="0.15">
      <c r="K23088" s="8"/>
    </row>
    <row r="23089" spans="11:11" x14ac:dyDescent="0.15">
      <c r="K23089" s="8"/>
    </row>
    <row r="23090" spans="11:11" x14ac:dyDescent="0.15">
      <c r="K23090" s="8"/>
    </row>
    <row r="23091" spans="11:11" x14ac:dyDescent="0.15">
      <c r="K23091" s="8"/>
    </row>
    <row r="23092" spans="11:11" x14ac:dyDescent="0.15">
      <c r="K23092" s="8"/>
    </row>
    <row r="23093" spans="11:11" x14ac:dyDescent="0.15">
      <c r="K23093" s="8"/>
    </row>
    <row r="23094" spans="11:11" x14ac:dyDescent="0.15">
      <c r="K23094" s="8"/>
    </row>
    <row r="23095" spans="11:11" x14ac:dyDescent="0.15">
      <c r="K23095" s="8"/>
    </row>
    <row r="23096" spans="11:11" x14ac:dyDescent="0.15">
      <c r="K23096" s="8"/>
    </row>
    <row r="23097" spans="11:11" x14ac:dyDescent="0.15">
      <c r="K23097" s="8"/>
    </row>
    <row r="23098" spans="11:11" x14ac:dyDescent="0.15">
      <c r="K23098" s="8"/>
    </row>
    <row r="23099" spans="11:11" x14ac:dyDescent="0.15">
      <c r="K23099" s="8"/>
    </row>
    <row r="23100" spans="11:11" x14ac:dyDescent="0.15">
      <c r="K23100" s="8"/>
    </row>
    <row r="23101" spans="11:11" x14ac:dyDescent="0.15">
      <c r="K23101" s="8"/>
    </row>
    <row r="23102" spans="11:11" x14ac:dyDescent="0.15">
      <c r="K23102" s="8"/>
    </row>
    <row r="23103" spans="11:11" x14ac:dyDescent="0.15">
      <c r="K23103" s="8"/>
    </row>
    <row r="23104" spans="11:11" x14ac:dyDescent="0.15">
      <c r="K23104" s="8"/>
    </row>
    <row r="23105" spans="11:11" x14ac:dyDescent="0.15">
      <c r="K23105" s="8"/>
    </row>
    <row r="23106" spans="11:11" x14ac:dyDescent="0.15">
      <c r="K23106" s="8"/>
    </row>
    <row r="23107" spans="11:11" x14ac:dyDescent="0.15">
      <c r="K23107" s="8"/>
    </row>
    <row r="23108" spans="11:11" x14ac:dyDescent="0.15">
      <c r="K23108" s="8"/>
    </row>
    <row r="23109" spans="11:11" x14ac:dyDescent="0.15">
      <c r="K23109" s="8"/>
    </row>
    <row r="23110" spans="11:11" x14ac:dyDescent="0.15">
      <c r="K23110" s="8"/>
    </row>
    <row r="23111" spans="11:11" x14ac:dyDescent="0.15">
      <c r="K23111" s="8"/>
    </row>
    <row r="23112" spans="11:11" x14ac:dyDescent="0.15">
      <c r="K23112" s="8"/>
    </row>
    <row r="23113" spans="11:11" x14ac:dyDescent="0.15">
      <c r="K23113" s="8"/>
    </row>
    <row r="23114" spans="11:11" x14ac:dyDescent="0.15">
      <c r="K23114" s="8"/>
    </row>
    <row r="23115" spans="11:11" x14ac:dyDescent="0.15">
      <c r="K23115" s="8"/>
    </row>
    <row r="23116" spans="11:11" x14ac:dyDescent="0.15">
      <c r="K23116" s="8"/>
    </row>
    <row r="23117" spans="11:11" x14ac:dyDescent="0.15">
      <c r="K23117" s="8"/>
    </row>
    <row r="23118" spans="11:11" x14ac:dyDescent="0.15">
      <c r="K23118" s="8"/>
    </row>
    <row r="23119" spans="11:11" x14ac:dyDescent="0.15">
      <c r="K23119" s="8"/>
    </row>
    <row r="23120" spans="11:11" x14ac:dyDescent="0.15">
      <c r="K23120" s="8"/>
    </row>
    <row r="23121" spans="11:11" x14ac:dyDescent="0.15">
      <c r="K23121" s="8"/>
    </row>
    <row r="23122" spans="11:11" x14ac:dyDescent="0.15">
      <c r="K23122" s="8"/>
    </row>
    <row r="23123" spans="11:11" x14ac:dyDescent="0.15">
      <c r="K23123" s="8"/>
    </row>
    <row r="23124" spans="11:11" x14ac:dyDescent="0.15">
      <c r="K23124" s="8"/>
    </row>
    <row r="23125" spans="11:11" x14ac:dyDescent="0.15">
      <c r="K23125" s="8"/>
    </row>
    <row r="23126" spans="11:11" x14ac:dyDescent="0.15">
      <c r="K23126" s="8"/>
    </row>
    <row r="23127" spans="11:11" x14ac:dyDescent="0.15">
      <c r="K23127" s="8"/>
    </row>
    <row r="23128" spans="11:11" x14ac:dyDescent="0.15">
      <c r="K23128" s="8"/>
    </row>
    <row r="23129" spans="11:11" x14ac:dyDescent="0.15">
      <c r="K23129" s="8"/>
    </row>
    <row r="23130" spans="11:11" x14ac:dyDescent="0.15">
      <c r="K23130" s="8"/>
    </row>
    <row r="23131" spans="11:11" x14ac:dyDescent="0.15">
      <c r="K23131" s="8"/>
    </row>
    <row r="23132" spans="11:11" x14ac:dyDescent="0.15">
      <c r="K23132" s="8"/>
    </row>
    <row r="23133" spans="11:11" x14ac:dyDescent="0.15">
      <c r="K23133" s="8"/>
    </row>
    <row r="23134" spans="11:11" x14ac:dyDescent="0.15">
      <c r="K23134" s="8"/>
    </row>
    <row r="23135" spans="11:11" x14ac:dyDescent="0.15">
      <c r="K23135" s="8"/>
    </row>
    <row r="23136" spans="11:11" x14ac:dyDescent="0.15">
      <c r="K23136" s="8"/>
    </row>
    <row r="23137" spans="11:11" x14ac:dyDescent="0.15">
      <c r="K23137" s="8"/>
    </row>
    <row r="23138" spans="11:11" x14ac:dyDescent="0.15">
      <c r="K23138" s="8"/>
    </row>
    <row r="23139" spans="11:11" x14ac:dyDescent="0.15">
      <c r="K23139" s="8"/>
    </row>
    <row r="23140" spans="11:11" x14ac:dyDescent="0.15">
      <c r="K23140" s="8"/>
    </row>
    <row r="23141" spans="11:11" x14ac:dyDescent="0.15">
      <c r="K23141" s="8"/>
    </row>
    <row r="23142" spans="11:11" x14ac:dyDescent="0.15">
      <c r="K23142" s="8"/>
    </row>
    <row r="23143" spans="11:11" x14ac:dyDescent="0.15">
      <c r="K23143" s="8"/>
    </row>
    <row r="23144" spans="11:11" x14ac:dyDescent="0.15">
      <c r="K23144" s="8"/>
    </row>
    <row r="23145" spans="11:11" x14ac:dyDescent="0.15">
      <c r="K23145" s="8"/>
    </row>
    <row r="23146" spans="11:11" x14ac:dyDescent="0.15">
      <c r="K23146" s="8"/>
    </row>
    <row r="23147" spans="11:11" x14ac:dyDescent="0.15">
      <c r="K23147" s="8"/>
    </row>
    <row r="23148" spans="11:11" x14ac:dyDescent="0.15">
      <c r="K23148" s="8"/>
    </row>
    <row r="23149" spans="11:11" x14ac:dyDescent="0.15">
      <c r="K23149" s="8"/>
    </row>
    <row r="23150" spans="11:11" x14ac:dyDescent="0.15">
      <c r="K23150" s="8"/>
    </row>
    <row r="23151" spans="11:11" x14ac:dyDescent="0.15">
      <c r="K23151" s="8"/>
    </row>
    <row r="23152" spans="11:11" x14ac:dyDescent="0.15">
      <c r="K23152" s="8"/>
    </row>
    <row r="23153" spans="11:11" x14ac:dyDescent="0.15">
      <c r="K23153" s="8"/>
    </row>
    <row r="23154" spans="11:11" x14ac:dyDescent="0.15">
      <c r="K23154" s="8"/>
    </row>
    <row r="23155" spans="11:11" x14ac:dyDescent="0.15">
      <c r="K23155" s="8"/>
    </row>
    <row r="23156" spans="11:11" x14ac:dyDescent="0.15">
      <c r="K23156" s="8"/>
    </row>
    <row r="23157" spans="11:11" x14ac:dyDescent="0.15">
      <c r="K23157" s="8"/>
    </row>
    <row r="23158" spans="11:11" x14ac:dyDescent="0.15">
      <c r="K23158" s="8"/>
    </row>
    <row r="23159" spans="11:11" x14ac:dyDescent="0.15">
      <c r="K23159" s="8"/>
    </row>
    <row r="23160" spans="11:11" x14ac:dyDescent="0.15">
      <c r="K23160" s="8"/>
    </row>
    <row r="23161" spans="11:11" x14ac:dyDescent="0.15">
      <c r="K23161" s="8"/>
    </row>
    <row r="23162" spans="11:11" x14ac:dyDescent="0.15">
      <c r="K23162" s="8"/>
    </row>
    <row r="23163" spans="11:11" x14ac:dyDescent="0.15">
      <c r="K23163" s="8"/>
    </row>
    <row r="23164" spans="11:11" x14ac:dyDescent="0.15">
      <c r="K23164" s="8"/>
    </row>
    <row r="23165" spans="11:11" x14ac:dyDescent="0.15">
      <c r="K23165" s="8"/>
    </row>
    <row r="23166" spans="11:11" x14ac:dyDescent="0.15">
      <c r="K23166" s="8"/>
    </row>
    <row r="23167" spans="11:11" x14ac:dyDescent="0.15">
      <c r="K23167" s="8"/>
    </row>
    <row r="23168" spans="11:11" x14ac:dyDescent="0.15">
      <c r="K23168" s="8"/>
    </row>
    <row r="23169" spans="11:11" x14ac:dyDescent="0.15">
      <c r="K23169" s="8"/>
    </row>
    <row r="23170" spans="11:11" x14ac:dyDescent="0.15">
      <c r="K23170" s="8"/>
    </row>
    <row r="23171" spans="11:11" x14ac:dyDescent="0.15">
      <c r="K23171" s="8"/>
    </row>
    <row r="23172" spans="11:11" x14ac:dyDescent="0.15">
      <c r="K23172" s="8"/>
    </row>
    <row r="23173" spans="11:11" x14ac:dyDescent="0.15">
      <c r="K23173" s="8"/>
    </row>
    <row r="23174" spans="11:11" x14ac:dyDescent="0.15">
      <c r="K23174" s="8"/>
    </row>
    <row r="23175" spans="11:11" x14ac:dyDescent="0.15">
      <c r="K23175" s="8"/>
    </row>
    <row r="23176" spans="11:11" x14ac:dyDescent="0.15">
      <c r="K23176" s="8"/>
    </row>
    <row r="23177" spans="11:11" x14ac:dyDescent="0.15">
      <c r="K23177" s="8"/>
    </row>
    <row r="23178" spans="11:11" x14ac:dyDescent="0.15">
      <c r="K23178" s="8"/>
    </row>
    <row r="23179" spans="11:11" x14ac:dyDescent="0.15">
      <c r="K23179" s="8"/>
    </row>
    <row r="23180" spans="11:11" x14ac:dyDescent="0.15">
      <c r="K23180" s="8"/>
    </row>
    <row r="23181" spans="11:11" x14ac:dyDescent="0.15">
      <c r="K23181" s="8"/>
    </row>
    <row r="23182" spans="11:11" x14ac:dyDescent="0.15">
      <c r="K23182" s="8"/>
    </row>
    <row r="23183" spans="11:11" x14ac:dyDescent="0.15">
      <c r="K23183" s="8"/>
    </row>
    <row r="23184" spans="11:11" x14ac:dyDescent="0.15">
      <c r="K23184" s="8"/>
    </row>
    <row r="23185" spans="11:11" x14ac:dyDescent="0.15">
      <c r="K23185" s="8"/>
    </row>
    <row r="23186" spans="11:11" x14ac:dyDescent="0.15">
      <c r="K23186" s="8"/>
    </row>
    <row r="23187" spans="11:11" x14ac:dyDescent="0.15">
      <c r="K23187" s="8"/>
    </row>
    <row r="23188" spans="11:11" x14ac:dyDescent="0.15">
      <c r="K23188" s="8"/>
    </row>
    <row r="23189" spans="11:11" x14ac:dyDescent="0.15">
      <c r="K23189" s="8"/>
    </row>
    <row r="23190" spans="11:11" x14ac:dyDescent="0.15">
      <c r="K23190" s="8"/>
    </row>
    <row r="23191" spans="11:11" x14ac:dyDescent="0.15">
      <c r="K23191" s="8"/>
    </row>
    <row r="23192" spans="11:11" x14ac:dyDescent="0.15">
      <c r="K23192" s="8"/>
    </row>
    <row r="23193" spans="11:11" x14ac:dyDescent="0.15">
      <c r="K23193" s="8"/>
    </row>
    <row r="23194" spans="11:11" x14ac:dyDescent="0.15">
      <c r="K23194" s="8"/>
    </row>
    <row r="23195" spans="11:11" x14ac:dyDescent="0.15">
      <c r="K23195" s="8"/>
    </row>
    <row r="23196" spans="11:11" x14ac:dyDescent="0.15">
      <c r="K23196" s="8"/>
    </row>
    <row r="23197" spans="11:11" x14ac:dyDescent="0.15">
      <c r="K23197" s="8"/>
    </row>
    <row r="23198" spans="11:11" x14ac:dyDescent="0.15">
      <c r="K23198" s="8"/>
    </row>
    <row r="23199" spans="11:11" x14ac:dyDescent="0.15">
      <c r="K23199" s="8"/>
    </row>
    <row r="23200" spans="11:11" x14ac:dyDescent="0.15">
      <c r="K23200" s="8"/>
    </row>
    <row r="23201" spans="11:11" x14ac:dyDescent="0.15">
      <c r="K23201" s="8"/>
    </row>
    <row r="23202" spans="11:11" x14ac:dyDescent="0.15">
      <c r="K23202" s="8"/>
    </row>
    <row r="23203" spans="11:11" x14ac:dyDescent="0.15">
      <c r="K23203" s="8"/>
    </row>
    <row r="23204" spans="11:11" x14ac:dyDescent="0.15">
      <c r="K23204" s="8"/>
    </row>
    <row r="23205" spans="11:11" x14ac:dyDescent="0.15">
      <c r="K23205" s="8"/>
    </row>
    <row r="23206" spans="11:11" x14ac:dyDescent="0.15">
      <c r="K23206" s="8"/>
    </row>
    <row r="23207" spans="11:11" x14ac:dyDescent="0.15">
      <c r="K23207" s="8"/>
    </row>
    <row r="23208" spans="11:11" x14ac:dyDescent="0.15">
      <c r="K23208" s="8"/>
    </row>
    <row r="23209" spans="11:11" x14ac:dyDescent="0.15">
      <c r="K23209" s="8"/>
    </row>
    <row r="23210" spans="11:11" x14ac:dyDescent="0.15">
      <c r="K23210" s="8"/>
    </row>
    <row r="23211" spans="11:11" x14ac:dyDescent="0.15">
      <c r="K23211" s="8"/>
    </row>
    <row r="23212" spans="11:11" x14ac:dyDescent="0.15">
      <c r="K23212" s="8"/>
    </row>
    <row r="23213" spans="11:11" x14ac:dyDescent="0.15">
      <c r="K23213" s="8"/>
    </row>
    <row r="23214" spans="11:11" x14ac:dyDescent="0.15">
      <c r="K23214" s="8"/>
    </row>
    <row r="23215" spans="11:11" x14ac:dyDescent="0.15">
      <c r="K23215" s="8"/>
    </row>
    <row r="23216" spans="11:11" x14ac:dyDescent="0.15">
      <c r="K23216" s="8"/>
    </row>
    <row r="23217" spans="11:11" x14ac:dyDescent="0.15">
      <c r="K23217" s="8"/>
    </row>
    <row r="23218" spans="11:11" x14ac:dyDescent="0.15">
      <c r="K23218" s="8"/>
    </row>
    <row r="23219" spans="11:11" x14ac:dyDescent="0.15">
      <c r="K23219" s="8"/>
    </row>
    <row r="23220" spans="11:11" x14ac:dyDescent="0.15">
      <c r="K23220" s="8"/>
    </row>
    <row r="23221" spans="11:11" x14ac:dyDescent="0.15">
      <c r="K23221" s="8"/>
    </row>
    <row r="23222" spans="11:11" x14ac:dyDescent="0.15">
      <c r="K23222" s="8"/>
    </row>
    <row r="23223" spans="11:11" x14ac:dyDescent="0.15">
      <c r="K23223" s="8"/>
    </row>
    <row r="23224" spans="11:11" x14ac:dyDescent="0.15">
      <c r="K23224" s="8"/>
    </row>
    <row r="23225" spans="11:11" x14ac:dyDescent="0.15">
      <c r="K23225" s="8"/>
    </row>
    <row r="23226" spans="11:11" x14ac:dyDescent="0.15">
      <c r="K23226" s="8"/>
    </row>
    <row r="23227" spans="11:11" x14ac:dyDescent="0.15">
      <c r="K23227" s="8"/>
    </row>
    <row r="23228" spans="11:11" x14ac:dyDescent="0.15">
      <c r="K23228" s="8"/>
    </row>
    <row r="23229" spans="11:11" x14ac:dyDescent="0.15">
      <c r="K23229" s="8"/>
    </row>
    <row r="23230" spans="11:11" x14ac:dyDescent="0.15">
      <c r="K23230" s="8"/>
    </row>
    <row r="23231" spans="11:11" x14ac:dyDescent="0.15">
      <c r="K23231" s="8"/>
    </row>
    <row r="23232" spans="11:11" x14ac:dyDescent="0.15">
      <c r="K23232" s="8"/>
    </row>
    <row r="23233" spans="11:11" x14ac:dyDescent="0.15">
      <c r="K23233" s="8"/>
    </row>
    <row r="23234" spans="11:11" x14ac:dyDescent="0.15">
      <c r="K23234" s="8"/>
    </row>
    <row r="23235" spans="11:11" x14ac:dyDescent="0.15">
      <c r="K23235" s="8"/>
    </row>
    <row r="23236" spans="11:11" x14ac:dyDescent="0.15">
      <c r="K23236" s="8"/>
    </row>
    <row r="23237" spans="11:11" x14ac:dyDescent="0.15">
      <c r="K23237" s="8"/>
    </row>
    <row r="23238" spans="11:11" x14ac:dyDescent="0.15">
      <c r="K23238" s="8"/>
    </row>
    <row r="23239" spans="11:11" x14ac:dyDescent="0.15">
      <c r="K23239" s="8"/>
    </row>
    <row r="23240" spans="11:11" x14ac:dyDescent="0.15">
      <c r="K23240" s="8"/>
    </row>
    <row r="23241" spans="11:11" x14ac:dyDescent="0.15">
      <c r="K23241" s="8"/>
    </row>
    <row r="23242" spans="11:11" x14ac:dyDescent="0.15">
      <c r="K23242" s="8"/>
    </row>
    <row r="23243" spans="11:11" x14ac:dyDescent="0.15">
      <c r="K23243" s="8"/>
    </row>
    <row r="23244" spans="11:11" x14ac:dyDescent="0.15">
      <c r="K23244" s="8"/>
    </row>
    <row r="23245" spans="11:11" x14ac:dyDescent="0.15">
      <c r="K23245" s="8"/>
    </row>
    <row r="23246" spans="11:11" x14ac:dyDescent="0.15">
      <c r="K23246" s="8"/>
    </row>
    <row r="23247" spans="11:11" x14ac:dyDescent="0.15">
      <c r="K23247" s="8"/>
    </row>
    <row r="23248" spans="11:11" x14ac:dyDescent="0.15">
      <c r="K23248" s="8"/>
    </row>
    <row r="23249" spans="11:11" x14ac:dyDescent="0.15">
      <c r="K23249" s="8"/>
    </row>
    <row r="23250" spans="11:11" x14ac:dyDescent="0.15">
      <c r="K23250" s="8"/>
    </row>
    <row r="23251" spans="11:11" x14ac:dyDescent="0.15">
      <c r="K23251" s="8"/>
    </row>
    <row r="23252" spans="11:11" x14ac:dyDescent="0.15">
      <c r="K23252" s="8"/>
    </row>
    <row r="23253" spans="11:11" x14ac:dyDescent="0.15">
      <c r="K23253" s="8"/>
    </row>
    <row r="23254" spans="11:11" x14ac:dyDescent="0.15">
      <c r="K23254" s="8"/>
    </row>
    <row r="23255" spans="11:11" x14ac:dyDescent="0.15">
      <c r="K23255" s="8"/>
    </row>
    <row r="23256" spans="11:11" x14ac:dyDescent="0.15">
      <c r="K23256" s="8"/>
    </row>
    <row r="23257" spans="11:11" x14ac:dyDescent="0.15">
      <c r="K23257" s="8"/>
    </row>
    <row r="23258" spans="11:11" x14ac:dyDescent="0.15">
      <c r="K23258" s="8"/>
    </row>
    <row r="23259" spans="11:11" x14ac:dyDescent="0.15">
      <c r="K23259" s="8"/>
    </row>
    <row r="23260" spans="11:11" x14ac:dyDescent="0.15">
      <c r="K23260" s="8"/>
    </row>
    <row r="23261" spans="11:11" x14ac:dyDescent="0.15">
      <c r="K23261" s="8"/>
    </row>
    <row r="23262" spans="11:11" x14ac:dyDescent="0.15">
      <c r="K23262" s="8"/>
    </row>
    <row r="23263" spans="11:11" x14ac:dyDescent="0.15">
      <c r="K23263" s="8"/>
    </row>
    <row r="23264" spans="11:11" x14ac:dyDescent="0.15">
      <c r="K23264" s="8"/>
    </row>
    <row r="23265" spans="11:11" x14ac:dyDescent="0.15">
      <c r="K23265" s="8"/>
    </row>
    <row r="23266" spans="11:11" x14ac:dyDescent="0.15">
      <c r="K23266" s="8"/>
    </row>
    <row r="23267" spans="11:11" x14ac:dyDescent="0.15">
      <c r="K23267" s="8"/>
    </row>
    <row r="23268" spans="11:11" x14ac:dyDescent="0.15">
      <c r="K23268" s="8"/>
    </row>
    <row r="23269" spans="11:11" x14ac:dyDescent="0.15">
      <c r="K23269" s="8"/>
    </row>
    <row r="23270" spans="11:11" x14ac:dyDescent="0.15">
      <c r="K23270" s="8"/>
    </row>
    <row r="23271" spans="11:11" x14ac:dyDescent="0.15">
      <c r="K23271" s="8"/>
    </row>
    <row r="23272" spans="11:11" x14ac:dyDescent="0.15">
      <c r="K23272" s="8"/>
    </row>
    <row r="23273" spans="11:11" x14ac:dyDescent="0.15">
      <c r="K23273" s="8"/>
    </row>
    <row r="23274" spans="11:11" x14ac:dyDescent="0.15">
      <c r="K23274" s="8"/>
    </row>
    <row r="23275" spans="11:11" x14ac:dyDescent="0.15">
      <c r="K23275" s="8"/>
    </row>
    <row r="23276" spans="11:11" x14ac:dyDescent="0.15">
      <c r="K23276" s="8"/>
    </row>
    <row r="23277" spans="11:11" x14ac:dyDescent="0.15">
      <c r="K23277" s="8"/>
    </row>
    <row r="23278" spans="11:11" x14ac:dyDescent="0.15">
      <c r="K23278" s="8"/>
    </row>
    <row r="23279" spans="11:11" x14ac:dyDescent="0.15">
      <c r="K23279" s="8"/>
    </row>
    <row r="23280" spans="11:11" x14ac:dyDescent="0.15">
      <c r="K23280" s="8"/>
    </row>
    <row r="23281" spans="11:11" x14ac:dyDescent="0.15">
      <c r="K23281" s="8"/>
    </row>
    <row r="23282" spans="11:11" x14ac:dyDescent="0.15">
      <c r="K23282" s="8"/>
    </row>
    <row r="23283" spans="11:11" x14ac:dyDescent="0.15">
      <c r="K23283" s="8"/>
    </row>
    <row r="23284" spans="11:11" x14ac:dyDescent="0.15">
      <c r="K23284" s="8"/>
    </row>
    <row r="23285" spans="11:11" x14ac:dyDescent="0.15">
      <c r="K23285" s="8"/>
    </row>
    <row r="23286" spans="11:11" x14ac:dyDescent="0.15">
      <c r="K23286" s="8"/>
    </row>
    <row r="23287" spans="11:11" x14ac:dyDescent="0.15">
      <c r="K23287" s="8"/>
    </row>
    <row r="23288" spans="11:11" x14ac:dyDescent="0.15">
      <c r="K23288" s="8"/>
    </row>
    <row r="23289" spans="11:11" x14ac:dyDescent="0.15">
      <c r="K23289" s="8"/>
    </row>
    <row r="23290" spans="11:11" x14ac:dyDescent="0.15">
      <c r="K23290" s="8"/>
    </row>
    <row r="23291" spans="11:11" x14ac:dyDescent="0.15">
      <c r="K23291" s="8"/>
    </row>
    <row r="23292" spans="11:11" x14ac:dyDescent="0.15">
      <c r="K23292" s="8"/>
    </row>
    <row r="23293" spans="11:11" x14ac:dyDescent="0.15">
      <c r="K23293" s="8"/>
    </row>
    <row r="23294" spans="11:11" x14ac:dyDescent="0.15">
      <c r="K23294" s="8"/>
    </row>
    <row r="23295" spans="11:11" x14ac:dyDescent="0.15">
      <c r="K23295" s="8"/>
    </row>
    <row r="23296" spans="11:11" x14ac:dyDescent="0.15">
      <c r="K23296" s="8"/>
    </row>
    <row r="23297" spans="11:11" x14ac:dyDescent="0.15">
      <c r="K23297" s="8"/>
    </row>
    <row r="23298" spans="11:11" x14ac:dyDescent="0.15">
      <c r="K23298" s="8"/>
    </row>
    <row r="23299" spans="11:11" x14ac:dyDescent="0.15">
      <c r="K23299" s="8"/>
    </row>
    <row r="23300" spans="11:11" x14ac:dyDescent="0.15">
      <c r="K23300" s="8"/>
    </row>
    <row r="23301" spans="11:11" x14ac:dyDescent="0.15">
      <c r="K23301" s="8"/>
    </row>
    <row r="23302" spans="11:11" x14ac:dyDescent="0.15">
      <c r="K23302" s="8"/>
    </row>
    <row r="23303" spans="11:11" x14ac:dyDescent="0.15">
      <c r="K23303" s="8"/>
    </row>
    <row r="23304" spans="11:11" x14ac:dyDescent="0.15">
      <c r="K23304" s="8"/>
    </row>
    <row r="23305" spans="11:11" x14ac:dyDescent="0.15">
      <c r="K23305" s="8"/>
    </row>
    <row r="23306" spans="11:11" x14ac:dyDescent="0.15">
      <c r="K23306" s="8"/>
    </row>
    <row r="23307" spans="11:11" x14ac:dyDescent="0.15">
      <c r="K23307" s="8"/>
    </row>
    <row r="23308" spans="11:11" x14ac:dyDescent="0.15">
      <c r="K23308" s="8"/>
    </row>
    <row r="23309" spans="11:11" x14ac:dyDescent="0.15">
      <c r="K23309" s="8"/>
    </row>
    <row r="23310" spans="11:11" x14ac:dyDescent="0.15">
      <c r="K23310" s="8"/>
    </row>
    <row r="23311" spans="11:11" x14ac:dyDescent="0.15">
      <c r="K23311" s="8"/>
    </row>
    <row r="23312" spans="11:11" x14ac:dyDescent="0.15">
      <c r="K23312" s="8"/>
    </row>
    <row r="23313" spans="11:11" x14ac:dyDescent="0.15">
      <c r="K23313" s="8"/>
    </row>
    <row r="23314" spans="11:11" x14ac:dyDescent="0.15">
      <c r="K23314" s="8"/>
    </row>
    <row r="23315" spans="11:11" x14ac:dyDescent="0.15">
      <c r="K23315" s="8"/>
    </row>
    <row r="23316" spans="11:11" x14ac:dyDescent="0.15">
      <c r="K23316" s="8"/>
    </row>
    <row r="23317" spans="11:11" x14ac:dyDescent="0.15">
      <c r="K23317" s="8"/>
    </row>
    <row r="23318" spans="11:11" x14ac:dyDescent="0.15">
      <c r="K23318" s="8"/>
    </row>
    <row r="23319" spans="11:11" x14ac:dyDescent="0.15">
      <c r="K23319" s="8"/>
    </row>
    <row r="23320" spans="11:11" x14ac:dyDescent="0.15">
      <c r="K23320" s="8"/>
    </row>
    <row r="23321" spans="11:11" x14ac:dyDescent="0.15">
      <c r="K23321" s="8"/>
    </row>
    <row r="23322" spans="11:11" x14ac:dyDescent="0.15">
      <c r="K23322" s="8"/>
    </row>
    <row r="23323" spans="11:11" x14ac:dyDescent="0.15">
      <c r="K23323" s="8"/>
    </row>
    <row r="23324" spans="11:11" x14ac:dyDescent="0.15">
      <c r="K23324" s="8"/>
    </row>
    <row r="23325" spans="11:11" x14ac:dyDescent="0.15">
      <c r="K23325" s="8"/>
    </row>
    <row r="23326" spans="11:11" x14ac:dyDescent="0.15">
      <c r="K23326" s="8"/>
    </row>
    <row r="23327" spans="11:11" x14ac:dyDescent="0.15">
      <c r="K23327" s="8"/>
    </row>
    <row r="23328" spans="11:11" x14ac:dyDescent="0.15">
      <c r="K23328" s="8"/>
    </row>
    <row r="23329" spans="11:11" x14ac:dyDescent="0.15">
      <c r="K23329" s="8"/>
    </row>
    <row r="23330" spans="11:11" x14ac:dyDescent="0.15">
      <c r="K23330" s="8"/>
    </row>
    <row r="23331" spans="11:11" x14ac:dyDescent="0.15">
      <c r="K23331" s="8"/>
    </row>
    <row r="23332" spans="11:11" x14ac:dyDescent="0.15">
      <c r="K23332" s="8"/>
    </row>
    <row r="23333" spans="11:11" x14ac:dyDescent="0.15">
      <c r="K23333" s="8"/>
    </row>
    <row r="23334" spans="11:11" x14ac:dyDescent="0.15">
      <c r="K23334" s="8"/>
    </row>
    <row r="23335" spans="11:11" x14ac:dyDescent="0.15">
      <c r="K23335" s="8"/>
    </row>
    <row r="23336" spans="11:11" x14ac:dyDescent="0.15">
      <c r="K23336" s="8"/>
    </row>
    <row r="23337" spans="11:11" x14ac:dyDescent="0.15">
      <c r="K23337" s="8"/>
    </row>
    <row r="23338" spans="11:11" x14ac:dyDescent="0.15">
      <c r="K23338" s="8"/>
    </row>
    <row r="23339" spans="11:11" x14ac:dyDescent="0.15">
      <c r="K23339" s="8"/>
    </row>
    <row r="23340" spans="11:11" x14ac:dyDescent="0.15">
      <c r="K23340" s="8"/>
    </row>
    <row r="23341" spans="11:11" x14ac:dyDescent="0.15">
      <c r="K23341" s="8"/>
    </row>
    <row r="23342" spans="11:11" x14ac:dyDescent="0.15">
      <c r="K23342" s="8"/>
    </row>
    <row r="23343" spans="11:11" x14ac:dyDescent="0.15">
      <c r="K23343" s="8"/>
    </row>
    <row r="23344" spans="11:11" x14ac:dyDescent="0.15">
      <c r="K23344" s="8"/>
    </row>
    <row r="23345" spans="11:11" x14ac:dyDescent="0.15">
      <c r="K23345" s="8"/>
    </row>
    <row r="23346" spans="11:11" x14ac:dyDescent="0.15">
      <c r="K23346" s="8"/>
    </row>
    <row r="23347" spans="11:11" x14ac:dyDescent="0.15">
      <c r="K23347" s="8"/>
    </row>
    <row r="23348" spans="11:11" x14ac:dyDescent="0.15">
      <c r="K23348" s="8"/>
    </row>
    <row r="23349" spans="11:11" x14ac:dyDescent="0.15">
      <c r="K23349" s="8"/>
    </row>
    <row r="23350" spans="11:11" x14ac:dyDescent="0.15">
      <c r="K23350" s="8"/>
    </row>
    <row r="23351" spans="11:11" x14ac:dyDescent="0.15">
      <c r="K23351" s="8"/>
    </row>
    <row r="23352" spans="11:11" x14ac:dyDescent="0.15">
      <c r="K23352" s="8"/>
    </row>
    <row r="23353" spans="11:11" x14ac:dyDescent="0.15">
      <c r="K23353" s="8"/>
    </row>
    <row r="23354" spans="11:11" x14ac:dyDescent="0.15">
      <c r="K23354" s="8"/>
    </row>
    <row r="23355" spans="11:11" x14ac:dyDescent="0.15">
      <c r="K23355" s="8"/>
    </row>
    <row r="23356" spans="11:11" x14ac:dyDescent="0.15">
      <c r="K23356" s="8"/>
    </row>
    <row r="23357" spans="11:11" x14ac:dyDescent="0.15">
      <c r="K23357" s="8"/>
    </row>
    <row r="23358" spans="11:11" x14ac:dyDescent="0.15">
      <c r="K23358" s="8"/>
    </row>
    <row r="23359" spans="11:11" x14ac:dyDescent="0.15">
      <c r="K23359" s="8"/>
    </row>
    <row r="23360" spans="11:11" x14ac:dyDescent="0.15">
      <c r="K23360" s="8"/>
    </row>
    <row r="23361" spans="11:11" x14ac:dyDescent="0.15">
      <c r="K23361" s="8"/>
    </row>
    <row r="23362" spans="11:11" x14ac:dyDescent="0.15">
      <c r="K23362" s="8"/>
    </row>
    <row r="23363" spans="11:11" x14ac:dyDescent="0.15">
      <c r="K23363" s="8"/>
    </row>
    <row r="23364" spans="11:11" x14ac:dyDescent="0.15">
      <c r="K23364" s="8"/>
    </row>
    <row r="23365" spans="11:11" x14ac:dyDescent="0.15">
      <c r="K23365" s="8"/>
    </row>
    <row r="23366" spans="11:11" x14ac:dyDescent="0.15">
      <c r="K23366" s="8"/>
    </row>
    <row r="23367" spans="11:11" x14ac:dyDescent="0.15">
      <c r="K23367" s="8"/>
    </row>
    <row r="23368" spans="11:11" x14ac:dyDescent="0.15">
      <c r="K23368" s="8"/>
    </row>
    <row r="23369" spans="11:11" x14ac:dyDescent="0.15">
      <c r="K23369" s="8"/>
    </row>
    <row r="23370" spans="11:11" x14ac:dyDescent="0.15">
      <c r="K23370" s="8"/>
    </row>
    <row r="23371" spans="11:11" x14ac:dyDescent="0.15">
      <c r="K23371" s="8"/>
    </row>
    <row r="23372" spans="11:11" x14ac:dyDescent="0.15">
      <c r="K23372" s="8"/>
    </row>
    <row r="23373" spans="11:11" x14ac:dyDescent="0.15">
      <c r="K23373" s="8"/>
    </row>
    <row r="23374" spans="11:11" x14ac:dyDescent="0.15">
      <c r="K23374" s="8"/>
    </row>
    <row r="23375" spans="11:11" x14ac:dyDescent="0.15">
      <c r="K23375" s="8"/>
    </row>
    <row r="23376" spans="11:11" x14ac:dyDescent="0.15">
      <c r="K23376" s="8"/>
    </row>
    <row r="23377" spans="11:11" x14ac:dyDescent="0.15">
      <c r="K23377" s="8"/>
    </row>
    <row r="23378" spans="11:11" x14ac:dyDescent="0.15">
      <c r="K23378" s="8"/>
    </row>
    <row r="23379" spans="11:11" x14ac:dyDescent="0.15">
      <c r="K23379" s="8"/>
    </row>
    <row r="23380" spans="11:11" x14ac:dyDescent="0.15">
      <c r="K23380" s="8"/>
    </row>
    <row r="23381" spans="11:11" x14ac:dyDescent="0.15">
      <c r="K23381" s="8"/>
    </row>
    <row r="23382" spans="11:11" x14ac:dyDescent="0.15">
      <c r="K23382" s="8"/>
    </row>
    <row r="23383" spans="11:11" x14ac:dyDescent="0.15">
      <c r="K23383" s="8"/>
    </row>
    <row r="23384" spans="11:11" x14ac:dyDescent="0.15">
      <c r="K23384" s="8"/>
    </row>
    <row r="23385" spans="11:11" x14ac:dyDescent="0.15">
      <c r="K23385" s="8"/>
    </row>
    <row r="23386" spans="11:11" x14ac:dyDescent="0.15">
      <c r="K23386" s="8"/>
    </row>
    <row r="23387" spans="11:11" x14ac:dyDescent="0.15">
      <c r="K23387" s="8"/>
    </row>
    <row r="23388" spans="11:11" x14ac:dyDescent="0.15">
      <c r="K23388" s="8"/>
    </row>
    <row r="23389" spans="11:11" x14ac:dyDescent="0.15">
      <c r="K23389" s="8"/>
    </row>
    <row r="23390" spans="11:11" x14ac:dyDescent="0.15">
      <c r="K23390" s="8"/>
    </row>
    <row r="23391" spans="11:11" x14ac:dyDescent="0.15">
      <c r="K23391" s="8"/>
    </row>
    <row r="23392" spans="11:11" x14ac:dyDescent="0.15">
      <c r="K23392" s="8"/>
    </row>
    <row r="23393" spans="11:11" x14ac:dyDescent="0.15">
      <c r="K23393" s="8"/>
    </row>
    <row r="23394" spans="11:11" x14ac:dyDescent="0.15">
      <c r="K23394" s="8"/>
    </row>
    <row r="23395" spans="11:11" x14ac:dyDescent="0.15">
      <c r="K23395" s="8"/>
    </row>
    <row r="23396" spans="11:11" x14ac:dyDescent="0.15">
      <c r="K23396" s="8"/>
    </row>
    <row r="23397" spans="11:11" x14ac:dyDescent="0.15">
      <c r="K23397" s="8"/>
    </row>
    <row r="23398" spans="11:11" x14ac:dyDescent="0.15">
      <c r="K23398" s="8"/>
    </row>
    <row r="23399" spans="11:11" x14ac:dyDescent="0.15">
      <c r="K23399" s="8"/>
    </row>
    <row r="23400" spans="11:11" x14ac:dyDescent="0.15">
      <c r="K23400" s="8"/>
    </row>
    <row r="23401" spans="11:11" x14ac:dyDescent="0.15">
      <c r="K23401" s="8"/>
    </row>
    <row r="23402" spans="11:11" x14ac:dyDescent="0.15">
      <c r="K23402" s="8"/>
    </row>
    <row r="23403" spans="11:11" x14ac:dyDescent="0.15">
      <c r="K23403" s="8"/>
    </row>
    <row r="23404" spans="11:11" x14ac:dyDescent="0.15">
      <c r="K23404" s="8"/>
    </row>
    <row r="23405" spans="11:11" x14ac:dyDescent="0.15">
      <c r="K23405" s="8"/>
    </row>
    <row r="23406" spans="11:11" x14ac:dyDescent="0.15">
      <c r="K23406" s="8"/>
    </row>
    <row r="23407" spans="11:11" x14ac:dyDescent="0.15">
      <c r="K23407" s="8"/>
    </row>
    <row r="23408" spans="11:11" x14ac:dyDescent="0.15">
      <c r="K23408" s="8"/>
    </row>
    <row r="23409" spans="11:11" x14ac:dyDescent="0.15">
      <c r="K23409" s="8"/>
    </row>
    <row r="23410" spans="11:11" x14ac:dyDescent="0.15">
      <c r="K23410" s="8"/>
    </row>
    <row r="23411" spans="11:11" x14ac:dyDescent="0.15">
      <c r="K23411" s="8"/>
    </row>
    <row r="23412" spans="11:11" x14ac:dyDescent="0.15">
      <c r="K23412" s="8"/>
    </row>
    <row r="23413" spans="11:11" x14ac:dyDescent="0.15">
      <c r="K23413" s="8"/>
    </row>
    <row r="23414" spans="11:11" x14ac:dyDescent="0.15">
      <c r="K23414" s="8"/>
    </row>
    <row r="23415" spans="11:11" x14ac:dyDescent="0.15">
      <c r="K23415" s="8"/>
    </row>
    <row r="23416" spans="11:11" x14ac:dyDescent="0.15">
      <c r="K23416" s="8"/>
    </row>
    <row r="23417" spans="11:11" x14ac:dyDescent="0.15">
      <c r="K23417" s="8"/>
    </row>
    <row r="23418" spans="11:11" x14ac:dyDescent="0.15">
      <c r="K23418" s="8"/>
    </row>
    <row r="23419" spans="11:11" x14ac:dyDescent="0.15">
      <c r="K23419" s="8"/>
    </row>
    <row r="23420" spans="11:11" x14ac:dyDescent="0.15">
      <c r="K23420" s="8"/>
    </row>
    <row r="23421" spans="11:11" x14ac:dyDescent="0.15">
      <c r="K23421" s="8"/>
    </row>
    <row r="23422" spans="11:11" x14ac:dyDescent="0.15">
      <c r="K23422" s="8"/>
    </row>
    <row r="23423" spans="11:11" x14ac:dyDescent="0.15">
      <c r="K23423" s="8"/>
    </row>
    <row r="23424" spans="11:11" x14ac:dyDescent="0.15">
      <c r="K23424" s="8"/>
    </row>
    <row r="23425" spans="11:11" x14ac:dyDescent="0.15">
      <c r="K23425" s="8"/>
    </row>
    <row r="23426" spans="11:11" x14ac:dyDescent="0.15">
      <c r="K23426" s="8"/>
    </row>
    <row r="23427" spans="11:11" x14ac:dyDescent="0.15">
      <c r="K23427" s="8"/>
    </row>
    <row r="23428" spans="11:11" x14ac:dyDescent="0.15">
      <c r="K23428" s="8"/>
    </row>
    <row r="23429" spans="11:11" x14ac:dyDescent="0.15">
      <c r="K23429" s="8"/>
    </row>
    <row r="23430" spans="11:11" x14ac:dyDescent="0.15">
      <c r="K23430" s="8"/>
    </row>
    <row r="23431" spans="11:11" x14ac:dyDescent="0.15">
      <c r="K23431" s="8"/>
    </row>
    <row r="23432" spans="11:11" x14ac:dyDescent="0.15">
      <c r="K23432" s="8"/>
    </row>
    <row r="23433" spans="11:11" x14ac:dyDescent="0.15">
      <c r="K23433" s="8"/>
    </row>
    <row r="23434" spans="11:11" x14ac:dyDescent="0.15">
      <c r="K23434" s="8"/>
    </row>
    <row r="23435" spans="11:11" x14ac:dyDescent="0.15">
      <c r="K23435" s="8"/>
    </row>
    <row r="23436" spans="11:11" x14ac:dyDescent="0.15">
      <c r="K23436" s="8"/>
    </row>
    <row r="23437" spans="11:11" x14ac:dyDescent="0.15">
      <c r="K23437" s="8"/>
    </row>
    <row r="23438" spans="11:11" x14ac:dyDescent="0.15">
      <c r="K23438" s="8"/>
    </row>
    <row r="23439" spans="11:11" x14ac:dyDescent="0.15">
      <c r="K23439" s="8"/>
    </row>
    <row r="23440" spans="11:11" x14ac:dyDescent="0.15">
      <c r="K23440" s="8"/>
    </row>
    <row r="23441" spans="11:11" x14ac:dyDescent="0.15">
      <c r="K23441" s="8"/>
    </row>
    <row r="23442" spans="11:11" x14ac:dyDescent="0.15">
      <c r="K23442" s="8"/>
    </row>
    <row r="23443" spans="11:11" x14ac:dyDescent="0.15">
      <c r="K23443" s="8"/>
    </row>
    <row r="23444" spans="11:11" x14ac:dyDescent="0.15">
      <c r="K23444" s="8"/>
    </row>
    <row r="23445" spans="11:11" x14ac:dyDescent="0.15">
      <c r="K23445" s="8"/>
    </row>
    <row r="23446" spans="11:11" x14ac:dyDescent="0.15">
      <c r="K23446" s="8"/>
    </row>
    <row r="23447" spans="11:11" x14ac:dyDescent="0.15">
      <c r="K23447" s="8"/>
    </row>
    <row r="23448" spans="11:11" x14ac:dyDescent="0.15">
      <c r="K23448" s="8"/>
    </row>
    <row r="23449" spans="11:11" x14ac:dyDescent="0.15">
      <c r="K23449" s="8"/>
    </row>
    <row r="23450" spans="11:11" x14ac:dyDescent="0.15">
      <c r="K23450" s="8"/>
    </row>
    <row r="23451" spans="11:11" x14ac:dyDescent="0.15">
      <c r="K23451" s="8"/>
    </row>
    <row r="23452" spans="11:11" x14ac:dyDescent="0.15">
      <c r="K23452" s="8"/>
    </row>
    <row r="23453" spans="11:11" x14ac:dyDescent="0.15">
      <c r="K23453" s="8"/>
    </row>
    <row r="23454" spans="11:11" x14ac:dyDescent="0.15">
      <c r="K23454" s="8"/>
    </row>
    <row r="23455" spans="11:11" x14ac:dyDescent="0.15">
      <c r="K23455" s="8"/>
    </row>
    <row r="23456" spans="11:11" x14ac:dyDescent="0.15">
      <c r="K23456" s="8"/>
    </row>
    <row r="23457" spans="11:11" x14ac:dyDescent="0.15">
      <c r="K23457" s="8"/>
    </row>
    <row r="23458" spans="11:11" x14ac:dyDescent="0.15">
      <c r="K23458" s="8"/>
    </row>
    <row r="23459" spans="11:11" x14ac:dyDescent="0.15">
      <c r="K23459" s="8"/>
    </row>
    <row r="23460" spans="11:11" x14ac:dyDescent="0.15">
      <c r="K23460" s="8"/>
    </row>
    <row r="23461" spans="11:11" x14ac:dyDescent="0.15">
      <c r="K23461" s="8"/>
    </row>
    <row r="23462" spans="11:11" x14ac:dyDescent="0.15">
      <c r="K23462" s="8"/>
    </row>
    <row r="23463" spans="11:11" x14ac:dyDescent="0.15">
      <c r="K23463" s="8"/>
    </row>
    <row r="23464" spans="11:11" x14ac:dyDescent="0.15">
      <c r="K23464" s="8"/>
    </row>
    <row r="23465" spans="11:11" x14ac:dyDescent="0.15">
      <c r="K23465" s="8"/>
    </row>
    <row r="23466" spans="11:11" x14ac:dyDescent="0.15">
      <c r="K23466" s="8"/>
    </row>
    <row r="23467" spans="11:11" x14ac:dyDescent="0.15">
      <c r="K23467" s="8"/>
    </row>
    <row r="23468" spans="11:11" x14ac:dyDescent="0.15">
      <c r="K23468" s="8"/>
    </row>
    <row r="23469" spans="11:11" x14ac:dyDescent="0.15">
      <c r="K23469" s="8"/>
    </row>
    <row r="23470" spans="11:11" x14ac:dyDescent="0.15">
      <c r="K23470" s="8"/>
    </row>
    <row r="23471" spans="11:11" x14ac:dyDescent="0.15">
      <c r="K23471" s="8"/>
    </row>
    <row r="23472" spans="11:11" x14ac:dyDescent="0.15">
      <c r="K23472" s="8"/>
    </row>
    <row r="23473" spans="11:11" x14ac:dyDescent="0.15">
      <c r="K23473" s="8"/>
    </row>
    <row r="23474" spans="11:11" x14ac:dyDescent="0.15">
      <c r="K23474" s="8"/>
    </row>
    <row r="23475" spans="11:11" x14ac:dyDescent="0.15">
      <c r="K23475" s="8"/>
    </row>
    <row r="23476" spans="11:11" x14ac:dyDescent="0.15">
      <c r="K23476" s="8"/>
    </row>
    <row r="23477" spans="11:11" x14ac:dyDescent="0.15">
      <c r="K23477" s="8"/>
    </row>
    <row r="23478" spans="11:11" x14ac:dyDescent="0.15">
      <c r="K23478" s="8"/>
    </row>
    <row r="23479" spans="11:11" x14ac:dyDescent="0.15">
      <c r="K23479" s="8"/>
    </row>
    <row r="23480" spans="11:11" x14ac:dyDescent="0.15">
      <c r="K23480" s="8"/>
    </row>
    <row r="23481" spans="11:11" x14ac:dyDescent="0.15">
      <c r="K23481" s="8"/>
    </row>
    <row r="23482" spans="11:11" x14ac:dyDescent="0.15">
      <c r="K23482" s="8"/>
    </row>
    <row r="23483" spans="11:11" x14ac:dyDescent="0.15">
      <c r="K23483" s="8"/>
    </row>
    <row r="23484" spans="11:11" x14ac:dyDescent="0.15">
      <c r="K23484" s="8"/>
    </row>
    <row r="23485" spans="11:11" x14ac:dyDescent="0.15">
      <c r="K23485" s="8"/>
    </row>
    <row r="23486" spans="11:11" x14ac:dyDescent="0.15">
      <c r="K23486" s="8"/>
    </row>
    <row r="23487" spans="11:11" x14ac:dyDescent="0.15">
      <c r="K23487" s="8"/>
    </row>
    <row r="23488" spans="11:11" x14ac:dyDescent="0.15">
      <c r="K23488" s="8"/>
    </row>
    <row r="23489" spans="11:11" x14ac:dyDescent="0.15">
      <c r="K23489" s="8"/>
    </row>
    <row r="23490" spans="11:11" x14ac:dyDescent="0.15">
      <c r="K23490" s="8"/>
    </row>
    <row r="23491" spans="11:11" x14ac:dyDescent="0.15">
      <c r="K23491" s="8"/>
    </row>
    <row r="23492" spans="11:11" x14ac:dyDescent="0.15">
      <c r="K23492" s="8"/>
    </row>
    <row r="23493" spans="11:11" x14ac:dyDescent="0.15">
      <c r="K23493" s="8"/>
    </row>
    <row r="23494" spans="11:11" x14ac:dyDescent="0.15">
      <c r="K23494" s="8"/>
    </row>
    <row r="23495" spans="11:11" x14ac:dyDescent="0.15">
      <c r="K23495" s="8"/>
    </row>
    <row r="23496" spans="11:11" x14ac:dyDescent="0.15">
      <c r="K23496" s="8"/>
    </row>
    <row r="23497" spans="11:11" x14ac:dyDescent="0.15">
      <c r="K23497" s="8"/>
    </row>
    <row r="23498" spans="11:11" x14ac:dyDescent="0.15">
      <c r="K23498" s="8"/>
    </row>
    <row r="23499" spans="11:11" x14ac:dyDescent="0.15">
      <c r="K23499" s="8"/>
    </row>
    <row r="23500" spans="11:11" x14ac:dyDescent="0.15">
      <c r="K23500" s="8"/>
    </row>
    <row r="23501" spans="11:11" x14ac:dyDescent="0.15">
      <c r="K23501" s="8"/>
    </row>
    <row r="23502" spans="11:11" x14ac:dyDescent="0.15">
      <c r="K23502" s="8"/>
    </row>
    <row r="23503" spans="11:11" x14ac:dyDescent="0.15">
      <c r="K23503" s="8"/>
    </row>
    <row r="23504" spans="11:11" x14ac:dyDescent="0.15">
      <c r="K23504" s="8"/>
    </row>
    <row r="23505" spans="11:11" x14ac:dyDescent="0.15">
      <c r="K23505" s="8"/>
    </row>
    <row r="23506" spans="11:11" x14ac:dyDescent="0.15">
      <c r="K23506" s="8"/>
    </row>
    <row r="23507" spans="11:11" x14ac:dyDescent="0.15">
      <c r="K23507" s="8"/>
    </row>
    <row r="23508" spans="11:11" x14ac:dyDescent="0.15">
      <c r="K23508" s="8"/>
    </row>
    <row r="23509" spans="11:11" x14ac:dyDescent="0.15">
      <c r="K23509" s="8"/>
    </row>
    <row r="23510" spans="11:11" x14ac:dyDescent="0.15">
      <c r="K23510" s="8"/>
    </row>
    <row r="23511" spans="11:11" x14ac:dyDescent="0.15">
      <c r="K23511" s="8"/>
    </row>
    <row r="23512" spans="11:11" x14ac:dyDescent="0.15">
      <c r="K23512" s="8"/>
    </row>
    <row r="23513" spans="11:11" x14ac:dyDescent="0.15">
      <c r="K23513" s="8"/>
    </row>
    <row r="23514" spans="11:11" x14ac:dyDescent="0.15">
      <c r="K23514" s="8"/>
    </row>
    <row r="23515" spans="11:11" x14ac:dyDescent="0.15">
      <c r="K23515" s="8"/>
    </row>
    <row r="23516" spans="11:11" x14ac:dyDescent="0.15">
      <c r="K23516" s="8"/>
    </row>
    <row r="23517" spans="11:11" x14ac:dyDescent="0.15">
      <c r="K23517" s="8"/>
    </row>
    <row r="23518" spans="11:11" x14ac:dyDescent="0.15">
      <c r="K23518" s="8"/>
    </row>
    <row r="23519" spans="11:11" x14ac:dyDescent="0.15">
      <c r="K23519" s="8"/>
    </row>
    <row r="23520" spans="11:11" x14ac:dyDescent="0.15">
      <c r="K23520" s="8"/>
    </row>
    <row r="23521" spans="11:11" x14ac:dyDescent="0.15">
      <c r="K23521" s="8"/>
    </row>
    <row r="23522" spans="11:11" x14ac:dyDescent="0.15">
      <c r="K23522" s="8"/>
    </row>
    <row r="23523" spans="11:11" x14ac:dyDescent="0.15">
      <c r="K23523" s="8"/>
    </row>
    <row r="23524" spans="11:11" x14ac:dyDescent="0.15">
      <c r="K23524" s="8"/>
    </row>
    <row r="23525" spans="11:11" x14ac:dyDescent="0.15">
      <c r="K23525" s="8"/>
    </row>
    <row r="23526" spans="11:11" x14ac:dyDescent="0.15">
      <c r="K23526" s="8"/>
    </row>
    <row r="23527" spans="11:11" x14ac:dyDescent="0.15">
      <c r="K23527" s="8"/>
    </row>
    <row r="23528" spans="11:11" x14ac:dyDescent="0.15">
      <c r="K23528" s="8"/>
    </row>
    <row r="23529" spans="11:11" x14ac:dyDescent="0.15">
      <c r="K23529" s="8"/>
    </row>
    <row r="23530" spans="11:11" x14ac:dyDescent="0.15">
      <c r="K23530" s="8"/>
    </row>
    <row r="23531" spans="11:11" x14ac:dyDescent="0.15">
      <c r="K23531" s="8"/>
    </row>
    <row r="23532" spans="11:11" x14ac:dyDescent="0.15">
      <c r="K23532" s="8"/>
    </row>
    <row r="23533" spans="11:11" x14ac:dyDescent="0.15">
      <c r="K23533" s="8"/>
    </row>
    <row r="23534" spans="11:11" x14ac:dyDescent="0.15">
      <c r="K23534" s="8"/>
    </row>
    <row r="23535" spans="11:11" x14ac:dyDescent="0.15">
      <c r="K23535" s="8"/>
    </row>
    <row r="23536" spans="11:11" x14ac:dyDescent="0.15">
      <c r="K23536" s="8"/>
    </row>
    <row r="23537" spans="11:11" x14ac:dyDescent="0.15">
      <c r="K23537" s="8"/>
    </row>
    <row r="23538" spans="11:11" x14ac:dyDescent="0.15">
      <c r="K23538" s="8"/>
    </row>
    <row r="23539" spans="11:11" x14ac:dyDescent="0.15">
      <c r="K23539" s="8"/>
    </row>
    <row r="23540" spans="11:11" x14ac:dyDescent="0.15">
      <c r="K23540" s="8"/>
    </row>
    <row r="23541" spans="11:11" x14ac:dyDescent="0.15">
      <c r="K23541" s="8"/>
    </row>
    <row r="23542" spans="11:11" x14ac:dyDescent="0.15">
      <c r="K23542" s="8"/>
    </row>
    <row r="23543" spans="11:11" x14ac:dyDescent="0.15">
      <c r="K23543" s="8"/>
    </row>
    <row r="23544" spans="11:11" x14ac:dyDescent="0.15">
      <c r="K23544" s="8"/>
    </row>
    <row r="23545" spans="11:11" x14ac:dyDescent="0.15">
      <c r="K23545" s="8"/>
    </row>
    <row r="23546" spans="11:11" x14ac:dyDescent="0.15">
      <c r="K23546" s="8"/>
    </row>
    <row r="23547" spans="11:11" x14ac:dyDescent="0.15">
      <c r="K23547" s="8"/>
    </row>
    <row r="23548" spans="11:11" x14ac:dyDescent="0.15">
      <c r="K23548" s="8"/>
    </row>
    <row r="23549" spans="11:11" x14ac:dyDescent="0.15">
      <c r="K23549" s="8"/>
    </row>
    <row r="23550" spans="11:11" x14ac:dyDescent="0.15">
      <c r="K23550" s="8"/>
    </row>
    <row r="23551" spans="11:11" x14ac:dyDescent="0.15">
      <c r="K23551" s="8"/>
    </row>
    <row r="23552" spans="11:11" x14ac:dyDescent="0.15">
      <c r="K23552" s="8"/>
    </row>
    <row r="23553" spans="11:11" x14ac:dyDescent="0.15">
      <c r="K23553" s="8"/>
    </row>
    <row r="23554" spans="11:11" x14ac:dyDescent="0.15">
      <c r="K23554" s="8"/>
    </row>
    <row r="23555" spans="11:11" x14ac:dyDescent="0.15">
      <c r="K23555" s="8"/>
    </row>
    <row r="23556" spans="11:11" x14ac:dyDescent="0.15">
      <c r="K23556" s="8"/>
    </row>
    <row r="23557" spans="11:11" x14ac:dyDescent="0.15">
      <c r="K23557" s="8"/>
    </row>
    <row r="23558" spans="11:11" x14ac:dyDescent="0.15">
      <c r="K23558" s="8"/>
    </row>
    <row r="23559" spans="11:11" x14ac:dyDescent="0.15">
      <c r="K23559" s="8"/>
    </row>
    <row r="23560" spans="11:11" x14ac:dyDescent="0.15">
      <c r="K23560" s="8"/>
    </row>
    <row r="23561" spans="11:11" x14ac:dyDescent="0.15">
      <c r="K23561" s="8"/>
    </row>
    <row r="23562" spans="11:11" x14ac:dyDescent="0.15">
      <c r="K23562" s="8"/>
    </row>
    <row r="23563" spans="11:11" x14ac:dyDescent="0.15">
      <c r="K23563" s="8"/>
    </row>
    <row r="23564" spans="11:11" x14ac:dyDescent="0.15">
      <c r="K23564" s="8"/>
    </row>
    <row r="23565" spans="11:11" x14ac:dyDescent="0.15">
      <c r="K23565" s="8"/>
    </row>
    <row r="23566" spans="11:11" x14ac:dyDescent="0.15">
      <c r="K23566" s="8"/>
    </row>
    <row r="23567" spans="11:11" x14ac:dyDescent="0.15">
      <c r="K23567" s="8"/>
    </row>
    <row r="23568" spans="11:11" x14ac:dyDescent="0.15">
      <c r="K23568" s="8"/>
    </row>
    <row r="23569" spans="11:11" x14ac:dyDescent="0.15">
      <c r="K23569" s="8"/>
    </row>
    <row r="23570" spans="11:11" x14ac:dyDescent="0.15">
      <c r="K23570" s="8"/>
    </row>
    <row r="23571" spans="11:11" x14ac:dyDescent="0.15">
      <c r="K23571" s="8"/>
    </row>
    <row r="23572" spans="11:11" x14ac:dyDescent="0.15">
      <c r="K23572" s="8"/>
    </row>
    <row r="23573" spans="11:11" x14ac:dyDescent="0.15">
      <c r="K23573" s="8"/>
    </row>
    <row r="23574" spans="11:11" x14ac:dyDescent="0.15">
      <c r="K23574" s="8"/>
    </row>
    <row r="23575" spans="11:11" x14ac:dyDescent="0.15">
      <c r="K23575" s="8"/>
    </row>
    <row r="23576" spans="11:11" x14ac:dyDescent="0.15">
      <c r="K23576" s="8"/>
    </row>
    <row r="23577" spans="11:11" x14ac:dyDescent="0.15">
      <c r="K23577" s="8"/>
    </row>
    <row r="23578" spans="11:11" x14ac:dyDescent="0.15">
      <c r="K23578" s="8"/>
    </row>
    <row r="23579" spans="11:11" x14ac:dyDescent="0.15">
      <c r="K23579" s="8"/>
    </row>
    <row r="23580" spans="11:11" x14ac:dyDescent="0.15">
      <c r="K23580" s="8"/>
    </row>
    <row r="23581" spans="11:11" x14ac:dyDescent="0.15">
      <c r="K23581" s="8"/>
    </row>
    <row r="23582" spans="11:11" x14ac:dyDescent="0.15">
      <c r="K23582" s="8"/>
    </row>
    <row r="23583" spans="11:11" x14ac:dyDescent="0.15">
      <c r="K23583" s="8"/>
    </row>
    <row r="23584" spans="11:11" x14ac:dyDescent="0.15">
      <c r="K23584" s="8"/>
    </row>
    <row r="23585" spans="11:11" x14ac:dyDescent="0.15">
      <c r="K23585" s="8"/>
    </row>
    <row r="23586" spans="11:11" x14ac:dyDescent="0.15">
      <c r="K23586" s="8"/>
    </row>
    <row r="23587" spans="11:11" x14ac:dyDescent="0.15">
      <c r="K23587" s="8"/>
    </row>
    <row r="23588" spans="11:11" x14ac:dyDescent="0.15">
      <c r="K23588" s="8"/>
    </row>
    <row r="23589" spans="11:11" x14ac:dyDescent="0.15">
      <c r="K23589" s="8"/>
    </row>
    <row r="23590" spans="11:11" x14ac:dyDescent="0.15">
      <c r="K23590" s="8"/>
    </row>
    <row r="23591" spans="11:11" x14ac:dyDescent="0.15">
      <c r="K23591" s="8"/>
    </row>
    <row r="23592" spans="11:11" x14ac:dyDescent="0.15">
      <c r="K23592" s="8"/>
    </row>
    <row r="23593" spans="11:11" x14ac:dyDescent="0.15">
      <c r="K23593" s="8"/>
    </row>
    <row r="23594" spans="11:11" x14ac:dyDescent="0.15">
      <c r="K23594" s="8"/>
    </row>
    <row r="23595" spans="11:11" x14ac:dyDescent="0.15">
      <c r="K23595" s="8"/>
    </row>
    <row r="23596" spans="11:11" x14ac:dyDescent="0.15">
      <c r="K23596" s="8"/>
    </row>
    <row r="23597" spans="11:11" x14ac:dyDescent="0.15">
      <c r="K23597" s="8"/>
    </row>
    <row r="23598" spans="11:11" x14ac:dyDescent="0.15">
      <c r="K23598" s="8"/>
    </row>
    <row r="23599" spans="11:11" x14ac:dyDescent="0.15">
      <c r="K23599" s="8"/>
    </row>
    <row r="23600" spans="11:11" x14ac:dyDescent="0.15">
      <c r="K23600" s="8"/>
    </row>
    <row r="23601" spans="11:11" x14ac:dyDescent="0.15">
      <c r="K23601" s="8"/>
    </row>
    <row r="23602" spans="11:11" x14ac:dyDescent="0.15">
      <c r="K23602" s="8"/>
    </row>
    <row r="23603" spans="11:11" x14ac:dyDescent="0.15">
      <c r="K23603" s="8"/>
    </row>
    <row r="23604" spans="11:11" x14ac:dyDescent="0.15">
      <c r="K23604" s="8"/>
    </row>
    <row r="23605" spans="11:11" x14ac:dyDescent="0.15">
      <c r="K23605" s="8"/>
    </row>
    <row r="23606" spans="11:11" x14ac:dyDescent="0.15">
      <c r="K23606" s="8"/>
    </row>
    <row r="23607" spans="11:11" x14ac:dyDescent="0.15">
      <c r="K23607" s="8"/>
    </row>
    <row r="23608" spans="11:11" x14ac:dyDescent="0.15">
      <c r="K23608" s="8"/>
    </row>
    <row r="23609" spans="11:11" x14ac:dyDescent="0.15">
      <c r="K23609" s="8"/>
    </row>
    <row r="23610" spans="11:11" x14ac:dyDescent="0.15">
      <c r="K23610" s="8"/>
    </row>
    <row r="23611" spans="11:11" x14ac:dyDescent="0.15">
      <c r="K23611" s="8"/>
    </row>
    <row r="23612" spans="11:11" x14ac:dyDescent="0.15">
      <c r="K23612" s="8"/>
    </row>
    <row r="23613" spans="11:11" x14ac:dyDescent="0.15">
      <c r="K23613" s="8"/>
    </row>
    <row r="23614" spans="11:11" x14ac:dyDescent="0.15">
      <c r="K23614" s="8"/>
    </row>
    <row r="23615" spans="11:11" x14ac:dyDescent="0.15">
      <c r="K23615" s="8"/>
    </row>
    <row r="23616" spans="11:11" x14ac:dyDescent="0.15">
      <c r="K23616" s="8"/>
    </row>
    <row r="23617" spans="11:11" x14ac:dyDescent="0.15">
      <c r="K23617" s="8"/>
    </row>
    <row r="23618" spans="11:11" x14ac:dyDescent="0.15">
      <c r="K23618" s="8"/>
    </row>
    <row r="23619" spans="11:11" x14ac:dyDescent="0.15">
      <c r="K23619" s="8"/>
    </row>
    <row r="23620" spans="11:11" x14ac:dyDescent="0.15">
      <c r="K23620" s="8"/>
    </row>
    <row r="23621" spans="11:11" x14ac:dyDescent="0.15">
      <c r="K23621" s="8"/>
    </row>
    <row r="23622" spans="11:11" x14ac:dyDescent="0.15">
      <c r="K23622" s="8"/>
    </row>
    <row r="23623" spans="11:11" x14ac:dyDescent="0.15">
      <c r="K23623" s="8"/>
    </row>
    <row r="23624" spans="11:11" x14ac:dyDescent="0.15">
      <c r="K23624" s="8"/>
    </row>
    <row r="23625" spans="11:11" x14ac:dyDescent="0.15">
      <c r="K23625" s="8"/>
    </row>
    <row r="23626" spans="11:11" x14ac:dyDescent="0.15">
      <c r="K23626" s="8"/>
    </row>
    <row r="23627" spans="11:11" x14ac:dyDescent="0.15">
      <c r="K23627" s="8"/>
    </row>
    <row r="23628" spans="11:11" x14ac:dyDescent="0.15">
      <c r="K23628" s="8"/>
    </row>
    <row r="23629" spans="11:11" x14ac:dyDescent="0.15">
      <c r="K23629" s="8"/>
    </row>
    <row r="23630" spans="11:11" x14ac:dyDescent="0.15">
      <c r="K23630" s="8"/>
    </row>
    <row r="23631" spans="11:11" x14ac:dyDescent="0.15">
      <c r="K23631" s="8"/>
    </row>
    <row r="23632" spans="11:11" x14ac:dyDescent="0.15">
      <c r="K23632" s="8"/>
    </row>
    <row r="23633" spans="11:11" x14ac:dyDescent="0.15">
      <c r="K23633" s="8"/>
    </row>
    <row r="23634" spans="11:11" x14ac:dyDescent="0.15">
      <c r="K23634" s="8"/>
    </row>
    <row r="23635" spans="11:11" x14ac:dyDescent="0.15">
      <c r="K23635" s="8"/>
    </row>
    <row r="23636" spans="11:11" x14ac:dyDescent="0.15">
      <c r="K23636" s="8"/>
    </row>
    <row r="23637" spans="11:11" x14ac:dyDescent="0.15">
      <c r="K23637" s="8"/>
    </row>
    <row r="23638" spans="11:11" x14ac:dyDescent="0.15">
      <c r="K23638" s="8"/>
    </row>
    <row r="23639" spans="11:11" x14ac:dyDescent="0.15">
      <c r="K23639" s="8"/>
    </row>
    <row r="23640" spans="11:11" x14ac:dyDescent="0.15">
      <c r="K23640" s="8"/>
    </row>
    <row r="23641" spans="11:11" x14ac:dyDescent="0.15">
      <c r="K23641" s="8"/>
    </row>
    <row r="23642" spans="11:11" x14ac:dyDescent="0.15">
      <c r="K23642" s="8"/>
    </row>
    <row r="23643" spans="11:11" x14ac:dyDescent="0.15">
      <c r="K23643" s="8"/>
    </row>
    <row r="23644" spans="11:11" x14ac:dyDescent="0.15">
      <c r="K23644" s="8"/>
    </row>
    <row r="23645" spans="11:11" x14ac:dyDescent="0.15">
      <c r="K23645" s="8"/>
    </row>
    <row r="23646" spans="11:11" x14ac:dyDescent="0.15">
      <c r="K23646" s="8"/>
    </row>
    <row r="23647" spans="11:11" x14ac:dyDescent="0.15">
      <c r="K23647" s="8"/>
    </row>
    <row r="23648" spans="11:11" x14ac:dyDescent="0.15">
      <c r="K23648" s="8"/>
    </row>
    <row r="23649" spans="11:11" x14ac:dyDescent="0.15">
      <c r="K23649" s="8"/>
    </row>
    <row r="23650" spans="11:11" x14ac:dyDescent="0.15">
      <c r="K23650" s="8"/>
    </row>
    <row r="23651" spans="11:11" x14ac:dyDescent="0.15">
      <c r="K23651" s="8"/>
    </row>
    <row r="23652" spans="11:11" x14ac:dyDescent="0.15">
      <c r="K23652" s="8"/>
    </row>
    <row r="23653" spans="11:11" x14ac:dyDescent="0.15">
      <c r="K23653" s="8"/>
    </row>
    <row r="23654" spans="11:11" x14ac:dyDescent="0.15">
      <c r="K23654" s="8"/>
    </row>
    <row r="23655" spans="11:11" x14ac:dyDescent="0.15">
      <c r="K23655" s="8"/>
    </row>
    <row r="23656" spans="11:11" x14ac:dyDescent="0.15">
      <c r="K23656" s="8"/>
    </row>
    <row r="23657" spans="11:11" x14ac:dyDescent="0.15">
      <c r="K23657" s="8"/>
    </row>
    <row r="23658" spans="11:11" x14ac:dyDescent="0.15">
      <c r="K23658" s="8"/>
    </row>
    <row r="23659" spans="11:11" x14ac:dyDescent="0.15">
      <c r="K23659" s="8"/>
    </row>
    <row r="23660" spans="11:11" x14ac:dyDescent="0.15">
      <c r="K23660" s="8"/>
    </row>
    <row r="23661" spans="11:11" x14ac:dyDescent="0.15">
      <c r="K23661" s="8"/>
    </row>
    <row r="23662" spans="11:11" x14ac:dyDescent="0.15">
      <c r="K23662" s="8"/>
    </row>
    <row r="23663" spans="11:11" x14ac:dyDescent="0.15">
      <c r="K23663" s="8"/>
    </row>
    <row r="23664" spans="11:11" x14ac:dyDescent="0.15">
      <c r="K23664" s="8"/>
    </row>
    <row r="23665" spans="11:11" x14ac:dyDescent="0.15">
      <c r="K23665" s="8"/>
    </row>
    <row r="23666" spans="11:11" x14ac:dyDescent="0.15">
      <c r="K23666" s="8"/>
    </row>
    <row r="23667" spans="11:11" x14ac:dyDescent="0.15">
      <c r="K23667" s="8"/>
    </row>
    <row r="23668" spans="11:11" x14ac:dyDescent="0.15">
      <c r="K23668" s="8"/>
    </row>
    <row r="23669" spans="11:11" x14ac:dyDescent="0.15">
      <c r="K23669" s="8"/>
    </row>
    <row r="23670" spans="11:11" x14ac:dyDescent="0.15">
      <c r="K23670" s="8"/>
    </row>
    <row r="23671" spans="11:11" x14ac:dyDescent="0.15">
      <c r="K23671" s="8"/>
    </row>
    <row r="23672" spans="11:11" x14ac:dyDescent="0.15">
      <c r="K23672" s="8"/>
    </row>
    <row r="23673" spans="11:11" x14ac:dyDescent="0.15">
      <c r="K23673" s="8"/>
    </row>
    <row r="23674" spans="11:11" x14ac:dyDescent="0.15">
      <c r="K23674" s="8"/>
    </row>
    <row r="23675" spans="11:11" x14ac:dyDescent="0.15">
      <c r="K23675" s="8"/>
    </row>
    <row r="23676" spans="11:11" x14ac:dyDescent="0.15">
      <c r="K23676" s="8"/>
    </row>
    <row r="23677" spans="11:11" x14ac:dyDescent="0.15">
      <c r="K23677" s="8"/>
    </row>
    <row r="23678" spans="11:11" x14ac:dyDescent="0.15">
      <c r="K23678" s="8"/>
    </row>
    <row r="23679" spans="11:11" x14ac:dyDescent="0.15">
      <c r="K23679" s="8"/>
    </row>
    <row r="23680" spans="11:11" x14ac:dyDescent="0.15">
      <c r="K23680" s="8"/>
    </row>
    <row r="23681" spans="11:11" x14ac:dyDescent="0.15">
      <c r="K23681" s="8"/>
    </row>
    <row r="23682" spans="11:11" x14ac:dyDescent="0.15">
      <c r="K23682" s="8"/>
    </row>
    <row r="23683" spans="11:11" x14ac:dyDescent="0.15">
      <c r="K23683" s="8"/>
    </row>
    <row r="23684" spans="11:11" x14ac:dyDescent="0.15">
      <c r="K23684" s="8"/>
    </row>
    <row r="23685" spans="11:11" x14ac:dyDescent="0.15">
      <c r="K23685" s="8"/>
    </row>
    <row r="23686" spans="11:11" x14ac:dyDescent="0.15">
      <c r="K23686" s="8"/>
    </row>
    <row r="23687" spans="11:11" x14ac:dyDescent="0.15">
      <c r="K23687" s="8"/>
    </row>
    <row r="23688" spans="11:11" x14ac:dyDescent="0.15">
      <c r="K23688" s="8"/>
    </row>
    <row r="23689" spans="11:11" x14ac:dyDescent="0.15">
      <c r="K23689" s="8"/>
    </row>
    <row r="23690" spans="11:11" x14ac:dyDescent="0.15">
      <c r="K23690" s="8"/>
    </row>
    <row r="23691" spans="11:11" x14ac:dyDescent="0.15">
      <c r="K23691" s="8"/>
    </row>
    <row r="23692" spans="11:11" x14ac:dyDescent="0.15">
      <c r="K23692" s="8"/>
    </row>
    <row r="23693" spans="11:11" x14ac:dyDescent="0.15">
      <c r="K23693" s="8"/>
    </row>
    <row r="23694" spans="11:11" x14ac:dyDescent="0.15">
      <c r="K23694" s="8"/>
    </row>
    <row r="23695" spans="11:11" x14ac:dyDescent="0.15">
      <c r="K23695" s="8"/>
    </row>
    <row r="23696" spans="11:11" x14ac:dyDescent="0.15">
      <c r="K23696" s="8"/>
    </row>
    <row r="23697" spans="11:11" x14ac:dyDescent="0.15">
      <c r="K23697" s="8"/>
    </row>
    <row r="23698" spans="11:11" x14ac:dyDescent="0.15">
      <c r="K23698" s="8"/>
    </row>
    <row r="23699" spans="11:11" x14ac:dyDescent="0.15">
      <c r="K23699" s="8"/>
    </row>
    <row r="23700" spans="11:11" x14ac:dyDescent="0.15">
      <c r="K23700" s="8"/>
    </row>
    <row r="23701" spans="11:11" x14ac:dyDescent="0.15">
      <c r="K23701" s="8"/>
    </row>
    <row r="23702" spans="11:11" x14ac:dyDescent="0.15">
      <c r="K23702" s="8"/>
    </row>
    <row r="23703" spans="11:11" x14ac:dyDescent="0.15">
      <c r="K23703" s="8"/>
    </row>
    <row r="23704" spans="11:11" x14ac:dyDescent="0.15">
      <c r="K23704" s="8"/>
    </row>
    <row r="23705" spans="11:11" x14ac:dyDescent="0.15">
      <c r="K23705" s="8"/>
    </row>
    <row r="23706" spans="11:11" x14ac:dyDescent="0.15">
      <c r="K23706" s="8"/>
    </row>
    <row r="23707" spans="11:11" x14ac:dyDescent="0.15">
      <c r="K23707" s="8"/>
    </row>
    <row r="23708" spans="11:11" x14ac:dyDescent="0.15">
      <c r="K23708" s="8"/>
    </row>
    <row r="23709" spans="11:11" x14ac:dyDescent="0.15">
      <c r="K23709" s="8"/>
    </row>
    <row r="23710" spans="11:11" x14ac:dyDescent="0.15">
      <c r="K23710" s="8"/>
    </row>
    <row r="23711" spans="11:11" x14ac:dyDescent="0.15">
      <c r="K23711" s="8"/>
    </row>
    <row r="23712" spans="11:11" x14ac:dyDescent="0.15">
      <c r="K23712" s="8"/>
    </row>
    <row r="23713" spans="11:11" x14ac:dyDescent="0.15">
      <c r="K23713" s="8"/>
    </row>
    <row r="23714" spans="11:11" x14ac:dyDescent="0.15">
      <c r="K23714" s="8"/>
    </row>
    <row r="23715" spans="11:11" x14ac:dyDescent="0.15">
      <c r="K23715" s="8"/>
    </row>
    <row r="23716" spans="11:11" x14ac:dyDescent="0.15">
      <c r="K23716" s="8"/>
    </row>
    <row r="23717" spans="11:11" x14ac:dyDescent="0.15">
      <c r="K23717" s="8"/>
    </row>
    <row r="23718" spans="11:11" x14ac:dyDescent="0.15">
      <c r="K23718" s="8"/>
    </row>
    <row r="23719" spans="11:11" x14ac:dyDescent="0.15">
      <c r="K23719" s="8"/>
    </row>
    <row r="23720" spans="11:11" x14ac:dyDescent="0.15">
      <c r="K23720" s="8"/>
    </row>
    <row r="23721" spans="11:11" x14ac:dyDescent="0.15">
      <c r="K23721" s="8"/>
    </row>
    <row r="23722" spans="11:11" x14ac:dyDescent="0.15">
      <c r="K23722" s="8"/>
    </row>
    <row r="23723" spans="11:11" x14ac:dyDescent="0.15">
      <c r="K23723" s="8"/>
    </row>
    <row r="23724" spans="11:11" x14ac:dyDescent="0.15">
      <c r="K23724" s="8"/>
    </row>
    <row r="23725" spans="11:11" x14ac:dyDescent="0.15">
      <c r="K23725" s="8"/>
    </row>
    <row r="23726" spans="11:11" x14ac:dyDescent="0.15">
      <c r="K23726" s="8"/>
    </row>
    <row r="23727" spans="11:11" x14ac:dyDescent="0.15">
      <c r="K23727" s="8"/>
    </row>
    <row r="23728" spans="11:11" x14ac:dyDescent="0.15">
      <c r="K23728" s="8"/>
    </row>
    <row r="23729" spans="11:11" x14ac:dyDescent="0.15">
      <c r="K23729" s="8"/>
    </row>
    <row r="23730" spans="11:11" x14ac:dyDescent="0.15">
      <c r="K23730" s="8"/>
    </row>
    <row r="23731" spans="11:11" x14ac:dyDescent="0.15">
      <c r="K23731" s="8"/>
    </row>
    <row r="23732" spans="11:11" x14ac:dyDescent="0.15">
      <c r="K23732" s="8"/>
    </row>
    <row r="23733" spans="11:11" x14ac:dyDescent="0.15">
      <c r="K23733" s="8"/>
    </row>
    <row r="23734" spans="11:11" x14ac:dyDescent="0.15">
      <c r="K23734" s="8"/>
    </row>
    <row r="23735" spans="11:11" x14ac:dyDescent="0.15">
      <c r="K23735" s="8"/>
    </row>
    <row r="23736" spans="11:11" x14ac:dyDescent="0.15">
      <c r="K23736" s="8"/>
    </row>
    <row r="23737" spans="11:11" x14ac:dyDescent="0.15">
      <c r="K23737" s="8"/>
    </row>
    <row r="23738" spans="11:11" x14ac:dyDescent="0.15">
      <c r="K23738" s="8"/>
    </row>
    <row r="23739" spans="11:11" x14ac:dyDescent="0.15">
      <c r="K23739" s="8"/>
    </row>
    <row r="23740" spans="11:11" x14ac:dyDescent="0.15">
      <c r="K23740" s="8"/>
    </row>
    <row r="23741" spans="11:11" x14ac:dyDescent="0.15">
      <c r="K23741" s="8"/>
    </row>
    <row r="23742" spans="11:11" x14ac:dyDescent="0.15">
      <c r="K23742" s="8"/>
    </row>
    <row r="23743" spans="11:11" x14ac:dyDescent="0.15">
      <c r="K23743" s="8"/>
    </row>
    <row r="23744" spans="11:11" x14ac:dyDescent="0.15">
      <c r="K23744" s="8"/>
    </row>
    <row r="23745" spans="11:11" x14ac:dyDescent="0.15">
      <c r="K23745" s="8"/>
    </row>
    <row r="23746" spans="11:11" x14ac:dyDescent="0.15">
      <c r="K23746" s="8"/>
    </row>
    <row r="23747" spans="11:11" x14ac:dyDescent="0.15">
      <c r="K23747" s="8"/>
    </row>
    <row r="23748" spans="11:11" x14ac:dyDescent="0.15">
      <c r="K23748" s="8"/>
    </row>
    <row r="23749" spans="11:11" x14ac:dyDescent="0.15">
      <c r="K23749" s="8"/>
    </row>
    <row r="23750" spans="11:11" x14ac:dyDescent="0.15">
      <c r="K23750" s="8"/>
    </row>
    <row r="23751" spans="11:11" x14ac:dyDescent="0.15">
      <c r="K23751" s="8"/>
    </row>
    <row r="23752" spans="11:11" x14ac:dyDescent="0.15">
      <c r="K23752" s="8"/>
    </row>
    <row r="23753" spans="11:11" x14ac:dyDescent="0.15">
      <c r="K23753" s="8"/>
    </row>
    <row r="23754" spans="11:11" x14ac:dyDescent="0.15">
      <c r="K23754" s="8"/>
    </row>
    <row r="23755" spans="11:11" x14ac:dyDescent="0.15">
      <c r="K23755" s="8"/>
    </row>
    <row r="23756" spans="11:11" x14ac:dyDescent="0.15">
      <c r="K23756" s="8"/>
    </row>
    <row r="23757" spans="11:11" x14ac:dyDescent="0.15">
      <c r="K23757" s="8"/>
    </row>
    <row r="23758" spans="11:11" x14ac:dyDescent="0.15">
      <c r="K23758" s="8"/>
    </row>
    <row r="23759" spans="11:11" x14ac:dyDescent="0.15">
      <c r="K23759" s="8"/>
    </row>
    <row r="23760" spans="11:11" x14ac:dyDescent="0.15">
      <c r="K23760" s="8"/>
    </row>
    <row r="23761" spans="11:11" x14ac:dyDescent="0.15">
      <c r="K23761" s="8"/>
    </row>
    <row r="23762" spans="11:11" x14ac:dyDescent="0.15">
      <c r="K23762" s="8"/>
    </row>
    <row r="23763" spans="11:11" x14ac:dyDescent="0.15">
      <c r="K23763" s="8"/>
    </row>
    <row r="23764" spans="11:11" x14ac:dyDescent="0.15">
      <c r="K23764" s="8"/>
    </row>
    <row r="23765" spans="11:11" x14ac:dyDescent="0.15">
      <c r="K23765" s="8"/>
    </row>
    <row r="23766" spans="11:11" x14ac:dyDescent="0.15">
      <c r="K23766" s="8"/>
    </row>
    <row r="23767" spans="11:11" x14ac:dyDescent="0.15">
      <c r="K23767" s="8"/>
    </row>
    <row r="23768" spans="11:11" x14ac:dyDescent="0.15">
      <c r="K23768" s="8"/>
    </row>
    <row r="23769" spans="11:11" x14ac:dyDescent="0.15">
      <c r="K23769" s="8"/>
    </row>
    <row r="23770" spans="11:11" x14ac:dyDescent="0.15">
      <c r="K23770" s="8"/>
    </row>
    <row r="23771" spans="11:11" x14ac:dyDescent="0.15">
      <c r="K23771" s="8"/>
    </row>
    <row r="23772" spans="11:11" x14ac:dyDescent="0.15">
      <c r="K23772" s="8"/>
    </row>
    <row r="23773" spans="11:11" x14ac:dyDescent="0.15">
      <c r="K23773" s="8"/>
    </row>
    <row r="23774" spans="11:11" x14ac:dyDescent="0.15">
      <c r="K23774" s="8"/>
    </row>
    <row r="23775" spans="11:11" x14ac:dyDescent="0.15">
      <c r="K23775" s="8"/>
    </row>
    <row r="23776" spans="11:11" x14ac:dyDescent="0.15">
      <c r="K23776" s="8"/>
    </row>
    <row r="23777" spans="11:11" x14ac:dyDescent="0.15">
      <c r="K23777" s="8"/>
    </row>
    <row r="23778" spans="11:11" x14ac:dyDescent="0.15">
      <c r="K23778" s="8"/>
    </row>
    <row r="23779" spans="11:11" x14ac:dyDescent="0.15">
      <c r="K23779" s="8"/>
    </row>
    <row r="23780" spans="11:11" x14ac:dyDescent="0.15">
      <c r="K23780" s="8"/>
    </row>
    <row r="23781" spans="11:11" x14ac:dyDescent="0.15">
      <c r="K23781" s="8"/>
    </row>
    <row r="23782" spans="11:11" x14ac:dyDescent="0.15">
      <c r="K23782" s="8"/>
    </row>
    <row r="23783" spans="11:11" x14ac:dyDescent="0.15">
      <c r="K23783" s="8"/>
    </row>
    <row r="23784" spans="11:11" x14ac:dyDescent="0.15">
      <c r="K23784" s="8"/>
    </row>
    <row r="23785" spans="11:11" x14ac:dyDescent="0.15">
      <c r="K23785" s="8"/>
    </row>
    <row r="23786" spans="11:11" x14ac:dyDescent="0.15">
      <c r="K23786" s="8"/>
    </row>
    <row r="23787" spans="11:11" x14ac:dyDescent="0.15">
      <c r="K23787" s="8"/>
    </row>
    <row r="23788" spans="11:11" x14ac:dyDescent="0.15">
      <c r="K23788" s="8"/>
    </row>
    <row r="23789" spans="11:11" x14ac:dyDescent="0.15">
      <c r="K23789" s="8"/>
    </row>
    <row r="23790" spans="11:11" x14ac:dyDescent="0.15">
      <c r="K23790" s="8"/>
    </row>
    <row r="23791" spans="11:11" x14ac:dyDescent="0.15">
      <c r="K23791" s="8"/>
    </row>
    <row r="23792" spans="11:11" x14ac:dyDescent="0.15">
      <c r="K23792" s="8"/>
    </row>
    <row r="23793" spans="11:11" x14ac:dyDescent="0.15">
      <c r="K23793" s="8"/>
    </row>
    <row r="23794" spans="11:11" x14ac:dyDescent="0.15">
      <c r="K23794" s="8"/>
    </row>
    <row r="23795" spans="11:11" x14ac:dyDescent="0.15">
      <c r="K23795" s="8"/>
    </row>
    <row r="23796" spans="11:11" x14ac:dyDescent="0.15">
      <c r="K23796" s="8"/>
    </row>
    <row r="23797" spans="11:11" x14ac:dyDescent="0.15">
      <c r="K23797" s="8"/>
    </row>
    <row r="23798" spans="11:11" x14ac:dyDescent="0.15">
      <c r="K23798" s="8"/>
    </row>
    <row r="23799" spans="11:11" x14ac:dyDescent="0.15">
      <c r="K23799" s="8"/>
    </row>
    <row r="23800" spans="11:11" x14ac:dyDescent="0.15">
      <c r="K23800" s="8"/>
    </row>
    <row r="23801" spans="11:11" x14ac:dyDescent="0.15">
      <c r="K23801" s="8"/>
    </row>
    <row r="23802" spans="11:11" x14ac:dyDescent="0.15">
      <c r="K23802" s="8"/>
    </row>
    <row r="23803" spans="11:11" x14ac:dyDescent="0.15">
      <c r="K23803" s="8"/>
    </row>
    <row r="23804" spans="11:11" x14ac:dyDescent="0.15">
      <c r="K23804" s="8"/>
    </row>
    <row r="23805" spans="11:11" x14ac:dyDescent="0.15">
      <c r="K23805" s="8"/>
    </row>
    <row r="23806" spans="11:11" x14ac:dyDescent="0.15">
      <c r="K23806" s="8"/>
    </row>
    <row r="23807" spans="11:11" x14ac:dyDescent="0.15">
      <c r="K23807" s="8"/>
    </row>
    <row r="23808" spans="11:11" x14ac:dyDescent="0.15">
      <c r="K23808" s="8"/>
    </row>
    <row r="23809" spans="11:11" x14ac:dyDescent="0.15">
      <c r="K23809" s="8"/>
    </row>
    <row r="23810" spans="11:11" x14ac:dyDescent="0.15">
      <c r="K23810" s="8"/>
    </row>
    <row r="23811" spans="11:11" x14ac:dyDescent="0.15">
      <c r="K23811" s="8"/>
    </row>
    <row r="23812" spans="11:11" x14ac:dyDescent="0.15">
      <c r="K23812" s="8"/>
    </row>
    <row r="23813" spans="11:11" x14ac:dyDescent="0.15">
      <c r="K23813" s="8"/>
    </row>
    <row r="23814" spans="11:11" x14ac:dyDescent="0.15">
      <c r="K23814" s="8"/>
    </row>
    <row r="23815" spans="11:11" x14ac:dyDescent="0.15">
      <c r="K23815" s="8"/>
    </row>
    <row r="23816" spans="11:11" x14ac:dyDescent="0.15">
      <c r="K23816" s="8"/>
    </row>
    <row r="23817" spans="11:11" x14ac:dyDescent="0.15">
      <c r="K23817" s="8"/>
    </row>
    <row r="23818" spans="11:11" x14ac:dyDescent="0.15">
      <c r="K23818" s="8"/>
    </row>
    <row r="23819" spans="11:11" x14ac:dyDescent="0.15">
      <c r="K23819" s="8"/>
    </row>
    <row r="23820" spans="11:11" x14ac:dyDescent="0.15">
      <c r="K23820" s="8"/>
    </row>
    <row r="23821" spans="11:11" x14ac:dyDescent="0.15">
      <c r="K23821" s="8"/>
    </row>
    <row r="23822" spans="11:11" x14ac:dyDescent="0.15">
      <c r="K23822" s="8"/>
    </row>
    <row r="23823" spans="11:11" x14ac:dyDescent="0.15">
      <c r="K23823" s="8"/>
    </row>
    <row r="23824" spans="11:11" x14ac:dyDescent="0.15">
      <c r="K23824" s="8"/>
    </row>
    <row r="23825" spans="11:11" x14ac:dyDescent="0.15">
      <c r="K23825" s="8"/>
    </row>
    <row r="23826" spans="11:11" x14ac:dyDescent="0.15">
      <c r="K23826" s="8"/>
    </row>
    <row r="23827" spans="11:11" x14ac:dyDescent="0.15">
      <c r="K23827" s="8"/>
    </row>
    <row r="23828" spans="11:11" x14ac:dyDescent="0.15">
      <c r="K23828" s="8"/>
    </row>
    <row r="23829" spans="11:11" x14ac:dyDescent="0.15">
      <c r="K23829" s="8"/>
    </row>
    <row r="23830" spans="11:11" x14ac:dyDescent="0.15">
      <c r="K23830" s="8"/>
    </row>
    <row r="23831" spans="11:11" x14ac:dyDescent="0.15">
      <c r="K23831" s="8"/>
    </row>
    <row r="23832" spans="11:11" x14ac:dyDescent="0.15">
      <c r="K23832" s="8"/>
    </row>
    <row r="23833" spans="11:11" x14ac:dyDescent="0.15">
      <c r="K23833" s="8"/>
    </row>
    <row r="23834" spans="11:11" x14ac:dyDescent="0.15">
      <c r="K23834" s="8"/>
    </row>
    <row r="23835" spans="11:11" x14ac:dyDescent="0.15">
      <c r="K23835" s="8"/>
    </row>
    <row r="23836" spans="11:11" x14ac:dyDescent="0.15">
      <c r="K23836" s="8"/>
    </row>
    <row r="23837" spans="11:11" x14ac:dyDescent="0.15">
      <c r="K23837" s="8"/>
    </row>
    <row r="23838" spans="11:11" x14ac:dyDescent="0.15">
      <c r="K23838" s="8"/>
    </row>
    <row r="23839" spans="11:11" x14ac:dyDescent="0.15">
      <c r="K23839" s="8"/>
    </row>
    <row r="23840" spans="11:11" x14ac:dyDescent="0.15">
      <c r="K23840" s="8"/>
    </row>
    <row r="23841" spans="11:11" x14ac:dyDescent="0.15">
      <c r="K23841" s="8"/>
    </row>
    <row r="23842" spans="11:11" x14ac:dyDescent="0.15">
      <c r="K23842" s="8"/>
    </row>
    <row r="23843" spans="11:11" x14ac:dyDescent="0.15">
      <c r="K23843" s="8"/>
    </row>
    <row r="23844" spans="11:11" x14ac:dyDescent="0.15">
      <c r="K23844" s="8"/>
    </row>
    <row r="23845" spans="11:11" x14ac:dyDescent="0.15">
      <c r="K23845" s="8"/>
    </row>
    <row r="23846" spans="11:11" x14ac:dyDescent="0.15">
      <c r="K23846" s="8"/>
    </row>
    <row r="23847" spans="11:11" x14ac:dyDescent="0.15">
      <c r="K23847" s="8"/>
    </row>
    <row r="23848" spans="11:11" x14ac:dyDescent="0.15">
      <c r="K23848" s="8"/>
    </row>
    <row r="23849" spans="11:11" x14ac:dyDescent="0.15">
      <c r="K23849" s="8"/>
    </row>
    <row r="23850" spans="11:11" x14ac:dyDescent="0.15">
      <c r="K23850" s="8"/>
    </row>
    <row r="23851" spans="11:11" x14ac:dyDescent="0.15">
      <c r="K23851" s="8"/>
    </row>
    <row r="23852" spans="11:11" x14ac:dyDescent="0.15">
      <c r="K23852" s="8"/>
    </row>
    <row r="23853" spans="11:11" x14ac:dyDescent="0.15">
      <c r="K23853" s="8"/>
    </row>
    <row r="23854" spans="11:11" x14ac:dyDescent="0.15">
      <c r="K23854" s="8"/>
    </row>
    <row r="23855" spans="11:11" x14ac:dyDescent="0.15">
      <c r="K23855" s="8"/>
    </row>
    <row r="23856" spans="11:11" x14ac:dyDescent="0.15">
      <c r="K23856" s="8"/>
    </row>
    <row r="23857" spans="11:11" x14ac:dyDescent="0.15">
      <c r="K23857" s="8"/>
    </row>
    <row r="23858" spans="11:11" x14ac:dyDescent="0.15">
      <c r="K23858" s="8"/>
    </row>
    <row r="23859" spans="11:11" x14ac:dyDescent="0.15">
      <c r="K23859" s="8"/>
    </row>
    <row r="23860" spans="11:11" x14ac:dyDescent="0.15">
      <c r="K23860" s="8"/>
    </row>
    <row r="23861" spans="11:11" x14ac:dyDescent="0.15">
      <c r="K23861" s="8"/>
    </row>
    <row r="23862" spans="11:11" x14ac:dyDescent="0.15">
      <c r="K23862" s="8"/>
    </row>
    <row r="23863" spans="11:11" x14ac:dyDescent="0.15">
      <c r="K23863" s="8"/>
    </row>
    <row r="23864" spans="11:11" x14ac:dyDescent="0.15">
      <c r="K23864" s="8"/>
    </row>
    <row r="23865" spans="11:11" x14ac:dyDescent="0.15">
      <c r="K23865" s="8"/>
    </row>
    <row r="23866" spans="11:11" x14ac:dyDescent="0.15">
      <c r="K23866" s="8"/>
    </row>
    <row r="23867" spans="11:11" x14ac:dyDescent="0.15">
      <c r="K23867" s="8"/>
    </row>
    <row r="23868" spans="11:11" x14ac:dyDescent="0.15">
      <c r="K23868" s="8"/>
    </row>
    <row r="23869" spans="11:11" x14ac:dyDescent="0.15">
      <c r="K23869" s="8"/>
    </row>
    <row r="23870" spans="11:11" x14ac:dyDescent="0.15">
      <c r="K23870" s="8"/>
    </row>
    <row r="23871" spans="11:11" x14ac:dyDescent="0.15">
      <c r="K23871" s="8"/>
    </row>
    <row r="23872" spans="11:11" x14ac:dyDescent="0.15">
      <c r="K23872" s="8"/>
    </row>
    <row r="23873" spans="11:11" x14ac:dyDescent="0.15">
      <c r="K23873" s="8"/>
    </row>
    <row r="23874" spans="11:11" x14ac:dyDescent="0.15">
      <c r="K23874" s="8"/>
    </row>
    <row r="23875" spans="11:11" x14ac:dyDescent="0.15">
      <c r="K23875" s="8"/>
    </row>
    <row r="23876" spans="11:11" x14ac:dyDescent="0.15">
      <c r="K23876" s="8"/>
    </row>
    <row r="23877" spans="11:11" x14ac:dyDescent="0.15">
      <c r="K23877" s="8"/>
    </row>
    <row r="23878" spans="11:11" x14ac:dyDescent="0.15">
      <c r="K23878" s="8"/>
    </row>
    <row r="23879" spans="11:11" x14ac:dyDescent="0.15">
      <c r="K23879" s="8"/>
    </row>
    <row r="23880" spans="11:11" x14ac:dyDescent="0.15">
      <c r="K23880" s="8"/>
    </row>
    <row r="23881" spans="11:11" x14ac:dyDescent="0.15">
      <c r="K23881" s="8"/>
    </row>
    <row r="23882" spans="11:11" x14ac:dyDescent="0.15">
      <c r="K23882" s="8"/>
    </row>
    <row r="23883" spans="11:11" x14ac:dyDescent="0.15">
      <c r="K23883" s="8"/>
    </row>
    <row r="23884" spans="11:11" x14ac:dyDescent="0.15">
      <c r="K23884" s="8"/>
    </row>
    <row r="23885" spans="11:11" x14ac:dyDescent="0.15">
      <c r="K23885" s="8"/>
    </row>
    <row r="23886" spans="11:11" x14ac:dyDescent="0.15">
      <c r="K23886" s="8"/>
    </row>
    <row r="23887" spans="11:11" x14ac:dyDescent="0.15">
      <c r="K23887" s="8"/>
    </row>
    <row r="23888" spans="11:11" x14ac:dyDescent="0.15">
      <c r="K23888" s="8"/>
    </row>
    <row r="23889" spans="11:11" x14ac:dyDescent="0.15">
      <c r="K23889" s="8"/>
    </row>
    <row r="23890" spans="11:11" x14ac:dyDescent="0.15">
      <c r="K23890" s="8"/>
    </row>
    <row r="23891" spans="11:11" x14ac:dyDescent="0.15">
      <c r="K23891" s="8"/>
    </row>
    <row r="23892" spans="11:11" x14ac:dyDescent="0.15">
      <c r="K23892" s="8"/>
    </row>
    <row r="23893" spans="11:11" x14ac:dyDescent="0.15">
      <c r="K23893" s="8"/>
    </row>
    <row r="23894" spans="11:11" x14ac:dyDescent="0.15">
      <c r="K23894" s="8"/>
    </row>
    <row r="23895" spans="11:11" x14ac:dyDescent="0.15">
      <c r="K23895" s="8"/>
    </row>
    <row r="23896" spans="11:11" x14ac:dyDescent="0.15">
      <c r="K23896" s="8"/>
    </row>
    <row r="23897" spans="11:11" x14ac:dyDescent="0.15">
      <c r="K23897" s="8"/>
    </row>
    <row r="23898" spans="11:11" x14ac:dyDescent="0.15">
      <c r="K23898" s="8"/>
    </row>
    <row r="23899" spans="11:11" x14ac:dyDescent="0.15">
      <c r="K23899" s="8"/>
    </row>
    <row r="23900" spans="11:11" x14ac:dyDescent="0.15">
      <c r="K23900" s="8"/>
    </row>
    <row r="23901" spans="11:11" x14ac:dyDescent="0.15">
      <c r="K23901" s="8"/>
    </row>
    <row r="23902" spans="11:11" x14ac:dyDescent="0.15">
      <c r="K23902" s="8"/>
    </row>
    <row r="23903" spans="11:11" x14ac:dyDescent="0.15">
      <c r="K23903" s="8"/>
    </row>
    <row r="23904" spans="11:11" x14ac:dyDescent="0.15">
      <c r="K23904" s="8"/>
    </row>
    <row r="23905" spans="11:11" x14ac:dyDescent="0.15">
      <c r="K23905" s="8"/>
    </row>
    <row r="23906" spans="11:11" x14ac:dyDescent="0.15">
      <c r="K23906" s="8"/>
    </row>
    <row r="23907" spans="11:11" x14ac:dyDescent="0.15">
      <c r="K23907" s="8"/>
    </row>
    <row r="23908" spans="11:11" x14ac:dyDescent="0.15">
      <c r="K23908" s="8"/>
    </row>
    <row r="23909" spans="11:11" x14ac:dyDescent="0.15">
      <c r="K23909" s="8"/>
    </row>
    <row r="23910" spans="11:11" x14ac:dyDescent="0.15">
      <c r="K23910" s="8"/>
    </row>
    <row r="23911" spans="11:11" x14ac:dyDescent="0.15">
      <c r="K23911" s="8"/>
    </row>
    <row r="23912" spans="11:11" x14ac:dyDescent="0.15">
      <c r="K23912" s="8"/>
    </row>
    <row r="23913" spans="11:11" x14ac:dyDescent="0.15">
      <c r="K23913" s="8"/>
    </row>
    <row r="23914" spans="11:11" x14ac:dyDescent="0.15">
      <c r="K23914" s="8"/>
    </row>
    <row r="23915" spans="11:11" x14ac:dyDescent="0.15">
      <c r="K23915" s="8"/>
    </row>
    <row r="23916" spans="11:11" x14ac:dyDescent="0.15">
      <c r="K23916" s="8"/>
    </row>
    <row r="23917" spans="11:11" x14ac:dyDescent="0.15">
      <c r="K23917" s="8"/>
    </row>
    <row r="23918" spans="11:11" x14ac:dyDescent="0.15">
      <c r="K23918" s="8"/>
    </row>
    <row r="23919" spans="11:11" x14ac:dyDescent="0.15">
      <c r="K23919" s="8"/>
    </row>
    <row r="23920" spans="11:11" x14ac:dyDescent="0.15">
      <c r="K23920" s="8"/>
    </row>
    <row r="23921" spans="11:11" x14ac:dyDescent="0.15">
      <c r="K23921" s="8"/>
    </row>
    <row r="23922" spans="11:11" x14ac:dyDescent="0.15">
      <c r="K23922" s="8"/>
    </row>
    <row r="23923" spans="11:11" x14ac:dyDescent="0.15">
      <c r="K23923" s="8"/>
    </row>
    <row r="23924" spans="11:11" x14ac:dyDescent="0.15">
      <c r="K23924" s="8"/>
    </row>
    <row r="23925" spans="11:11" x14ac:dyDescent="0.15">
      <c r="K23925" s="8"/>
    </row>
    <row r="23926" spans="11:11" x14ac:dyDescent="0.15">
      <c r="K23926" s="8"/>
    </row>
    <row r="23927" spans="11:11" x14ac:dyDescent="0.15">
      <c r="K23927" s="8"/>
    </row>
    <row r="23928" spans="11:11" x14ac:dyDescent="0.15">
      <c r="K23928" s="8"/>
    </row>
    <row r="23929" spans="11:11" x14ac:dyDescent="0.15">
      <c r="K23929" s="8"/>
    </row>
    <row r="23930" spans="11:11" x14ac:dyDescent="0.15">
      <c r="K23930" s="8"/>
    </row>
    <row r="23931" spans="11:11" x14ac:dyDescent="0.15">
      <c r="K23931" s="8"/>
    </row>
    <row r="23932" spans="11:11" x14ac:dyDescent="0.15">
      <c r="K23932" s="8"/>
    </row>
    <row r="23933" spans="11:11" x14ac:dyDescent="0.15">
      <c r="K23933" s="8"/>
    </row>
    <row r="23934" spans="11:11" x14ac:dyDescent="0.15">
      <c r="K23934" s="8"/>
    </row>
    <row r="23935" spans="11:11" x14ac:dyDescent="0.15">
      <c r="K23935" s="8"/>
    </row>
    <row r="23936" spans="11:11" x14ac:dyDescent="0.15">
      <c r="K23936" s="8"/>
    </row>
    <row r="23937" spans="11:11" x14ac:dyDescent="0.15">
      <c r="K23937" s="8"/>
    </row>
    <row r="23938" spans="11:11" x14ac:dyDescent="0.15">
      <c r="K23938" s="8"/>
    </row>
    <row r="23939" spans="11:11" x14ac:dyDescent="0.15">
      <c r="K23939" s="8"/>
    </row>
    <row r="23940" spans="11:11" x14ac:dyDescent="0.15">
      <c r="K23940" s="8"/>
    </row>
    <row r="23941" spans="11:11" x14ac:dyDescent="0.15">
      <c r="K23941" s="8"/>
    </row>
    <row r="23942" spans="11:11" x14ac:dyDescent="0.15">
      <c r="K23942" s="8"/>
    </row>
    <row r="23943" spans="11:11" x14ac:dyDescent="0.15">
      <c r="K23943" s="8"/>
    </row>
    <row r="23944" spans="11:11" x14ac:dyDescent="0.15">
      <c r="K23944" s="8"/>
    </row>
    <row r="23945" spans="11:11" x14ac:dyDescent="0.15">
      <c r="K23945" s="8"/>
    </row>
    <row r="23946" spans="11:11" x14ac:dyDescent="0.15">
      <c r="K23946" s="8"/>
    </row>
    <row r="23947" spans="11:11" x14ac:dyDescent="0.15">
      <c r="K23947" s="8"/>
    </row>
    <row r="23948" spans="11:11" x14ac:dyDescent="0.15">
      <c r="K23948" s="8"/>
    </row>
    <row r="23949" spans="11:11" x14ac:dyDescent="0.15">
      <c r="K23949" s="8"/>
    </row>
    <row r="23950" spans="11:11" x14ac:dyDescent="0.15">
      <c r="K23950" s="8"/>
    </row>
    <row r="23951" spans="11:11" x14ac:dyDescent="0.15">
      <c r="K23951" s="8"/>
    </row>
    <row r="23952" spans="11:11" x14ac:dyDescent="0.15">
      <c r="K23952" s="8"/>
    </row>
    <row r="23953" spans="11:11" x14ac:dyDescent="0.15">
      <c r="K23953" s="8"/>
    </row>
    <row r="23954" spans="11:11" x14ac:dyDescent="0.15">
      <c r="K23954" s="8"/>
    </row>
    <row r="23955" spans="11:11" x14ac:dyDescent="0.15">
      <c r="K23955" s="8"/>
    </row>
    <row r="23956" spans="11:11" x14ac:dyDescent="0.15">
      <c r="K23956" s="8"/>
    </row>
    <row r="23957" spans="11:11" x14ac:dyDescent="0.15">
      <c r="K23957" s="8"/>
    </row>
    <row r="23958" spans="11:11" x14ac:dyDescent="0.15">
      <c r="K23958" s="8"/>
    </row>
    <row r="23959" spans="11:11" x14ac:dyDescent="0.15">
      <c r="K23959" s="8"/>
    </row>
    <row r="23960" spans="11:11" x14ac:dyDescent="0.15">
      <c r="K23960" s="8"/>
    </row>
    <row r="23961" spans="11:11" x14ac:dyDescent="0.15">
      <c r="K23961" s="8"/>
    </row>
    <row r="23962" spans="11:11" x14ac:dyDescent="0.15">
      <c r="K23962" s="8"/>
    </row>
    <row r="23963" spans="11:11" x14ac:dyDescent="0.15">
      <c r="K23963" s="8"/>
    </row>
    <row r="23964" spans="11:11" x14ac:dyDescent="0.15">
      <c r="K23964" s="8"/>
    </row>
    <row r="23965" spans="11:11" x14ac:dyDescent="0.15">
      <c r="K23965" s="8"/>
    </row>
    <row r="23966" spans="11:11" x14ac:dyDescent="0.15">
      <c r="K23966" s="8"/>
    </row>
    <row r="23967" spans="11:11" x14ac:dyDescent="0.15">
      <c r="K23967" s="8"/>
    </row>
    <row r="23968" spans="11:11" x14ac:dyDescent="0.15">
      <c r="K23968" s="8"/>
    </row>
    <row r="23969" spans="11:11" x14ac:dyDescent="0.15">
      <c r="K23969" s="8"/>
    </row>
    <row r="23970" spans="11:11" x14ac:dyDescent="0.15">
      <c r="K23970" s="8"/>
    </row>
    <row r="23971" spans="11:11" x14ac:dyDescent="0.15">
      <c r="K23971" s="8"/>
    </row>
    <row r="23972" spans="11:11" x14ac:dyDescent="0.15">
      <c r="K23972" s="8"/>
    </row>
    <row r="23973" spans="11:11" x14ac:dyDescent="0.15">
      <c r="K23973" s="8"/>
    </row>
    <row r="23974" spans="11:11" x14ac:dyDescent="0.15">
      <c r="K23974" s="8"/>
    </row>
    <row r="23975" spans="11:11" x14ac:dyDescent="0.15">
      <c r="K23975" s="8"/>
    </row>
    <row r="23976" spans="11:11" x14ac:dyDescent="0.15">
      <c r="K23976" s="8"/>
    </row>
    <row r="23977" spans="11:11" x14ac:dyDescent="0.15">
      <c r="K23977" s="8"/>
    </row>
    <row r="23978" spans="11:11" x14ac:dyDescent="0.15">
      <c r="K23978" s="8"/>
    </row>
    <row r="23979" spans="11:11" x14ac:dyDescent="0.15">
      <c r="K23979" s="8"/>
    </row>
    <row r="23980" spans="11:11" x14ac:dyDescent="0.15">
      <c r="K23980" s="8"/>
    </row>
    <row r="23981" spans="11:11" x14ac:dyDescent="0.15">
      <c r="K23981" s="8"/>
    </row>
    <row r="23982" spans="11:11" x14ac:dyDescent="0.15">
      <c r="K23982" s="8"/>
    </row>
    <row r="23983" spans="11:11" x14ac:dyDescent="0.15">
      <c r="K23983" s="8"/>
    </row>
    <row r="23984" spans="11:11" x14ac:dyDescent="0.15">
      <c r="K23984" s="8"/>
    </row>
    <row r="23985" spans="11:11" x14ac:dyDescent="0.15">
      <c r="K23985" s="8"/>
    </row>
    <row r="23986" spans="11:11" x14ac:dyDescent="0.15">
      <c r="K23986" s="8"/>
    </row>
    <row r="23987" spans="11:11" x14ac:dyDescent="0.15">
      <c r="K23987" s="8"/>
    </row>
    <row r="23988" spans="11:11" x14ac:dyDescent="0.15">
      <c r="K23988" s="8"/>
    </row>
    <row r="23989" spans="11:11" x14ac:dyDescent="0.15">
      <c r="K23989" s="8"/>
    </row>
    <row r="23990" spans="11:11" x14ac:dyDescent="0.15">
      <c r="K23990" s="8"/>
    </row>
    <row r="23991" spans="11:11" x14ac:dyDescent="0.15">
      <c r="K23991" s="8"/>
    </row>
    <row r="23992" spans="11:11" x14ac:dyDescent="0.15">
      <c r="K23992" s="8"/>
    </row>
    <row r="23993" spans="11:11" x14ac:dyDescent="0.15">
      <c r="K23993" s="8"/>
    </row>
    <row r="23994" spans="11:11" x14ac:dyDescent="0.15">
      <c r="K23994" s="8"/>
    </row>
    <row r="23995" spans="11:11" x14ac:dyDescent="0.15">
      <c r="K23995" s="8"/>
    </row>
    <row r="23996" spans="11:11" x14ac:dyDescent="0.15">
      <c r="K23996" s="8"/>
    </row>
    <row r="23997" spans="11:11" x14ac:dyDescent="0.15">
      <c r="K23997" s="8"/>
    </row>
    <row r="23998" spans="11:11" x14ac:dyDescent="0.15">
      <c r="K23998" s="8"/>
    </row>
    <row r="23999" spans="11:11" x14ac:dyDescent="0.15">
      <c r="K23999" s="8"/>
    </row>
    <row r="24000" spans="11:11" x14ac:dyDescent="0.15">
      <c r="K24000" s="8"/>
    </row>
    <row r="24001" spans="11:11" x14ac:dyDescent="0.15">
      <c r="K24001" s="8"/>
    </row>
    <row r="24002" spans="11:11" x14ac:dyDescent="0.15">
      <c r="K24002" s="8"/>
    </row>
    <row r="24003" spans="11:11" x14ac:dyDescent="0.15">
      <c r="K24003" s="8"/>
    </row>
    <row r="24004" spans="11:11" x14ac:dyDescent="0.15">
      <c r="K24004" s="8"/>
    </row>
    <row r="24005" spans="11:11" x14ac:dyDescent="0.15">
      <c r="K24005" s="8"/>
    </row>
    <row r="24006" spans="11:11" x14ac:dyDescent="0.15">
      <c r="K24006" s="8"/>
    </row>
    <row r="24007" spans="11:11" x14ac:dyDescent="0.15">
      <c r="K24007" s="8"/>
    </row>
    <row r="24008" spans="11:11" x14ac:dyDescent="0.15">
      <c r="K24008" s="8"/>
    </row>
    <row r="24009" spans="11:11" x14ac:dyDescent="0.15">
      <c r="K24009" s="8"/>
    </row>
    <row r="24010" spans="11:11" x14ac:dyDescent="0.15">
      <c r="K24010" s="8"/>
    </row>
    <row r="24011" spans="11:11" x14ac:dyDescent="0.15">
      <c r="K24011" s="8"/>
    </row>
    <row r="24012" spans="11:11" x14ac:dyDescent="0.15">
      <c r="K24012" s="8"/>
    </row>
    <row r="24013" spans="11:11" x14ac:dyDescent="0.15">
      <c r="K24013" s="8"/>
    </row>
    <row r="24014" spans="11:11" x14ac:dyDescent="0.15">
      <c r="K24014" s="8"/>
    </row>
    <row r="24015" spans="11:11" x14ac:dyDescent="0.15">
      <c r="K24015" s="8"/>
    </row>
    <row r="24016" spans="11:11" x14ac:dyDescent="0.15">
      <c r="K24016" s="8"/>
    </row>
    <row r="24017" spans="11:11" x14ac:dyDescent="0.15">
      <c r="K24017" s="8"/>
    </row>
    <row r="24018" spans="11:11" x14ac:dyDescent="0.15">
      <c r="K24018" s="8"/>
    </row>
    <row r="24019" spans="11:11" x14ac:dyDescent="0.15">
      <c r="K24019" s="8"/>
    </row>
    <row r="24020" spans="11:11" x14ac:dyDescent="0.15">
      <c r="K24020" s="8"/>
    </row>
    <row r="24021" spans="11:11" x14ac:dyDescent="0.15">
      <c r="K24021" s="8"/>
    </row>
    <row r="24022" spans="11:11" x14ac:dyDescent="0.15">
      <c r="K24022" s="8"/>
    </row>
    <row r="24023" spans="11:11" x14ac:dyDescent="0.15">
      <c r="K24023" s="8"/>
    </row>
    <row r="24024" spans="11:11" x14ac:dyDescent="0.15">
      <c r="K24024" s="8"/>
    </row>
    <row r="24025" spans="11:11" x14ac:dyDescent="0.15">
      <c r="K24025" s="8"/>
    </row>
    <row r="24026" spans="11:11" x14ac:dyDescent="0.15">
      <c r="K24026" s="8"/>
    </row>
    <row r="24027" spans="11:11" x14ac:dyDescent="0.15">
      <c r="K24027" s="8"/>
    </row>
    <row r="24028" spans="11:11" x14ac:dyDescent="0.15">
      <c r="K24028" s="8"/>
    </row>
    <row r="24029" spans="11:11" x14ac:dyDescent="0.15">
      <c r="K24029" s="8"/>
    </row>
    <row r="24030" spans="11:11" x14ac:dyDescent="0.15">
      <c r="K24030" s="8"/>
    </row>
    <row r="24031" spans="11:11" x14ac:dyDescent="0.15">
      <c r="K24031" s="8"/>
    </row>
    <row r="24032" spans="11:11" x14ac:dyDescent="0.15">
      <c r="K24032" s="8"/>
    </row>
    <row r="24033" spans="11:11" x14ac:dyDescent="0.15">
      <c r="K24033" s="8"/>
    </row>
    <row r="24034" spans="11:11" x14ac:dyDescent="0.15">
      <c r="K24034" s="8"/>
    </row>
    <row r="24035" spans="11:11" x14ac:dyDescent="0.15">
      <c r="K24035" s="8"/>
    </row>
    <row r="24036" spans="11:11" x14ac:dyDescent="0.15">
      <c r="K24036" s="8"/>
    </row>
    <row r="24037" spans="11:11" x14ac:dyDescent="0.15">
      <c r="K24037" s="8"/>
    </row>
    <row r="24038" spans="11:11" x14ac:dyDescent="0.15">
      <c r="K24038" s="8"/>
    </row>
    <row r="24039" spans="11:11" x14ac:dyDescent="0.15">
      <c r="K24039" s="8"/>
    </row>
    <row r="24040" spans="11:11" x14ac:dyDescent="0.15">
      <c r="K24040" s="8"/>
    </row>
    <row r="24041" spans="11:11" x14ac:dyDescent="0.15">
      <c r="K24041" s="8"/>
    </row>
    <row r="24042" spans="11:11" x14ac:dyDescent="0.15">
      <c r="K24042" s="8"/>
    </row>
    <row r="24043" spans="11:11" x14ac:dyDescent="0.15">
      <c r="K24043" s="8"/>
    </row>
    <row r="24044" spans="11:11" x14ac:dyDescent="0.15">
      <c r="K24044" s="8"/>
    </row>
    <row r="24045" spans="11:11" x14ac:dyDescent="0.15">
      <c r="K24045" s="8"/>
    </row>
    <row r="24046" spans="11:11" x14ac:dyDescent="0.15">
      <c r="K24046" s="8"/>
    </row>
    <row r="24047" spans="11:11" x14ac:dyDescent="0.15">
      <c r="K24047" s="8"/>
    </row>
    <row r="24048" spans="11:11" x14ac:dyDescent="0.15">
      <c r="K24048" s="8"/>
    </row>
    <row r="24049" spans="11:11" x14ac:dyDescent="0.15">
      <c r="K24049" s="8"/>
    </row>
    <row r="24050" spans="11:11" x14ac:dyDescent="0.15">
      <c r="K24050" s="8"/>
    </row>
    <row r="24051" spans="11:11" x14ac:dyDescent="0.15">
      <c r="K24051" s="8"/>
    </row>
    <row r="24052" spans="11:11" x14ac:dyDescent="0.15">
      <c r="K24052" s="8"/>
    </row>
    <row r="24053" spans="11:11" x14ac:dyDescent="0.15">
      <c r="K24053" s="8"/>
    </row>
    <row r="24054" spans="11:11" x14ac:dyDescent="0.15">
      <c r="K24054" s="8"/>
    </row>
    <row r="24055" spans="11:11" x14ac:dyDescent="0.15">
      <c r="K24055" s="8"/>
    </row>
    <row r="24056" spans="11:11" x14ac:dyDescent="0.15">
      <c r="K24056" s="8"/>
    </row>
    <row r="24057" spans="11:11" x14ac:dyDescent="0.15">
      <c r="K24057" s="8"/>
    </row>
    <row r="24058" spans="11:11" x14ac:dyDescent="0.15">
      <c r="K24058" s="8"/>
    </row>
    <row r="24059" spans="11:11" x14ac:dyDescent="0.15">
      <c r="K24059" s="8"/>
    </row>
    <row r="24060" spans="11:11" x14ac:dyDescent="0.15">
      <c r="K24060" s="8"/>
    </row>
    <row r="24061" spans="11:11" x14ac:dyDescent="0.15">
      <c r="K24061" s="8"/>
    </row>
    <row r="24062" spans="11:11" x14ac:dyDescent="0.15">
      <c r="K24062" s="8"/>
    </row>
    <row r="24063" spans="11:11" x14ac:dyDescent="0.15">
      <c r="K24063" s="8"/>
    </row>
    <row r="24064" spans="11:11" x14ac:dyDescent="0.15">
      <c r="K24064" s="8"/>
    </row>
    <row r="24065" spans="11:11" x14ac:dyDescent="0.15">
      <c r="K24065" s="8"/>
    </row>
    <row r="24066" spans="11:11" x14ac:dyDescent="0.15">
      <c r="K24066" s="8"/>
    </row>
    <row r="24067" spans="11:11" x14ac:dyDescent="0.15">
      <c r="K24067" s="8"/>
    </row>
    <row r="24068" spans="11:11" x14ac:dyDescent="0.15">
      <c r="K24068" s="8"/>
    </row>
    <row r="24069" spans="11:11" x14ac:dyDescent="0.15">
      <c r="K24069" s="8"/>
    </row>
    <row r="24070" spans="11:11" x14ac:dyDescent="0.15">
      <c r="K24070" s="8"/>
    </row>
    <row r="24071" spans="11:11" x14ac:dyDescent="0.15">
      <c r="K24071" s="8"/>
    </row>
    <row r="24072" spans="11:11" x14ac:dyDescent="0.15">
      <c r="K24072" s="8"/>
    </row>
    <row r="24073" spans="11:11" x14ac:dyDescent="0.15">
      <c r="K24073" s="8"/>
    </row>
    <row r="24074" spans="11:11" x14ac:dyDescent="0.15">
      <c r="K24074" s="8"/>
    </row>
    <row r="24075" spans="11:11" x14ac:dyDescent="0.15">
      <c r="K24075" s="8"/>
    </row>
    <row r="24076" spans="11:11" x14ac:dyDescent="0.15">
      <c r="K24076" s="8"/>
    </row>
    <row r="24077" spans="11:11" x14ac:dyDescent="0.15">
      <c r="K24077" s="8"/>
    </row>
    <row r="24078" spans="11:11" x14ac:dyDescent="0.15">
      <c r="K24078" s="8"/>
    </row>
    <row r="24079" spans="11:11" x14ac:dyDescent="0.15">
      <c r="K24079" s="8"/>
    </row>
    <row r="24080" spans="11:11" x14ac:dyDescent="0.15">
      <c r="K24080" s="8"/>
    </row>
    <row r="24081" spans="11:11" x14ac:dyDescent="0.15">
      <c r="K24081" s="8"/>
    </row>
    <row r="24082" spans="11:11" x14ac:dyDescent="0.15">
      <c r="K24082" s="8"/>
    </row>
    <row r="24083" spans="11:11" x14ac:dyDescent="0.15">
      <c r="K24083" s="8"/>
    </row>
    <row r="24084" spans="11:11" x14ac:dyDescent="0.15">
      <c r="K24084" s="8"/>
    </row>
    <row r="24085" spans="11:11" x14ac:dyDescent="0.15">
      <c r="K24085" s="8"/>
    </row>
    <row r="24086" spans="11:11" x14ac:dyDescent="0.15">
      <c r="K24086" s="8"/>
    </row>
    <row r="24087" spans="11:11" x14ac:dyDescent="0.15">
      <c r="K24087" s="8"/>
    </row>
    <row r="24088" spans="11:11" x14ac:dyDescent="0.15">
      <c r="K24088" s="8"/>
    </row>
    <row r="24089" spans="11:11" x14ac:dyDescent="0.15">
      <c r="K24089" s="8"/>
    </row>
    <row r="24090" spans="11:11" x14ac:dyDescent="0.15">
      <c r="K24090" s="8"/>
    </row>
    <row r="24091" spans="11:11" x14ac:dyDescent="0.15">
      <c r="K24091" s="8"/>
    </row>
    <row r="24092" spans="11:11" x14ac:dyDescent="0.15">
      <c r="K24092" s="8"/>
    </row>
    <row r="24093" spans="11:11" x14ac:dyDescent="0.15">
      <c r="K24093" s="8"/>
    </row>
    <row r="24094" spans="11:11" x14ac:dyDescent="0.15">
      <c r="K24094" s="8"/>
    </row>
    <row r="24095" spans="11:11" x14ac:dyDescent="0.15">
      <c r="K24095" s="8"/>
    </row>
    <row r="24096" spans="11:11" x14ac:dyDescent="0.15">
      <c r="K24096" s="8"/>
    </row>
    <row r="24097" spans="11:11" x14ac:dyDescent="0.15">
      <c r="K24097" s="8"/>
    </row>
    <row r="24098" spans="11:11" x14ac:dyDescent="0.15">
      <c r="K24098" s="8"/>
    </row>
    <row r="24099" spans="11:11" x14ac:dyDescent="0.15">
      <c r="K24099" s="8"/>
    </row>
    <row r="24100" spans="11:11" x14ac:dyDescent="0.15">
      <c r="K24100" s="8"/>
    </row>
    <row r="24101" spans="11:11" x14ac:dyDescent="0.15">
      <c r="K24101" s="8"/>
    </row>
    <row r="24102" spans="11:11" x14ac:dyDescent="0.15">
      <c r="K24102" s="8"/>
    </row>
    <row r="24103" spans="11:11" x14ac:dyDescent="0.15">
      <c r="K24103" s="8"/>
    </row>
    <row r="24104" spans="11:11" x14ac:dyDescent="0.15">
      <c r="K24104" s="8"/>
    </row>
    <row r="24105" spans="11:11" x14ac:dyDescent="0.15">
      <c r="K24105" s="8"/>
    </row>
    <row r="24106" spans="11:11" x14ac:dyDescent="0.15">
      <c r="K24106" s="8"/>
    </row>
    <row r="24107" spans="11:11" x14ac:dyDescent="0.15">
      <c r="K24107" s="8"/>
    </row>
    <row r="24108" spans="11:11" x14ac:dyDescent="0.15">
      <c r="K24108" s="8"/>
    </row>
    <row r="24109" spans="11:11" x14ac:dyDescent="0.15">
      <c r="K24109" s="8"/>
    </row>
    <row r="24110" spans="11:11" x14ac:dyDescent="0.15">
      <c r="K24110" s="8"/>
    </row>
    <row r="24111" spans="11:11" x14ac:dyDescent="0.15">
      <c r="K24111" s="8"/>
    </row>
    <row r="24112" spans="11:11" x14ac:dyDescent="0.15">
      <c r="K24112" s="8"/>
    </row>
    <row r="24113" spans="11:11" x14ac:dyDescent="0.15">
      <c r="K24113" s="8"/>
    </row>
    <row r="24114" spans="11:11" x14ac:dyDescent="0.15">
      <c r="K24114" s="8"/>
    </row>
    <row r="24115" spans="11:11" x14ac:dyDescent="0.15">
      <c r="K24115" s="8"/>
    </row>
    <row r="24116" spans="11:11" x14ac:dyDescent="0.15">
      <c r="K24116" s="8"/>
    </row>
    <row r="24117" spans="11:11" x14ac:dyDescent="0.15">
      <c r="K24117" s="8"/>
    </row>
    <row r="24118" spans="11:11" x14ac:dyDescent="0.15">
      <c r="K24118" s="8"/>
    </row>
    <row r="24119" spans="11:11" x14ac:dyDescent="0.15">
      <c r="K24119" s="8"/>
    </row>
    <row r="24120" spans="11:11" x14ac:dyDescent="0.15">
      <c r="K24120" s="8"/>
    </row>
    <row r="24121" spans="11:11" x14ac:dyDescent="0.15">
      <c r="K24121" s="8"/>
    </row>
    <row r="24122" spans="11:11" x14ac:dyDescent="0.15">
      <c r="K24122" s="8"/>
    </row>
    <row r="24123" spans="11:11" x14ac:dyDescent="0.15">
      <c r="K24123" s="8"/>
    </row>
    <row r="24124" spans="11:11" x14ac:dyDescent="0.15">
      <c r="K24124" s="8"/>
    </row>
    <row r="24125" spans="11:11" x14ac:dyDescent="0.15">
      <c r="K24125" s="8"/>
    </row>
    <row r="24126" spans="11:11" x14ac:dyDescent="0.15">
      <c r="K24126" s="8"/>
    </row>
    <row r="24127" spans="11:11" x14ac:dyDescent="0.15">
      <c r="K24127" s="8"/>
    </row>
    <row r="24128" spans="11:11" x14ac:dyDescent="0.15">
      <c r="K24128" s="8"/>
    </row>
    <row r="24129" spans="11:11" x14ac:dyDescent="0.15">
      <c r="K24129" s="8"/>
    </row>
    <row r="24130" spans="11:11" x14ac:dyDescent="0.15">
      <c r="K24130" s="8"/>
    </row>
    <row r="24131" spans="11:11" x14ac:dyDescent="0.15">
      <c r="K24131" s="8"/>
    </row>
    <row r="24132" spans="11:11" x14ac:dyDescent="0.15">
      <c r="K24132" s="8"/>
    </row>
    <row r="24133" spans="11:11" x14ac:dyDescent="0.15">
      <c r="K24133" s="8"/>
    </row>
    <row r="24134" spans="11:11" x14ac:dyDescent="0.15">
      <c r="K24134" s="8"/>
    </row>
    <row r="24135" spans="11:11" x14ac:dyDescent="0.15">
      <c r="K24135" s="8"/>
    </row>
    <row r="24136" spans="11:11" x14ac:dyDescent="0.15">
      <c r="K24136" s="8"/>
    </row>
    <row r="24137" spans="11:11" x14ac:dyDescent="0.15">
      <c r="K24137" s="8"/>
    </row>
    <row r="24138" spans="11:11" x14ac:dyDescent="0.15">
      <c r="K24138" s="8"/>
    </row>
    <row r="24139" spans="11:11" x14ac:dyDescent="0.15">
      <c r="K24139" s="8"/>
    </row>
    <row r="24140" spans="11:11" x14ac:dyDescent="0.15">
      <c r="K24140" s="8"/>
    </row>
    <row r="24141" spans="11:11" x14ac:dyDescent="0.15">
      <c r="K24141" s="8"/>
    </row>
    <row r="24142" spans="11:11" x14ac:dyDescent="0.15">
      <c r="K24142" s="8"/>
    </row>
    <row r="24143" spans="11:11" x14ac:dyDescent="0.15">
      <c r="K24143" s="8"/>
    </row>
    <row r="24144" spans="11:11" x14ac:dyDescent="0.15">
      <c r="K24144" s="8"/>
    </row>
    <row r="24145" spans="11:11" x14ac:dyDescent="0.15">
      <c r="K24145" s="8"/>
    </row>
    <row r="24146" spans="11:11" x14ac:dyDescent="0.15">
      <c r="K24146" s="8"/>
    </row>
    <row r="24147" spans="11:11" x14ac:dyDescent="0.15">
      <c r="K24147" s="8"/>
    </row>
    <row r="24148" spans="11:11" x14ac:dyDescent="0.15">
      <c r="K24148" s="8"/>
    </row>
    <row r="24149" spans="11:11" x14ac:dyDescent="0.15">
      <c r="K24149" s="8"/>
    </row>
    <row r="24150" spans="11:11" x14ac:dyDescent="0.15">
      <c r="K24150" s="8"/>
    </row>
    <row r="24151" spans="11:11" x14ac:dyDescent="0.15">
      <c r="K24151" s="8"/>
    </row>
    <row r="24152" spans="11:11" x14ac:dyDescent="0.15">
      <c r="K24152" s="8"/>
    </row>
    <row r="24153" spans="11:11" x14ac:dyDescent="0.15">
      <c r="K24153" s="8"/>
    </row>
    <row r="24154" spans="11:11" x14ac:dyDescent="0.15">
      <c r="K24154" s="8"/>
    </row>
    <row r="24155" spans="11:11" x14ac:dyDescent="0.15">
      <c r="K24155" s="8"/>
    </row>
    <row r="24156" spans="11:11" x14ac:dyDescent="0.15">
      <c r="K24156" s="8"/>
    </row>
    <row r="24157" spans="11:11" x14ac:dyDescent="0.15">
      <c r="K24157" s="8"/>
    </row>
    <row r="24158" spans="11:11" x14ac:dyDescent="0.15">
      <c r="K24158" s="8"/>
    </row>
    <row r="24159" spans="11:11" x14ac:dyDescent="0.15">
      <c r="K24159" s="8"/>
    </row>
    <row r="24160" spans="11:11" x14ac:dyDescent="0.15">
      <c r="K24160" s="8"/>
    </row>
    <row r="24161" spans="11:11" x14ac:dyDescent="0.15">
      <c r="K24161" s="8"/>
    </row>
    <row r="24162" spans="11:11" x14ac:dyDescent="0.15">
      <c r="K24162" s="8"/>
    </row>
    <row r="24163" spans="11:11" x14ac:dyDescent="0.15">
      <c r="K24163" s="8"/>
    </row>
    <row r="24164" spans="11:11" x14ac:dyDescent="0.15">
      <c r="K24164" s="8"/>
    </row>
    <row r="24165" spans="11:11" x14ac:dyDescent="0.15">
      <c r="K24165" s="8"/>
    </row>
    <row r="24166" spans="11:11" x14ac:dyDescent="0.15">
      <c r="K24166" s="8"/>
    </row>
    <row r="24167" spans="11:11" x14ac:dyDescent="0.15">
      <c r="K24167" s="8"/>
    </row>
    <row r="24168" spans="11:11" x14ac:dyDescent="0.15">
      <c r="K24168" s="8"/>
    </row>
    <row r="24169" spans="11:11" x14ac:dyDescent="0.15">
      <c r="K24169" s="8"/>
    </row>
    <row r="24170" spans="11:11" x14ac:dyDescent="0.15">
      <c r="K24170" s="8"/>
    </row>
    <row r="24171" spans="11:11" x14ac:dyDescent="0.15">
      <c r="K24171" s="8"/>
    </row>
    <row r="24172" spans="11:11" x14ac:dyDescent="0.15">
      <c r="K24172" s="8"/>
    </row>
    <row r="24173" spans="11:11" x14ac:dyDescent="0.15">
      <c r="K24173" s="8"/>
    </row>
    <row r="24174" spans="11:11" x14ac:dyDescent="0.15">
      <c r="K24174" s="8"/>
    </row>
    <row r="24175" spans="11:11" x14ac:dyDescent="0.15">
      <c r="K24175" s="8"/>
    </row>
    <row r="24176" spans="11:11" x14ac:dyDescent="0.15">
      <c r="K24176" s="8"/>
    </row>
    <row r="24177" spans="11:11" x14ac:dyDescent="0.15">
      <c r="K24177" s="8"/>
    </row>
    <row r="24178" spans="11:11" x14ac:dyDescent="0.15">
      <c r="K24178" s="8"/>
    </row>
    <row r="24179" spans="11:11" x14ac:dyDescent="0.15">
      <c r="K24179" s="8"/>
    </row>
    <row r="24180" spans="11:11" x14ac:dyDescent="0.15">
      <c r="K24180" s="8"/>
    </row>
    <row r="24181" spans="11:11" x14ac:dyDescent="0.15">
      <c r="K24181" s="8"/>
    </row>
    <row r="24182" spans="11:11" x14ac:dyDescent="0.15">
      <c r="K24182" s="8"/>
    </row>
    <row r="24183" spans="11:11" x14ac:dyDescent="0.15">
      <c r="K24183" s="8"/>
    </row>
    <row r="24184" spans="11:11" x14ac:dyDescent="0.15">
      <c r="K24184" s="8"/>
    </row>
    <row r="24185" spans="11:11" x14ac:dyDescent="0.15">
      <c r="K24185" s="8"/>
    </row>
    <row r="24186" spans="11:11" x14ac:dyDescent="0.15">
      <c r="K24186" s="8"/>
    </row>
    <row r="24187" spans="11:11" x14ac:dyDescent="0.15">
      <c r="K24187" s="8"/>
    </row>
    <row r="24188" spans="11:11" x14ac:dyDescent="0.15">
      <c r="K24188" s="8"/>
    </row>
    <row r="24189" spans="11:11" x14ac:dyDescent="0.15">
      <c r="K24189" s="8"/>
    </row>
    <row r="24190" spans="11:11" x14ac:dyDescent="0.15">
      <c r="K24190" s="8"/>
    </row>
    <row r="24191" spans="11:11" x14ac:dyDescent="0.15">
      <c r="K24191" s="8"/>
    </row>
    <row r="24192" spans="11:11" x14ac:dyDescent="0.15">
      <c r="K24192" s="8"/>
    </row>
    <row r="24193" spans="11:11" x14ac:dyDescent="0.15">
      <c r="K24193" s="8"/>
    </row>
    <row r="24194" spans="11:11" x14ac:dyDescent="0.15">
      <c r="K24194" s="8"/>
    </row>
    <row r="24195" spans="11:11" x14ac:dyDescent="0.15">
      <c r="K24195" s="8"/>
    </row>
    <row r="24196" spans="11:11" x14ac:dyDescent="0.15">
      <c r="K24196" s="8"/>
    </row>
    <row r="24197" spans="11:11" x14ac:dyDescent="0.15">
      <c r="K24197" s="8"/>
    </row>
    <row r="24198" spans="11:11" x14ac:dyDescent="0.15">
      <c r="K24198" s="8"/>
    </row>
    <row r="24199" spans="11:11" x14ac:dyDescent="0.15">
      <c r="K24199" s="8"/>
    </row>
    <row r="24200" spans="11:11" x14ac:dyDescent="0.15">
      <c r="K24200" s="8"/>
    </row>
    <row r="24201" spans="11:11" x14ac:dyDescent="0.15">
      <c r="K24201" s="8"/>
    </row>
    <row r="24202" spans="11:11" x14ac:dyDescent="0.15">
      <c r="K24202" s="8"/>
    </row>
    <row r="24203" spans="11:11" x14ac:dyDescent="0.15">
      <c r="K24203" s="8"/>
    </row>
    <row r="24204" spans="11:11" x14ac:dyDescent="0.15">
      <c r="K24204" s="8"/>
    </row>
    <row r="24205" spans="11:11" x14ac:dyDescent="0.15">
      <c r="K24205" s="8"/>
    </row>
    <row r="24206" spans="11:11" x14ac:dyDescent="0.15">
      <c r="K24206" s="8"/>
    </row>
    <row r="24207" spans="11:11" x14ac:dyDescent="0.15">
      <c r="K24207" s="8"/>
    </row>
    <row r="24208" spans="11:11" x14ac:dyDescent="0.15">
      <c r="K24208" s="8"/>
    </row>
    <row r="24209" spans="11:11" x14ac:dyDescent="0.15">
      <c r="K24209" s="8"/>
    </row>
    <row r="24210" spans="11:11" x14ac:dyDescent="0.15">
      <c r="K24210" s="8"/>
    </row>
    <row r="24211" spans="11:11" x14ac:dyDescent="0.15">
      <c r="K24211" s="8"/>
    </row>
    <row r="24212" spans="11:11" x14ac:dyDescent="0.15">
      <c r="K24212" s="8"/>
    </row>
    <row r="24213" spans="11:11" x14ac:dyDescent="0.15">
      <c r="K24213" s="8"/>
    </row>
    <row r="24214" spans="11:11" x14ac:dyDescent="0.15">
      <c r="K24214" s="8"/>
    </row>
    <row r="24215" spans="11:11" x14ac:dyDescent="0.15">
      <c r="K24215" s="8"/>
    </row>
    <row r="24216" spans="11:11" x14ac:dyDescent="0.15">
      <c r="K24216" s="8"/>
    </row>
    <row r="24217" spans="11:11" x14ac:dyDescent="0.15">
      <c r="K24217" s="8"/>
    </row>
    <row r="24218" spans="11:11" x14ac:dyDescent="0.15">
      <c r="K24218" s="8"/>
    </row>
    <row r="24219" spans="11:11" x14ac:dyDescent="0.15">
      <c r="K24219" s="8"/>
    </row>
    <row r="24220" spans="11:11" x14ac:dyDescent="0.15">
      <c r="K24220" s="8"/>
    </row>
    <row r="24221" spans="11:11" x14ac:dyDescent="0.15">
      <c r="K24221" s="8"/>
    </row>
    <row r="24222" spans="11:11" x14ac:dyDescent="0.15">
      <c r="K24222" s="8"/>
    </row>
    <row r="24223" spans="11:11" x14ac:dyDescent="0.15">
      <c r="K24223" s="8"/>
    </row>
    <row r="24224" spans="11:11" x14ac:dyDescent="0.15">
      <c r="K24224" s="8"/>
    </row>
    <row r="24225" spans="11:11" x14ac:dyDescent="0.15">
      <c r="K24225" s="8"/>
    </row>
    <row r="24226" spans="11:11" x14ac:dyDescent="0.15">
      <c r="K24226" s="8"/>
    </row>
    <row r="24227" spans="11:11" x14ac:dyDescent="0.15">
      <c r="K24227" s="8"/>
    </row>
    <row r="24228" spans="11:11" x14ac:dyDescent="0.15">
      <c r="K24228" s="8"/>
    </row>
    <row r="24229" spans="11:11" x14ac:dyDescent="0.15">
      <c r="K24229" s="8"/>
    </row>
    <row r="24230" spans="11:11" x14ac:dyDescent="0.15">
      <c r="K24230" s="8"/>
    </row>
    <row r="24231" spans="11:11" x14ac:dyDescent="0.15">
      <c r="K24231" s="8"/>
    </row>
    <row r="24232" spans="11:11" x14ac:dyDescent="0.15">
      <c r="K24232" s="8"/>
    </row>
    <row r="24233" spans="11:11" x14ac:dyDescent="0.15">
      <c r="K24233" s="8"/>
    </row>
    <row r="24234" spans="11:11" x14ac:dyDescent="0.15">
      <c r="K24234" s="8"/>
    </row>
    <row r="24235" spans="11:11" x14ac:dyDescent="0.15">
      <c r="K24235" s="8"/>
    </row>
    <row r="24236" spans="11:11" x14ac:dyDescent="0.15">
      <c r="K24236" s="8"/>
    </row>
    <row r="24237" spans="11:11" x14ac:dyDescent="0.15">
      <c r="K24237" s="8"/>
    </row>
    <row r="24238" spans="11:11" x14ac:dyDescent="0.15">
      <c r="K24238" s="8"/>
    </row>
    <row r="24239" spans="11:11" x14ac:dyDescent="0.15">
      <c r="K24239" s="8"/>
    </row>
    <row r="24240" spans="11:11" x14ac:dyDescent="0.15">
      <c r="K24240" s="8"/>
    </row>
    <row r="24241" spans="11:11" x14ac:dyDescent="0.15">
      <c r="K24241" s="8"/>
    </row>
    <row r="24242" spans="11:11" x14ac:dyDescent="0.15">
      <c r="K24242" s="8"/>
    </row>
    <row r="24243" spans="11:11" x14ac:dyDescent="0.15">
      <c r="K24243" s="8"/>
    </row>
    <row r="24244" spans="11:11" x14ac:dyDescent="0.15">
      <c r="K24244" s="8"/>
    </row>
    <row r="24245" spans="11:11" x14ac:dyDescent="0.15">
      <c r="K24245" s="8"/>
    </row>
    <row r="24246" spans="11:11" x14ac:dyDescent="0.15">
      <c r="K24246" s="8"/>
    </row>
    <row r="24247" spans="11:11" x14ac:dyDescent="0.15">
      <c r="K24247" s="8"/>
    </row>
    <row r="24248" spans="11:11" x14ac:dyDescent="0.15">
      <c r="K24248" s="8"/>
    </row>
    <row r="24249" spans="11:11" x14ac:dyDescent="0.15">
      <c r="K24249" s="8"/>
    </row>
    <row r="24250" spans="11:11" x14ac:dyDescent="0.15">
      <c r="K24250" s="8"/>
    </row>
    <row r="24251" spans="11:11" x14ac:dyDescent="0.15">
      <c r="K24251" s="8"/>
    </row>
    <row r="24252" spans="11:11" x14ac:dyDescent="0.15">
      <c r="K24252" s="8"/>
    </row>
    <row r="24253" spans="11:11" x14ac:dyDescent="0.15">
      <c r="K24253" s="8"/>
    </row>
    <row r="24254" spans="11:11" x14ac:dyDescent="0.15">
      <c r="K24254" s="8"/>
    </row>
    <row r="24255" spans="11:11" x14ac:dyDescent="0.15">
      <c r="K24255" s="8"/>
    </row>
    <row r="24256" spans="11:11" x14ac:dyDescent="0.15">
      <c r="K24256" s="8"/>
    </row>
    <row r="24257" spans="11:11" x14ac:dyDescent="0.15">
      <c r="K24257" s="8"/>
    </row>
    <row r="24258" spans="11:11" x14ac:dyDescent="0.15">
      <c r="K24258" s="8"/>
    </row>
    <row r="24259" spans="11:11" x14ac:dyDescent="0.15">
      <c r="K24259" s="8"/>
    </row>
    <row r="24260" spans="11:11" x14ac:dyDescent="0.15">
      <c r="K24260" s="8"/>
    </row>
    <row r="24261" spans="11:11" x14ac:dyDescent="0.15">
      <c r="K24261" s="8"/>
    </row>
    <row r="24262" spans="11:11" x14ac:dyDescent="0.15">
      <c r="K24262" s="8"/>
    </row>
    <row r="24263" spans="11:11" x14ac:dyDescent="0.15">
      <c r="K24263" s="8"/>
    </row>
    <row r="24264" spans="11:11" x14ac:dyDescent="0.15">
      <c r="K24264" s="8"/>
    </row>
    <row r="24265" spans="11:11" x14ac:dyDescent="0.15">
      <c r="K24265" s="8"/>
    </row>
    <row r="24266" spans="11:11" x14ac:dyDescent="0.15">
      <c r="K24266" s="8"/>
    </row>
    <row r="24267" spans="11:11" x14ac:dyDescent="0.15">
      <c r="K24267" s="8"/>
    </row>
    <row r="24268" spans="11:11" x14ac:dyDescent="0.15">
      <c r="K24268" s="8"/>
    </row>
    <row r="24269" spans="11:11" x14ac:dyDescent="0.15">
      <c r="K24269" s="8"/>
    </row>
    <row r="24270" spans="11:11" x14ac:dyDescent="0.15">
      <c r="K24270" s="8"/>
    </row>
    <row r="24271" spans="11:11" x14ac:dyDescent="0.15">
      <c r="K24271" s="8"/>
    </row>
    <row r="24272" spans="11:11" x14ac:dyDescent="0.15">
      <c r="K24272" s="8"/>
    </row>
    <row r="24273" spans="11:11" x14ac:dyDescent="0.15">
      <c r="K24273" s="8"/>
    </row>
    <row r="24274" spans="11:11" x14ac:dyDescent="0.15">
      <c r="K24274" s="8"/>
    </row>
    <row r="24275" spans="11:11" x14ac:dyDescent="0.15">
      <c r="K24275" s="8"/>
    </row>
    <row r="24276" spans="11:11" x14ac:dyDescent="0.15">
      <c r="K24276" s="8"/>
    </row>
    <row r="24277" spans="11:11" x14ac:dyDescent="0.15">
      <c r="K24277" s="8"/>
    </row>
    <row r="24278" spans="11:11" x14ac:dyDescent="0.15">
      <c r="K24278" s="8"/>
    </row>
    <row r="24279" spans="11:11" x14ac:dyDescent="0.15">
      <c r="K24279" s="8"/>
    </row>
    <row r="24280" spans="11:11" x14ac:dyDescent="0.15">
      <c r="K24280" s="8"/>
    </row>
    <row r="24281" spans="11:11" x14ac:dyDescent="0.15">
      <c r="K24281" s="8"/>
    </row>
    <row r="24282" spans="11:11" x14ac:dyDescent="0.15">
      <c r="K24282" s="8"/>
    </row>
    <row r="24283" spans="11:11" x14ac:dyDescent="0.15">
      <c r="K24283" s="8"/>
    </row>
    <row r="24284" spans="11:11" x14ac:dyDescent="0.15">
      <c r="K24284" s="8"/>
    </row>
    <row r="24285" spans="11:11" x14ac:dyDescent="0.15">
      <c r="K24285" s="8"/>
    </row>
    <row r="24286" spans="11:11" x14ac:dyDescent="0.15">
      <c r="K24286" s="8"/>
    </row>
    <row r="24287" spans="11:11" x14ac:dyDescent="0.15">
      <c r="K24287" s="8"/>
    </row>
    <row r="24288" spans="11:11" x14ac:dyDescent="0.15">
      <c r="K24288" s="8"/>
    </row>
    <row r="24289" spans="11:11" x14ac:dyDescent="0.15">
      <c r="K24289" s="8"/>
    </row>
    <row r="24290" spans="11:11" x14ac:dyDescent="0.15">
      <c r="K24290" s="8"/>
    </row>
    <row r="24291" spans="11:11" x14ac:dyDescent="0.15">
      <c r="K24291" s="8"/>
    </row>
    <row r="24292" spans="11:11" x14ac:dyDescent="0.15">
      <c r="K24292" s="8"/>
    </row>
    <row r="24293" spans="11:11" x14ac:dyDescent="0.15">
      <c r="K24293" s="8"/>
    </row>
    <row r="24294" spans="11:11" x14ac:dyDescent="0.15">
      <c r="K24294" s="8"/>
    </row>
    <row r="24295" spans="11:11" x14ac:dyDescent="0.15">
      <c r="K24295" s="8"/>
    </row>
    <row r="24296" spans="11:11" x14ac:dyDescent="0.15">
      <c r="K24296" s="8"/>
    </row>
    <row r="24297" spans="11:11" x14ac:dyDescent="0.15">
      <c r="K24297" s="8"/>
    </row>
    <row r="24298" spans="11:11" x14ac:dyDescent="0.15">
      <c r="K24298" s="8"/>
    </row>
    <row r="24299" spans="11:11" x14ac:dyDescent="0.15">
      <c r="K24299" s="8"/>
    </row>
    <row r="24300" spans="11:11" x14ac:dyDescent="0.15">
      <c r="K24300" s="8"/>
    </row>
    <row r="24301" spans="11:11" x14ac:dyDescent="0.15">
      <c r="K24301" s="8"/>
    </row>
    <row r="24302" spans="11:11" x14ac:dyDescent="0.15">
      <c r="K24302" s="8"/>
    </row>
    <row r="24303" spans="11:11" x14ac:dyDescent="0.15">
      <c r="K24303" s="8"/>
    </row>
    <row r="24304" spans="11:11" x14ac:dyDescent="0.15">
      <c r="K24304" s="8"/>
    </row>
    <row r="24305" spans="11:11" x14ac:dyDescent="0.15">
      <c r="K24305" s="8"/>
    </row>
    <row r="24306" spans="11:11" x14ac:dyDescent="0.15">
      <c r="K24306" s="8"/>
    </row>
    <row r="24307" spans="11:11" x14ac:dyDescent="0.15">
      <c r="K24307" s="8"/>
    </row>
    <row r="24308" spans="11:11" x14ac:dyDescent="0.15">
      <c r="K24308" s="8"/>
    </row>
    <row r="24309" spans="11:11" x14ac:dyDescent="0.15">
      <c r="K24309" s="8"/>
    </row>
    <row r="24310" spans="11:11" x14ac:dyDescent="0.15">
      <c r="K24310" s="8"/>
    </row>
    <row r="24311" spans="11:11" x14ac:dyDescent="0.15">
      <c r="K24311" s="8"/>
    </row>
    <row r="24312" spans="11:11" x14ac:dyDescent="0.15">
      <c r="K24312" s="8"/>
    </row>
    <row r="24313" spans="11:11" x14ac:dyDescent="0.15">
      <c r="K24313" s="8"/>
    </row>
    <row r="24314" spans="11:11" x14ac:dyDescent="0.15">
      <c r="K24314" s="8"/>
    </row>
    <row r="24315" spans="11:11" x14ac:dyDescent="0.15">
      <c r="K24315" s="8"/>
    </row>
    <row r="24316" spans="11:11" x14ac:dyDescent="0.15">
      <c r="K24316" s="8"/>
    </row>
    <row r="24317" spans="11:11" x14ac:dyDescent="0.15">
      <c r="K24317" s="8"/>
    </row>
    <row r="24318" spans="11:11" x14ac:dyDescent="0.15">
      <c r="K24318" s="8"/>
    </row>
    <row r="24319" spans="11:11" x14ac:dyDescent="0.15">
      <c r="K24319" s="8"/>
    </row>
    <row r="24320" spans="11:11" x14ac:dyDescent="0.15">
      <c r="K24320" s="8"/>
    </row>
    <row r="24321" spans="11:11" x14ac:dyDescent="0.15">
      <c r="K24321" s="8"/>
    </row>
    <row r="24322" spans="11:11" x14ac:dyDescent="0.15">
      <c r="K24322" s="8"/>
    </row>
    <row r="24323" spans="11:11" x14ac:dyDescent="0.15">
      <c r="K24323" s="8"/>
    </row>
    <row r="24324" spans="11:11" x14ac:dyDescent="0.15">
      <c r="K24324" s="8"/>
    </row>
    <row r="24325" spans="11:11" x14ac:dyDescent="0.15">
      <c r="K24325" s="8"/>
    </row>
    <row r="24326" spans="11:11" x14ac:dyDescent="0.15">
      <c r="K24326" s="8"/>
    </row>
    <row r="24327" spans="11:11" x14ac:dyDescent="0.15">
      <c r="K24327" s="8"/>
    </row>
    <row r="24328" spans="11:11" x14ac:dyDescent="0.15">
      <c r="K24328" s="8"/>
    </row>
    <row r="24329" spans="11:11" x14ac:dyDescent="0.15">
      <c r="K24329" s="8"/>
    </row>
    <row r="24330" spans="11:11" x14ac:dyDescent="0.15">
      <c r="K24330" s="8"/>
    </row>
    <row r="24331" spans="11:11" x14ac:dyDescent="0.15">
      <c r="K24331" s="8"/>
    </row>
    <row r="24332" spans="11:11" x14ac:dyDescent="0.15">
      <c r="K24332" s="8"/>
    </row>
    <row r="24333" spans="11:11" x14ac:dyDescent="0.15">
      <c r="K24333" s="8"/>
    </row>
    <row r="24334" spans="11:11" x14ac:dyDescent="0.15">
      <c r="K24334" s="8"/>
    </row>
    <row r="24335" spans="11:11" x14ac:dyDescent="0.15">
      <c r="K24335" s="8"/>
    </row>
    <row r="24336" spans="11:11" x14ac:dyDescent="0.15">
      <c r="K24336" s="8"/>
    </row>
    <row r="24337" spans="11:11" x14ac:dyDescent="0.15">
      <c r="K24337" s="8"/>
    </row>
    <row r="24338" spans="11:11" x14ac:dyDescent="0.15">
      <c r="K24338" s="8"/>
    </row>
    <row r="24339" spans="11:11" x14ac:dyDescent="0.15">
      <c r="K24339" s="8"/>
    </row>
    <row r="24340" spans="11:11" x14ac:dyDescent="0.15">
      <c r="K24340" s="8"/>
    </row>
    <row r="24341" spans="11:11" x14ac:dyDescent="0.15">
      <c r="K24341" s="8"/>
    </row>
    <row r="24342" spans="11:11" x14ac:dyDescent="0.15">
      <c r="K24342" s="8"/>
    </row>
    <row r="24343" spans="11:11" x14ac:dyDescent="0.15">
      <c r="K24343" s="8"/>
    </row>
    <row r="24344" spans="11:11" x14ac:dyDescent="0.15">
      <c r="K24344" s="8"/>
    </row>
    <row r="24345" spans="11:11" x14ac:dyDescent="0.15">
      <c r="K24345" s="8"/>
    </row>
    <row r="24346" spans="11:11" x14ac:dyDescent="0.15">
      <c r="K24346" s="8"/>
    </row>
    <row r="24347" spans="11:11" x14ac:dyDescent="0.15">
      <c r="K24347" s="8"/>
    </row>
    <row r="24348" spans="11:11" x14ac:dyDescent="0.15">
      <c r="K24348" s="8"/>
    </row>
    <row r="24349" spans="11:11" x14ac:dyDescent="0.15">
      <c r="K24349" s="8"/>
    </row>
    <row r="24350" spans="11:11" x14ac:dyDescent="0.15">
      <c r="K24350" s="8"/>
    </row>
    <row r="24351" spans="11:11" x14ac:dyDescent="0.15">
      <c r="K24351" s="8"/>
    </row>
    <row r="24352" spans="11:11" x14ac:dyDescent="0.15">
      <c r="K24352" s="8"/>
    </row>
    <row r="24353" spans="11:11" x14ac:dyDescent="0.15">
      <c r="K24353" s="8"/>
    </row>
    <row r="24354" spans="11:11" x14ac:dyDescent="0.15">
      <c r="K24354" s="8"/>
    </row>
    <row r="24355" spans="11:11" x14ac:dyDescent="0.15">
      <c r="K24355" s="8"/>
    </row>
    <row r="24356" spans="11:11" x14ac:dyDescent="0.15">
      <c r="K24356" s="8"/>
    </row>
    <row r="24357" spans="11:11" x14ac:dyDescent="0.15">
      <c r="K24357" s="8"/>
    </row>
    <row r="24358" spans="11:11" x14ac:dyDescent="0.15">
      <c r="K24358" s="8"/>
    </row>
    <row r="24359" spans="11:11" x14ac:dyDescent="0.15">
      <c r="K24359" s="8"/>
    </row>
    <row r="24360" spans="11:11" x14ac:dyDescent="0.15">
      <c r="K24360" s="8"/>
    </row>
    <row r="24361" spans="11:11" x14ac:dyDescent="0.15">
      <c r="K24361" s="8"/>
    </row>
    <row r="24362" spans="11:11" x14ac:dyDescent="0.15">
      <c r="K24362" s="8"/>
    </row>
    <row r="24363" spans="11:11" x14ac:dyDescent="0.15">
      <c r="K24363" s="8"/>
    </row>
    <row r="24364" spans="11:11" x14ac:dyDescent="0.15">
      <c r="K24364" s="8"/>
    </row>
    <row r="24365" spans="11:11" x14ac:dyDescent="0.15">
      <c r="K24365" s="8"/>
    </row>
    <row r="24366" spans="11:11" x14ac:dyDescent="0.15">
      <c r="K24366" s="8"/>
    </row>
    <row r="24367" spans="11:11" x14ac:dyDescent="0.15">
      <c r="K24367" s="8"/>
    </row>
    <row r="24368" spans="11:11" x14ac:dyDescent="0.15">
      <c r="K24368" s="8"/>
    </row>
    <row r="24369" spans="11:11" x14ac:dyDescent="0.15">
      <c r="K24369" s="8"/>
    </row>
    <row r="24370" spans="11:11" x14ac:dyDescent="0.15">
      <c r="K24370" s="8"/>
    </row>
    <row r="24371" spans="11:11" x14ac:dyDescent="0.15">
      <c r="K24371" s="8"/>
    </row>
    <row r="24372" spans="11:11" x14ac:dyDescent="0.15">
      <c r="K24372" s="8"/>
    </row>
    <row r="24373" spans="11:11" x14ac:dyDescent="0.15">
      <c r="K24373" s="8"/>
    </row>
    <row r="24374" spans="11:11" x14ac:dyDescent="0.15">
      <c r="K24374" s="8"/>
    </row>
    <row r="24375" spans="11:11" x14ac:dyDescent="0.15">
      <c r="K24375" s="8"/>
    </row>
    <row r="24376" spans="11:11" x14ac:dyDescent="0.15">
      <c r="K24376" s="8"/>
    </row>
    <row r="24377" spans="11:11" x14ac:dyDescent="0.15">
      <c r="K24377" s="8"/>
    </row>
    <row r="24378" spans="11:11" x14ac:dyDescent="0.15">
      <c r="K24378" s="8"/>
    </row>
    <row r="24379" spans="11:11" x14ac:dyDescent="0.15">
      <c r="K24379" s="8"/>
    </row>
    <row r="24380" spans="11:11" x14ac:dyDescent="0.15">
      <c r="K24380" s="8"/>
    </row>
    <row r="24381" spans="11:11" x14ac:dyDescent="0.15">
      <c r="K24381" s="8"/>
    </row>
    <row r="24382" spans="11:11" x14ac:dyDescent="0.15">
      <c r="K24382" s="8"/>
    </row>
    <row r="24383" spans="11:11" x14ac:dyDescent="0.15">
      <c r="K24383" s="8"/>
    </row>
    <row r="24384" spans="11:11" x14ac:dyDescent="0.15">
      <c r="K24384" s="8"/>
    </row>
    <row r="24385" spans="11:11" x14ac:dyDescent="0.15">
      <c r="K24385" s="8"/>
    </row>
    <row r="24386" spans="11:11" x14ac:dyDescent="0.15">
      <c r="K24386" s="8"/>
    </row>
    <row r="24387" spans="11:11" x14ac:dyDescent="0.15">
      <c r="K24387" s="8"/>
    </row>
    <row r="24388" spans="11:11" x14ac:dyDescent="0.15">
      <c r="K24388" s="8"/>
    </row>
    <row r="24389" spans="11:11" x14ac:dyDescent="0.15">
      <c r="K24389" s="8"/>
    </row>
    <row r="24390" spans="11:11" x14ac:dyDescent="0.15">
      <c r="K24390" s="8"/>
    </row>
    <row r="24391" spans="11:11" x14ac:dyDescent="0.15">
      <c r="K24391" s="8"/>
    </row>
    <row r="24392" spans="11:11" x14ac:dyDescent="0.15">
      <c r="K24392" s="8"/>
    </row>
    <row r="24393" spans="11:11" x14ac:dyDescent="0.15">
      <c r="K24393" s="8"/>
    </row>
    <row r="24394" spans="11:11" x14ac:dyDescent="0.15">
      <c r="K24394" s="8"/>
    </row>
    <row r="24395" spans="11:11" x14ac:dyDescent="0.15">
      <c r="K24395" s="8"/>
    </row>
    <row r="24396" spans="11:11" x14ac:dyDescent="0.15">
      <c r="K24396" s="8"/>
    </row>
    <row r="24397" spans="11:11" x14ac:dyDescent="0.15">
      <c r="K24397" s="8"/>
    </row>
    <row r="24398" spans="11:11" x14ac:dyDescent="0.15">
      <c r="K24398" s="8"/>
    </row>
    <row r="24399" spans="11:11" x14ac:dyDescent="0.15">
      <c r="K24399" s="8"/>
    </row>
    <row r="24400" spans="11:11" x14ac:dyDescent="0.15">
      <c r="K24400" s="8"/>
    </row>
    <row r="24401" spans="11:11" x14ac:dyDescent="0.15">
      <c r="K24401" s="8"/>
    </row>
    <row r="24402" spans="11:11" x14ac:dyDescent="0.15">
      <c r="K24402" s="8"/>
    </row>
    <row r="24403" spans="11:11" x14ac:dyDescent="0.15">
      <c r="K24403" s="8"/>
    </row>
    <row r="24404" spans="11:11" x14ac:dyDescent="0.15">
      <c r="K24404" s="8"/>
    </row>
    <row r="24405" spans="11:11" x14ac:dyDescent="0.15">
      <c r="K24405" s="8"/>
    </row>
    <row r="24406" spans="11:11" x14ac:dyDescent="0.15">
      <c r="K24406" s="8"/>
    </row>
    <row r="24407" spans="11:11" x14ac:dyDescent="0.15">
      <c r="K24407" s="8"/>
    </row>
    <row r="24408" spans="11:11" x14ac:dyDescent="0.15">
      <c r="K24408" s="8"/>
    </row>
    <row r="24409" spans="11:11" x14ac:dyDescent="0.15">
      <c r="K24409" s="8"/>
    </row>
    <row r="24410" spans="11:11" x14ac:dyDescent="0.15">
      <c r="K24410" s="8"/>
    </row>
    <row r="24411" spans="11:11" x14ac:dyDescent="0.15">
      <c r="K24411" s="8"/>
    </row>
    <row r="24412" spans="11:11" x14ac:dyDescent="0.15">
      <c r="K24412" s="8"/>
    </row>
    <row r="24413" spans="11:11" x14ac:dyDescent="0.15">
      <c r="K24413" s="8"/>
    </row>
    <row r="24414" spans="11:11" x14ac:dyDescent="0.15">
      <c r="K24414" s="8"/>
    </row>
    <row r="24415" spans="11:11" x14ac:dyDescent="0.15">
      <c r="K24415" s="8"/>
    </row>
    <row r="24416" spans="11:11" x14ac:dyDescent="0.15">
      <c r="K24416" s="8"/>
    </row>
    <row r="24417" spans="11:11" x14ac:dyDescent="0.15">
      <c r="K24417" s="8"/>
    </row>
    <row r="24418" spans="11:11" x14ac:dyDescent="0.15">
      <c r="K24418" s="8"/>
    </row>
    <row r="24419" spans="11:11" x14ac:dyDescent="0.15">
      <c r="K24419" s="8"/>
    </row>
    <row r="24420" spans="11:11" x14ac:dyDescent="0.15">
      <c r="K24420" s="8"/>
    </row>
    <row r="24421" spans="11:11" x14ac:dyDescent="0.15">
      <c r="K24421" s="8"/>
    </row>
    <row r="24422" spans="11:11" x14ac:dyDescent="0.15">
      <c r="K24422" s="8"/>
    </row>
    <row r="24423" spans="11:11" x14ac:dyDescent="0.15">
      <c r="K24423" s="8"/>
    </row>
    <row r="24424" spans="11:11" x14ac:dyDescent="0.15">
      <c r="K24424" s="8"/>
    </row>
    <row r="24425" spans="11:11" x14ac:dyDescent="0.15">
      <c r="K24425" s="8"/>
    </row>
    <row r="24426" spans="11:11" x14ac:dyDescent="0.15">
      <c r="K24426" s="8"/>
    </row>
    <row r="24427" spans="11:11" x14ac:dyDescent="0.15">
      <c r="K24427" s="8"/>
    </row>
    <row r="24428" spans="11:11" x14ac:dyDescent="0.15">
      <c r="K24428" s="8"/>
    </row>
    <row r="24429" spans="11:11" x14ac:dyDescent="0.15">
      <c r="K24429" s="8"/>
    </row>
    <row r="24430" spans="11:11" x14ac:dyDescent="0.15">
      <c r="K24430" s="8"/>
    </row>
    <row r="24431" spans="11:11" x14ac:dyDescent="0.15">
      <c r="K24431" s="8"/>
    </row>
    <row r="24432" spans="11:11" x14ac:dyDescent="0.15">
      <c r="K24432" s="8"/>
    </row>
    <row r="24433" spans="11:11" x14ac:dyDescent="0.15">
      <c r="K24433" s="8"/>
    </row>
    <row r="24434" spans="11:11" x14ac:dyDescent="0.15">
      <c r="K24434" s="8"/>
    </row>
    <row r="24435" spans="11:11" x14ac:dyDescent="0.15">
      <c r="K24435" s="8"/>
    </row>
    <row r="24436" spans="11:11" x14ac:dyDescent="0.15">
      <c r="K24436" s="8"/>
    </row>
    <row r="24437" spans="11:11" x14ac:dyDescent="0.15">
      <c r="K24437" s="8"/>
    </row>
    <row r="24438" spans="11:11" x14ac:dyDescent="0.15">
      <c r="K24438" s="8"/>
    </row>
    <row r="24439" spans="11:11" x14ac:dyDescent="0.15">
      <c r="K24439" s="8"/>
    </row>
    <row r="24440" spans="11:11" x14ac:dyDescent="0.15">
      <c r="K24440" s="8"/>
    </row>
    <row r="24441" spans="11:11" x14ac:dyDescent="0.15">
      <c r="K24441" s="8"/>
    </row>
    <row r="24442" spans="11:11" x14ac:dyDescent="0.15">
      <c r="K24442" s="8"/>
    </row>
    <row r="24443" spans="11:11" x14ac:dyDescent="0.15">
      <c r="K24443" s="8"/>
    </row>
    <row r="24444" spans="11:11" x14ac:dyDescent="0.15">
      <c r="K24444" s="8"/>
    </row>
    <row r="24445" spans="11:11" x14ac:dyDescent="0.15">
      <c r="K24445" s="8"/>
    </row>
    <row r="24446" spans="11:11" x14ac:dyDescent="0.15">
      <c r="K24446" s="8"/>
    </row>
    <row r="24447" spans="11:11" x14ac:dyDescent="0.15">
      <c r="K24447" s="8"/>
    </row>
    <row r="24448" spans="11:11" x14ac:dyDescent="0.15">
      <c r="K24448" s="8"/>
    </row>
    <row r="24449" spans="11:11" x14ac:dyDescent="0.15">
      <c r="K24449" s="8"/>
    </row>
    <row r="24450" spans="11:11" x14ac:dyDescent="0.15">
      <c r="K24450" s="8"/>
    </row>
    <row r="24451" spans="11:11" x14ac:dyDescent="0.15">
      <c r="K24451" s="8"/>
    </row>
    <row r="24452" spans="11:11" x14ac:dyDescent="0.15">
      <c r="K24452" s="8"/>
    </row>
    <row r="24453" spans="11:11" x14ac:dyDescent="0.15">
      <c r="K24453" s="8"/>
    </row>
    <row r="24454" spans="11:11" x14ac:dyDescent="0.15">
      <c r="K24454" s="8"/>
    </row>
    <row r="24455" spans="11:11" x14ac:dyDescent="0.15">
      <c r="K24455" s="8"/>
    </row>
    <row r="24456" spans="11:11" x14ac:dyDescent="0.15">
      <c r="K24456" s="8"/>
    </row>
    <row r="24457" spans="11:11" x14ac:dyDescent="0.15">
      <c r="K24457" s="8"/>
    </row>
    <row r="24458" spans="11:11" x14ac:dyDescent="0.15">
      <c r="K24458" s="8"/>
    </row>
    <row r="24459" spans="11:11" x14ac:dyDescent="0.15">
      <c r="K24459" s="8"/>
    </row>
    <row r="24460" spans="11:11" x14ac:dyDescent="0.15">
      <c r="K24460" s="8"/>
    </row>
    <row r="24461" spans="11:11" x14ac:dyDescent="0.15">
      <c r="K24461" s="8"/>
    </row>
    <row r="24462" spans="11:11" x14ac:dyDescent="0.15">
      <c r="K24462" s="8"/>
    </row>
    <row r="24463" spans="11:11" x14ac:dyDescent="0.15">
      <c r="K24463" s="8"/>
    </row>
    <row r="24464" spans="11:11" x14ac:dyDescent="0.15">
      <c r="K24464" s="8"/>
    </row>
    <row r="24465" spans="11:11" x14ac:dyDescent="0.15">
      <c r="K24465" s="8"/>
    </row>
    <row r="24466" spans="11:11" x14ac:dyDescent="0.15">
      <c r="K24466" s="8"/>
    </row>
    <row r="24467" spans="11:11" x14ac:dyDescent="0.15">
      <c r="K24467" s="8"/>
    </row>
    <row r="24468" spans="11:11" x14ac:dyDescent="0.15">
      <c r="K24468" s="8"/>
    </row>
    <row r="24469" spans="11:11" x14ac:dyDescent="0.15">
      <c r="K24469" s="8"/>
    </row>
    <row r="24470" spans="11:11" x14ac:dyDescent="0.15">
      <c r="K24470" s="8"/>
    </row>
    <row r="24471" spans="11:11" x14ac:dyDescent="0.15">
      <c r="K24471" s="8"/>
    </row>
    <row r="24472" spans="11:11" x14ac:dyDescent="0.15">
      <c r="K24472" s="8"/>
    </row>
    <row r="24473" spans="11:11" x14ac:dyDescent="0.15">
      <c r="K24473" s="8"/>
    </row>
    <row r="24474" spans="11:11" x14ac:dyDescent="0.15">
      <c r="K24474" s="8"/>
    </row>
    <row r="24475" spans="11:11" x14ac:dyDescent="0.15">
      <c r="K24475" s="8"/>
    </row>
    <row r="24476" spans="11:11" x14ac:dyDescent="0.15">
      <c r="K24476" s="8"/>
    </row>
    <row r="24477" spans="11:11" x14ac:dyDescent="0.15">
      <c r="K24477" s="8"/>
    </row>
    <row r="24478" spans="11:11" x14ac:dyDescent="0.15">
      <c r="K24478" s="8"/>
    </row>
    <row r="24479" spans="11:11" x14ac:dyDescent="0.15">
      <c r="K24479" s="8"/>
    </row>
    <row r="24480" spans="11:11" x14ac:dyDescent="0.15">
      <c r="K24480" s="8"/>
    </row>
    <row r="24481" spans="11:11" x14ac:dyDescent="0.15">
      <c r="K24481" s="8"/>
    </row>
    <row r="24482" spans="11:11" x14ac:dyDescent="0.15">
      <c r="K24482" s="8"/>
    </row>
    <row r="24483" spans="11:11" x14ac:dyDescent="0.15">
      <c r="K24483" s="8"/>
    </row>
    <row r="24484" spans="11:11" x14ac:dyDescent="0.15">
      <c r="K24484" s="8"/>
    </row>
    <row r="24485" spans="11:11" x14ac:dyDescent="0.15">
      <c r="K24485" s="8"/>
    </row>
    <row r="24486" spans="11:11" x14ac:dyDescent="0.15">
      <c r="K24486" s="8"/>
    </row>
    <row r="24487" spans="11:11" x14ac:dyDescent="0.15">
      <c r="K24487" s="8"/>
    </row>
    <row r="24488" spans="11:11" x14ac:dyDescent="0.15">
      <c r="K24488" s="8"/>
    </row>
    <row r="24489" spans="11:11" x14ac:dyDescent="0.15">
      <c r="K24489" s="8"/>
    </row>
    <row r="24490" spans="11:11" x14ac:dyDescent="0.15">
      <c r="K24490" s="8"/>
    </row>
    <row r="24491" spans="11:11" x14ac:dyDescent="0.15">
      <c r="K24491" s="8"/>
    </row>
    <row r="24492" spans="11:11" x14ac:dyDescent="0.15">
      <c r="K24492" s="8"/>
    </row>
    <row r="24493" spans="11:11" x14ac:dyDescent="0.15">
      <c r="K24493" s="8"/>
    </row>
    <row r="24494" spans="11:11" x14ac:dyDescent="0.15">
      <c r="K24494" s="8"/>
    </row>
    <row r="24495" spans="11:11" x14ac:dyDescent="0.15">
      <c r="K24495" s="8"/>
    </row>
    <row r="24496" spans="11:11" x14ac:dyDescent="0.15">
      <c r="K24496" s="8"/>
    </row>
    <row r="24497" spans="11:11" x14ac:dyDescent="0.15">
      <c r="K24497" s="8"/>
    </row>
    <row r="24498" spans="11:11" x14ac:dyDescent="0.15">
      <c r="K24498" s="8"/>
    </row>
    <row r="24499" spans="11:11" x14ac:dyDescent="0.15">
      <c r="K24499" s="8"/>
    </row>
    <row r="24500" spans="11:11" x14ac:dyDescent="0.15">
      <c r="K24500" s="8"/>
    </row>
    <row r="24501" spans="11:11" x14ac:dyDescent="0.15">
      <c r="K24501" s="8"/>
    </row>
    <row r="24502" spans="11:11" x14ac:dyDescent="0.15">
      <c r="K24502" s="8"/>
    </row>
    <row r="24503" spans="11:11" x14ac:dyDescent="0.15">
      <c r="K24503" s="8"/>
    </row>
    <row r="24504" spans="11:11" x14ac:dyDescent="0.15">
      <c r="K24504" s="8"/>
    </row>
    <row r="24505" spans="11:11" x14ac:dyDescent="0.15">
      <c r="K24505" s="8"/>
    </row>
    <row r="24506" spans="11:11" x14ac:dyDescent="0.15">
      <c r="K24506" s="8"/>
    </row>
    <row r="24507" spans="11:11" x14ac:dyDescent="0.15">
      <c r="K24507" s="8"/>
    </row>
    <row r="24508" spans="11:11" x14ac:dyDescent="0.15">
      <c r="K24508" s="8"/>
    </row>
    <row r="24509" spans="11:11" x14ac:dyDescent="0.15">
      <c r="K24509" s="8"/>
    </row>
    <row r="24510" spans="11:11" x14ac:dyDescent="0.15">
      <c r="K24510" s="8"/>
    </row>
    <row r="24511" spans="11:11" x14ac:dyDescent="0.15">
      <c r="K24511" s="8"/>
    </row>
    <row r="24512" spans="11:11" x14ac:dyDescent="0.15">
      <c r="K24512" s="8"/>
    </row>
    <row r="24513" spans="11:11" x14ac:dyDescent="0.15">
      <c r="K24513" s="8"/>
    </row>
    <row r="24514" spans="11:11" x14ac:dyDescent="0.15">
      <c r="K24514" s="8"/>
    </row>
    <row r="24515" spans="11:11" x14ac:dyDescent="0.15">
      <c r="K24515" s="8"/>
    </row>
    <row r="24516" spans="11:11" x14ac:dyDescent="0.15">
      <c r="K24516" s="8"/>
    </row>
    <row r="24517" spans="11:11" x14ac:dyDescent="0.15">
      <c r="K24517" s="8"/>
    </row>
    <row r="24518" spans="11:11" x14ac:dyDescent="0.15">
      <c r="K24518" s="8"/>
    </row>
    <row r="24519" spans="11:11" x14ac:dyDescent="0.15">
      <c r="K24519" s="8"/>
    </row>
    <row r="24520" spans="11:11" x14ac:dyDescent="0.15">
      <c r="K24520" s="8"/>
    </row>
    <row r="24521" spans="11:11" x14ac:dyDescent="0.15">
      <c r="K24521" s="8"/>
    </row>
    <row r="24522" spans="11:11" x14ac:dyDescent="0.15">
      <c r="K24522" s="8"/>
    </row>
    <row r="24523" spans="11:11" x14ac:dyDescent="0.15">
      <c r="K24523" s="8"/>
    </row>
    <row r="24524" spans="11:11" x14ac:dyDescent="0.15">
      <c r="K24524" s="8"/>
    </row>
    <row r="24525" spans="11:11" x14ac:dyDescent="0.15">
      <c r="K24525" s="8"/>
    </row>
    <row r="24526" spans="11:11" x14ac:dyDescent="0.15">
      <c r="K24526" s="8"/>
    </row>
    <row r="24527" spans="11:11" x14ac:dyDescent="0.15">
      <c r="K24527" s="8"/>
    </row>
    <row r="24528" spans="11:11" x14ac:dyDescent="0.15">
      <c r="K24528" s="8"/>
    </row>
    <row r="24529" spans="11:11" x14ac:dyDescent="0.15">
      <c r="K24529" s="8"/>
    </row>
    <row r="24530" spans="11:11" x14ac:dyDescent="0.15">
      <c r="K24530" s="8"/>
    </row>
    <row r="24531" spans="11:11" x14ac:dyDescent="0.15">
      <c r="K24531" s="8"/>
    </row>
    <row r="24532" spans="11:11" x14ac:dyDescent="0.15">
      <c r="K24532" s="8"/>
    </row>
    <row r="24533" spans="11:11" x14ac:dyDescent="0.15">
      <c r="K24533" s="8"/>
    </row>
    <row r="24534" spans="11:11" x14ac:dyDescent="0.15">
      <c r="K24534" s="8"/>
    </row>
    <row r="24535" spans="11:11" x14ac:dyDescent="0.15">
      <c r="K24535" s="8"/>
    </row>
    <row r="24536" spans="11:11" x14ac:dyDescent="0.15">
      <c r="K24536" s="8"/>
    </row>
    <row r="24537" spans="11:11" x14ac:dyDescent="0.15">
      <c r="K24537" s="8"/>
    </row>
    <row r="24538" spans="11:11" x14ac:dyDescent="0.15">
      <c r="K24538" s="8"/>
    </row>
    <row r="24539" spans="11:11" x14ac:dyDescent="0.15">
      <c r="K24539" s="8"/>
    </row>
    <row r="24540" spans="11:11" x14ac:dyDescent="0.15">
      <c r="K24540" s="8"/>
    </row>
    <row r="24541" spans="11:11" x14ac:dyDescent="0.15">
      <c r="K24541" s="8"/>
    </row>
    <row r="24542" spans="11:11" x14ac:dyDescent="0.15">
      <c r="K24542" s="8"/>
    </row>
    <row r="24543" spans="11:11" x14ac:dyDescent="0.15">
      <c r="K24543" s="8"/>
    </row>
    <row r="24544" spans="11:11" x14ac:dyDescent="0.15">
      <c r="K24544" s="8"/>
    </row>
    <row r="24545" spans="11:11" x14ac:dyDescent="0.15">
      <c r="K24545" s="8"/>
    </row>
    <row r="24546" spans="11:11" x14ac:dyDescent="0.15">
      <c r="K24546" s="8"/>
    </row>
    <row r="24547" spans="11:11" x14ac:dyDescent="0.15">
      <c r="K24547" s="8"/>
    </row>
    <row r="24548" spans="11:11" x14ac:dyDescent="0.15">
      <c r="K24548" s="8"/>
    </row>
    <row r="24549" spans="11:11" x14ac:dyDescent="0.15">
      <c r="K24549" s="8"/>
    </row>
    <row r="24550" spans="11:11" x14ac:dyDescent="0.15">
      <c r="K24550" s="8"/>
    </row>
    <row r="24551" spans="11:11" x14ac:dyDescent="0.15">
      <c r="K24551" s="8"/>
    </row>
    <row r="24552" spans="11:11" x14ac:dyDescent="0.15">
      <c r="K24552" s="8"/>
    </row>
    <row r="24553" spans="11:11" x14ac:dyDescent="0.15">
      <c r="K24553" s="8"/>
    </row>
    <row r="24554" spans="11:11" x14ac:dyDescent="0.15">
      <c r="K24554" s="8"/>
    </row>
    <row r="24555" spans="11:11" x14ac:dyDescent="0.15">
      <c r="K24555" s="8"/>
    </row>
    <row r="24556" spans="11:11" x14ac:dyDescent="0.15">
      <c r="K24556" s="8"/>
    </row>
    <row r="24557" spans="11:11" x14ac:dyDescent="0.15">
      <c r="K24557" s="8"/>
    </row>
    <row r="24558" spans="11:11" x14ac:dyDescent="0.15">
      <c r="K24558" s="8"/>
    </row>
    <row r="24559" spans="11:11" x14ac:dyDescent="0.15">
      <c r="K24559" s="8"/>
    </row>
    <row r="24560" spans="11:11" x14ac:dyDescent="0.15">
      <c r="K24560" s="8"/>
    </row>
    <row r="24561" spans="11:11" x14ac:dyDescent="0.15">
      <c r="K24561" s="8"/>
    </row>
    <row r="24562" spans="11:11" x14ac:dyDescent="0.15">
      <c r="K24562" s="8"/>
    </row>
    <row r="24563" spans="11:11" x14ac:dyDescent="0.15">
      <c r="K24563" s="8"/>
    </row>
    <row r="24564" spans="11:11" x14ac:dyDescent="0.15">
      <c r="K24564" s="8"/>
    </row>
    <row r="24565" spans="11:11" x14ac:dyDescent="0.15">
      <c r="K24565" s="8"/>
    </row>
    <row r="24566" spans="11:11" x14ac:dyDescent="0.15">
      <c r="K24566" s="8"/>
    </row>
    <row r="24567" spans="11:11" x14ac:dyDescent="0.15">
      <c r="K24567" s="8"/>
    </row>
    <row r="24568" spans="11:11" x14ac:dyDescent="0.15">
      <c r="K24568" s="8"/>
    </row>
    <row r="24569" spans="11:11" x14ac:dyDescent="0.15">
      <c r="K24569" s="8"/>
    </row>
    <row r="24570" spans="11:11" x14ac:dyDescent="0.15">
      <c r="K24570" s="8"/>
    </row>
    <row r="24571" spans="11:11" x14ac:dyDescent="0.15">
      <c r="K24571" s="8"/>
    </row>
    <row r="24572" spans="11:11" x14ac:dyDescent="0.15">
      <c r="K24572" s="8"/>
    </row>
    <row r="24573" spans="11:11" x14ac:dyDescent="0.15">
      <c r="K24573" s="8"/>
    </row>
    <row r="24574" spans="11:11" x14ac:dyDescent="0.15">
      <c r="K24574" s="8"/>
    </row>
    <row r="24575" spans="11:11" x14ac:dyDescent="0.15">
      <c r="K24575" s="8"/>
    </row>
    <row r="24576" spans="11:11" x14ac:dyDescent="0.15">
      <c r="K24576" s="8"/>
    </row>
    <row r="24577" spans="11:11" x14ac:dyDescent="0.15">
      <c r="K24577" s="8"/>
    </row>
    <row r="24578" spans="11:11" x14ac:dyDescent="0.15">
      <c r="K24578" s="8"/>
    </row>
    <row r="24579" spans="11:11" x14ac:dyDescent="0.15">
      <c r="K24579" s="8"/>
    </row>
    <row r="24580" spans="11:11" x14ac:dyDescent="0.15">
      <c r="K24580" s="8"/>
    </row>
    <row r="24581" spans="11:11" x14ac:dyDescent="0.15">
      <c r="K24581" s="8"/>
    </row>
    <row r="24582" spans="11:11" x14ac:dyDescent="0.15">
      <c r="K24582" s="8"/>
    </row>
    <row r="24583" spans="11:11" x14ac:dyDescent="0.15">
      <c r="K24583" s="8"/>
    </row>
    <row r="24584" spans="11:11" x14ac:dyDescent="0.15">
      <c r="K24584" s="8"/>
    </row>
    <row r="24585" spans="11:11" x14ac:dyDescent="0.15">
      <c r="K24585" s="8"/>
    </row>
    <row r="24586" spans="11:11" x14ac:dyDescent="0.15">
      <c r="K24586" s="8"/>
    </row>
    <row r="24587" spans="11:11" x14ac:dyDescent="0.15">
      <c r="K24587" s="8"/>
    </row>
    <row r="24588" spans="11:11" x14ac:dyDescent="0.15">
      <c r="K24588" s="8"/>
    </row>
    <row r="24589" spans="11:11" x14ac:dyDescent="0.15">
      <c r="K24589" s="8"/>
    </row>
    <row r="24590" spans="11:11" x14ac:dyDescent="0.15">
      <c r="K24590" s="8"/>
    </row>
    <row r="24591" spans="11:11" x14ac:dyDescent="0.15">
      <c r="K24591" s="8"/>
    </row>
    <row r="24592" spans="11:11" x14ac:dyDescent="0.15">
      <c r="K24592" s="8"/>
    </row>
    <row r="24593" spans="11:11" x14ac:dyDescent="0.15">
      <c r="K24593" s="8"/>
    </row>
    <row r="24594" spans="11:11" x14ac:dyDescent="0.15">
      <c r="K24594" s="8"/>
    </row>
    <row r="24595" spans="11:11" x14ac:dyDescent="0.15">
      <c r="K24595" s="8"/>
    </row>
    <row r="24596" spans="11:11" x14ac:dyDescent="0.15">
      <c r="K24596" s="8"/>
    </row>
    <row r="24597" spans="11:11" x14ac:dyDescent="0.15">
      <c r="K24597" s="8"/>
    </row>
    <row r="24598" spans="11:11" x14ac:dyDescent="0.15">
      <c r="K24598" s="8"/>
    </row>
    <row r="24599" spans="11:11" x14ac:dyDescent="0.15">
      <c r="K24599" s="8"/>
    </row>
    <row r="24600" spans="11:11" x14ac:dyDescent="0.15">
      <c r="K24600" s="8"/>
    </row>
    <row r="24601" spans="11:11" x14ac:dyDescent="0.15">
      <c r="K24601" s="8"/>
    </row>
    <row r="24602" spans="11:11" x14ac:dyDescent="0.15">
      <c r="K24602" s="8"/>
    </row>
    <row r="24603" spans="11:11" x14ac:dyDescent="0.15">
      <c r="K24603" s="8"/>
    </row>
    <row r="24604" spans="11:11" x14ac:dyDescent="0.15">
      <c r="K24604" s="8"/>
    </row>
    <row r="24605" spans="11:11" x14ac:dyDescent="0.15">
      <c r="K24605" s="8"/>
    </row>
    <row r="24606" spans="11:11" x14ac:dyDescent="0.15">
      <c r="K24606" s="8"/>
    </row>
    <row r="24607" spans="11:11" x14ac:dyDescent="0.15">
      <c r="K24607" s="8"/>
    </row>
    <row r="24608" spans="11:11" x14ac:dyDescent="0.15">
      <c r="K24608" s="8"/>
    </row>
    <row r="24609" spans="11:11" x14ac:dyDescent="0.15">
      <c r="K24609" s="8"/>
    </row>
    <row r="24610" spans="11:11" x14ac:dyDescent="0.15">
      <c r="K24610" s="8"/>
    </row>
    <row r="24611" spans="11:11" x14ac:dyDescent="0.15">
      <c r="K24611" s="8"/>
    </row>
    <row r="24612" spans="11:11" x14ac:dyDescent="0.15">
      <c r="K24612" s="8"/>
    </row>
    <row r="24613" spans="11:11" x14ac:dyDescent="0.15">
      <c r="K24613" s="8"/>
    </row>
    <row r="24614" spans="11:11" x14ac:dyDescent="0.15">
      <c r="K24614" s="8"/>
    </row>
    <row r="24615" spans="11:11" x14ac:dyDescent="0.15">
      <c r="K24615" s="8"/>
    </row>
    <row r="24616" spans="11:11" x14ac:dyDescent="0.15">
      <c r="K24616" s="8"/>
    </row>
    <row r="24617" spans="11:11" x14ac:dyDescent="0.15">
      <c r="K24617" s="8"/>
    </row>
    <row r="24618" spans="11:11" x14ac:dyDescent="0.15">
      <c r="K24618" s="8"/>
    </row>
    <row r="24619" spans="11:11" x14ac:dyDescent="0.15">
      <c r="K24619" s="8"/>
    </row>
    <row r="24620" spans="11:11" x14ac:dyDescent="0.15">
      <c r="K24620" s="8"/>
    </row>
    <row r="24621" spans="11:11" x14ac:dyDescent="0.15">
      <c r="K24621" s="8"/>
    </row>
    <row r="24622" spans="11:11" x14ac:dyDescent="0.15">
      <c r="K24622" s="8"/>
    </row>
    <row r="24623" spans="11:11" x14ac:dyDescent="0.15">
      <c r="K24623" s="8"/>
    </row>
    <row r="24624" spans="11:11" x14ac:dyDescent="0.15">
      <c r="K24624" s="8"/>
    </row>
    <row r="24625" spans="11:11" x14ac:dyDescent="0.15">
      <c r="K24625" s="8"/>
    </row>
    <row r="24626" spans="11:11" x14ac:dyDescent="0.15">
      <c r="K24626" s="8"/>
    </row>
    <row r="24627" spans="11:11" x14ac:dyDescent="0.15">
      <c r="K24627" s="8"/>
    </row>
    <row r="24628" spans="11:11" x14ac:dyDescent="0.15">
      <c r="K24628" s="8"/>
    </row>
    <row r="24629" spans="11:11" x14ac:dyDescent="0.15">
      <c r="K24629" s="8"/>
    </row>
    <row r="24630" spans="11:11" x14ac:dyDescent="0.15">
      <c r="K24630" s="8"/>
    </row>
    <row r="24631" spans="11:11" x14ac:dyDescent="0.15">
      <c r="K24631" s="8"/>
    </row>
    <row r="24632" spans="11:11" x14ac:dyDescent="0.15">
      <c r="K24632" s="8"/>
    </row>
    <row r="24633" spans="11:11" x14ac:dyDescent="0.15">
      <c r="K24633" s="8"/>
    </row>
    <row r="24634" spans="11:11" x14ac:dyDescent="0.15">
      <c r="K24634" s="8"/>
    </row>
    <row r="24635" spans="11:11" x14ac:dyDescent="0.15">
      <c r="K24635" s="8"/>
    </row>
    <row r="24636" spans="11:11" x14ac:dyDescent="0.15">
      <c r="K24636" s="8"/>
    </row>
    <row r="24637" spans="11:11" x14ac:dyDescent="0.15">
      <c r="K24637" s="8"/>
    </row>
    <row r="24638" spans="11:11" x14ac:dyDescent="0.15">
      <c r="K24638" s="8"/>
    </row>
    <row r="24639" spans="11:11" x14ac:dyDescent="0.15">
      <c r="K24639" s="8"/>
    </row>
    <row r="24640" spans="11:11" x14ac:dyDescent="0.15">
      <c r="K24640" s="8"/>
    </row>
    <row r="24641" spans="11:11" x14ac:dyDescent="0.15">
      <c r="K24641" s="8"/>
    </row>
    <row r="24642" spans="11:11" x14ac:dyDescent="0.15">
      <c r="K24642" s="8"/>
    </row>
    <row r="24643" spans="11:11" x14ac:dyDescent="0.15">
      <c r="K24643" s="8"/>
    </row>
    <row r="24644" spans="11:11" x14ac:dyDescent="0.15">
      <c r="K24644" s="8"/>
    </row>
    <row r="24645" spans="11:11" x14ac:dyDescent="0.15">
      <c r="K24645" s="8"/>
    </row>
    <row r="24646" spans="11:11" x14ac:dyDescent="0.15">
      <c r="K24646" s="8"/>
    </row>
    <row r="24647" spans="11:11" x14ac:dyDescent="0.15">
      <c r="K24647" s="8"/>
    </row>
    <row r="24648" spans="11:11" x14ac:dyDescent="0.15">
      <c r="K24648" s="8"/>
    </row>
    <row r="24649" spans="11:11" x14ac:dyDescent="0.15">
      <c r="K24649" s="8"/>
    </row>
    <row r="24650" spans="11:11" x14ac:dyDescent="0.15">
      <c r="K24650" s="8"/>
    </row>
    <row r="24651" spans="11:11" x14ac:dyDescent="0.15">
      <c r="K24651" s="8"/>
    </row>
    <row r="24652" spans="11:11" x14ac:dyDescent="0.15">
      <c r="K24652" s="8"/>
    </row>
    <row r="24653" spans="11:11" x14ac:dyDescent="0.15">
      <c r="K24653" s="8"/>
    </row>
    <row r="24654" spans="11:11" x14ac:dyDescent="0.15">
      <c r="K24654" s="8"/>
    </row>
    <row r="24655" spans="11:11" x14ac:dyDescent="0.15">
      <c r="K24655" s="8"/>
    </row>
    <row r="24656" spans="11:11" x14ac:dyDescent="0.15">
      <c r="K24656" s="8"/>
    </row>
    <row r="24657" spans="11:11" x14ac:dyDescent="0.15">
      <c r="K24657" s="8"/>
    </row>
    <row r="24658" spans="11:11" x14ac:dyDescent="0.15">
      <c r="K24658" s="8"/>
    </row>
    <row r="24659" spans="11:11" x14ac:dyDescent="0.15">
      <c r="K24659" s="8"/>
    </row>
    <row r="24660" spans="11:11" x14ac:dyDescent="0.15">
      <c r="K24660" s="8"/>
    </row>
    <row r="24661" spans="11:11" x14ac:dyDescent="0.15">
      <c r="K24661" s="8"/>
    </row>
    <row r="24662" spans="11:11" x14ac:dyDescent="0.15">
      <c r="K24662" s="8"/>
    </row>
    <row r="24663" spans="11:11" x14ac:dyDescent="0.15">
      <c r="K24663" s="8"/>
    </row>
    <row r="24664" spans="11:11" x14ac:dyDescent="0.15">
      <c r="K24664" s="8"/>
    </row>
    <row r="24665" spans="11:11" x14ac:dyDescent="0.15">
      <c r="K24665" s="8"/>
    </row>
    <row r="24666" spans="11:11" x14ac:dyDescent="0.15">
      <c r="K24666" s="8"/>
    </row>
    <row r="24667" spans="11:11" x14ac:dyDescent="0.15">
      <c r="K24667" s="8"/>
    </row>
    <row r="24668" spans="11:11" x14ac:dyDescent="0.15">
      <c r="K24668" s="8"/>
    </row>
    <row r="24669" spans="11:11" x14ac:dyDescent="0.15">
      <c r="K24669" s="8"/>
    </row>
    <row r="24670" spans="11:11" x14ac:dyDescent="0.15">
      <c r="K24670" s="8"/>
    </row>
    <row r="24671" spans="11:11" x14ac:dyDescent="0.15">
      <c r="K24671" s="8"/>
    </row>
    <row r="24672" spans="11:11" x14ac:dyDescent="0.15">
      <c r="K24672" s="8"/>
    </row>
    <row r="24673" spans="11:11" x14ac:dyDescent="0.15">
      <c r="K24673" s="8"/>
    </row>
    <row r="24674" spans="11:11" x14ac:dyDescent="0.15">
      <c r="K24674" s="8"/>
    </row>
    <row r="24675" spans="11:11" x14ac:dyDescent="0.15">
      <c r="K24675" s="8"/>
    </row>
    <row r="24676" spans="11:11" x14ac:dyDescent="0.15">
      <c r="K24676" s="8"/>
    </row>
    <row r="24677" spans="11:11" x14ac:dyDescent="0.15">
      <c r="K24677" s="8"/>
    </row>
    <row r="24678" spans="11:11" x14ac:dyDescent="0.15">
      <c r="K24678" s="8"/>
    </row>
    <row r="24679" spans="11:11" x14ac:dyDescent="0.15">
      <c r="K24679" s="8"/>
    </row>
    <row r="24680" spans="11:11" x14ac:dyDescent="0.15">
      <c r="K24680" s="8"/>
    </row>
    <row r="24681" spans="11:11" x14ac:dyDescent="0.15">
      <c r="K24681" s="8"/>
    </row>
    <row r="24682" spans="11:11" x14ac:dyDescent="0.15">
      <c r="K24682" s="8"/>
    </row>
    <row r="24683" spans="11:11" x14ac:dyDescent="0.15">
      <c r="K24683" s="8"/>
    </row>
    <row r="24684" spans="11:11" x14ac:dyDescent="0.15">
      <c r="K24684" s="8"/>
    </row>
    <row r="24685" spans="11:11" x14ac:dyDescent="0.15">
      <c r="K24685" s="8"/>
    </row>
    <row r="24686" spans="11:11" x14ac:dyDescent="0.15">
      <c r="K24686" s="8"/>
    </row>
    <row r="24687" spans="11:11" x14ac:dyDescent="0.15">
      <c r="K24687" s="8"/>
    </row>
    <row r="24688" spans="11:11" x14ac:dyDescent="0.15">
      <c r="K24688" s="8"/>
    </row>
    <row r="24689" spans="11:11" x14ac:dyDescent="0.15">
      <c r="K24689" s="8"/>
    </row>
    <row r="24690" spans="11:11" x14ac:dyDescent="0.15">
      <c r="K24690" s="8"/>
    </row>
    <row r="24691" spans="11:11" x14ac:dyDescent="0.15">
      <c r="K24691" s="8"/>
    </row>
    <row r="24692" spans="11:11" x14ac:dyDescent="0.15">
      <c r="K24692" s="8"/>
    </row>
    <row r="24693" spans="11:11" x14ac:dyDescent="0.15">
      <c r="K24693" s="8"/>
    </row>
    <row r="24694" spans="11:11" x14ac:dyDescent="0.15">
      <c r="K24694" s="8"/>
    </row>
    <row r="24695" spans="11:11" x14ac:dyDescent="0.15">
      <c r="K24695" s="8"/>
    </row>
    <row r="24696" spans="11:11" x14ac:dyDescent="0.15">
      <c r="K24696" s="8"/>
    </row>
    <row r="24697" spans="11:11" x14ac:dyDescent="0.15">
      <c r="K24697" s="8"/>
    </row>
    <row r="24698" spans="11:11" x14ac:dyDescent="0.15">
      <c r="K24698" s="8"/>
    </row>
    <row r="24699" spans="11:11" x14ac:dyDescent="0.15">
      <c r="K24699" s="8"/>
    </row>
    <row r="24700" spans="11:11" x14ac:dyDescent="0.15">
      <c r="K24700" s="8"/>
    </row>
    <row r="24701" spans="11:11" x14ac:dyDescent="0.15">
      <c r="K24701" s="8"/>
    </row>
    <row r="24702" spans="11:11" x14ac:dyDescent="0.15">
      <c r="K24702" s="8"/>
    </row>
    <row r="24703" spans="11:11" x14ac:dyDescent="0.15">
      <c r="K24703" s="8"/>
    </row>
    <row r="24704" spans="11:11" x14ac:dyDescent="0.15">
      <c r="K24704" s="8"/>
    </row>
    <row r="24705" spans="11:11" x14ac:dyDescent="0.15">
      <c r="K24705" s="8"/>
    </row>
    <row r="24706" spans="11:11" x14ac:dyDescent="0.15">
      <c r="K24706" s="8"/>
    </row>
    <row r="24707" spans="11:11" x14ac:dyDescent="0.15">
      <c r="K24707" s="8"/>
    </row>
    <row r="24708" spans="11:11" x14ac:dyDescent="0.15">
      <c r="K24708" s="8"/>
    </row>
    <row r="24709" spans="11:11" x14ac:dyDescent="0.15">
      <c r="K24709" s="8"/>
    </row>
    <row r="24710" spans="11:11" x14ac:dyDescent="0.15">
      <c r="K24710" s="8"/>
    </row>
    <row r="24711" spans="11:11" x14ac:dyDescent="0.15">
      <c r="K24711" s="8"/>
    </row>
    <row r="24712" spans="11:11" x14ac:dyDescent="0.15">
      <c r="K24712" s="8"/>
    </row>
    <row r="24713" spans="11:11" x14ac:dyDescent="0.15">
      <c r="K24713" s="8"/>
    </row>
    <row r="24714" spans="11:11" x14ac:dyDescent="0.15">
      <c r="K24714" s="8"/>
    </row>
    <row r="24715" spans="11:11" x14ac:dyDescent="0.15">
      <c r="K24715" s="8"/>
    </row>
    <row r="24716" spans="11:11" x14ac:dyDescent="0.15">
      <c r="K24716" s="8"/>
    </row>
    <row r="24717" spans="11:11" x14ac:dyDescent="0.15">
      <c r="K24717" s="8"/>
    </row>
    <row r="24718" spans="11:11" x14ac:dyDescent="0.15">
      <c r="K24718" s="8"/>
    </row>
    <row r="24719" spans="11:11" x14ac:dyDescent="0.15">
      <c r="K24719" s="8"/>
    </row>
    <row r="24720" spans="11:11" x14ac:dyDescent="0.15">
      <c r="K24720" s="8"/>
    </row>
    <row r="24721" spans="11:11" x14ac:dyDescent="0.15">
      <c r="K24721" s="8"/>
    </row>
    <row r="24722" spans="11:11" x14ac:dyDescent="0.15">
      <c r="K24722" s="8"/>
    </row>
    <row r="24723" spans="11:11" x14ac:dyDescent="0.15">
      <c r="K24723" s="8"/>
    </row>
    <row r="24724" spans="11:11" x14ac:dyDescent="0.15">
      <c r="K24724" s="8"/>
    </row>
    <row r="24725" spans="11:11" x14ac:dyDescent="0.15">
      <c r="K24725" s="8"/>
    </row>
    <row r="24726" spans="11:11" x14ac:dyDescent="0.15">
      <c r="K24726" s="8"/>
    </row>
    <row r="24727" spans="11:11" x14ac:dyDescent="0.15">
      <c r="K24727" s="8"/>
    </row>
    <row r="24728" spans="11:11" x14ac:dyDescent="0.15">
      <c r="K24728" s="8"/>
    </row>
    <row r="24729" spans="11:11" x14ac:dyDescent="0.15">
      <c r="K24729" s="8"/>
    </row>
    <row r="24730" spans="11:11" x14ac:dyDescent="0.15">
      <c r="K24730" s="8"/>
    </row>
    <row r="24731" spans="11:11" x14ac:dyDescent="0.15">
      <c r="K24731" s="8"/>
    </row>
    <row r="24732" spans="11:11" x14ac:dyDescent="0.15">
      <c r="K24732" s="8"/>
    </row>
    <row r="24733" spans="11:11" x14ac:dyDescent="0.15">
      <c r="K24733" s="8"/>
    </row>
    <row r="24734" spans="11:11" x14ac:dyDescent="0.15">
      <c r="K24734" s="8"/>
    </row>
    <row r="24735" spans="11:11" x14ac:dyDescent="0.15">
      <c r="K24735" s="8"/>
    </row>
    <row r="24736" spans="11:11" x14ac:dyDescent="0.15">
      <c r="K24736" s="8"/>
    </row>
    <row r="24737" spans="11:11" x14ac:dyDescent="0.15">
      <c r="K24737" s="8"/>
    </row>
    <row r="24738" spans="11:11" x14ac:dyDescent="0.15">
      <c r="K24738" s="8"/>
    </row>
    <row r="24739" spans="11:11" x14ac:dyDescent="0.15">
      <c r="K24739" s="8"/>
    </row>
    <row r="24740" spans="11:11" x14ac:dyDescent="0.15">
      <c r="K24740" s="8"/>
    </row>
    <row r="24741" spans="11:11" x14ac:dyDescent="0.15">
      <c r="K24741" s="8"/>
    </row>
    <row r="24742" spans="11:11" x14ac:dyDescent="0.15">
      <c r="K24742" s="8"/>
    </row>
    <row r="24743" spans="11:11" x14ac:dyDescent="0.15">
      <c r="K24743" s="8"/>
    </row>
    <row r="24744" spans="11:11" x14ac:dyDescent="0.15">
      <c r="K24744" s="8"/>
    </row>
    <row r="24745" spans="11:11" x14ac:dyDescent="0.15">
      <c r="K24745" s="8"/>
    </row>
    <row r="24746" spans="11:11" x14ac:dyDescent="0.15">
      <c r="K24746" s="8"/>
    </row>
    <row r="24747" spans="11:11" x14ac:dyDescent="0.15">
      <c r="K24747" s="8"/>
    </row>
    <row r="24748" spans="11:11" x14ac:dyDescent="0.15">
      <c r="K24748" s="8"/>
    </row>
    <row r="24749" spans="11:11" x14ac:dyDescent="0.15">
      <c r="K24749" s="8"/>
    </row>
    <row r="24750" spans="11:11" x14ac:dyDescent="0.15">
      <c r="K24750" s="8"/>
    </row>
    <row r="24751" spans="11:11" x14ac:dyDescent="0.15">
      <c r="K24751" s="8"/>
    </row>
    <row r="24752" spans="11:11" x14ac:dyDescent="0.15">
      <c r="K24752" s="8"/>
    </row>
    <row r="24753" spans="11:11" x14ac:dyDescent="0.15">
      <c r="K24753" s="8"/>
    </row>
    <row r="24754" spans="11:11" x14ac:dyDescent="0.15">
      <c r="K24754" s="8"/>
    </row>
    <row r="24755" spans="11:11" x14ac:dyDescent="0.15">
      <c r="K24755" s="8"/>
    </row>
    <row r="24756" spans="11:11" x14ac:dyDescent="0.15">
      <c r="K24756" s="8"/>
    </row>
    <row r="24757" spans="11:11" x14ac:dyDescent="0.15">
      <c r="K24757" s="8"/>
    </row>
    <row r="24758" spans="11:11" x14ac:dyDescent="0.15">
      <c r="K24758" s="8"/>
    </row>
    <row r="24759" spans="11:11" x14ac:dyDescent="0.15">
      <c r="K24759" s="8"/>
    </row>
    <row r="24760" spans="11:11" x14ac:dyDescent="0.15">
      <c r="K24760" s="8"/>
    </row>
    <row r="24761" spans="11:11" x14ac:dyDescent="0.15">
      <c r="K24761" s="8"/>
    </row>
    <row r="24762" spans="11:11" x14ac:dyDescent="0.15">
      <c r="K24762" s="8"/>
    </row>
    <row r="24763" spans="11:11" x14ac:dyDescent="0.15">
      <c r="K24763" s="8"/>
    </row>
    <row r="24764" spans="11:11" x14ac:dyDescent="0.15">
      <c r="K24764" s="8"/>
    </row>
    <row r="24765" spans="11:11" x14ac:dyDescent="0.15">
      <c r="K24765" s="8"/>
    </row>
    <row r="24766" spans="11:11" x14ac:dyDescent="0.15">
      <c r="K24766" s="8"/>
    </row>
    <row r="24767" spans="11:11" x14ac:dyDescent="0.15">
      <c r="K24767" s="8"/>
    </row>
    <row r="24768" spans="11:11" x14ac:dyDescent="0.15">
      <c r="K24768" s="8"/>
    </row>
    <row r="24769" spans="11:11" x14ac:dyDescent="0.15">
      <c r="K24769" s="8"/>
    </row>
    <row r="24770" spans="11:11" x14ac:dyDescent="0.15">
      <c r="K24770" s="8"/>
    </row>
    <row r="24771" spans="11:11" x14ac:dyDescent="0.15">
      <c r="K24771" s="8"/>
    </row>
    <row r="24772" spans="11:11" x14ac:dyDescent="0.15">
      <c r="K24772" s="8"/>
    </row>
    <row r="24773" spans="11:11" x14ac:dyDescent="0.15">
      <c r="K24773" s="8"/>
    </row>
    <row r="24774" spans="11:11" x14ac:dyDescent="0.15">
      <c r="K24774" s="8"/>
    </row>
    <row r="24775" spans="11:11" x14ac:dyDescent="0.15">
      <c r="K24775" s="8"/>
    </row>
    <row r="24776" spans="11:11" x14ac:dyDescent="0.15">
      <c r="K24776" s="8"/>
    </row>
    <row r="24777" spans="11:11" x14ac:dyDescent="0.15">
      <c r="K24777" s="8"/>
    </row>
    <row r="24778" spans="11:11" x14ac:dyDescent="0.15">
      <c r="K24778" s="8"/>
    </row>
    <row r="24779" spans="11:11" x14ac:dyDescent="0.15">
      <c r="K24779" s="8"/>
    </row>
    <row r="24780" spans="11:11" x14ac:dyDescent="0.15">
      <c r="K24780" s="8"/>
    </row>
    <row r="24781" spans="11:11" x14ac:dyDescent="0.15">
      <c r="K24781" s="8"/>
    </row>
    <row r="24782" spans="11:11" x14ac:dyDescent="0.15">
      <c r="K24782" s="8"/>
    </row>
    <row r="24783" spans="11:11" x14ac:dyDescent="0.15">
      <c r="K24783" s="8"/>
    </row>
    <row r="24784" spans="11:11" x14ac:dyDescent="0.15">
      <c r="K24784" s="8"/>
    </row>
    <row r="24785" spans="11:11" x14ac:dyDescent="0.15">
      <c r="K24785" s="8"/>
    </row>
    <row r="24786" spans="11:11" x14ac:dyDescent="0.15">
      <c r="K24786" s="8"/>
    </row>
    <row r="24787" spans="11:11" x14ac:dyDescent="0.15">
      <c r="K24787" s="8"/>
    </row>
    <row r="24788" spans="11:11" x14ac:dyDescent="0.15">
      <c r="K24788" s="8"/>
    </row>
    <row r="24789" spans="11:11" x14ac:dyDescent="0.15">
      <c r="K24789" s="8"/>
    </row>
    <row r="24790" spans="11:11" x14ac:dyDescent="0.15">
      <c r="K24790" s="8"/>
    </row>
    <row r="24791" spans="11:11" x14ac:dyDescent="0.15">
      <c r="K24791" s="8"/>
    </row>
    <row r="24792" spans="11:11" x14ac:dyDescent="0.15">
      <c r="K24792" s="8"/>
    </row>
    <row r="24793" spans="11:11" x14ac:dyDescent="0.15">
      <c r="K24793" s="8"/>
    </row>
    <row r="24794" spans="11:11" x14ac:dyDescent="0.15">
      <c r="K24794" s="8"/>
    </row>
    <row r="24795" spans="11:11" x14ac:dyDescent="0.15">
      <c r="K24795" s="8"/>
    </row>
    <row r="24796" spans="11:11" x14ac:dyDescent="0.15">
      <c r="K24796" s="8"/>
    </row>
    <row r="24797" spans="11:11" x14ac:dyDescent="0.15">
      <c r="K24797" s="8"/>
    </row>
    <row r="24798" spans="11:11" x14ac:dyDescent="0.15">
      <c r="K24798" s="8"/>
    </row>
    <row r="24799" spans="11:11" x14ac:dyDescent="0.15">
      <c r="K24799" s="8"/>
    </row>
    <row r="24800" spans="11:11" x14ac:dyDescent="0.15">
      <c r="K24800" s="8"/>
    </row>
    <row r="24801" spans="11:11" x14ac:dyDescent="0.15">
      <c r="K24801" s="8"/>
    </row>
    <row r="24802" spans="11:11" x14ac:dyDescent="0.15">
      <c r="K24802" s="8"/>
    </row>
    <row r="24803" spans="11:11" x14ac:dyDescent="0.15">
      <c r="K24803" s="8"/>
    </row>
    <row r="24804" spans="11:11" x14ac:dyDescent="0.15">
      <c r="K24804" s="8"/>
    </row>
    <row r="24805" spans="11:11" x14ac:dyDescent="0.15">
      <c r="K24805" s="8"/>
    </row>
    <row r="24806" spans="11:11" x14ac:dyDescent="0.15">
      <c r="K24806" s="8"/>
    </row>
    <row r="24807" spans="11:11" x14ac:dyDescent="0.15">
      <c r="K24807" s="8"/>
    </row>
    <row r="24808" spans="11:11" x14ac:dyDescent="0.15">
      <c r="K24808" s="8"/>
    </row>
    <row r="24809" spans="11:11" x14ac:dyDescent="0.15">
      <c r="K24809" s="8"/>
    </row>
    <row r="24810" spans="11:11" x14ac:dyDescent="0.15">
      <c r="K24810" s="8"/>
    </row>
    <row r="24811" spans="11:11" x14ac:dyDescent="0.15">
      <c r="K24811" s="8"/>
    </row>
    <row r="24812" spans="11:11" x14ac:dyDescent="0.15">
      <c r="K24812" s="8"/>
    </row>
    <row r="24813" spans="11:11" x14ac:dyDescent="0.15">
      <c r="K24813" s="8"/>
    </row>
    <row r="24814" spans="11:11" x14ac:dyDescent="0.15">
      <c r="K24814" s="8"/>
    </row>
    <row r="24815" spans="11:11" x14ac:dyDescent="0.15">
      <c r="K24815" s="8"/>
    </row>
    <row r="24816" spans="11:11" x14ac:dyDescent="0.15">
      <c r="K24816" s="8"/>
    </row>
    <row r="24817" spans="11:11" x14ac:dyDescent="0.15">
      <c r="K24817" s="8"/>
    </row>
    <row r="24818" spans="11:11" x14ac:dyDescent="0.15">
      <c r="K24818" s="8"/>
    </row>
    <row r="24819" spans="11:11" x14ac:dyDescent="0.15">
      <c r="K24819" s="8"/>
    </row>
    <row r="24820" spans="11:11" x14ac:dyDescent="0.15">
      <c r="K24820" s="8"/>
    </row>
    <row r="24821" spans="11:11" x14ac:dyDescent="0.15">
      <c r="K24821" s="8"/>
    </row>
    <row r="24822" spans="11:11" x14ac:dyDescent="0.15">
      <c r="K24822" s="8"/>
    </row>
    <row r="24823" spans="11:11" x14ac:dyDescent="0.15">
      <c r="K24823" s="8"/>
    </row>
    <row r="24824" spans="11:11" x14ac:dyDescent="0.15">
      <c r="K24824" s="8"/>
    </row>
    <row r="24825" spans="11:11" x14ac:dyDescent="0.15">
      <c r="K24825" s="8"/>
    </row>
    <row r="24826" spans="11:11" x14ac:dyDescent="0.15">
      <c r="K24826" s="8"/>
    </row>
    <row r="24827" spans="11:11" x14ac:dyDescent="0.15">
      <c r="K24827" s="8"/>
    </row>
    <row r="24828" spans="11:11" x14ac:dyDescent="0.15">
      <c r="K24828" s="8"/>
    </row>
    <row r="24829" spans="11:11" x14ac:dyDescent="0.15">
      <c r="K24829" s="8"/>
    </row>
    <row r="24830" spans="11:11" x14ac:dyDescent="0.15">
      <c r="K24830" s="8"/>
    </row>
    <row r="24831" spans="11:11" x14ac:dyDescent="0.15">
      <c r="K24831" s="8"/>
    </row>
    <row r="24832" spans="11:11" x14ac:dyDescent="0.15">
      <c r="K24832" s="8"/>
    </row>
    <row r="24833" spans="11:11" x14ac:dyDescent="0.15">
      <c r="K24833" s="8"/>
    </row>
    <row r="24834" spans="11:11" x14ac:dyDescent="0.15">
      <c r="K24834" s="8"/>
    </row>
    <row r="24835" spans="11:11" x14ac:dyDescent="0.15">
      <c r="K24835" s="8"/>
    </row>
    <row r="24836" spans="11:11" x14ac:dyDescent="0.15">
      <c r="K24836" s="8"/>
    </row>
    <row r="24837" spans="11:11" x14ac:dyDescent="0.15">
      <c r="K24837" s="8"/>
    </row>
    <row r="24838" spans="11:11" x14ac:dyDescent="0.15">
      <c r="K24838" s="8"/>
    </row>
    <row r="24839" spans="11:11" x14ac:dyDescent="0.15">
      <c r="K24839" s="8"/>
    </row>
    <row r="24840" spans="11:11" x14ac:dyDescent="0.15">
      <c r="K24840" s="8"/>
    </row>
    <row r="24841" spans="11:11" x14ac:dyDescent="0.15">
      <c r="K24841" s="8"/>
    </row>
    <row r="24842" spans="11:11" x14ac:dyDescent="0.15">
      <c r="K24842" s="8"/>
    </row>
    <row r="24843" spans="11:11" x14ac:dyDescent="0.15">
      <c r="K24843" s="8"/>
    </row>
    <row r="24844" spans="11:11" x14ac:dyDescent="0.15">
      <c r="K24844" s="8"/>
    </row>
    <row r="24845" spans="11:11" x14ac:dyDescent="0.15">
      <c r="K24845" s="8"/>
    </row>
    <row r="24846" spans="11:11" x14ac:dyDescent="0.15">
      <c r="K24846" s="8"/>
    </row>
    <row r="24847" spans="11:11" x14ac:dyDescent="0.15">
      <c r="K24847" s="8"/>
    </row>
    <row r="24848" spans="11:11" x14ac:dyDescent="0.15">
      <c r="K24848" s="8"/>
    </row>
    <row r="24849" spans="11:11" x14ac:dyDescent="0.15">
      <c r="K24849" s="8"/>
    </row>
    <row r="24850" spans="11:11" x14ac:dyDescent="0.15">
      <c r="K24850" s="8"/>
    </row>
    <row r="24851" spans="11:11" x14ac:dyDescent="0.15">
      <c r="K24851" s="8"/>
    </row>
    <row r="24852" spans="11:11" x14ac:dyDescent="0.15">
      <c r="K24852" s="8"/>
    </row>
    <row r="24853" spans="11:11" x14ac:dyDescent="0.15">
      <c r="K24853" s="8"/>
    </row>
    <row r="24854" spans="11:11" x14ac:dyDescent="0.15">
      <c r="K24854" s="8"/>
    </row>
    <row r="24855" spans="11:11" x14ac:dyDescent="0.15">
      <c r="K24855" s="8"/>
    </row>
    <row r="24856" spans="11:11" x14ac:dyDescent="0.15">
      <c r="K24856" s="8"/>
    </row>
    <row r="24857" spans="11:11" x14ac:dyDescent="0.15">
      <c r="K24857" s="8"/>
    </row>
    <row r="24858" spans="11:11" x14ac:dyDescent="0.15">
      <c r="K24858" s="8"/>
    </row>
    <row r="24859" spans="11:11" x14ac:dyDescent="0.15">
      <c r="K24859" s="8"/>
    </row>
    <row r="24860" spans="11:11" x14ac:dyDescent="0.15">
      <c r="K24860" s="8"/>
    </row>
    <row r="24861" spans="11:11" x14ac:dyDescent="0.15">
      <c r="K24861" s="8"/>
    </row>
    <row r="24862" spans="11:11" x14ac:dyDescent="0.15">
      <c r="K24862" s="8"/>
    </row>
    <row r="24863" spans="11:11" x14ac:dyDescent="0.15">
      <c r="K24863" s="8"/>
    </row>
    <row r="24864" spans="11:11" x14ac:dyDescent="0.15">
      <c r="K24864" s="8"/>
    </row>
    <row r="24865" spans="11:11" x14ac:dyDescent="0.15">
      <c r="K24865" s="8"/>
    </row>
    <row r="24866" spans="11:11" x14ac:dyDescent="0.15">
      <c r="K24866" s="8"/>
    </row>
    <row r="24867" spans="11:11" x14ac:dyDescent="0.15">
      <c r="K24867" s="8"/>
    </row>
    <row r="24868" spans="11:11" x14ac:dyDescent="0.15">
      <c r="K24868" s="8"/>
    </row>
    <row r="24869" spans="11:11" x14ac:dyDescent="0.15">
      <c r="K24869" s="8"/>
    </row>
    <row r="24870" spans="11:11" x14ac:dyDescent="0.15">
      <c r="K24870" s="8"/>
    </row>
    <row r="24871" spans="11:11" x14ac:dyDescent="0.15">
      <c r="K24871" s="8"/>
    </row>
    <row r="24872" spans="11:11" x14ac:dyDescent="0.15">
      <c r="K24872" s="8"/>
    </row>
    <row r="24873" spans="11:11" x14ac:dyDescent="0.15">
      <c r="K24873" s="8"/>
    </row>
    <row r="24874" spans="11:11" x14ac:dyDescent="0.15">
      <c r="K24874" s="8"/>
    </row>
    <row r="24875" spans="11:11" x14ac:dyDescent="0.15">
      <c r="K24875" s="8"/>
    </row>
    <row r="24876" spans="11:11" x14ac:dyDescent="0.15">
      <c r="K24876" s="8"/>
    </row>
    <row r="24877" spans="11:11" x14ac:dyDescent="0.15">
      <c r="K24877" s="8"/>
    </row>
    <row r="24878" spans="11:11" x14ac:dyDescent="0.15">
      <c r="K24878" s="8"/>
    </row>
    <row r="24879" spans="11:11" x14ac:dyDescent="0.15">
      <c r="K24879" s="8"/>
    </row>
    <row r="24880" spans="11:11" x14ac:dyDescent="0.15">
      <c r="K24880" s="8"/>
    </row>
    <row r="24881" spans="11:11" x14ac:dyDescent="0.15">
      <c r="K24881" s="8"/>
    </row>
    <row r="24882" spans="11:11" x14ac:dyDescent="0.15">
      <c r="K24882" s="8"/>
    </row>
    <row r="24883" spans="11:11" x14ac:dyDescent="0.15">
      <c r="K24883" s="8"/>
    </row>
    <row r="24884" spans="11:11" x14ac:dyDescent="0.15">
      <c r="K24884" s="8"/>
    </row>
    <row r="24885" spans="11:11" x14ac:dyDescent="0.15">
      <c r="K24885" s="8"/>
    </row>
    <row r="24886" spans="11:11" x14ac:dyDescent="0.15">
      <c r="K24886" s="8"/>
    </row>
    <row r="24887" spans="11:11" x14ac:dyDescent="0.15">
      <c r="K24887" s="8"/>
    </row>
    <row r="24888" spans="11:11" x14ac:dyDescent="0.15">
      <c r="K24888" s="8"/>
    </row>
    <row r="24889" spans="11:11" x14ac:dyDescent="0.15">
      <c r="K24889" s="8"/>
    </row>
    <row r="24890" spans="11:11" x14ac:dyDescent="0.15">
      <c r="K24890" s="8"/>
    </row>
    <row r="24891" spans="11:11" x14ac:dyDescent="0.15">
      <c r="K24891" s="8"/>
    </row>
    <row r="24892" spans="11:11" x14ac:dyDescent="0.15">
      <c r="K24892" s="8"/>
    </row>
    <row r="24893" spans="11:11" x14ac:dyDescent="0.15">
      <c r="K24893" s="8"/>
    </row>
    <row r="24894" spans="11:11" x14ac:dyDescent="0.15">
      <c r="K24894" s="8"/>
    </row>
    <row r="24895" spans="11:11" x14ac:dyDescent="0.15">
      <c r="K24895" s="8"/>
    </row>
    <row r="24896" spans="11:11" x14ac:dyDescent="0.15">
      <c r="K24896" s="8"/>
    </row>
    <row r="24897" spans="11:11" x14ac:dyDescent="0.15">
      <c r="K24897" s="8"/>
    </row>
    <row r="24898" spans="11:11" x14ac:dyDescent="0.15">
      <c r="K24898" s="8"/>
    </row>
    <row r="24899" spans="11:11" x14ac:dyDescent="0.15">
      <c r="K24899" s="8"/>
    </row>
    <row r="24900" spans="11:11" x14ac:dyDescent="0.15">
      <c r="K24900" s="8"/>
    </row>
    <row r="24901" spans="11:11" x14ac:dyDescent="0.15">
      <c r="K24901" s="8"/>
    </row>
    <row r="24902" spans="11:11" x14ac:dyDescent="0.15">
      <c r="K24902" s="8"/>
    </row>
    <row r="24903" spans="11:11" x14ac:dyDescent="0.15">
      <c r="K24903" s="8"/>
    </row>
    <row r="24904" spans="11:11" x14ac:dyDescent="0.15">
      <c r="K24904" s="8"/>
    </row>
    <row r="24905" spans="11:11" x14ac:dyDescent="0.15">
      <c r="K24905" s="8"/>
    </row>
    <row r="24906" spans="11:11" x14ac:dyDescent="0.15">
      <c r="K24906" s="8"/>
    </row>
    <row r="24907" spans="11:11" x14ac:dyDescent="0.15">
      <c r="K24907" s="8"/>
    </row>
    <row r="24908" spans="11:11" x14ac:dyDescent="0.15">
      <c r="K24908" s="8"/>
    </row>
    <row r="24909" spans="11:11" x14ac:dyDescent="0.15">
      <c r="K24909" s="8"/>
    </row>
    <row r="24910" spans="11:11" x14ac:dyDescent="0.15">
      <c r="K24910" s="8"/>
    </row>
    <row r="24911" spans="11:11" x14ac:dyDescent="0.15">
      <c r="K24911" s="8"/>
    </row>
    <row r="24912" spans="11:11" x14ac:dyDescent="0.15">
      <c r="K24912" s="8"/>
    </row>
    <row r="24913" spans="11:11" x14ac:dyDescent="0.15">
      <c r="K24913" s="8"/>
    </row>
    <row r="24914" spans="11:11" x14ac:dyDescent="0.15">
      <c r="K24914" s="8"/>
    </row>
    <row r="24915" spans="11:11" x14ac:dyDescent="0.15">
      <c r="K24915" s="8"/>
    </row>
    <row r="24916" spans="11:11" x14ac:dyDescent="0.15">
      <c r="K24916" s="8"/>
    </row>
    <row r="24917" spans="11:11" x14ac:dyDescent="0.15">
      <c r="K24917" s="8"/>
    </row>
    <row r="24918" spans="11:11" x14ac:dyDescent="0.15">
      <c r="K24918" s="8"/>
    </row>
    <row r="24919" spans="11:11" x14ac:dyDescent="0.15">
      <c r="K24919" s="8"/>
    </row>
    <row r="24920" spans="11:11" x14ac:dyDescent="0.15">
      <c r="K24920" s="8"/>
    </row>
    <row r="24921" spans="11:11" x14ac:dyDescent="0.15">
      <c r="K24921" s="8"/>
    </row>
    <row r="24922" spans="11:11" x14ac:dyDescent="0.15">
      <c r="K24922" s="8"/>
    </row>
    <row r="24923" spans="11:11" x14ac:dyDescent="0.15">
      <c r="K24923" s="8"/>
    </row>
    <row r="24924" spans="11:11" x14ac:dyDescent="0.15">
      <c r="K24924" s="8"/>
    </row>
    <row r="24925" spans="11:11" x14ac:dyDescent="0.15">
      <c r="K24925" s="8"/>
    </row>
    <row r="24926" spans="11:11" x14ac:dyDescent="0.15">
      <c r="K24926" s="8"/>
    </row>
    <row r="24927" spans="11:11" x14ac:dyDescent="0.15">
      <c r="K24927" s="8"/>
    </row>
    <row r="24928" spans="11:11" x14ac:dyDescent="0.15">
      <c r="K24928" s="8"/>
    </row>
    <row r="24929" spans="11:11" x14ac:dyDescent="0.15">
      <c r="K24929" s="8"/>
    </row>
    <row r="24930" spans="11:11" x14ac:dyDescent="0.15">
      <c r="K24930" s="8"/>
    </row>
    <row r="24931" spans="11:11" x14ac:dyDescent="0.15">
      <c r="K24931" s="8"/>
    </row>
    <row r="24932" spans="11:11" x14ac:dyDescent="0.15">
      <c r="K24932" s="8"/>
    </row>
    <row r="24933" spans="11:11" x14ac:dyDescent="0.15">
      <c r="K24933" s="8"/>
    </row>
    <row r="24934" spans="11:11" x14ac:dyDescent="0.15">
      <c r="K24934" s="8"/>
    </row>
    <row r="24935" spans="11:11" x14ac:dyDescent="0.15">
      <c r="K24935" s="8"/>
    </row>
    <row r="24936" spans="11:11" x14ac:dyDescent="0.15">
      <c r="K24936" s="8"/>
    </row>
    <row r="24937" spans="11:11" x14ac:dyDescent="0.15">
      <c r="K24937" s="8"/>
    </row>
    <row r="24938" spans="11:11" x14ac:dyDescent="0.15">
      <c r="K24938" s="8"/>
    </row>
    <row r="24939" spans="11:11" x14ac:dyDescent="0.15">
      <c r="K24939" s="8"/>
    </row>
    <row r="24940" spans="11:11" x14ac:dyDescent="0.15">
      <c r="K24940" s="8"/>
    </row>
    <row r="24941" spans="11:11" x14ac:dyDescent="0.15">
      <c r="K24941" s="8"/>
    </row>
    <row r="24942" spans="11:11" x14ac:dyDescent="0.15">
      <c r="K24942" s="8"/>
    </row>
    <row r="24943" spans="11:11" x14ac:dyDescent="0.15">
      <c r="K24943" s="8"/>
    </row>
    <row r="24944" spans="11:11" x14ac:dyDescent="0.15">
      <c r="K24944" s="8"/>
    </row>
    <row r="24945" spans="11:11" x14ac:dyDescent="0.15">
      <c r="K24945" s="8"/>
    </row>
    <row r="24946" spans="11:11" x14ac:dyDescent="0.15">
      <c r="K24946" s="8"/>
    </row>
    <row r="24947" spans="11:11" x14ac:dyDescent="0.15">
      <c r="K24947" s="8"/>
    </row>
    <row r="24948" spans="11:11" x14ac:dyDescent="0.15">
      <c r="K24948" s="8"/>
    </row>
    <row r="24949" spans="11:11" x14ac:dyDescent="0.15">
      <c r="K24949" s="8"/>
    </row>
    <row r="24950" spans="11:11" x14ac:dyDescent="0.15">
      <c r="K24950" s="8"/>
    </row>
    <row r="24951" spans="11:11" x14ac:dyDescent="0.15">
      <c r="K24951" s="8"/>
    </row>
    <row r="24952" spans="11:11" x14ac:dyDescent="0.15">
      <c r="K24952" s="8"/>
    </row>
    <row r="24953" spans="11:11" x14ac:dyDescent="0.15">
      <c r="K24953" s="8"/>
    </row>
    <row r="24954" spans="11:11" x14ac:dyDescent="0.15">
      <c r="K24954" s="8"/>
    </row>
    <row r="24955" spans="11:11" x14ac:dyDescent="0.15">
      <c r="K24955" s="8"/>
    </row>
    <row r="24956" spans="11:11" x14ac:dyDescent="0.15">
      <c r="K24956" s="8"/>
    </row>
    <row r="24957" spans="11:11" x14ac:dyDescent="0.15">
      <c r="K24957" s="8"/>
    </row>
    <row r="24958" spans="11:11" x14ac:dyDescent="0.15">
      <c r="K24958" s="8"/>
    </row>
    <row r="24959" spans="11:11" x14ac:dyDescent="0.15">
      <c r="K24959" s="8"/>
    </row>
    <row r="24960" spans="11:11" x14ac:dyDescent="0.15">
      <c r="K24960" s="8"/>
    </row>
    <row r="24961" spans="11:11" x14ac:dyDescent="0.15">
      <c r="K24961" s="8"/>
    </row>
    <row r="24962" spans="11:11" x14ac:dyDescent="0.15">
      <c r="K24962" s="8"/>
    </row>
    <row r="24963" spans="11:11" x14ac:dyDescent="0.15">
      <c r="K24963" s="8"/>
    </row>
    <row r="24964" spans="11:11" x14ac:dyDescent="0.15">
      <c r="K24964" s="8"/>
    </row>
    <row r="24965" spans="11:11" x14ac:dyDescent="0.15">
      <c r="K24965" s="8"/>
    </row>
    <row r="24966" spans="11:11" x14ac:dyDescent="0.15">
      <c r="K24966" s="8"/>
    </row>
    <row r="24967" spans="11:11" x14ac:dyDescent="0.15">
      <c r="K24967" s="8"/>
    </row>
    <row r="24968" spans="11:11" x14ac:dyDescent="0.15">
      <c r="K24968" s="8"/>
    </row>
    <row r="24969" spans="11:11" x14ac:dyDescent="0.15">
      <c r="K24969" s="8"/>
    </row>
    <row r="24970" spans="11:11" x14ac:dyDescent="0.15">
      <c r="K24970" s="8"/>
    </row>
    <row r="24971" spans="11:11" x14ac:dyDescent="0.15">
      <c r="K24971" s="8"/>
    </row>
    <row r="24972" spans="11:11" x14ac:dyDescent="0.15">
      <c r="K24972" s="8"/>
    </row>
    <row r="24973" spans="11:11" x14ac:dyDescent="0.15">
      <c r="K24973" s="8"/>
    </row>
    <row r="24974" spans="11:11" x14ac:dyDescent="0.15">
      <c r="K24974" s="8"/>
    </row>
    <row r="24975" spans="11:11" x14ac:dyDescent="0.15">
      <c r="K24975" s="8"/>
    </row>
    <row r="24976" spans="11:11" x14ac:dyDescent="0.15">
      <c r="K24976" s="8"/>
    </row>
    <row r="24977" spans="11:11" x14ac:dyDescent="0.15">
      <c r="K24977" s="8"/>
    </row>
    <row r="24978" spans="11:11" x14ac:dyDescent="0.15">
      <c r="K24978" s="8"/>
    </row>
    <row r="24979" spans="11:11" x14ac:dyDescent="0.15">
      <c r="K24979" s="8"/>
    </row>
    <row r="24980" spans="11:11" x14ac:dyDescent="0.15">
      <c r="K24980" s="8"/>
    </row>
    <row r="24981" spans="11:11" x14ac:dyDescent="0.15">
      <c r="K24981" s="8"/>
    </row>
    <row r="24982" spans="11:11" x14ac:dyDescent="0.15">
      <c r="K24982" s="8"/>
    </row>
    <row r="24983" spans="11:11" x14ac:dyDescent="0.15">
      <c r="K24983" s="8"/>
    </row>
    <row r="24984" spans="11:11" x14ac:dyDescent="0.15">
      <c r="K24984" s="8"/>
    </row>
    <row r="24985" spans="11:11" x14ac:dyDescent="0.15">
      <c r="K24985" s="8"/>
    </row>
    <row r="24986" spans="11:11" x14ac:dyDescent="0.15">
      <c r="K24986" s="8"/>
    </row>
    <row r="24987" spans="11:11" x14ac:dyDescent="0.15">
      <c r="K24987" s="8"/>
    </row>
    <row r="24988" spans="11:11" x14ac:dyDescent="0.15">
      <c r="K24988" s="8"/>
    </row>
    <row r="24989" spans="11:11" x14ac:dyDescent="0.15">
      <c r="K24989" s="8"/>
    </row>
    <row r="24990" spans="11:11" x14ac:dyDescent="0.15">
      <c r="K24990" s="8"/>
    </row>
    <row r="24991" spans="11:11" x14ac:dyDescent="0.15">
      <c r="K24991" s="8"/>
    </row>
    <row r="24992" spans="11:11" x14ac:dyDescent="0.15">
      <c r="K24992" s="8"/>
    </row>
    <row r="24993" spans="11:11" x14ac:dyDescent="0.15">
      <c r="K24993" s="8"/>
    </row>
    <row r="24994" spans="11:11" x14ac:dyDescent="0.15">
      <c r="K24994" s="8"/>
    </row>
    <row r="24995" spans="11:11" x14ac:dyDescent="0.15">
      <c r="K24995" s="8"/>
    </row>
    <row r="24996" spans="11:11" x14ac:dyDescent="0.15">
      <c r="K24996" s="8"/>
    </row>
    <row r="24997" spans="11:11" x14ac:dyDescent="0.15">
      <c r="K24997" s="8"/>
    </row>
    <row r="24998" spans="11:11" x14ac:dyDescent="0.15">
      <c r="K24998" s="8"/>
    </row>
    <row r="24999" spans="11:11" x14ac:dyDescent="0.15">
      <c r="K24999" s="8"/>
    </row>
    <row r="25000" spans="11:11" x14ac:dyDescent="0.15">
      <c r="K25000" s="8"/>
    </row>
    <row r="25001" spans="11:11" x14ac:dyDescent="0.15">
      <c r="K25001" s="8"/>
    </row>
    <row r="25002" spans="11:11" x14ac:dyDescent="0.15">
      <c r="K25002" s="8"/>
    </row>
    <row r="25003" spans="11:11" x14ac:dyDescent="0.15">
      <c r="K25003" s="8"/>
    </row>
    <row r="25004" spans="11:11" x14ac:dyDescent="0.15">
      <c r="K25004" s="8"/>
    </row>
    <row r="25005" spans="11:11" x14ac:dyDescent="0.15">
      <c r="K25005" s="8"/>
    </row>
    <row r="25006" spans="11:11" x14ac:dyDescent="0.15">
      <c r="K25006" s="8"/>
    </row>
    <row r="25007" spans="11:11" x14ac:dyDescent="0.15">
      <c r="K25007" s="8"/>
    </row>
    <row r="25008" spans="11:11" x14ac:dyDescent="0.15">
      <c r="K25008" s="8"/>
    </row>
    <row r="25009" spans="11:11" x14ac:dyDescent="0.15">
      <c r="K25009" s="8"/>
    </row>
    <row r="25010" spans="11:11" x14ac:dyDescent="0.15">
      <c r="K25010" s="8"/>
    </row>
    <row r="25011" spans="11:11" x14ac:dyDescent="0.15">
      <c r="K25011" s="8"/>
    </row>
    <row r="25012" spans="11:11" x14ac:dyDescent="0.15">
      <c r="K25012" s="8"/>
    </row>
    <row r="25013" spans="11:11" x14ac:dyDescent="0.15">
      <c r="K25013" s="8"/>
    </row>
    <row r="25014" spans="11:11" x14ac:dyDescent="0.15">
      <c r="K25014" s="8"/>
    </row>
    <row r="25015" spans="11:11" x14ac:dyDescent="0.15">
      <c r="K25015" s="8"/>
    </row>
    <row r="25016" spans="11:11" x14ac:dyDescent="0.15">
      <c r="K25016" s="8"/>
    </row>
    <row r="25017" spans="11:11" x14ac:dyDescent="0.15">
      <c r="K25017" s="8"/>
    </row>
    <row r="25018" spans="11:11" x14ac:dyDescent="0.15">
      <c r="K25018" s="8"/>
    </row>
    <row r="25019" spans="11:11" x14ac:dyDescent="0.15">
      <c r="K25019" s="8"/>
    </row>
    <row r="25020" spans="11:11" x14ac:dyDescent="0.15">
      <c r="K25020" s="8"/>
    </row>
    <row r="25021" spans="11:11" x14ac:dyDescent="0.15">
      <c r="K25021" s="8"/>
    </row>
    <row r="25022" spans="11:11" x14ac:dyDescent="0.15">
      <c r="K25022" s="8"/>
    </row>
    <row r="25023" spans="11:11" x14ac:dyDescent="0.15">
      <c r="K25023" s="8"/>
    </row>
    <row r="25024" spans="11:11" x14ac:dyDescent="0.15">
      <c r="K25024" s="8"/>
    </row>
    <row r="25025" spans="11:11" x14ac:dyDescent="0.15">
      <c r="K25025" s="8"/>
    </row>
    <row r="25026" spans="11:11" x14ac:dyDescent="0.15">
      <c r="K25026" s="8"/>
    </row>
    <row r="25027" spans="11:11" x14ac:dyDescent="0.15">
      <c r="K25027" s="8"/>
    </row>
    <row r="25028" spans="11:11" x14ac:dyDescent="0.15">
      <c r="K25028" s="8"/>
    </row>
    <row r="25029" spans="11:11" x14ac:dyDescent="0.15">
      <c r="K25029" s="8"/>
    </row>
    <row r="25030" spans="11:11" x14ac:dyDescent="0.15">
      <c r="K25030" s="8"/>
    </row>
    <row r="25031" spans="11:11" x14ac:dyDescent="0.15">
      <c r="K25031" s="8"/>
    </row>
    <row r="25032" spans="11:11" x14ac:dyDescent="0.15">
      <c r="K25032" s="8"/>
    </row>
    <row r="25033" spans="11:11" x14ac:dyDescent="0.15">
      <c r="K25033" s="8"/>
    </row>
    <row r="25034" spans="11:11" x14ac:dyDescent="0.15">
      <c r="K25034" s="8"/>
    </row>
    <row r="25035" spans="11:11" x14ac:dyDescent="0.15">
      <c r="K25035" s="8"/>
    </row>
    <row r="25036" spans="11:11" x14ac:dyDescent="0.15">
      <c r="K25036" s="8"/>
    </row>
    <row r="25037" spans="11:11" x14ac:dyDescent="0.15">
      <c r="K25037" s="8"/>
    </row>
    <row r="25038" spans="11:11" x14ac:dyDescent="0.15">
      <c r="K25038" s="8"/>
    </row>
    <row r="25039" spans="11:11" x14ac:dyDescent="0.15">
      <c r="K25039" s="8"/>
    </row>
    <row r="25040" spans="11:11" x14ac:dyDescent="0.15">
      <c r="K25040" s="8"/>
    </row>
    <row r="25041" spans="11:11" x14ac:dyDescent="0.15">
      <c r="K25041" s="8"/>
    </row>
    <row r="25042" spans="11:11" x14ac:dyDescent="0.15">
      <c r="K25042" s="8"/>
    </row>
    <row r="25043" spans="11:11" x14ac:dyDescent="0.15">
      <c r="K25043" s="8"/>
    </row>
    <row r="25044" spans="11:11" x14ac:dyDescent="0.15">
      <c r="K25044" s="8"/>
    </row>
    <row r="25045" spans="11:11" x14ac:dyDescent="0.15">
      <c r="K25045" s="8"/>
    </row>
    <row r="25046" spans="11:11" x14ac:dyDescent="0.15">
      <c r="K25046" s="8"/>
    </row>
    <row r="25047" spans="11:11" x14ac:dyDescent="0.15">
      <c r="K25047" s="8"/>
    </row>
    <row r="25048" spans="11:11" x14ac:dyDescent="0.15">
      <c r="K25048" s="8"/>
    </row>
    <row r="25049" spans="11:11" x14ac:dyDescent="0.15">
      <c r="K25049" s="8"/>
    </row>
    <row r="25050" spans="11:11" x14ac:dyDescent="0.15">
      <c r="K25050" s="8"/>
    </row>
    <row r="25051" spans="11:11" x14ac:dyDescent="0.15">
      <c r="K25051" s="8"/>
    </row>
    <row r="25052" spans="11:11" x14ac:dyDescent="0.15">
      <c r="K25052" s="8"/>
    </row>
    <row r="25053" spans="11:11" x14ac:dyDescent="0.15">
      <c r="K25053" s="8"/>
    </row>
    <row r="25054" spans="11:11" x14ac:dyDescent="0.15">
      <c r="K25054" s="8"/>
    </row>
    <row r="25055" spans="11:11" x14ac:dyDescent="0.15">
      <c r="K25055" s="8"/>
    </row>
    <row r="25056" spans="11:11" x14ac:dyDescent="0.15">
      <c r="K25056" s="8"/>
    </row>
    <row r="25057" spans="11:11" x14ac:dyDescent="0.15">
      <c r="K25057" s="8"/>
    </row>
    <row r="25058" spans="11:11" x14ac:dyDescent="0.15">
      <c r="K25058" s="8"/>
    </row>
    <row r="25059" spans="11:11" x14ac:dyDescent="0.15">
      <c r="K25059" s="8"/>
    </row>
    <row r="25060" spans="11:11" x14ac:dyDescent="0.15">
      <c r="K25060" s="8"/>
    </row>
    <row r="25061" spans="11:11" x14ac:dyDescent="0.15">
      <c r="K25061" s="8"/>
    </row>
    <row r="25062" spans="11:11" x14ac:dyDescent="0.15">
      <c r="K25062" s="8"/>
    </row>
    <row r="25063" spans="11:11" x14ac:dyDescent="0.15">
      <c r="K25063" s="8"/>
    </row>
    <row r="25064" spans="11:11" x14ac:dyDescent="0.15">
      <c r="K25064" s="8"/>
    </row>
    <row r="25065" spans="11:11" x14ac:dyDescent="0.15">
      <c r="K25065" s="8"/>
    </row>
    <row r="25066" spans="11:11" x14ac:dyDescent="0.15">
      <c r="K25066" s="8"/>
    </row>
    <row r="25067" spans="11:11" x14ac:dyDescent="0.15">
      <c r="K25067" s="8"/>
    </row>
    <row r="25068" spans="11:11" x14ac:dyDescent="0.15">
      <c r="K25068" s="8"/>
    </row>
    <row r="25069" spans="11:11" x14ac:dyDescent="0.15">
      <c r="K25069" s="8"/>
    </row>
    <row r="25070" spans="11:11" x14ac:dyDescent="0.15">
      <c r="K25070" s="8"/>
    </row>
    <row r="25071" spans="11:11" x14ac:dyDescent="0.15">
      <c r="K25071" s="8"/>
    </row>
    <row r="25072" spans="11:11" x14ac:dyDescent="0.15">
      <c r="K25072" s="8"/>
    </row>
    <row r="25073" spans="11:11" x14ac:dyDescent="0.15">
      <c r="K25073" s="8"/>
    </row>
    <row r="25074" spans="11:11" x14ac:dyDescent="0.15">
      <c r="K25074" s="8"/>
    </row>
    <row r="25075" spans="11:11" x14ac:dyDescent="0.15">
      <c r="K25075" s="8"/>
    </row>
    <row r="25076" spans="11:11" x14ac:dyDescent="0.15">
      <c r="K25076" s="8"/>
    </row>
    <row r="25077" spans="11:11" x14ac:dyDescent="0.15">
      <c r="K25077" s="8"/>
    </row>
    <row r="25078" spans="11:11" x14ac:dyDescent="0.15">
      <c r="K25078" s="8"/>
    </row>
    <row r="25079" spans="11:11" x14ac:dyDescent="0.15">
      <c r="K25079" s="8"/>
    </row>
    <row r="25080" spans="11:11" x14ac:dyDescent="0.15">
      <c r="K25080" s="8"/>
    </row>
    <row r="25081" spans="11:11" x14ac:dyDescent="0.15">
      <c r="K25081" s="8"/>
    </row>
    <row r="25082" spans="11:11" x14ac:dyDescent="0.15">
      <c r="K25082" s="8"/>
    </row>
    <row r="25083" spans="11:11" x14ac:dyDescent="0.15">
      <c r="K25083" s="8"/>
    </row>
    <row r="25084" spans="11:11" x14ac:dyDescent="0.15">
      <c r="K25084" s="8"/>
    </row>
    <row r="25085" spans="11:11" x14ac:dyDescent="0.15">
      <c r="K25085" s="8"/>
    </row>
    <row r="25086" spans="11:11" x14ac:dyDescent="0.15">
      <c r="K25086" s="8"/>
    </row>
    <row r="25087" spans="11:11" x14ac:dyDescent="0.15">
      <c r="K25087" s="8"/>
    </row>
    <row r="25088" spans="11:11" x14ac:dyDescent="0.15">
      <c r="K25088" s="8"/>
    </row>
    <row r="25089" spans="11:11" x14ac:dyDescent="0.15">
      <c r="K25089" s="8"/>
    </row>
    <row r="25090" spans="11:11" x14ac:dyDescent="0.15">
      <c r="K25090" s="8"/>
    </row>
    <row r="25091" spans="11:11" x14ac:dyDescent="0.15">
      <c r="K25091" s="8"/>
    </row>
    <row r="25092" spans="11:11" x14ac:dyDescent="0.15">
      <c r="K25092" s="8"/>
    </row>
    <row r="25093" spans="11:11" x14ac:dyDescent="0.15">
      <c r="K25093" s="8"/>
    </row>
    <row r="25094" spans="11:11" x14ac:dyDescent="0.15">
      <c r="K25094" s="8"/>
    </row>
    <row r="25095" spans="11:11" x14ac:dyDescent="0.15">
      <c r="K25095" s="8"/>
    </row>
    <row r="25096" spans="11:11" x14ac:dyDescent="0.15">
      <c r="K25096" s="8"/>
    </row>
    <row r="25097" spans="11:11" x14ac:dyDescent="0.15">
      <c r="K25097" s="8"/>
    </row>
    <row r="25098" spans="11:11" x14ac:dyDescent="0.15">
      <c r="K25098" s="8"/>
    </row>
    <row r="25099" spans="11:11" x14ac:dyDescent="0.15">
      <c r="K25099" s="8"/>
    </row>
    <row r="25100" spans="11:11" x14ac:dyDescent="0.15">
      <c r="K25100" s="8"/>
    </row>
    <row r="25101" spans="11:11" x14ac:dyDescent="0.15">
      <c r="K25101" s="8"/>
    </row>
    <row r="25102" spans="11:11" x14ac:dyDescent="0.15">
      <c r="K25102" s="8"/>
    </row>
    <row r="25103" spans="11:11" x14ac:dyDescent="0.15">
      <c r="K25103" s="8"/>
    </row>
    <row r="25104" spans="11:11" x14ac:dyDescent="0.15">
      <c r="K25104" s="8"/>
    </row>
    <row r="25105" spans="11:11" x14ac:dyDescent="0.15">
      <c r="K25105" s="8"/>
    </row>
    <row r="25106" spans="11:11" x14ac:dyDescent="0.15">
      <c r="K25106" s="8"/>
    </row>
    <row r="25107" spans="11:11" x14ac:dyDescent="0.15">
      <c r="K25107" s="8"/>
    </row>
    <row r="25108" spans="11:11" x14ac:dyDescent="0.15">
      <c r="K25108" s="8"/>
    </row>
    <row r="25109" spans="11:11" x14ac:dyDescent="0.15">
      <c r="K25109" s="8"/>
    </row>
    <row r="25110" spans="11:11" x14ac:dyDescent="0.15">
      <c r="K25110" s="8"/>
    </row>
    <row r="25111" spans="11:11" x14ac:dyDescent="0.15">
      <c r="K25111" s="8"/>
    </row>
    <row r="25112" spans="11:11" x14ac:dyDescent="0.15">
      <c r="K25112" s="8"/>
    </row>
    <row r="25113" spans="11:11" x14ac:dyDescent="0.15">
      <c r="K25113" s="8"/>
    </row>
    <row r="25114" spans="11:11" x14ac:dyDescent="0.15">
      <c r="K25114" s="8"/>
    </row>
    <row r="25115" spans="11:11" x14ac:dyDescent="0.15">
      <c r="K25115" s="8"/>
    </row>
    <row r="25116" spans="11:11" x14ac:dyDescent="0.15">
      <c r="K25116" s="8"/>
    </row>
    <row r="25117" spans="11:11" x14ac:dyDescent="0.15">
      <c r="K25117" s="8"/>
    </row>
    <row r="25118" spans="11:11" x14ac:dyDescent="0.15">
      <c r="K25118" s="8"/>
    </row>
    <row r="25119" spans="11:11" x14ac:dyDescent="0.15">
      <c r="K25119" s="8"/>
    </row>
    <row r="25120" spans="11:11" x14ac:dyDescent="0.15">
      <c r="K25120" s="8"/>
    </row>
    <row r="25121" spans="11:11" x14ac:dyDescent="0.15">
      <c r="K25121" s="8"/>
    </row>
    <row r="25122" spans="11:11" x14ac:dyDescent="0.15">
      <c r="K25122" s="8"/>
    </row>
    <row r="25123" spans="11:11" x14ac:dyDescent="0.15">
      <c r="K25123" s="8"/>
    </row>
    <row r="25124" spans="11:11" x14ac:dyDescent="0.15">
      <c r="K25124" s="8"/>
    </row>
    <row r="25125" spans="11:11" x14ac:dyDescent="0.15">
      <c r="K25125" s="8"/>
    </row>
    <row r="25126" spans="11:11" x14ac:dyDescent="0.15">
      <c r="K25126" s="8"/>
    </row>
    <row r="25127" spans="11:11" x14ac:dyDescent="0.15">
      <c r="K25127" s="8"/>
    </row>
    <row r="25128" spans="11:11" x14ac:dyDescent="0.15">
      <c r="K25128" s="8"/>
    </row>
    <row r="25129" spans="11:11" x14ac:dyDescent="0.15">
      <c r="K25129" s="8"/>
    </row>
    <row r="25130" spans="11:11" x14ac:dyDescent="0.15">
      <c r="K25130" s="8"/>
    </row>
    <row r="25131" spans="11:11" x14ac:dyDescent="0.15">
      <c r="K25131" s="8"/>
    </row>
    <row r="25132" spans="11:11" x14ac:dyDescent="0.15">
      <c r="K25132" s="8"/>
    </row>
    <row r="25133" spans="11:11" x14ac:dyDescent="0.15">
      <c r="K25133" s="8"/>
    </row>
    <row r="25134" spans="11:11" x14ac:dyDescent="0.15">
      <c r="K25134" s="8"/>
    </row>
    <row r="25135" spans="11:11" x14ac:dyDescent="0.15">
      <c r="K25135" s="8"/>
    </row>
    <row r="25136" spans="11:11" x14ac:dyDescent="0.15">
      <c r="K25136" s="8"/>
    </row>
    <row r="25137" spans="11:11" x14ac:dyDescent="0.15">
      <c r="K25137" s="8"/>
    </row>
    <row r="25138" spans="11:11" x14ac:dyDescent="0.15">
      <c r="K25138" s="8"/>
    </row>
    <row r="25139" spans="11:11" x14ac:dyDescent="0.15">
      <c r="K25139" s="8"/>
    </row>
    <row r="25140" spans="11:11" x14ac:dyDescent="0.15">
      <c r="K25140" s="8"/>
    </row>
    <row r="25141" spans="11:11" x14ac:dyDescent="0.15">
      <c r="K25141" s="8"/>
    </row>
    <row r="25142" spans="11:11" x14ac:dyDescent="0.15">
      <c r="K25142" s="8"/>
    </row>
    <row r="25143" spans="11:11" x14ac:dyDescent="0.15">
      <c r="K25143" s="8"/>
    </row>
    <row r="25144" spans="11:11" x14ac:dyDescent="0.15">
      <c r="K25144" s="8"/>
    </row>
    <row r="25145" spans="11:11" x14ac:dyDescent="0.15">
      <c r="K25145" s="8"/>
    </row>
    <row r="25146" spans="11:11" x14ac:dyDescent="0.15">
      <c r="K25146" s="8"/>
    </row>
    <row r="25147" spans="11:11" x14ac:dyDescent="0.15">
      <c r="K25147" s="8"/>
    </row>
    <row r="25148" spans="11:11" x14ac:dyDescent="0.15">
      <c r="K25148" s="8"/>
    </row>
    <row r="25149" spans="11:11" x14ac:dyDescent="0.15">
      <c r="K25149" s="8"/>
    </row>
    <row r="25150" spans="11:11" x14ac:dyDescent="0.15">
      <c r="K25150" s="8"/>
    </row>
    <row r="25151" spans="11:11" x14ac:dyDescent="0.15">
      <c r="K25151" s="8"/>
    </row>
    <row r="25152" spans="11:11" x14ac:dyDescent="0.15">
      <c r="K25152" s="8"/>
    </row>
    <row r="25153" spans="11:11" x14ac:dyDescent="0.15">
      <c r="K25153" s="8"/>
    </row>
    <row r="25154" spans="11:11" x14ac:dyDescent="0.15">
      <c r="K25154" s="8"/>
    </row>
    <row r="25155" spans="11:11" x14ac:dyDescent="0.15">
      <c r="K25155" s="8"/>
    </row>
    <row r="25156" spans="11:11" x14ac:dyDescent="0.15">
      <c r="K25156" s="8"/>
    </row>
    <row r="25157" spans="11:11" x14ac:dyDescent="0.15">
      <c r="K25157" s="8"/>
    </row>
    <row r="25158" spans="11:11" x14ac:dyDescent="0.15">
      <c r="K25158" s="8"/>
    </row>
    <row r="25159" spans="11:11" x14ac:dyDescent="0.15">
      <c r="K25159" s="8"/>
    </row>
    <row r="25160" spans="11:11" x14ac:dyDescent="0.15">
      <c r="K25160" s="8"/>
    </row>
    <row r="25161" spans="11:11" x14ac:dyDescent="0.15">
      <c r="K25161" s="8"/>
    </row>
    <row r="25162" spans="11:11" x14ac:dyDescent="0.15">
      <c r="K25162" s="8"/>
    </row>
    <row r="25163" spans="11:11" x14ac:dyDescent="0.15">
      <c r="K25163" s="8"/>
    </row>
    <row r="25164" spans="11:11" x14ac:dyDescent="0.15">
      <c r="K25164" s="8"/>
    </row>
    <row r="25165" spans="11:11" x14ac:dyDescent="0.15">
      <c r="K25165" s="8"/>
    </row>
    <row r="25166" spans="11:11" x14ac:dyDescent="0.15">
      <c r="K25166" s="8"/>
    </row>
    <row r="25167" spans="11:11" x14ac:dyDescent="0.15">
      <c r="K25167" s="8"/>
    </row>
    <row r="25168" spans="11:11" x14ac:dyDescent="0.15">
      <c r="K25168" s="8"/>
    </row>
    <row r="25169" spans="11:11" x14ac:dyDescent="0.15">
      <c r="K25169" s="8"/>
    </row>
    <row r="25170" spans="11:11" x14ac:dyDescent="0.15">
      <c r="K25170" s="8"/>
    </row>
    <row r="25171" spans="11:11" x14ac:dyDescent="0.15">
      <c r="K25171" s="8"/>
    </row>
    <row r="25172" spans="11:11" x14ac:dyDescent="0.15">
      <c r="K25172" s="8"/>
    </row>
    <row r="25173" spans="11:11" x14ac:dyDescent="0.15">
      <c r="K25173" s="8"/>
    </row>
    <row r="25174" spans="11:11" x14ac:dyDescent="0.15">
      <c r="K25174" s="8"/>
    </row>
    <row r="25175" spans="11:11" x14ac:dyDescent="0.15">
      <c r="K25175" s="8"/>
    </row>
    <row r="25176" spans="11:11" x14ac:dyDescent="0.15">
      <c r="K25176" s="8"/>
    </row>
    <row r="25177" spans="11:11" x14ac:dyDescent="0.15">
      <c r="K25177" s="8"/>
    </row>
    <row r="25178" spans="11:11" x14ac:dyDescent="0.15">
      <c r="K25178" s="8"/>
    </row>
    <row r="25179" spans="11:11" x14ac:dyDescent="0.15">
      <c r="K25179" s="8"/>
    </row>
    <row r="25180" spans="11:11" x14ac:dyDescent="0.15">
      <c r="K25180" s="8"/>
    </row>
    <row r="25181" spans="11:11" x14ac:dyDescent="0.15">
      <c r="K25181" s="8"/>
    </row>
    <row r="25182" spans="11:11" x14ac:dyDescent="0.15">
      <c r="K25182" s="8"/>
    </row>
    <row r="25183" spans="11:11" x14ac:dyDescent="0.15">
      <c r="K25183" s="8"/>
    </row>
    <row r="25184" spans="11:11" x14ac:dyDescent="0.15">
      <c r="K25184" s="8"/>
    </row>
    <row r="25185" spans="11:11" x14ac:dyDescent="0.15">
      <c r="K25185" s="8"/>
    </row>
    <row r="25186" spans="11:11" x14ac:dyDescent="0.15">
      <c r="K25186" s="8"/>
    </row>
    <row r="25187" spans="11:11" x14ac:dyDescent="0.15">
      <c r="K25187" s="8"/>
    </row>
    <row r="25188" spans="11:11" x14ac:dyDescent="0.15">
      <c r="K25188" s="8"/>
    </row>
    <row r="25189" spans="11:11" x14ac:dyDescent="0.15">
      <c r="K25189" s="8"/>
    </row>
    <row r="25190" spans="11:11" x14ac:dyDescent="0.15">
      <c r="K25190" s="8"/>
    </row>
    <row r="25191" spans="11:11" x14ac:dyDescent="0.15">
      <c r="K25191" s="8"/>
    </row>
    <row r="25192" spans="11:11" x14ac:dyDescent="0.15">
      <c r="K25192" s="8"/>
    </row>
    <row r="25193" spans="11:11" x14ac:dyDescent="0.15">
      <c r="K25193" s="8"/>
    </row>
    <row r="25194" spans="11:11" x14ac:dyDescent="0.15">
      <c r="K25194" s="8"/>
    </row>
    <row r="25195" spans="11:11" x14ac:dyDescent="0.15">
      <c r="K25195" s="8"/>
    </row>
    <row r="25196" spans="11:11" x14ac:dyDescent="0.15">
      <c r="K25196" s="8"/>
    </row>
    <row r="25197" spans="11:11" x14ac:dyDescent="0.15">
      <c r="K25197" s="8"/>
    </row>
    <row r="25198" spans="11:11" x14ac:dyDescent="0.15">
      <c r="K25198" s="8"/>
    </row>
    <row r="25199" spans="11:11" x14ac:dyDescent="0.15">
      <c r="K25199" s="8"/>
    </row>
    <row r="25200" spans="11:11" x14ac:dyDescent="0.15">
      <c r="K25200" s="8"/>
    </row>
    <row r="25201" spans="11:11" x14ac:dyDescent="0.15">
      <c r="K25201" s="8"/>
    </row>
    <row r="25202" spans="11:11" x14ac:dyDescent="0.15">
      <c r="K25202" s="8"/>
    </row>
    <row r="25203" spans="11:11" x14ac:dyDescent="0.15">
      <c r="K25203" s="8"/>
    </row>
    <row r="25204" spans="11:11" x14ac:dyDescent="0.15">
      <c r="K25204" s="8"/>
    </row>
    <row r="25205" spans="11:11" x14ac:dyDescent="0.15">
      <c r="K25205" s="8"/>
    </row>
    <row r="25206" spans="11:11" x14ac:dyDescent="0.15">
      <c r="K25206" s="8"/>
    </row>
    <row r="25207" spans="11:11" x14ac:dyDescent="0.15">
      <c r="K25207" s="8"/>
    </row>
    <row r="25208" spans="11:11" x14ac:dyDescent="0.15">
      <c r="K25208" s="8"/>
    </row>
    <row r="25209" spans="11:11" x14ac:dyDescent="0.15">
      <c r="K25209" s="8"/>
    </row>
    <row r="25210" spans="11:11" x14ac:dyDescent="0.15">
      <c r="K25210" s="8"/>
    </row>
    <row r="25211" spans="11:11" x14ac:dyDescent="0.15">
      <c r="K25211" s="8"/>
    </row>
    <row r="25212" spans="11:11" x14ac:dyDescent="0.15">
      <c r="K25212" s="8"/>
    </row>
    <row r="25213" spans="11:11" x14ac:dyDescent="0.15">
      <c r="K25213" s="8"/>
    </row>
    <row r="25214" spans="11:11" x14ac:dyDescent="0.15">
      <c r="K25214" s="8"/>
    </row>
    <row r="25215" spans="11:11" x14ac:dyDescent="0.15">
      <c r="K25215" s="8"/>
    </row>
    <row r="25216" spans="11:11" x14ac:dyDescent="0.15">
      <c r="K25216" s="8"/>
    </row>
    <row r="25217" spans="11:11" x14ac:dyDescent="0.15">
      <c r="K25217" s="8"/>
    </row>
    <row r="25218" spans="11:11" x14ac:dyDescent="0.15">
      <c r="K25218" s="8"/>
    </row>
    <row r="25219" spans="11:11" x14ac:dyDescent="0.15">
      <c r="K25219" s="8"/>
    </row>
    <row r="25220" spans="11:11" x14ac:dyDescent="0.15">
      <c r="K25220" s="8"/>
    </row>
    <row r="25221" spans="11:11" x14ac:dyDescent="0.15">
      <c r="K25221" s="8"/>
    </row>
    <row r="25222" spans="11:11" x14ac:dyDescent="0.15">
      <c r="K25222" s="8"/>
    </row>
    <row r="25223" spans="11:11" x14ac:dyDescent="0.15">
      <c r="K25223" s="8"/>
    </row>
    <row r="25224" spans="11:11" x14ac:dyDescent="0.15">
      <c r="K25224" s="8"/>
    </row>
    <row r="25225" spans="11:11" x14ac:dyDescent="0.15">
      <c r="K25225" s="8"/>
    </row>
    <row r="25226" spans="11:11" x14ac:dyDescent="0.15">
      <c r="K25226" s="8"/>
    </row>
    <row r="25227" spans="11:11" x14ac:dyDescent="0.15">
      <c r="K25227" s="8"/>
    </row>
    <row r="25228" spans="11:11" x14ac:dyDescent="0.15">
      <c r="K25228" s="8"/>
    </row>
    <row r="25229" spans="11:11" x14ac:dyDescent="0.15">
      <c r="K25229" s="8"/>
    </row>
    <row r="25230" spans="11:11" x14ac:dyDescent="0.15">
      <c r="K25230" s="8"/>
    </row>
    <row r="25231" spans="11:11" x14ac:dyDescent="0.15">
      <c r="K25231" s="8"/>
    </row>
    <row r="25232" spans="11:11" x14ac:dyDescent="0.15">
      <c r="K25232" s="8"/>
    </row>
    <row r="25233" spans="11:11" x14ac:dyDescent="0.15">
      <c r="K25233" s="8"/>
    </row>
    <row r="25234" spans="11:11" x14ac:dyDescent="0.15">
      <c r="K25234" s="8"/>
    </row>
    <row r="25235" spans="11:11" x14ac:dyDescent="0.15">
      <c r="K25235" s="8"/>
    </row>
    <row r="25236" spans="11:11" x14ac:dyDescent="0.15">
      <c r="K25236" s="8"/>
    </row>
    <row r="25237" spans="11:11" x14ac:dyDescent="0.15">
      <c r="K25237" s="8"/>
    </row>
    <row r="25238" spans="11:11" x14ac:dyDescent="0.15">
      <c r="K25238" s="8"/>
    </row>
    <row r="25239" spans="11:11" x14ac:dyDescent="0.15">
      <c r="K25239" s="8"/>
    </row>
    <row r="25240" spans="11:11" x14ac:dyDescent="0.15">
      <c r="K25240" s="8"/>
    </row>
    <row r="25241" spans="11:11" x14ac:dyDescent="0.15">
      <c r="K25241" s="8"/>
    </row>
    <row r="25242" spans="11:11" x14ac:dyDescent="0.15">
      <c r="K25242" s="8"/>
    </row>
    <row r="25243" spans="11:11" x14ac:dyDescent="0.15">
      <c r="K25243" s="8"/>
    </row>
    <row r="25244" spans="11:11" x14ac:dyDescent="0.15">
      <c r="K25244" s="8"/>
    </row>
    <row r="25245" spans="11:11" x14ac:dyDescent="0.15">
      <c r="K25245" s="8"/>
    </row>
    <row r="25246" spans="11:11" x14ac:dyDescent="0.15">
      <c r="K25246" s="8"/>
    </row>
    <row r="25247" spans="11:11" x14ac:dyDescent="0.15">
      <c r="K25247" s="8"/>
    </row>
    <row r="25248" spans="11:11" x14ac:dyDescent="0.15">
      <c r="K25248" s="8"/>
    </row>
    <row r="25249" spans="11:11" x14ac:dyDescent="0.15">
      <c r="K25249" s="8"/>
    </row>
    <row r="25250" spans="11:11" x14ac:dyDescent="0.15">
      <c r="K25250" s="8"/>
    </row>
    <row r="25251" spans="11:11" x14ac:dyDescent="0.15">
      <c r="K25251" s="8"/>
    </row>
    <row r="25252" spans="11:11" x14ac:dyDescent="0.15">
      <c r="K25252" s="8"/>
    </row>
    <row r="25253" spans="11:11" x14ac:dyDescent="0.15">
      <c r="K25253" s="8"/>
    </row>
    <row r="25254" spans="11:11" x14ac:dyDescent="0.15">
      <c r="K25254" s="8"/>
    </row>
    <row r="25255" spans="11:11" x14ac:dyDescent="0.15">
      <c r="K25255" s="8"/>
    </row>
    <row r="25256" spans="11:11" x14ac:dyDescent="0.15">
      <c r="K25256" s="8"/>
    </row>
    <row r="25257" spans="11:11" x14ac:dyDescent="0.15">
      <c r="K25257" s="8"/>
    </row>
    <row r="25258" spans="11:11" x14ac:dyDescent="0.15">
      <c r="K25258" s="8"/>
    </row>
    <row r="25259" spans="11:11" x14ac:dyDescent="0.15">
      <c r="K25259" s="8"/>
    </row>
    <row r="25260" spans="11:11" x14ac:dyDescent="0.15">
      <c r="K25260" s="8"/>
    </row>
    <row r="25261" spans="11:11" x14ac:dyDescent="0.15">
      <c r="K25261" s="8"/>
    </row>
    <row r="25262" spans="11:11" x14ac:dyDescent="0.15">
      <c r="K25262" s="8"/>
    </row>
    <row r="25263" spans="11:11" x14ac:dyDescent="0.15">
      <c r="K25263" s="8"/>
    </row>
    <row r="25264" spans="11:11" x14ac:dyDescent="0.15">
      <c r="K25264" s="8"/>
    </row>
    <row r="25265" spans="11:11" x14ac:dyDescent="0.15">
      <c r="K25265" s="8"/>
    </row>
    <row r="25266" spans="11:11" x14ac:dyDescent="0.15">
      <c r="K25266" s="8"/>
    </row>
    <row r="25267" spans="11:11" x14ac:dyDescent="0.15">
      <c r="K25267" s="8"/>
    </row>
    <row r="25268" spans="11:11" x14ac:dyDescent="0.15">
      <c r="K25268" s="8"/>
    </row>
    <row r="25269" spans="11:11" x14ac:dyDescent="0.15">
      <c r="K25269" s="8"/>
    </row>
    <row r="25270" spans="11:11" x14ac:dyDescent="0.15">
      <c r="K25270" s="8"/>
    </row>
    <row r="25271" spans="11:11" x14ac:dyDescent="0.15">
      <c r="K25271" s="8"/>
    </row>
    <row r="25272" spans="11:11" x14ac:dyDescent="0.15">
      <c r="K25272" s="8"/>
    </row>
    <row r="25273" spans="11:11" x14ac:dyDescent="0.15">
      <c r="K25273" s="8"/>
    </row>
    <row r="25274" spans="11:11" x14ac:dyDescent="0.15">
      <c r="K25274" s="8"/>
    </row>
    <row r="25275" spans="11:11" x14ac:dyDescent="0.15">
      <c r="K25275" s="8"/>
    </row>
    <row r="25276" spans="11:11" x14ac:dyDescent="0.15">
      <c r="K25276" s="8"/>
    </row>
    <row r="25277" spans="11:11" x14ac:dyDescent="0.15">
      <c r="K25277" s="8"/>
    </row>
    <row r="25278" spans="11:11" x14ac:dyDescent="0.15">
      <c r="K25278" s="8"/>
    </row>
    <row r="25279" spans="11:11" x14ac:dyDescent="0.15">
      <c r="K25279" s="8"/>
    </row>
    <row r="25280" spans="11:11" x14ac:dyDescent="0.15">
      <c r="K25280" s="8"/>
    </row>
    <row r="25281" spans="11:11" x14ac:dyDescent="0.15">
      <c r="K25281" s="8"/>
    </row>
    <row r="25282" spans="11:11" x14ac:dyDescent="0.15">
      <c r="K25282" s="8"/>
    </row>
    <row r="25283" spans="11:11" x14ac:dyDescent="0.15">
      <c r="K25283" s="8"/>
    </row>
    <row r="25284" spans="11:11" x14ac:dyDescent="0.15">
      <c r="K25284" s="8"/>
    </row>
    <row r="25285" spans="11:11" x14ac:dyDescent="0.15">
      <c r="K25285" s="8"/>
    </row>
    <row r="25286" spans="11:11" x14ac:dyDescent="0.15">
      <c r="K25286" s="8"/>
    </row>
    <row r="25287" spans="11:11" x14ac:dyDescent="0.15">
      <c r="K25287" s="8"/>
    </row>
    <row r="25288" spans="11:11" x14ac:dyDescent="0.15">
      <c r="K25288" s="8"/>
    </row>
    <row r="25289" spans="11:11" x14ac:dyDescent="0.15">
      <c r="K25289" s="8"/>
    </row>
    <row r="25290" spans="11:11" x14ac:dyDescent="0.15">
      <c r="K25290" s="8"/>
    </row>
    <row r="25291" spans="11:11" x14ac:dyDescent="0.15">
      <c r="K25291" s="8"/>
    </row>
    <row r="25292" spans="11:11" x14ac:dyDescent="0.15">
      <c r="K25292" s="8"/>
    </row>
    <row r="25293" spans="11:11" x14ac:dyDescent="0.15">
      <c r="K25293" s="8"/>
    </row>
    <row r="25294" spans="11:11" x14ac:dyDescent="0.15">
      <c r="K25294" s="8"/>
    </row>
    <row r="25295" spans="11:11" x14ac:dyDescent="0.15">
      <c r="K25295" s="8"/>
    </row>
    <row r="25296" spans="11:11" x14ac:dyDescent="0.15">
      <c r="K25296" s="8"/>
    </row>
    <row r="25297" spans="11:11" x14ac:dyDescent="0.15">
      <c r="K25297" s="8"/>
    </row>
    <row r="25298" spans="11:11" x14ac:dyDescent="0.15">
      <c r="K25298" s="8"/>
    </row>
    <row r="25299" spans="11:11" x14ac:dyDescent="0.15">
      <c r="K25299" s="8"/>
    </row>
    <row r="25300" spans="11:11" x14ac:dyDescent="0.15">
      <c r="K25300" s="8"/>
    </row>
    <row r="25301" spans="11:11" x14ac:dyDescent="0.15">
      <c r="K25301" s="8"/>
    </row>
    <row r="25302" spans="11:11" x14ac:dyDescent="0.15">
      <c r="K25302" s="8"/>
    </row>
    <row r="25303" spans="11:11" x14ac:dyDescent="0.15">
      <c r="K25303" s="8"/>
    </row>
    <row r="25304" spans="11:11" x14ac:dyDescent="0.15">
      <c r="K25304" s="8"/>
    </row>
    <row r="25305" spans="11:11" x14ac:dyDescent="0.15">
      <c r="K25305" s="8"/>
    </row>
    <row r="25306" spans="11:11" x14ac:dyDescent="0.15">
      <c r="K25306" s="8"/>
    </row>
    <row r="25307" spans="11:11" x14ac:dyDescent="0.15">
      <c r="K25307" s="8"/>
    </row>
    <row r="25308" spans="11:11" x14ac:dyDescent="0.15">
      <c r="K25308" s="8"/>
    </row>
    <row r="25309" spans="11:11" x14ac:dyDescent="0.15">
      <c r="K25309" s="8"/>
    </row>
    <row r="25310" spans="11:11" x14ac:dyDescent="0.15">
      <c r="K25310" s="8"/>
    </row>
    <row r="25311" spans="11:11" x14ac:dyDescent="0.15">
      <c r="K25311" s="8"/>
    </row>
    <row r="25312" spans="11:11" x14ac:dyDescent="0.15">
      <c r="K25312" s="8"/>
    </row>
    <row r="25313" spans="11:11" x14ac:dyDescent="0.15">
      <c r="K25313" s="8"/>
    </row>
    <row r="25314" spans="11:11" x14ac:dyDescent="0.15">
      <c r="K25314" s="8"/>
    </row>
    <row r="25315" spans="11:11" x14ac:dyDescent="0.15">
      <c r="K25315" s="8"/>
    </row>
    <row r="25316" spans="11:11" x14ac:dyDescent="0.15">
      <c r="K25316" s="8"/>
    </row>
    <row r="25317" spans="11:11" x14ac:dyDescent="0.15">
      <c r="K25317" s="8"/>
    </row>
    <row r="25318" spans="11:11" x14ac:dyDescent="0.15">
      <c r="K25318" s="8"/>
    </row>
    <row r="25319" spans="11:11" x14ac:dyDescent="0.15">
      <c r="K25319" s="8"/>
    </row>
    <row r="25320" spans="11:11" x14ac:dyDescent="0.15">
      <c r="K25320" s="8"/>
    </row>
    <row r="25321" spans="11:11" x14ac:dyDescent="0.15">
      <c r="K25321" s="8"/>
    </row>
    <row r="25322" spans="11:11" x14ac:dyDescent="0.15">
      <c r="K25322" s="8"/>
    </row>
    <row r="25323" spans="11:11" x14ac:dyDescent="0.15">
      <c r="K25323" s="8"/>
    </row>
    <row r="25324" spans="11:11" x14ac:dyDescent="0.15">
      <c r="K25324" s="8"/>
    </row>
    <row r="25325" spans="11:11" x14ac:dyDescent="0.15">
      <c r="K25325" s="8"/>
    </row>
    <row r="25326" spans="11:11" x14ac:dyDescent="0.15">
      <c r="K25326" s="8"/>
    </row>
    <row r="25327" spans="11:11" x14ac:dyDescent="0.15">
      <c r="K25327" s="8"/>
    </row>
    <row r="25328" spans="11:11" x14ac:dyDescent="0.15">
      <c r="K25328" s="8"/>
    </row>
    <row r="25329" spans="11:11" x14ac:dyDescent="0.15">
      <c r="K25329" s="8"/>
    </row>
    <row r="25330" spans="11:11" x14ac:dyDescent="0.15">
      <c r="K25330" s="8"/>
    </row>
    <row r="25331" spans="11:11" x14ac:dyDescent="0.15">
      <c r="K25331" s="8"/>
    </row>
    <row r="25332" spans="11:11" x14ac:dyDescent="0.15">
      <c r="K25332" s="8"/>
    </row>
    <row r="25333" spans="11:11" x14ac:dyDescent="0.15">
      <c r="K25333" s="8"/>
    </row>
    <row r="25334" spans="11:11" x14ac:dyDescent="0.15">
      <c r="K25334" s="8"/>
    </row>
    <row r="25335" spans="11:11" x14ac:dyDescent="0.15">
      <c r="K25335" s="8"/>
    </row>
    <row r="25336" spans="11:11" x14ac:dyDescent="0.15">
      <c r="K25336" s="8"/>
    </row>
    <row r="25337" spans="11:11" x14ac:dyDescent="0.15">
      <c r="K25337" s="8"/>
    </row>
    <row r="25338" spans="11:11" x14ac:dyDescent="0.15">
      <c r="K25338" s="8"/>
    </row>
    <row r="25339" spans="11:11" x14ac:dyDescent="0.15">
      <c r="K25339" s="8"/>
    </row>
    <row r="25340" spans="11:11" x14ac:dyDescent="0.15">
      <c r="K25340" s="8"/>
    </row>
    <row r="25341" spans="11:11" x14ac:dyDescent="0.15">
      <c r="K25341" s="8"/>
    </row>
    <row r="25342" spans="11:11" x14ac:dyDescent="0.15">
      <c r="K25342" s="8"/>
    </row>
    <row r="25343" spans="11:11" x14ac:dyDescent="0.15">
      <c r="K25343" s="8"/>
    </row>
    <row r="25344" spans="11:11" x14ac:dyDescent="0.15">
      <c r="K25344" s="8"/>
    </row>
    <row r="25345" spans="11:11" x14ac:dyDescent="0.15">
      <c r="K25345" s="8"/>
    </row>
    <row r="25346" spans="11:11" x14ac:dyDescent="0.15">
      <c r="K25346" s="8"/>
    </row>
    <row r="25347" spans="11:11" x14ac:dyDescent="0.15">
      <c r="K25347" s="8"/>
    </row>
    <row r="25348" spans="11:11" x14ac:dyDescent="0.15">
      <c r="K25348" s="8"/>
    </row>
    <row r="25349" spans="11:11" x14ac:dyDescent="0.15">
      <c r="K25349" s="8"/>
    </row>
    <row r="25350" spans="11:11" x14ac:dyDescent="0.15">
      <c r="K25350" s="8"/>
    </row>
    <row r="25351" spans="11:11" x14ac:dyDescent="0.15">
      <c r="K25351" s="8"/>
    </row>
    <row r="25352" spans="11:11" x14ac:dyDescent="0.15">
      <c r="K25352" s="8"/>
    </row>
    <row r="25353" spans="11:11" x14ac:dyDescent="0.15">
      <c r="K25353" s="8"/>
    </row>
    <row r="25354" spans="11:11" x14ac:dyDescent="0.15">
      <c r="K25354" s="8"/>
    </row>
    <row r="25355" spans="11:11" x14ac:dyDescent="0.15">
      <c r="K25355" s="8"/>
    </row>
    <row r="25356" spans="11:11" x14ac:dyDescent="0.15">
      <c r="K25356" s="8"/>
    </row>
    <row r="25357" spans="11:11" x14ac:dyDescent="0.15">
      <c r="K25357" s="8"/>
    </row>
    <row r="25358" spans="11:11" x14ac:dyDescent="0.15">
      <c r="K25358" s="8"/>
    </row>
    <row r="25359" spans="11:11" x14ac:dyDescent="0.15">
      <c r="K25359" s="8"/>
    </row>
    <row r="25360" spans="11:11" x14ac:dyDescent="0.15">
      <c r="K25360" s="8"/>
    </row>
    <row r="25361" spans="11:11" x14ac:dyDescent="0.15">
      <c r="K25361" s="8"/>
    </row>
    <row r="25362" spans="11:11" x14ac:dyDescent="0.15">
      <c r="K25362" s="8"/>
    </row>
    <row r="25363" spans="11:11" x14ac:dyDescent="0.15">
      <c r="K25363" s="8"/>
    </row>
    <row r="25364" spans="11:11" x14ac:dyDescent="0.15">
      <c r="K25364" s="8"/>
    </row>
    <row r="25365" spans="11:11" x14ac:dyDescent="0.15">
      <c r="K25365" s="8"/>
    </row>
    <row r="25366" spans="11:11" x14ac:dyDescent="0.15">
      <c r="K25366" s="8"/>
    </row>
    <row r="25367" spans="11:11" x14ac:dyDescent="0.15">
      <c r="K25367" s="8"/>
    </row>
    <row r="25368" spans="11:11" x14ac:dyDescent="0.15">
      <c r="K25368" s="8"/>
    </row>
    <row r="25369" spans="11:11" x14ac:dyDescent="0.15">
      <c r="K25369" s="8"/>
    </row>
    <row r="25370" spans="11:11" x14ac:dyDescent="0.15">
      <c r="K25370" s="8"/>
    </row>
    <row r="25371" spans="11:11" x14ac:dyDescent="0.15">
      <c r="K25371" s="8"/>
    </row>
    <row r="25372" spans="11:11" x14ac:dyDescent="0.15">
      <c r="K25372" s="8"/>
    </row>
    <row r="25373" spans="11:11" x14ac:dyDescent="0.15">
      <c r="K25373" s="8"/>
    </row>
    <row r="25374" spans="11:11" x14ac:dyDescent="0.15">
      <c r="K25374" s="8"/>
    </row>
    <row r="25375" spans="11:11" x14ac:dyDescent="0.15">
      <c r="K25375" s="8"/>
    </row>
    <row r="25376" spans="11:11" x14ac:dyDescent="0.15">
      <c r="K25376" s="8"/>
    </row>
    <row r="25377" spans="11:11" x14ac:dyDescent="0.15">
      <c r="K25377" s="8"/>
    </row>
    <row r="25378" spans="11:11" x14ac:dyDescent="0.15">
      <c r="K25378" s="8"/>
    </row>
    <row r="25379" spans="11:11" x14ac:dyDescent="0.15">
      <c r="K25379" s="8"/>
    </row>
    <row r="25380" spans="11:11" x14ac:dyDescent="0.15">
      <c r="K25380" s="8"/>
    </row>
    <row r="25381" spans="11:11" x14ac:dyDescent="0.15">
      <c r="K25381" s="8"/>
    </row>
    <row r="25382" spans="11:11" x14ac:dyDescent="0.15">
      <c r="K25382" s="8"/>
    </row>
    <row r="25383" spans="11:11" x14ac:dyDescent="0.15">
      <c r="K25383" s="8"/>
    </row>
    <row r="25384" spans="11:11" x14ac:dyDescent="0.15">
      <c r="K25384" s="8"/>
    </row>
    <row r="25385" spans="11:11" x14ac:dyDescent="0.15">
      <c r="K25385" s="8"/>
    </row>
    <row r="25386" spans="11:11" x14ac:dyDescent="0.15">
      <c r="K25386" s="8"/>
    </row>
    <row r="25387" spans="11:11" x14ac:dyDescent="0.15">
      <c r="K25387" s="8"/>
    </row>
    <row r="25388" spans="11:11" x14ac:dyDescent="0.15">
      <c r="K25388" s="8"/>
    </row>
    <row r="25389" spans="11:11" x14ac:dyDescent="0.15">
      <c r="K25389" s="8"/>
    </row>
    <row r="25390" spans="11:11" x14ac:dyDescent="0.15">
      <c r="K25390" s="8"/>
    </row>
    <row r="25391" spans="11:11" x14ac:dyDescent="0.15">
      <c r="K25391" s="8"/>
    </row>
    <row r="25392" spans="11:11" x14ac:dyDescent="0.15">
      <c r="K25392" s="8"/>
    </row>
    <row r="25393" spans="11:11" x14ac:dyDescent="0.15">
      <c r="K25393" s="8"/>
    </row>
    <row r="25394" spans="11:11" x14ac:dyDescent="0.15">
      <c r="K25394" s="8"/>
    </row>
    <row r="25395" spans="11:11" x14ac:dyDescent="0.15">
      <c r="K25395" s="8"/>
    </row>
    <row r="25396" spans="11:11" x14ac:dyDescent="0.15">
      <c r="K25396" s="8"/>
    </row>
    <row r="25397" spans="11:11" x14ac:dyDescent="0.15">
      <c r="K25397" s="8"/>
    </row>
    <row r="25398" spans="11:11" x14ac:dyDescent="0.15">
      <c r="K25398" s="8"/>
    </row>
    <row r="25399" spans="11:11" x14ac:dyDescent="0.15">
      <c r="K25399" s="8"/>
    </row>
    <row r="25400" spans="11:11" x14ac:dyDescent="0.15">
      <c r="K25400" s="8"/>
    </row>
    <row r="25401" spans="11:11" x14ac:dyDescent="0.15">
      <c r="K25401" s="8"/>
    </row>
    <row r="25402" spans="11:11" x14ac:dyDescent="0.15">
      <c r="K25402" s="8"/>
    </row>
    <row r="25403" spans="11:11" x14ac:dyDescent="0.15">
      <c r="K25403" s="8"/>
    </row>
    <row r="25404" spans="11:11" x14ac:dyDescent="0.15">
      <c r="K25404" s="8"/>
    </row>
    <row r="25405" spans="11:11" x14ac:dyDescent="0.15">
      <c r="K25405" s="8"/>
    </row>
    <row r="25406" spans="11:11" x14ac:dyDescent="0.15">
      <c r="K25406" s="8"/>
    </row>
    <row r="25407" spans="11:11" x14ac:dyDescent="0.15">
      <c r="K25407" s="8"/>
    </row>
    <row r="25408" spans="11:11" x14ac:dyDescent="0.15">
      <c r="K25408" s="8"/>
    </row>
    <row r="25409" spans="11:11" x14ac:dyDescent="0.15">
      <c r="K25409" s="8"/>
    </row>
    <row r="25410" spans="11:11" x14ac:dyDescent="0.15">
      <c r="K25410" s="8"/>
    </row>
    <row r="25411" spans="11:11" x14ac:dyDescent="0.15">
      <c r="K25411" s="8"/>
    </row>
    <row r="25412" spans="11:11" x14ac:dyDescent="0.15">
      <c r="K25412" s="8"/>
    </row>
    <row r="25413" spans="11:11" x14ac:dyDescent="0.15">
      <c r="K25413" s="8"/>
    </row>
    <row r="25414" spans="11:11" x14ac:dyDescent="0.15">
      <c r="K25414" s="8"/>
    </row>
    <row r="25415" spans="11:11" x14ac:dyDescent="0.15">
      <c r="K25415" s="8"/>
    </row>
    <row r="25416" spans="11:11" x14ac:dyDescent="0.15">
      <c r="K25416" s="8"/>
    </row>
    <row r="25417" spans="11:11" x14ac:dyDescent="0.15">
      <c r="K25417" s="8"/>
    </row>
    <row r="25418" spans="11:11" x14ac:dyDescent="0.15">
      <c r="K25418" s="8"/>
    </row>
    <row r="25419" spans="11:11" x14ac:dyDescent="0.15">
      <c r="K25419" s="8"/>
    </row>
    <row r="25420" spans="11:11" x14ac:dyDescent="0.15">
      <c r="K25420" s="8"/>
    </row>
    <row r="25421" spans="11:11" x14ac:dyDescent="0.15">
      <c r="K25421" s="8"/>
    </row>
    <row r="25422" spans="11:11" x14ac:dyDescent="0.15">
      <c r="K25422" s="8"/>
    </row>
    <row r="25423" spans="11:11" x14ac:dyDescent="0.15">
      <c r="K25423" s="8"/>
    </row>
    <row r="25424" spans="11:11" x14ac:dyDescent="0.15">
      <c r="K25424" s="8"/>
    </row>
    <row r="25425" spans="11:11" x14ac:dyDescent="0.15">
      <c r="K25425" s="8"/>
    </row>
    <row r="25426" spans="11:11" x14ac:dyDescent="0.15">
      <c r="K25426" s="8"/>
    </row>
    <row r="25427" spans="11:11" x14ac:dyDescent="0.15">
      <c r="K25427" s="8"/>
    </row>
    <row r="25428" spans="11:11" x14ac:dyDescent="0.15">
      <c r="K25428" s="8"/>
    </row>
    <row r="25429" spans="11:11" x14ac:dyDescent="0.15">
      <c r="K25429" s="8"/>
    </row>
    <row r="25430" spans="11:11" x14ac:dyDescent="0.15">
      <c r="K25430" s="8"/>
    </row>
    <row r="25431" spans="11:11" x14ac:dyDescent="0.15">
      <c r="K25431" s="8"/>
    </row>
    <row r="25432" spans="11:11" x14ac:dyDescent="0.15">
      <c r="K25432" s="8"/>
    </row>
    <row r="25433" spans="11:11" x14ac:dyDescent="0.15">
      <c r="K25433" s="8"/>
    </row>
    <row r="25434" spans="11:11" x14ac:dyDescent="0.15">
      <c r="K25434" s="8"/>
    </row>
    <row r="25435" spans="11:11" x14ac:dyDescent="0.15">
      <c r="K25435" s="8"/>
    </row>
    <row r="25436" spans="11:11" x14ac:dyDescent="0.15">
      <c r="K25436" s="8"/>
    </row>
    <row r="25437" spans="11:11" x14ac:dyDescent="0.15">
      <c r="K25437" s="8"/>
    </row>
    <row r="25438" spans="11:11" x14ac:dyDescent="0.15">
      <c r="K25438" s="8"/>
    </row>
    <row r="25439" spans="11:11" x14ac:dyDescent="0.15">
      <c r="K25439" s="8"/>
    </row>
    <row r="25440" spans="11:11" x14ac:dyDescent="0.15">
      <c r="K25440" s="8"/>
    </row>
    <row r="25441" spans="11:11" x14ac:dyDescent="0.15">
      <c r="K25441" s="8"/>
    </row>
    <row r="25442" spans="11:11" x14ac:dyDescent="0.15">
      <c r="K25442" s="8"/>
    </row>
    <row r="25443" spans="11:11" x14ac:dyDescent="0.15">
      <c r="K25443" s="8"/>
    </row>
    <row r="25444" spans="11:11" x14ac:dyDescent="0.15">
      <c r="K25444" s="8"/>
    </row>
    <row r="25445" spans="11:11" x14ac:dyDescent="0.15">
      <c r="K25445" s="8"/>
    </row>
    <row r="25446" spans="11:11" x14ac:dyDescent="0.15">
      <c r="K25446" s="8"/>
    </row>
    <row r="25447" spans="11:11" x14ac:dyDescent="0.15">
      <c r="K25447" s="8"/>
    </row>
    <row r="25448" spans="11:11" x14ac:dyDescent="0.15">
      <c r="K25448" s="8"/>
    </row>
    <row r="25449" spans="11:11" x14ac:dyDescent="0.15">
      <c r="K25449" s="8"/>
    </row>
    <row r="25450" spans="11:11" x14ac:dyDescent="0.15">
      <c r="K25450" s="8"/>
    </row>
    <row r="25451" spans="11:11" x14ac:dyDescent="0.15">
      <c r="K25451" s="8"/>
    </row>
    <row r="25452" spans="11:11" x14ac:dyDescent="0.15">
      <c r="K25452" s="8"/>
    </row>
    <row r="25453" spans="11:11" x14ac:dyDescent="0.15">
      <c r="K25453" s="8"/>
    </row>
    <row r="25454" spans="11:11" x14ac:dyDescent="0.15">
      <c r="K25454" s="8"/>
    </row>
    <row r="25455" spans="11:11" x14ac:dyDescent="0.15">
      <c r="K25455" s="8"/>
    </row>
    <row r="25456" spans="11:11" x14ac:dyDescent="0.15">
      <c r="K25456" s="8"/>
    </row>
    <row r="25457" spans="11:11" x14ac:dyDescent="0.15">
      <c r="K25457" s="8"/>
    </row>
    <row r="25458" spans="11:11" x14ac:dyDescent="0.15">
      <c r="K25458" s="8"/>
    </row>
    <row r="25459" spans="11:11" x14ac:dyDescent="0.15">
      <c r="K25459" s="8"/>
    </row>
    <row r="25460" spans="11:11" x14ac:dyDescent="0.15">
      <c r="K25460" s="8"/>
    </row>
    <row r="25461" spans="11:11" x14ac:dyDescent="0.15">
      <c r="K25461" s="8"/>
    </row>
    <row r="25462" spans="11:11" x14ac:dyDescent="0.15">
      <c r="K25462" s="8"/>
    </row>
    <row r="25463" spans="11:11" x14ac:dyDescent="0.15">
      <c r="K25463" s="8"/>
    </row>
    <row r="25464" spans="11:11" x14ac:dyDescent="0.15">
      <c r="K25464" s="8"/>
    </row>
    <row r="25465" spans="11:11" x14ac:dyDescent="0.15">
      <c r="K25465" s="8"/>
    </row>
    <row r="25466" spans="11:11" x14ac:dyDescent="0.15">
      <c r="K25466" s="8"/>
    </row>
    <row r="25467" spans="11:11" x14ac:dyDescent="0.15">
      <c r="K25467" s="8"/>
    </row>
    <row r="25468" spans="11:11" x14ac:dyDescent="0.15">
      <c r="K25468" s="8"/>
    </row>
    <row r="25469" spans="11:11" x14ac:dyDescent="0.15">
      <c r="K25469" s="8"/>
    </row>
    <row r="25470" spans="11:11" x14ac:dyDescent="0.15">
      <c r="K25470" s="8"/>
    </row>
    <row r="25471" spans="11:11" x14ac:dyDescent="0.15">
      <c r="K25471" s="8"/>
    </row>
    <row r="25472" spans="11:11" x14ac:dyDescent="0.15">
      <c r="K25472" s="8"/>
    </row>
    <row r="25473" spans="11:11" x14ac:dyDescent="0.15">
      <c r="K25473" s="8"/>
    </row>
    <row r="25474" spans="11:11" x14ac:dyDescent="0.15">
      <c r="K25474" s="8"/>
    </row>
    <row r="25475" spans="11:11" x14ac:dyDescent="0.15">
      <c r="K25475" s="8"/>
    </row>
    <row r="25476" spans="11:11" x14ac:dyDescent="0.15">
      <c r="K25476" s="8"/>
    </row>
    <row r="25477" spans="11:11" x14ac:dyDescent="0.15">
      <c r="K25477" s="8"/>
    </row>
    <row r="25478" spans="11:11" x14ac:dyDescent="0.15">
      <c r="K25478" s="8"/>
    </row>
    <row r="25479" spans="11:11" x14ac:dyDescent="0.15">
      <c r="K25479" s="8"/>
    </row>
    <row r="25480" spans="11:11" x14ac:dyDescent="0.15">
      <c r="K25480" s="8"/>
    </row>
    <row r="25481" spans="11:11" x14ac:dyDescent="0.15">
      <c r="K25481" s="8"/>
    </row>
    <row r="25482" spans="11:11" x14ac:dyDescent="0.15">
      <c r="K25482" s="8"/>
    </row>
    <row r="25483" spans="11:11" x14ac:dyDescent="0.15">
      <c r="K25483" s="8"/>
    </row>
    <row r="25484" spans="11:11" x14ac:dyDescent="0.15">
      <c r="K25484" s="8"/>
    </row>
    <row r="25485" spans="11:11" x14ac:dyDescent="0.15">
      <c r="K25485" s="8"/>
    </row>
    <row r="25486" spans="11:11" x14ac:dyDescent="0.15">
      <c r="K25486" s="8"/>
    </row>
    <row r="25487" spans="11:11" x14ac:dyDescent="0.15">
      <c r="K25487" s="8"/>
    </row>
    <row r="25488" spans="11:11" x14ac:dyDescent="0.15">
      <c r="K25488" s="8"/>
    </row>
    <row r="25489" spans="11:11" x14ac:dyDescent="0.15">
      <c r="K25489" s="8"/>
    </row>
    <row r="25490" spans="11:11" x14ac:dyDescent="0.15">
      <c r="K25490" s="8"/>
    </row>
    <row r="25491" spans="11:11" x14ac:dyDescent="0.15">
      <c r="K25491" s="8"/>
    </row>
    <row r="25492" spans="11:11" x14ac:dyDescent="0.15">
      <c r="K25492" s="8"/>
    </row>
    <row r="25493" spans="11:11" x14ac:dyDescent="0.15">
      <c r="K25493" s="8"/>
    </row>
    <row r="25494" spans="11:11" x14ac:dyDescent="0.15">
      <c r="K25494" s="8"/>
    </row>
    <row r="25495" spans="11:11" x14ac:dyDescent="0.15">
      <c r="K25495" s="8"/>
    </row>
    <row r="25496" spans="11:11" x14ac:dyDescent="0.15">
      <c r="K25496" s="8"/>
    </row>
    <row r="25497" spans="11:11" x14ac:dyDescent="0.15">
      <c r="K25497" s="8"/>
    </row>
    <row r="25498" spans="11:11" x14ac:dyDescent="0.15">
      <c r="K25498" s="8"/>
    </row>
    <row r="25499" spans="11:11" x14ac:dyDescent="0.15">
      <c r="K25499" s="8"/>
    </row>
    <row r="25500" spans="11:11" x14ac:dyDescent="0.15">
      <c r="K25500" s="8"/>
    </row>
    <row r="25501" spans="11:11" x14ac:dyDescent="0.15">
      <c r="K25501" s="8"/>
    </row>
    <row r="25502" spans="11:11" x14ac:dyDescent="0.15">
      <c r="K25502" s="8"/>
    </row>
    <row r="25503" spans="11:11" x14ac:dyDescent="0.15">
      <c r="K25503" s="8"/>
    </row>
    <row r="25504" spans="11:11" x14ac:dyDescent="0.15">
      <c r="K25504" s="8"/>
    </row>
    <row r="25505" spans="11:11" x14ac:dyDescent="0.15">
      <c r="K25505" s="8"/>
    </row>
    <row r="25506" spans="11:11" x14ac:dyDescent="0.15">
      <c r="K25506" s="8"/>
    </row>
    <row r="25507" spans="11:11" x14ac:dyDescent="0.15">
      <c r="K25507" s="8"/>
    </row>
    <row r="25508" spans="11:11" x14ac:dyDescent="0.15">
      <c r="K25508" s="8"/>
    </row>
    <row r="25509" spans="11:11" x14ac:dyDescent="0.15">
      <c r="K25509" s="8"/>
    </row>
    <row r="25510" spans="11:11" x14ac:dyDescent="0.15">
      <c r="K25510" s="8"/>
    </row>
    <row r="25511" spans="11:11" x14ac:dyDescent="0.15">
      <c r="K25511" s="8"/>
    </row>
    <row r="25512" spans="11:11" x14ac:dyDescent="0.15">
      <c r="K25512" s="8"/>
    </row>
    <row r="25513" spans="11:11" x14ac:dyDescent="0.15">
      <c r="K25513" s="8"/>
    </row>
    <row r="25514" spans="11:11" x14ac:dyDescent="0.15">
      <c r="K25514" s="8"/>
    </row>
    <row r="25515" spans="11:11" x14ac:dyDescent="0.15">
      <c r="K25515" s="8"/>
    </row>
    <row r="25516" spans="11:11" x14ac:dyDescent="0.15">
      <c r="K25516" s="8"/>
    </row>
    <row r="25517" spans="11:11" x14ac:dyDescent="0.15">
      <c r="K25517" s="8"/>
    </row>
    <row r="25518" spans="11:11" x14ac:dyDescent="0.15">
      <c r="K25518" s="8"/>
    </row>
    <row r="25519" spans="11:11" x14ac:dyDescent="0.15">
      <c r="K25519" s="8"/>
    </row>
    <row r="25520" spans="11:11" x14ac:dyDescent="0.15">
      <c r="K25520" s="8"/>
    </row>
    <row r="25521" spans="11:11" x14ac:dyDescent="0.15">
      <c r="K25521" s="8"/>
    </row>
    <row r="25522" spans="11:11" x14ac:dyDescent="0.15">
      <c r="K25522" s="8"/>
    </row>
    <row r="25523" spans="11:11" x14ac:dyDescent="0.15">
      <c r="K25523" s="8"/>
    </row>
    <row r="25524" spans="11:11" x14ac:dyDescent="0.15">
      <c r="K25524" s="8"/>
    </row>
    <row r="25525" spans="11:11" x14ac:dyDescent="0.15">
      <c r="K25525" s="8"/>
    </row>
    <row r="25526" spans="11:11" x14ac:dyDescent="0.15">
      <c r="K25526" s="8"/>
    </row>
    <row r="25527" spans="11:11" x14ac:dyDescent="0.15">
      <c r="K25527" s="8"/>
    </row>
    <row r="25528" spans="11:11" x14ac:dyDescent="0.15">
      <c r="K25528" s="8"/>
    </row>
    <row r="25529" spans="11:11" x14ac:dyDescent="0.15">
      <c r="K25529" s="8"/>
    </row>
    <row r="25530" spans="11:11" x14ac:dyDescent="0.15">
      <c r="K25530" s="8"/>
    </row>
    <row r="25531" spans="11:11" x14ac:dyDescent="0.15">
      <c r="K25531" s="8"/>
    </row>
    <row r="25532" spans="11:11" x14ac:dyDescent="0.15">
      <c r="K25532" s="8"/>
    </row>
    <row r="25533" spans="11:11" x14ac:dyDescent="0.15">
      <c r="K25533" s="8"/>
    </row>
    <row r="25534" spans="11:11" x14ac:dyDescent="0.15">
      <c r="K25534" s="8"/>
    </row>
    <row r="25535" spans="11:11" x14ac:dyDescent="0.15">
      <c r="K25535" s="8"/>
    </row>
    <row r="25536" spans="11:11" x14ac:dyDescent="0.15">
      <c r="K25536" s="8"/>
    </row>
    <row r="25537" spans="11:11" x14ac:dyDescent="0.15">
      <c r="K25537" s="8"/>
    </row>
    <row r="25538" spans="11:11" x14ac:dyDescent="0.15">
      <c r="K25538" s="8"/>
    </row>
    <row r="25539" spans="11:11" x14ac:dyDescent="0.15">
      <c r="K25539" s="8"/>
    </row>
    <row r="25540" spans="11:11" x14ac:dyDescent="0.15">
      <c r="K25540" s="8"/>
    </row>
    <row r="25541" spans="11:11" x14ac:dyDescent="0.15">
      <c r="K25541" s="8"/>
    </row>
    <row r="25542" spans="11:11" x14ac:dyDescent="0.15">
      <c r="K25542" s="8"/>
    </row>
    <row r="25543" spans="11:11" x14ac:dyDescent="0.15">
      <c r="K25543" s="8"/>
    </row>
    <row r="25544" spans="11:11" x14ac:dyDescent="0.15">
      <c r="K25544" s="8"/>
    </row>
    <row r="25545" spans="11:11" x14ac:dyDescent="0.15">
      <c r="K25545" s="8"/>
    </row>
    <row r="25546" spans="11:11" x14ac:dyDescent="0.15">
      <c r="K25546" s="8"/>
    </row>
    <row r="25547" spans="11:11" x14ac:dyDescent="0.15">
      <c r="K25547" s="8"/>
    </row>
    <row r="25548" spans="11:11" x14ac:dyDescent="0.15">
      <c r="K25548" s="8"/>
    </row>
    <row r="25549" spans="11:11" x14ac:dyDescent="0.15">
      <c r="K25549" s="8"/>
    </row>
    <row r="25550" spans="11:11" x14ac:dyDescent="0.15">
      <c r="K25550" s="8"/>
    </row>
    <row r="25551" spans="11:11" x14ac:dyDescent="0.15">
      <c r="K25551" s="8"/>
    </row>
    <row r="25552" spans="11:11" x14ac:dyDescent="0.15">
      <c r="K25552" s="8"/>
    </row>
    <row r="25553" spans="11:11" x14ac:dyDescent="0.15">
      <c r="K25553" s="8"/>
    </row>
    <row r="25554" spans="11:11" x14ac:dyDescent="0.15">
      <c r="K25554" s="8"/>
    </row>
    <row r="25555" spans="11:11" x14ac:dyDescent="0.15">
      <c r="K25555" s="8"/>
    </row>
    <row r="25556" spans="11:11" x14ac:dyDescent="0.15">
      <c r="K25556" s="8"/>
    </row>
    <row r="25557" spans="11:11" x14ac:dyDescent="0.15">
      <c r="K25557" s="8"/>
    </row>
    <row r="25558" spans="11:11" x14ac:dyDescent="0.15">
      <c r="K25558" s="8"/>
    </row>
    <row r="25559" spans="11:11" x14ac:dyDescent="0.15">
      <c r="K25559" s="8"/>
    </row>
    <row r="25560" spans="11:11" x14ac:dyDescent="0.15">
      <c r="K25560" s="8"/>
    </row>
    <row r="25561" spans="11:11" x14ac:dyDescent="0.15">
      <c r="K25561" s="8"/>
    </row>
    <row r="25562" spans="11:11" x14ac:dyDescent="0.15">
      <c r="K25562" s="8"/>
    </row>
    <row r="25563" spans="11:11" x14ac:dyDescent="0.15">
      <c r="K25563" s="8"/>
    </row>
    <row r="25564" spans="11:11" x14ac:dyDescent="0.15">
      <c r="K25564" s="8"/>
    </row>
    <row r="25565" spans="11:11" x14ac:dyDescent="0.15">
      <c r="K25565" s="8"/>
    </row>
    <row r="25566" spans="11:11" x14ac:dyDescent="0.15">
      <c r="K25566" s="8"/>
    </row>
    <row r="25567" spans="11:11" x14ac:dyDescent="0.15">
      <c r="K25567" s="8"/>
    </row>
    <row r="25568" spans="11:11" x14ac:dyDescent="0.15">
      <c r="K25568" s="8"/>
    </row>
    <row r="25569" spans="11:11" x14ac:dyDescent="0.15">
      <c r="K25569" s="8"/>
    </row>
    <row r="25570" spans="11:11" x14ac:dyDescent="0.15">
      <c r="K25570" s="8"/>
    </row>
    <row r="25571" spans="11:11" x14ac:dyDescent="0.15">
      <c r="K25571" s="8"/>
    </row>
    <row r="25572" spans="11:11" x14ac:dyDescent="0.15">
      <c r="K25572" s="8"/>
    </row>
    <row r="25573" spans="11:11" x14ac:dyDescent="0.15">
      <c r="K25573" s="8"/>
    </row>
    <row r="25574" spans="11:11" x14ac:dyDescent="0.15">
      <c r="K25574" s="8"/>
    </row>
    <row r="25575" spans="11:11" x14ac:dyDescent="0.15">
      <c r="K25575" s="8"/>
    </row>
    <row r="25576" spans="11:11" x14ac:dyDescent="0.15">
      <c r="K25576" s="8"/>
    </row>
    <row r="25577" spans="11:11" x14ac:dyDescent="0.15">
      <c r="K25577" s="8"/>
    </row>
    <row r="25578" spans="11:11" x14ac:dyDescent="0.15">
      <c r="K25578" s="8"/>
    </row>
    <row r="25579" spans="11:11" x14ac:dyDescent="0.15">
      <c r="K25579" s="8"/>
    </row>
    <row r="25580" spans="11:11" x14ac:dyDescent="0.15">
      <c r="K25580" s="8"/>
    </row>
    <row r="25581" spans="11:11" x14ac:dyDescent="0.15">
      <c r="K25581" s="8"/>
    </row>
    <row r="25582" spans="11:11" x14ac:dyDescent="0.15">
      <c r="K25582" s="8"/>
    </row>
    <row r="25583" spans="11:11" x14ac:dyDescent="0.15">
      <c r="K25583" s="8"/>
    </row>
    <row r="25584" spans="11:11" x14ac:dyDescent="0.15">
      <c r="K25584" s="8"/>
    </row>
    <row r="25585" spans="11:11" x14ac:dyDescent="0.15">
      <c r="K25585" s="8"/>
    </row>
    <row r="25586" spans="11:11" x14ac:dyDescent="0.15">
      <c r="K25586" s="8"/>
    </row>
    <row r="25587" spans="11:11" x14ac:dyDescent="0.15">
      <c r="K25587" s="8"/>
    </row>
    <row r="25588" spans="11:11" x14ac:dyDescent="0.15">
      <c r="K25588" s="8"/>
    </row>
    <row r="25589" spans="11:11" x14ac:dyDescent="0.15">
      <c r="K25589" s="8"/>
    </row>
    <row r="25590" spans="11:11" x14ac:dyDescent="0.15">
      <c r="K25590" s="8"/>
    </row>
    <row r="25591" spans="11:11" x14ac:dyDescent="0.15">
      <c r="K25591" s="8"/>
    </row>
    <row r="25592" spans="11:11" x14ac:dyDescent="0.15">
      <c r="K25592" s="8"/>
    </row>
    <row r="25593" spans="11:11" x14ac:dyDescent="0.15">
      <c r="K25593" s="8"/>
    </row>
    <row r="25594" spans="11:11" x14ac:dyDescent="0.15">
      <c r="K25594" s="8"/>
    </row>
    <row r="25595" spans="11:11" x14ac:dyDescent="0.15">
      <c r="K25595" s="8"/>
    </row>
    <row r="25596" spans="11:11" x14ac:dyDescent="0.15">
      <c r="K25596" s="8"/>
    </row>
    <row r="25597" spans="11:11" x14ac:dyDescent="0.15">
      <c r="K25597" s="8"/>
    </row>
    <row r="25598" spans="11:11" x14ac:dyDescent="0.15">
      <c r="K25598" s="8"/>
    </row>
    <row r="25599" spans="11:11" x14ac:dyDescent="0.15">
      <c r="K25599" s="8"/>
    </row>
    <row r="25600" spans="11:11" x14ac:dyDescent="0.15">
      <c r="K25600" s="8"/>
    </row>
    <row r="25601" spans="11:11" x14ac:dyDescent="0.15">
      <c r="K25601" s="8"/>
    </row>
    <row r="25602" spans="11:11" x14ac:dyDescent="0.15">
      <c r="K25602" s="8"/>
    </row>
    <row r="25603" spans="11:11" x14ac:dyDescent="0.15">
      <c r="K25603" s="8"/>
    </row>
    <row r="25604" spans="11:11" x14ac:dyDescent="0.15">
      <c r="K25604" s="8"/>
    </row>
    <row r="25605" spans="11:11" x14ac:dyDescent="0.15">
      <c r="K25605" s="8"/>
    </row>
    <row r="25606" spans="11:11" x14ac:dyDescent="0.15">
      <c r="K25606" s="8"/>
    </row>
    <row r="25607" spans="11:11" x14ac:dyDescent="0.15">
      <c r="K25607" s="8"/>
    </row>
    <row r="25608" spans="11:11" x14ac:dyDescent="0.15">
      <c r="K25608" s="8"/>
    </row>
    <row r="25609" spans="11:11" x14ac:dyDescent="0.15">
      <c r="K25609" s="8"/>
    </row>
    <row r="25610" spans="11:11" x14ac:dyDescent="0.15">
      <c r="K25610" s="8"/>
    </row>
    <row r="25611" spans="11:11" x14ac:dyDescent="0.15">
      <c r="K25611" s="8"/>
    </row>
    <row r="25612" spans="11:11" x14ac:dyDescent="0.15">
      <c r="K25612" s="8"/>
    </row>
    <row r="25613" spans="11:11" x14ac:dyDescent="0.15">
      <c r="K25613" s="8"/>
    </row>
    <row r="25614" spans="11:11" x14ac:dyDescent="0.15">
      <c r="K25614" s="8"/>
    </row>
    <row r="25615" spans="11:11" x14ac:dyDescent="0.15">
      <c r="K25615" s="8"/>
    </row>
    <row r="25616" spans="11:11" x14ac:dyDescent="0.15">
      <c r="K25616" s="8"/>
    </row>
    <row r="25617" spans="11:11" x14ac:dyDescent="0.15">
      <c r="K25617" s="8"/>
    </row>
    <row r="25618" spans="11:11" x14ac:dyDescent="0.15">
      <c r="K25618" s="8"/>
    </row>
    <row r="25619" spans="11:11" x14ac:dyDescent="0.15">
      <c r="K25619" s="8"/>
    </row>
    <row r="25620" spans="11:11" x14ac:dyDescent="0.15">
      <c r="K25620" s="8"/>
    </row>
    <row r="25621" spans="11:11" x14ac:dyDescent="0.15">
      <c r="K25621" s="8"/>
    </row>
    <row r="25622" spans="11:11" x14ac:dyDescent="0.15">
      <c r="K25622" s="8"/>
    </row>
    <row r="25623" spans="11:11" x14ac:dyDescent="0.15">
      <c r="K25623" s="8"/>
    </row>
    <row r="25624" spans="11:11" x14ac:dyDescent="0.15">
      <c r="K25624" s="8"/>
    </row>
    <row r="25625" spans="11:11" x14ac:dyDescent="0.15">
      <c r="K25625" s="8"/>
    </row>
    <row r="25626" spans="11:11" x14ac:dyDescent="0.15">
      <c r="K25626" s="8"/>
    </row>
    <row r="25627" spans="11:11" x14ac:dyDescent="0.15">
      <c r="K25627" s="8"/>
    </row>
    <row r="25628" spans="11:11" x14ac:dyDescent="0.15">
      <c r="K25628" s="8"/>
    </row>
    <row r="25629" spans="11:11" x14ac:dyDescent="0.15">
      <c r="K25629" s="8"/>
    </row>
    <row r="25630" spans="11:11" x14ac:dyDescent="0.15">
      <c r="K25630" s="8"/>
    </row>
    <row r="25631" spans="11:11" x14ac:dyDescent="0.15">
      <c r="K25631" s="8"/>
    </row>
    <row r="25632" spans="11:11" x14ac:dyDescent="0.15">
      <c r="K25632" s="8"/>
    </row>
    <row r="25633" spans="11:11" x14ac:dyDescent="0.15">
      <c r="K25633" s="8"/>
    </row>
    <row r="25634" spans="11:11" x14ac:dyDescent="0.15">
      <c r="K25634" s="8"/>
    </row>
    <row r="25635" spans="11:11" x14ac:dyDescent="0.15">
      <c r="K25635" s="8"/>
    </row>
    <row r="25636" spans="11:11" x14ac:dyDescent="0.15">
      <c r="K25636" s="8"/>
    </row>
    <row r="25637" spans="11:11" x14ac:dyDescent="0.15">
      <c r="K25637" s="8"/>
    </row>
    <row r="25638" spans="11:11" x14ac:dyDescent="0.15">
      <c r="K25638" s="8"/>
    </row>
    <row r="25639" spans="11:11" x14ac:dyDescent="0.15">
      <c r="K25639" s="8"/>
    </row>
    <row r="25640" spans="11:11" x14ac:dyDescent="0.15">
      <c r="K25640" s="8"/>
    </row>
    <row r="25641" spans="11:11" x14ac:dyDescent="0.15">
      <c r="K25641" s="8"/>
    </row>
    <row r="25642" spans="11:11" x14ac:dyDescent="0.15">
      <c r="K25642" s="8"/>
    </row>
    <row r="25643" spans="11:11" x14ac:dyDescent="0.15">
      <c r="K25643" s="8"/>
    </row>
    <row r="25644" spans="11:11" x14ac:dyDescent="0.15">
      <c r="K25644" s="8"/>
    </row>
    <row r="25645" spans="11:11" x14ac:dyDescent="0.15">
      <c r="K25645" s="8"/>
    </row>
    <row r="25646" spans="11:11" x14ac:dyDescent="0.15">
      <c r="K25646" s="8"/>
    </row>
    <row r="25647" spans="11:11" x14ac:dyDescent="0.15">
      <c r="K25647" s="8"/>
    </row>
    <row r="25648" spans="11:11" x14ac:dyDescent="0.15">
      <c r="K25648" s="8"/>
    </row>
    <row r="25649" spans="11:11" x14ac:dyDescent="0.15">
      <c r="K25649" s="8"/>
    </row>
    <row r="25650" spans="11:11" x14ac:dyDescent="0.15">
      <c r="K25650" s="8"/>
    </row>
    <row r="25651" spans="11:11" x14ac:dyDescent="0.15">
      <c r="K25651" s="8"/>
    </row>
    <row r="25652" spans="11:11" x14ac:dyDescent="0.15">
      <c r="K25652" s="8"/>
    </row>
    <row r="25653" spans="11:11" x14ac:dyDescent="0.15">
      <c r="K25653" s="8"/>
    </row>
    <row r="25654" spans="11:11" x14ac:dyDescent="0.15">
      <c r="K25654" s="8"/>
    </row>
    <row r="25655" spans="11:11" x14ac:dyDescent="0.15">
      <c r="K25655" s="8"/>
    </row>
    <row r="25656" spans="11:11" x14ac:dyDescent="0.15">
      <c r="K25656" s="8"/>
    </row>
    <row r="25657" spans="11:11" x14ac:dyDescent="0.15">
      <c r="K25657" s="8"/>
    </row>
    <row r="25658" spans="11:11" x14ac:dyDescent="0.15">
      <c r="K25658" s="8"/>
    </row>
    <row r="25659" spans="11:11" x14ac:dyDescent="0.15">
      <c r="K25659" s="8"/>
    </row>
    <row r="25660" spans="11:11" x14ac:dyDescent="0.15">
      <c r="K25660" s="8"/>
    </row>
    <row r="25661" spans="11:11" x14ac:dyDescent="0.15">
      <c r="K25661" s="8"/>
    </row>
    <row r="25662" spans="11:11" x14ac:dyDescent="0.15">
      <c r="K25662" s="8"/>
    </row>
    <row r="25663" spans="11:11" x14ac:dyDescent="0.15">
      <c r="K25663" s="8"/>
    </row>
    <row r="25664" spans="11:11" x14ac:dyDescent="0.15">
      <c r="K25664" s="8"/>
    </row>
    <row r="25665" spans="11:11" x14ac:dyDescent="0.15">
      <c r="K25665" s="8"/>
    </row>
    <row r="25666" spans="11:11" x14ac:dyDescent="0.15">
      <c r="K25666" s="8"/>
    </row>
    <row r="25667" spans="11:11" x14ac:dyDescent="0.15">
      <c r="K25667" s="8"/>
    </row>
    <row r="25668" spans="11:11" x14ac:dyDescent="0.15">
      <c r="K25668" s="8"/>
    </row>
    <row r="25669" spans="11:11" x14ac:dyDescent="0.15">
      <c r="K25669" s="8"/>
    </row>
    <row r="25670" spans="11:11" x14ac:dyDescent="0.15">
      <c r="K25670" s="8"/>
    </row>
    <row r="25671" spans="11:11" x14ac:dyDescent="0.15">
      <c r="K25671" s="8"/>
    </row>
    <row r="25672" spans="11:11" x14ac:dyDescent="0.15">
      <c r="K25672" s="8"/>
    </row>
    <row r="25673" spans="11:11" x14ac:dyDescent="0.15">
      <c r="K25673" s="8"/>
    </row>
    <row r="25674" spans="11:11" x14ac:dyDescent="0.15">
      <c r="K25674" s="8"/>
    </row>
    <row r="25675" spans="11:11" x14ac:dyDescent="0.15">
      <c r="K25675" s="8"/>
    </row>
    <row r="25676" spans="11:11" x14ac:dyDescent="0.15">
      <c r="K25676" s="8"/>
    </row>
    <row r="25677" spans="11:11" x14ac:dyDescent="0.15">
      <c r="K25677" s="8"/>
    </row>
    <row r="25678" spans="11:11" x14ac:dyDescent="0.15">
      <c r="K25678" s="8"/>
    </row>
    <row r="25679" spans="11:11" x14ac:dyDescent="0.15">
      <c r="K25679" s="8"/>
    </row>
    <row r="25680" spans="11:11" x14ac:dyDescent="0.15">
      <c r="K25680" s="8"/>
    </row>
    <row r="25681" spans="11:11" x14ac:dyDescent="0.15">
      <c r="K25681" s="8"/>
    </row>
    <row r="25682" spans="11:11" x14ac:dyDescent="0.15">
      <c r="K25682" s="8"/>
    </row>
    <row r="25683" spans="11:11" x14ac:dyDescent="0.15">
      <c r="K25683" s="8"/>
    </row>
    <row r="25684" spans="11:11" x14ac:dyDescent="0.15">
      <c r="K25684" s="8"/>
    </row>
    <row r="25685" spans="11:11" x14ac:dyDescent="0.15">
      <c r="K25685" s="8"/>
    </row>
    <row r="25686" spans="11:11" x14ac:dyDescent="0.15">
      <c r="K25686" s="8"/>
    </row>
    <row r="25687" spans="11:11" x14ac:dyDescent="0.15">
      <c r="K25687" s="8"/>
    </row>
    <row r="25688" spans="11:11" x14ac:dyDescent="0.15">
      <c r="K25688" s="8"/>
    </row>
    <row r="25689" spans="11:11" x14ac:dyDescent="0.15">
      <c r="K25689" s="8"/>
    </row>
    <row r="25690" spans="11:11" x14ac:dyDescent="0.15">
      <c r="K25690" s="8"/>
    </row>
    <row r="25691" spans="11:11" x14ac:dyDescent="0.15">
      <c r="K25691" s="8"/>
    </row>
    <row r="25692" spans="11:11" x14ac:dyDescent="0.15">
      <c r="K25692" s="8"/>
    </row>
    <row r="25693" spans="11:11" x14ac:dyDescent="0.15">
      <c r="K25693" s="8"/>
    </row>
    <row r="25694" spans="11:11" x14ac:dyDescent="0.15">
      <c r="K25694" s="8"/>
    </row>
    <row r="25695" spans="11:11" x14ac:dyDescent="0.15">
      <c r="K25695" s="8"/>
    </row>
    <row r="25696" spans="11:11" x14ac:dyDescent="0.15">
      <c r="K25696" s="8"/>
    </row>
    <row r="25697" spans="11:11" x14ac:dyDescent="0.15">
      <c r="K25697" s="8"/>
    </row>
    <row r="25698" spans="11:11" x14ac:dyDescent="0.15">
      <c r="K25698" s="8"/>
    </row>
    <row r="25699" spans="11:11" x14ac:dyDescent="0.15">
      <c r="K25699" s="8"/>
    </row>
    <row r="25700" spans="11:11" x14ac:dyDescent="0.15">
      <c r="K25700" s="8"/>
    </row>
    <row r="25701" spans="11:11" x14ac:dyDescent="0.15">
      <c r="K25701" s="8"/>
    </row>
    <row r="25702" spans="11:11" x14ac:dyDescent="0.15">
      <c r="K25702" s="8"/>
    </row>
    <row r="25703" spans="11:11" x14ac:dyDescent="0.15">
      <c r="K25703" s="8"/>
    </row>
    <row r="25704" spans="11:11" x14ac:dyDescent="0.15">
      <c r="K25704" s="8"/>
    </row>
    <row r="25705" spans="11:11" x14ac:dyDescent="0.15">
      <c r="K25705" s="8"/>
    </row>
    <row r="25706" spans="11:11" x14ac:dyDescent="0.15">
      <c r="K25706" s="8"/>
    </row>
    <row r="25707" spans="11:11" x14ac:dyDescent="0.15">
      <c r="K25707" s="8"/>
    </row>
    <row r="25708" spans="11:11" x14ac:dyDescent="0.15">
      <c r="K25708" s="8"/>
    </row>
    <row r="25709" spans="11:11" x14ac:dyDescent="0.15">
      <c r="K25709" s="8"/>
    </row>
    <row r="25710" spans="11:11" x14ac:dyDescent="0.15">
      <c r="K25710" s="8"/>
    </row>
    <row r="25711" spans="11:11" x14ac:dyDescent="0.15">
      <c r="K25711" s="8"/>
    </row>
    <row r="25712" spans="11:11" x14ac:dyDescent="0.15">
      <c r="K25712" s="8"/>
    </row>
    <row r="25713" spans="11:11" x14ac:dyDescent="0.15">
      <c r="K25713" s="8"/>
    </row>
    <row r="25714" spans="11:11" x14ac:dyDescent="0.15">
      <c r="K25714" s="8"/>
    </row>
    <row r="25715" spans="11:11" x14ac:dyDescent="0.15">
      <c r="K25715" s="8"/>
    </row>
    <row r="25716" spans="11:11" x14ac:dyDescent="0.15">
      <c r="K25716" s="8"/>
    </row>
    <row r="25717" spans="11:11" x14ac:dyDescent="0.15">
      <c r="K25717" s="8"/>
    </row>
    <row r="25718" spans="11:11" x14ac:dyDescent="0.15">
      <c r="K25718" s="8"/>
    </row>
    <row r="25719" spans="11:11" x14ac:dyDescent="0.15">
      <c r="K25719" s="8"/>
    </row>
    <row r="25720" spans="11:11" x14ac:dyDescent="0.15">
      <c r="K25720" s="8"/>
    </row>
    <row r="25721" spans="11:11" x14ac:dyDescent="0.15">
      <c r="K25721" s="8"/>
    </row>
    <row r="25722" spans="11:11" x14ac:dyDescent="0.15">
      <c r="K25722" s="8"/>
    </row>
    <row r="25723" spans="11:11" x14ac:dyDescent="0.15">
      <c r="K25723" s="8"/>
    </row>
    <row r="25724" spans="11:11" x14ac:dyDescent="0.15">
      <c r="K25724" s="8"/>
    </row>
    <row r="25725" spans="11:11" x14ac:dyDescent="0.15">
      <c r="K25725" s="8"/>
    </row>
    <row r="25726" spans="11:11" x14ac:dyDescent="0.15">
      <c r="K25726" s="8"/>
    </row>
    <row r="25727" spans="11:11" x14ac:dyDescent="0.15">
      <c r="K25727" s="8"/>
    </row>
    <row r="25728" spans="11:11" x14ac:dyDescent="0.15">
      <c r="K25728" s="8"/>
    </row>
    <row r="25729" spans="11:11" x14ac:dyDescent="0.15">
      <c r="K25729" s="8"/>
    </row>
    <row r="25730" spans="11:11" x14ac:dyDescent="0.15">
      <c r="K25730" s="8"/>
    </row>
    <row r="25731" spans="11:11" x14ac:dyDescent="0.15">
      <c r="K25731" s="8"/>
    </row>
    <row r="25732" spans="11:11" x14ac:dyDescent="0.15">
      <c r="K25732" s="8"/>
    </row>
    <row r="25733" spans="11:11" x14ac:dyDescent="0.15">
      <c r="K25733" s="8"/>
    </row>
    <row r="25734" spans="11:11" x14ac:dyDescent="0.15">
      <c r="K25734" s="8"/>
    </row>
    <row r="25735" spans="11:11" x14ac:dyDescent="0.15">
      <c r="K25735" s="8"/>
    </row>
    <row r="25736" spans="11:11" x14ac:dyDescent="0.15">
      <c r="K25736" s="8"/>
    </row>
    <row r="25737" spans="11:11" x14ac:dyDescent="0.15">
      <c r="K25737" s="8"/>
    </row>
    <row r="25738" spans="11:11" x14ac:dyDescent="0.15">
      <c r="K25738" s="8"/>
    </row>
    <row r="25739" spans="11:11" x14ac:dyDescent="0.15">
      <c r="K25739" s="8"/>
    </row>
    <row r="25740" spans="11:11" x14ac:dyDescent="0.15">
      <c r="K25740" s="8"/>
    </row>
    <row r="25741" spans="11:11" x14ac:dyDescent="0.15">
      <c r="K25741" s="8"/>
    </row>
    <row r="25742" spans="11:11" x14ac:dyDescent="0.15">
      <c r="K25742" s="8"/>
    </row>
    <row r="25743" spans="11:11" x14ac:dyDescent="0.15">
      <c r="K25743" s="8"/>
    </row>
    <row r="25744" spans="11:11" x14ac:dyDescent="0.15">
      <c r="K25744" s="8"/>
    </row>
    <row r="25745" spans="11:11" x14ac:dyDescent="0.15">
      <c r="K25745" s="8"/>
    </row>
    <row r="25746" spans="11:11" x14ac:dyDescent="0.15">
      <c r="K25746" s="8"/>
    </row>
    <row r="25747" spans="11:11" x14ac:dyDescent="0.15">
      <c r="K25747" s="8"/>
    </row>
    <row r="25748" spans="11:11" x14ac:dyDescent="0.15">
      <c r="K25748" s="8"/>
    </row>
    <row r="25749" spans="11:11" x14ac:dyDescent="0.15">
      <c r="K25749" s="8"/>
    </row>
    <row r="25750" spans="11:11" x14ac:dyDescent="0.15">
      <c r="K25750" s="8"/>
    </row>
    <row r="25751" spans="11:11" x14ac:dyDescent="0.15">
      <c r="K25751" s="8"/>
    </row>
    <row r="25752" spans="11:11" x14ac:dyDescent="0.15">
      <c r="K25752" s="8"/>
    </row>
    <row r="25753" spans="11:11" x14ac:dyDescent="0.15">
      <c r="K25753" s="8"/>
    </row>
    <row r="25754" spans="11:11" x14ac:dyDescent="0.15">
      <c r="K25754" s="8"/>
    </row>
    <row r="25755" spans="11:11" x14ac:dyDescent="0.15">
      <c r="K25755" s="8"/>
    </row>
    <row r="25756" spans="11:11" x14ac:dyDescent="0.15">
      <c r="K25756" s="8"/>
    </row>
    <row r="25757" spans="11:11" x14ac:dyDescent="0.15">
      <c r="K25757" s="8"/>
    </row>
    <row r="25758" spans="11:11" x14ac:dyDescent="0.15">
      <c r="K25758" s="8"/>
    </row>
    <row r="25759" spans="11:11" x14ac:dyDescent="0.15">
      <c r="K25759" s="8"/>
    </row>
    <row r="25760" spans="11:11" x14ac:dyDescent="0.15">
      <c r="K25760" s="8"/>
    </row>
    <row r="25761" spans="11:11" x14ac:dyDescent="0.15">
      <c r="K25761" s="8"/>
    </row>
    <row r="25762" spans="11:11" x14ac:dyDescent="0.15">
      <c r="K25762" s="8"/>
    </row>
    <row r="25763" spans="11:11" x14ac:dyDescent="0.15">
      <c r="K25763" s="8"/>
    </row>
    <row r="25764" spans="11:11" x14ac:dyDescent="0.15">
      <c r="K25764" s="8"/>
    </row>
    <row r="25765" spans="11:11" x14ac:dyDescent="0.15">
      <c r="K25765" s="8"/>
    </row>
    <row r="25766" spans="11:11" x14ac:dyDescent="0.15">
      <c r="K25766" s="8"/>
    </row>
    <row r="25767" spans="11:11" x14ac:dyDescent="0.15">
      <c r="K25767" s="8"/>
    </row>
    <row r="25768" spans="11:11" x14ac:dyDescent="0.15">
      <c r="K25768" s="8"/>
    </row>
    <row r="25769" spans="11:11" x14ac:dyDescent="0.15">
      <c r="K25769" s="8"/>
    </row>
    <row r="25770" spans="11:11" x14ac:dyDescent="0.15">
      <c r="K25770" s="8"/>
    </row>
    <row r="25771" spans="11:11" x14ac:dyDescent="0.15">
      <c r="K25771" s="8"/>
    </row>
    <row r="25772" spans="11:11" x14ac:dyDescent="0.15">
      <c r="K25772" s="8"/>
    </row>
    <row r="25773" spans="11:11" x14ac:dyDescent="0.15">
      <c r="K25773" s="8"/>
    </row>
    <row r="25774" spans="11:11" x14ac:dyDescent="0.15">
      <c r="K25774" s="8"/>
    </row>
    <row r="25775" spans="11:11" x14ac:dyDescent="0.15">
      <c r="K25775" s="8"/>
    </row>
    <row r="25776" spans="11:11" x14ac:dyDescent="0.15">
      <c r="K25776" s="8"/>
    </row>
    <row r="25777" spans="11:11" x14ac:dyDescent="0.15">
      <c r="K25777" s="8"/>
    </row>
    <row r="25778" spans="11:11" x14ac:dyDescent="0.15">
      <c r="K25778" s="8"/>
    </row>
    <row r="25779" spans="11:11" x14ac:dyDescent="0.15">
      <c r="K25779" s="8"/>
    </row>
    <row r="25780" spans="11:11" x14ac:dyDescent="0.15">
      <c r="K25780" s="8"/>
    </row>
    <row r="25781" spans="11:11" x14ac:dyDescent="0.15">
      <c r="K25781" s="8"/>
    </row>
    <row r="25782" spans="11:11" x14ac:dyDescent="0.15">
      <c r="K25782" s="8"/>
    </row>
    <row r="25783" spans="11:11" x14ac:dyDescent="0.15">
      <c r="K25783" s="8"/>
    </row>
    <row r="25784" spans="11:11" x14ac:dyDescent="0.15">
      <c r="K25784" s="8"/>
    </row>
    <row r="25785" spans="11:11" x14ac:dyDescent="0.15">
      <c r="K25785" s="8"/>
    </row>
    <row r="25786" spans="11:11" x14ac:dyDescent="0.15">
      <c r="K25786" s="8"/>
    </row>
    <row r="25787" spans="11:11" x14ac:dyDescent="0.15">
      <c r="K25787" s="8"/>
    </row>
    <row r="25788" spans="11:11" x14ac:dyDescent="0.15">
      <c r="K25788" s="8"/>
    </row>
    <row r="25789" spans="11:11" x14ac:dyDescent="0.15">
      <c r="K25789" s="8"/>
    </row>
    <row r="25790" spans="11:11" x14ac:dyDescent="0.15">
      <c r="K25790" s="8"/>
    </row>
    <row r="25791" spans="11:11" x14ac:dyDescent="0.15">
      <c r="K25791" s="8"/>
    </row>
    <row r="25792" spans="11:11" x14ac:dyDescent="0.15">
      <c r="K25792" s="8"/>
    </row>
    <row r="25793" spans="11:11" x14ac:dyDescent="0.15">
      <c r="K25793" s="8"/>
    </row>
    <row r="25794" spans="11:11" x14ac:dyDescent="0.15">
      <c r="K25794" s="8"/>
    </row>
    <row r="25795" spans="11:11" x14ac:dyDescent="0.15">
      <c r="K25795" s="8"/>
    </row>
    <row r="25796" spans="11:11" x14ac:dyDescent="0.15">
      <c r="K25796" s="8"/>
    </row>
    <row r="25797" spans="11:11" x14ac:dyDescent="0.15">
      <c r="K25797" s="8"/>
    </row>
    <row r="25798" spans="11:11" x14ac:dyDescent="0.15">
      <c r="K25798" s="8"/>
    </row>
    <row r="25799" spans="11:11" x14ac:dyDescent="0.15">
      <c r="K25799" s="8"/>
    </row>
    <row r="25800" spans="11:11" x14ac:dyDescent="0.15">
      <c r="K25800" s="8"/>
    </row>
    <row r="25801" spans="11:11" x14ac:dyDescent="0.15">
      <c r="K25801" s="8"/>
    </row>
    <row r="25802" spans="11:11" x14ac:dyDescent="0.15">
      <c r="K25802" s="8"/>
    </row>
    <row r="25803" spans="11:11" x14ac:dyDescent="0.15">
      <c r="K25803" s="8"/>
    </row>
    <row r="25804" spans="11:11" x14ac:dyDescent="0.15">
      <c r="K25804" s="8"/>
    </row>
    <row r="25805" spans="11:11" x14ac:dyDescent="0.15">
      <c r="K25805" s="8"/>
    </row>
    <row r="25806" spans="11:11" x14ac:dyDescent="0.15">
      <c r="K25806" s="8"/>
    </row>
    <row r="25807" spans="11:11" x14ac:dyDescent="0.15">
      <c r="K25807" s="8"/>
    </row>
    <row r="25808" spans="11:11" x14ac:dyDescent="0.15">
      <c r="K25808" s="8"/>
    </row>
    <row r="25809" spans="11:11" x14ac:dyDescent="0.15">
      <c r="K25809" s="8"/>
    </row>
    <row r="25810" spans="11:11" x14ac:dyDescent="0.15">
      <c r="K25810" s="8"/>
    </row>
    <row r="25811" spans="11:11" x14ac:dyDescent="0.15">
      <c r="K25811" s="8"/>
    </row>
    <row r="25812" spans="11:11" x14ac:dyDescent="0.15">
      <c r="K25812" s="8"/>
    </row>
    <row r="25813" spans="11:11" x14ac:dyDescent="0.15">
      <c r="K25813" s="8"/>
    </row>
    <row r="25814" spans="11:11" x14ac:dyDescent="0.15">
      <c r="K25814" s="8"/>
    </row>
    <row r="25815" spans="11:11" x14ac:dyDescent="0.15">
      <c r="K25815" s="8"/>
    </row>
    <row r="25816" spans="11:11" x14ac:dyDescent="0.15">
      <c r="K25816" s="8"/>
    </row>
    <row r="25817" spans="11:11" x14ac:dyDescent="0.15">
      <c r="K25817" s="8"/>
    </row>
    <row r="25818" spans="11:11" x14ac:dyDescent="0.15">
      <c r="K25818" s="8"/>
    </row>
    <row r="25819" spans="11:11" x14ac:dyDescent="0.15">
      <c r="K25819" s="8"/>
    </row>
    <row r="25820" spans="11:11" x14ac:dyDescent="0.15">
      <c r="K25820" s="8"/>
    </row>
    <row r="25821" spans="11:11" x14ac:dyDescent="0.15">
      <c r="K25821" s="8"/>
    </row>
    <row r="25822" spans="11:11" x14ac:dyDescent="0.15">
      <c r="K25822" s="8"/>
    </row>
    <row r="25823" spans="11:11" x14ac:dyDescent="0.15">
      <c r="K25823" s="8"/>
    </row>
    <row r="25824" spans="11:11" x14ac:dyDescent="0.15">
      <c r="K25824" s="8"/>
    </row>
    <row r="25825" spans="11:11" x14ac:dyDescent="0.15">
      <c r="K25825" s="8"/>
    </row>
    <row r="25826" spans="11:11" x14ac:dyDescent="0.15">
      <c r="K25826" s="8"/>
    </row>
    <row r="25827" spans="11:11" x14ac:dyDescent="0.15">
      <c r="K25827" s="8"/>
    </row>
    <row r="25828" spans="11:11" x14ac:dyDescent="0.15">
      <c r="K25828" s="8"/>
    </row>
    <row r="25829" spans="11:11" x14ac:dyDescent="0.15">
      <c r="K25829" s="8"/>
    </row>
    <row r="25830" spans="11:11" x14ac:dyDescent="0.15">
      <c r="K25830" s="8"/>
    </row>
    <row r="25831" spans="11:11" x14ac:dyDescent="0.15">
      <c r="K25831" s="8"/>
    </row>
    <row r="25832" spans="11:11" x14ac:dyDescent="0.15">
      <c r="K25832" s="8"/>
    </row>
    <row r="25833" spans="11:11" x14ac:dyDescent="0.15">
      <c r="K25833" s="8"/>
    </row>
    <row r="25834" spans="11:11" x14ac:dyDescent="0.15">
      <c r="K25834" s="8"/>
    </row>
    <row r="25835" spans="11:11" x14ac:dyDescent="0.15">
      <c r="K25835" s="8"/>
    </row>
    <row r="25836" spans="11:11" x14ac:dyDescent="0.15">
      <c r="K25836" s="8"/>
    </row>
    <row r="25837" spans="11:11" x14ac:dyDescent="0.15">
      <c r="K25837" s="8"/>
    </row>
    <row r="25838" spans="11:11" x14ac:dyDescent="0.15">
      <c r="K25838" s="8"/>
    </row>
    <row r="25839" spans="11:11" x14ac:dyDescent="0.15">
      <c r="K25839" s="8"/>
    </row>
    <row r="25840" spans="11:11" x14ac:dyDescent="0.15">
      <c r="K25840" s="8"/>
    </row>
    <row r="25841" spans="11:11" x14ac:dyDescent="0.15">
      <c r="K25841" s="8"/>
    </row>
    <row r="25842" spans="11:11" x14ac:dyDescent="0.15">
      <c r="K25842" s="8"/>
    </row>
    <row r="25843" spans="11:11" x14ac:dyDescent="0.15">
      <c r="K25843" s="8"/>
    </row>
    <row r="25844" spans="11:11" x14ac:dyDescent="0.15">
      <c r="K25844" s="8"/>
    </row>
    <row r="25845" spans="11:11" x14ac:dyDescent="0.15">
      <c r="K25845" s="8"/>
    </row>
    <row r="25846" spans="11:11" x14ac:dyDescent="0.15">
      <c r="K25846" s="8"/>
    </row>
    <row r="25847" spans="11:11" x14ac:dyDescent="0.15">
      <c r="K25847" s="8"/>
    </row>
    <row r="25848" spans="11:11" x14ac:dyDescent="0.15">
      <c r="K25848" s="8"/>
    </row>
    <row r="25849" spans="11:11" x14ac:dyDescent="0.15">
      <c r="K25849" s="8"/>
    </row>
    <row r="25850" spans="11:11" x14ac:dyDescent="0.15">
      <c r="K25850" s="8"/>
    </row>
    <row r="25851" spans="11:11" x14ac:dyDescent="0.15">
      <c r="K25851" s="8"/>
    </row>
    <row r="25852" spans="11:11" x14ac:dyDescent="0.15">
      <c r="K25852" s="8"/>
    </row>
    <row r="25853" spans="11:11" x14ac:dyDescent="0.15">
      <c r="K25853" s="8"/>
    </row>
    <row r="25854" spans="11:11" x14ac:dyDescent="0.15">
      <c r="K25854" s="8"/>
    </row>
    <row r="25855" spans="11:11" x14ac:dyDescent="0.15">
      <c r="K25855" s="8"/>
    </row>
    <row r="25856" spans="11:11" x14ac:dyDescent="0.15">
      <c r="K25856" s="8"/>
    </row>
    <row r="25857" spans="11:11" x14ac:dyDescent="0.15">
      <c r="K25857" s="8"/>
    </row>
    <row r="25858" spans="11:11" x14ac:dyDescent="0.15">
      <c r="K25858" s="8"/>
    </row>
    <row r="25859" spans="11:11" x14ac:dyDescent="0.15">
      <c r="K25859" s="8"/>
    </row>
    <row r="25860" spans="11:11" x14ac:dyDescent="0.15">
      <c r="K25860" s="8"/>
    </row>
    <row r="25861" spans="11:11" x14ac:dyDescent="0.15">
      <c r="K25861" s="8"/>
    </row>
    <row r="25862" spans="11:11" x14ac:dyDescent="0.15">
      <c r="K25862" s="8"/>
    </row>
    <row r="25863" spans="11:11" x14ac:dyDescent="0.15">
      <c r="K25863" s="8"/>
    </row>
    <row r="25864" spans="11:11" x14ac:dyDescent="0.15">
      <c r="K25864" s="8"/>
    </row>
    <row r="25865" spans="11:11" x14ac:dyDescent="0.15">
      <c r="K25865" s="8"/>
    </row>
    <row r="25866" spans="11:11" x14ac:dyDescent="0.15">
      <c r="K25866" s="8"/>
    </row>
    <row r="25867" spans="11:11" x14ac:dyDescent="0.15">
      <c r="K25867" s="8"/>
    </row>
    <row r="25868" spans="11:11" x14ac:dyDescent="0.15">
      <c r="K25868" s="8"/>
    </row>
    <row r="25869" spans="11:11" x14ac:dyDescent="0.15">
      <c r="K25869" s="8"/>
    </row>
    <row r="25870" spans="11:11" x14ac:dyDescent="0.15">
      <c r="K25870" s="8"/>
    </row>
    <row r="25871" spans="11:11" x14ac:dyDescent="0.15">
      <c r="K25871" s="8"/>
    </row>
    <row r="25872" spans="11:11" x14ac:dyDescent="0.15">
      <c r="K25872" s="8"/>
    </row>
    <row r="25873" spans="11:11" x14ac:dyDescent="0.15">
      <c r="K25873" s="8"/>
    </row>
    <row r="25874" spans="11:11" x14ac:dyDescent="0.15">
      <c r="K25874" s="8"/>
    </row>
    <row r="25875" spans="11:11" x14ac:dyDescent="0.15">
      <c r="K25875" s="8"/>
    </row>
    <row r="25876" spans="11:11" x14ac:dyDescent="0.15">
      <c r="K25876" s="8"/>
    </row>
    <row r="25877" spans="11:11" x14ac:dyDescent="0.15">
      <c r="K25877" s="8"/>
    </row>
    <row r="25878" spans="11:11" x14ac:dyDescent="0.15">
      <c r="K25878" s="8"/>
    </row>
    <row r="25879" spans="11:11" x14ac:dyDescent="0.15">
      <c r="K25879" s="8"/>
    </row>
    <row r="25880" spans="11:11" x14ac:dyDescent="0.15">
      <c r="K25880" s="8"/>
    </row>
    <row r="25881" spans="11:11" x14ac:dyDescent="0.15">
      <c r="K25881" s="8"/>
    </row>
    <row r="25882" spans="11:11" x14ac:dyDescent="0.15">
      <c r="K25882" s="8"/>
    </row>
    <row r="25883" spans="11:11" x14ac:dyDescent="0.15">
      <c r="K25883" s="8"/>
    </row>
    <row r="25884" spans="11:11" x14ac:dyDescent="0.15">
      <c r="K25884" s="8"/>
    </row>
    <row r="25885" spans="11:11" x14ac:dyDescent="0.15">
      <c r="K25885" s="8"/>
    </row>
    <row r="25886" spans="11:11" x14ac:dyDescent="0.15">
      <c r="K25886" s="8"/>
    </row>
    <row r="25887" spans="11:11" x14ac:dyDescent="0.15">
      <c r="K25887" s="8"/>
    </row>
    <row r="25888" spans="11:11" x14ac:dyDescent="0.15">
      <c r="K25888" s="8"/>
    </row>
    <row r="25889" spans="11:11" x14ac:dyDescent="0.15">
      <c r="K25889" s="8"/>
    </row>
    <row r="25890" spans="11:11" x14ac:dyDescent="0.15">
      <c r="K25890" s="8"/>
    </row>
    <row r="25891" spans="11:11" x14ac:dyDescent="0.15">
      <c r="K25891" s="8"/>
    </row>
    <row r="25892" spans="11:11" x14ac:dyDescent="0.15">
      <c r="K25892" s="8"/>
    </row>
    <row r="25893" spans="11:11" x14ac:dyDescent="0.15">
      <c r="K25893" s="8"/>
    </row>
    <row r="25894" spans="11:11" x14ac:dyDescent="0.15">
      <c r="K25894" s="8"/>
    </row>
    <row r="25895" spans="11:11" x14ac:dyDescent="0.15">
      <c r="K25895" s="8"/>
    </row>
    <row r="25896" spans="11:11" x14ac:dyDescent="0.15">
      <c r="K25896" s="8"/>
    </row>
    <row r="25897" spans="11:11" x14ac:dyDescent="0.15">
      <c r="K25897" s="8"/>
    </row>
    <row r="25898" spans="11:11" x14ac:dyDescent="0.15">
      <c r="K25898" s="8"/>
    </row>
    <row r="25899" spans="11:11" x14ac:dyDescent="0.15">
      <c r="K25899" s="8"/>
    </row>
    <row r="25900" spans="11:11" x14ac:dyDescent="0.15">
      <c r="K25900" s="8"/>
    </row>
    <row r="25901" spans="11:11" x14ac:dyDescent="0.15">
      <c r="K25901" s="8"/>
    </row>
    <row r="25902" spans="11:11" x14ac:dyDescent="0.15">
      <c r="K25902" s="8"/>
    </row>
    <row r="25903" spans="11:11" x14ac:dyDescent="0.15">
      <c r="K25903" s="8"/>
    </row>
    <row r="25904" spans="11:11" x14ac:dyDescent="0.15">
      <c r="K25904" s="8"/>
    </row>
    <row r="25905" spans="11:11" x14ac:dyDescent="0.15">
      <c r="K25905" s="8"/>
    </row>
    <row r="25906" spans="11:11" x14ac:dyDescent="0.15">
      <c r="K25906" s="8"/>
    </row>
    <row r="25907" spans="11:11" x14ac:dyDescent="0.15">
      <c r="K25907" s="8"/>
    </row>
    <row r="25908" spans="11:11" x14ac:dyDescent="0.15">
      <c r="K25908" s="8"/>
    </row>
    <row r="25909" spans="11:11" x14ac:dyDescent="0.15">
      <c r="K25909" s="8"/>
    </row>
    <row r="25910" spans="11:11" x14ac:dyDescent="0.15">
      <c r="K25910" s="8"/>
    </row>
    <row r="25911" spans="11:11" x14ac:dyDescent="0.15">
      <c r="K25911" s="8"/>
    </row>
    <row r="25912" spans="11:11" x14ac:dyDescent="0.15">
      <c r="K25912" s="8"/>
    </row>
    <row r="25913" spans="11:11" x14ac:dyDescent="0.15">
      <c r="K25913" s="8"/>
    </row>
    <row r="25914" spans="11:11" x14ac:dyDescent="0.15">
      <c r="K25914" s="8"/>
    </row>
    <row r="25915" spans="11:11" x14ac:dyDescent="0.15">
      <c r="K25915" s="8"/>
    </row>
    <row r="25916" spans="11:11" x14ac:dyDescent="0.15">
      <c r="K25916" s="8"/>
    </row>
    <row r="25917" spans="11:11" x14ac:dyDescent="0.15">
      <c r="K25917" s="8"/>
    </row>
    <row r="25918" spans="11:11" x14ac:dyDescent="0.15">
      <c r="K25918" s="8"/>
    </row>
    <row r="25919" spans="11:11" x14ac:dyDescent="0.15">
      <c r="K25919" s="8"/>
    </row>
    <row r="25920" spans="11:11" x14ac:dyDescent="0.15">
      <c r="K25920" s="8"/>
    </row>
    <row r="25921" spans="11:11" x14ac:dyDescent="0.15">
      <c r="K25921" s="8"/>
    </row>
    <row r="25922" spans="11:11" x14ac:dyDescent="0.15">
      <c r="K25922" s="8"/>
    </row>
    <row r="25923" spans="11:11" x14ac:dyDescent="0.15">
      <c r="K25923" s="8"/>
    </row>
    <row r="25924" spans="11:11" x14ac:dyDescent="0.15">
      <c r="K25924" s="8"/>
    </row>
    <row r="25925" spans="11:11" x14ac:dyDescent="0.15">
      <c r="K25925" s="8"/>
    </row>
    <row r="25926" spans="11:11" x14ac:dyDescent="0.15">
      <c r="K25926" s="8"/>
    </row>
    <row r="25927" spans="11:11" x14ac:dyDescent="0.15">
      <c r="K25927" s="8"/>
    </row>
    <row r="25928" spans="11:11" x14ac:dyDescent="0.15">
      <c r="K25928" s="8"/>
    </row>
    <row r="25929" spans="11:11" x14ac:dyDescent="0.15">
      <c r="K25929" s="8"/>
    </row>
    <row r="25930" spans="11:11" x14ac:dyDescent="0.15">
      <c r="K25930" s="8"/>
    </row>
    <row r="25931" spans="11:11" x14ac:dyDescent="0.15">
      <c r="K25931" s="8"/>
    </row>
    <row r="25932" spans="11:11" x14ac:dyDescent="0.15">
      <c r="K25932" s="8"/>
    </row>
    <row r="25933" spans="11:11" x14ac:dyDescent="0.15">
      <c r="K25933" s="8"/>
    </row>
    <row r="25934" spans="11:11" x14ac:dyDescent="0.15">
      <c r="K25934" s="8"/>
    </row>
    <row r="25935" spans="11:11" x14ac:dyDescent="0.15">
      <c r="K25935" s="8"/>
    </row>
    <row r="25936" spans="11:11" x14ac:dyDescent="0.15">
      <c r="K25936" s="8"/>
    </row>
    <row r="25937" spans="11:11" x14ac:dyDescent="0.15">
      <c r="K25937" s="8"/>
    </row>
    <row r="25938" spans="11:11" x14ac:dyDescent="0.15">
      <c r="K25938" s="8"/>
    </row>
    <row r="25939" spans="11:11" x14ac:dyDescent="0.15">
      <c r="K25939" s="8"/>
    </row>
    <row r="25940" spans="11:11" x14ac:dyDescent="0.15">
      <c r="K25940" s="8"/>
    </row>
    <row r="25941" spans="11:11" x14ac:dyDescent="0.15">
      <c r="K25941" s="8"/>
    </row>
    <row r="25942" spans="11:11" x14ac:dyDescent="0.15">
      <c r="K25942" s="8"/>
    </row>
    <row r="25943" spans="11:11" x14ac:dyDescent="0.15">
      <c r="K25943" s="8"/>
    </row>
    <row r="25944" spans="11:11" x14ac:dyDescent="0.15">
      <c r="K25944" s="8"/>
    </row>
    <row r="25945" spans="11:11" x14ac:dyDescent="0.15">
      <c r="K25945" s="8"/>
    </row>
    <row r="25946" spans="11:11" x14ac:dyDescent="0.15">
      <c r="K25946" s="8"/>
    </row>
    <row r="25947" spans="11:11" x14ac:dyDescent="0.15">
      <c r="K25947" s="8"/>
    </row>
    <row r="25948" spans="11:11" x14ac:dyDescent="0.15">
      <c r="K25948" s="8"/>
    </row>
    <row r="25949" spans="11:11" x14ac:dyDescent="0.15">
      <c r="K25949" s="8"/>
    </row>
    <row r="25950" spans="11:11" x14ac:dyDescent="0.15">
      <c r="K25950" s="8"/>
    </row>
    <row r="25951" spans="11:11" x14ac:dyDescent="0.15">
      <c r="K25951" s="8"/>
    </row>
    <row r="25952" spans="11:11" x14ac:dyDescent="0.15">
      <c r="K25952" s="8"/>
    </row>
    <row r="25953" spans="11:11" x14ac:dyDescent="0.15">
      <c r="K25953" s="8"/>
    </row>
    <row r="25954" spans="11:11" x14ac:dyDescent="0.15">
      <c r="K25954" s="8"/>
    </row>
    <row r="25955" spans="11:11" x14ac:dyDescent="0.15">
      <c r="K25955" s="8"/>
    </row>
    <row r="25956" spans="11:11" x14ac:dyDescent="0.15">
      <c r="K25956" s="8"/>
    </row>
    <row r="25957" spans="11:11" x14ac:dyDescent="0.15">
      <c r="K25957" s="8"/>
    </row>
    <row r="25958" spans="11:11" x14ac:dyDescent="0.15">
      <c r="K25958" s="8"/>
    </row>
    <row r="25959" spans="11:11" x14ac:dyDescent="0.15">
      <c r="K25959" s="8"/>
    </row>
    <row r="25960" spans="11:11" x14ac:dyDescent="0.15">
      <c r="K25960" s="8"/>
    </row>
    <row r="25961" spans="11:11" x14ac:dyDescent="0.15">
      <c r="K25961" s="8"/>
    </row>
    <row r="25962" spans="11:11" x14ac:dyDescent="0.15">
      <c r="K25962" s="8"/>
    </row>
    <row r="25963" spans="11:11" x14ac:dyDescent="0.15">
      <c r="K25963" s="8"/>
    </row>
    <row r="25964" spans="11:11" x14ac:dyDescent="0.15">
      <c r="K25964" s="8"/>
    </row>
    <row r="25965" spans="11:11" x14ac:dyDescent="0.15">
      <c r="K25965" s="8"/>
    </row>
    <row r="25966" spans="11:11" x14ac:dyDescent="0.15">
      <c r="K25966" s="8"/>
    </row>
    <row r="25967" spans="11:11" x14ac:dyDescent="0.15">
      <c r="K25967" s="8"/>
    </row>
    <row r="25968" spans="11:11" x14ac:dyDescent="0.15">
      <c r="K25968" s="8"/>
    </row>
    <row r="25969" spans="11:11" x14ac:dyDescent="0.15">
      <c r="K25969" s="8"/>
    </row>
    <row r="25970" spans="11:11" x14ac:dyDescent="0.15">
      <c r="K25970" s="8"/>
    </row>
    <row r="25971" spans="11:11" x14ac:dyDescent="0.15">
      <c r="K25971" s="8"/>
    </row>
    <row r="25972" spans="11:11" x14ac:dyDescent="0.15">
      <c r="K25972" s="8"/>
    </row>
    <row r="25973" spans="11:11" x14ac:dyDescent="0.15">
      <c r="K25973" s="8"/>
    </row>
    <row r="25974" spans="11:11" x14ac:dyDescent="0.15">
      <c r="K25974" s="8"/>
    </row>
    <row r="25975" spans="11:11" x14ac:dyDescent="0.15">
      <c r="K25975" s="8"/>
    </row>
    <row r="25976" spans="11:11" x14ac:dyDescent="0.15">
      <c r="K25976" s="8"/>
    </row>
    <row r="25977" spans="11:11" x14ac:dyDescent="0.15">
      <c r="K25977" s="8"/>
    </row>
    <row r="25978" spans="11:11" x14ac:dyDescent="0.15">
      <c r="K25978" s="8"/>
    </row>
    <row r="25979" spans="11:11" x14ac:dyDescent="0.15">
      <c r="K25979" s="8"/>
    </row>
    <row r="25980" spans="11:11" x14ac:dyDescent="0.15">
      <c r="K25980" s="8"/>
    </row>
    <row r="25981" spans="11:11" x14ac:dyDescent="0.15">
      <c r="K25981" s="8"/>
    </row>
    <row r="25982" spans="11:11" x14ac:dyDescent="0.15">
      <c r="K25982" s="8"/>
    </row>
    <row r="25983" spans="11:11" x14ac:dyDescent="0.15">
      <c r="K25983" s="8"/>
    </row>
    <row r="25984" spans="11:11" x14ac:dyDescent="0.15">
      <c r="K25984" s="8"/>
    </row>
    <row r="25985" spans="11:11" x14ac:dyDescent="0.15">
      <c r="K25985" s="8"/>
    </row>
    <row r="25986" spans="11:11" x14ac:dyDescent="0.15">
      <c r="K25986" s="8"/>
    </row>
    <row r="25987" spans="11:11" x14ac:dyDescent="0.15">
      <c r="K25987" s="8"/>
    </row>
    <row r="25988" spans="11:11" x14ac:dyDescent="0.15">
      <c r="K25988" s="8"/>
    </row>
    <row r="25989" spans="11:11" x14ac:dyDescent="0.15">
      <c r="K25989" s="8"/>
    </row>
    <row r="25990" spans="11:11" x14ac:dyDescent="0.15">
      <c r="K25990" s="8"/>
    </row>
    <row r="25991" spans="11:11" x14ac:dyDescent="0.15">
      <c r="K25991" s="8"/>
    </row>
    <row r="25992" spans="11:11" x14ac:dyDescent="0.15">
      <c r="K25992" s="8"/>
    </row>
    <row r="25993" spans="11:11" x14ac:dyDescent="0.15">
      <c r="K25993" s="8"/>
    </row>
    <row r="25994" spans="11:11" x14ac:dyDescent="0.15">
      <c r="K25994" s="8"/>
    </row>
    <row r="25995" spans="11:11" x14ac:dyDescent="0.15">
      <c r="K25995" s="8"/>
    </row>
    <row r="25996" spans="11:11" x14ac:dyDescent="0.15">
      <c r="K25996" s="8"/>
    </row>
    <row r="25997" spans="11:11" x14ac:dyDescent="0.15">
      <c r="K25997" s="8"/>
    </row>
    <row r="25998" spans="11:11" x14ac:dyDescent="0.15">
      <c r="K25998" s="8"/>
    </row>
    <row r="25999" spans="11:11" x14ac:dyDescent="0.15">
      <c r="K25999" s="8"/>
    </row>
    <row r="26000" spans="11:11" x14ac:dyDescent="0.15">
      <c r="K26000" s="8"/>
    </row>
    <row r="26001" spans="11:11" x14ac:dyDescent="0.15">
      <c r="K26001" s="8"/>
    </row>
    <row r="26002" spans="11:11" x14ac:dyDescent="0.15">
      <c r="K26002" s="8"/>
    </row>
    <row r="26003" spans="11:11" x14ac:dyDescent="0.15">
      <c r="K26003" s="8"/>
    </row>
    <row r="26004" spans="11:11" x14ac:dyDescent="0.15">
      <c r="K26004" s="8"/>
    </row>
    <row r="26005" spans="11:11" x14ac:dyDescent="0.15">
      <c r="K26005" s="8"/>
    </row>
    <row r="26006" spans="11:11" x14ac:dyDescent="0.15">
      <c r="K26006" s="8"/>
    </row>
    <row r="26007" spans="11:11" x14ac:dyDescent="0.15">
      <c r="K26007" s="8"/>
    </row>
    <row r="26008" spans="11:11" x14ac:dyDescent="0.15">
      <c r="K26008" s="8"/>
    </row>
    <row r="26009" spans="11:11" x14ac:dyDescent="0.15">
      <c r="K26009" s="8"/>
    </row>
    <row r="26010" spans="11:11" x14ac:dyDescent="0.15">
      <c r="K26010" s="8"/>
    </row>
    <row r="26011" spans="11:11" x14ac:dyDescent="0.15">
      <c r="K26011" s="8"/>
    </row>
    <row r="26012" spans="11:11" x14ac:dyDescent="0.15">
      <c r="K26012" s="8"/>
    </row>
    <row r="26013" spans="11:11" x14ac:dyDescent="0.15">
      <c r="K26013" s="8"/>
    </row>
    <row r="26014" spans="11:11" x14ac:dyDescent="0.15">
      <c r="K26014" s="8"/>
    </row>
    <row r="26015" spans="11:11" x14ac:dyDescent="0.15">
      <c r="K26015" s="8"/>
    </row>
    <row r="26016" spans="11:11" x14ac:dyDescent="0.15">
      <c r="K26016" s="8"/>
    </row>
    <row r="26017" spans="11:11" x14ac:dyDescent="0.15">
      <c r="K26017" s="8"/>
    </row>
    <row r="26018" spans="11:11" x14ac:dyDescent="0.15">
      <c r="K26018" s="8"/>
    </row>
    <row r="26019" spans="11:11" x14ac:dyDescent="0.15">
      <c r="K26019" s="8"/>
    </row>
    <row r="26020" spans="11:11" x14ac:dyDescent="0.15">
      <c r="K26020" s="8"/>
    </row>
    <row r="26021" spans="11:11" x14ac:dyDescent="0.15">
      <c r="K26021" s="8"/>
    </row>
    <row r="26022" spans="11:11" x14ac:dyDescent="0.15">
      <c r="K26022" s="8"/>
    </row>
    <row r="26023" spans="11:11" x14ac:dyDescent="0.15">
      <c r="K26023" s="8"/>
    </row>
    <row r="26024" spans="11:11" x14ac:dyDescent="0.15">
      <c r="K26024" s="8"/>
    </row>
    <row r="26025" spans="11:11" x14ac:dyDescent="0.15">
      <c r="K26025" s="8"/>
    </row>
    <row r="26026" spans="11:11" x14ac:dyDescent="0.15">
      <c r="K26026" s="8"/>
    </row>
    <row r="26027" spans="11:11" x14ac:dyDescent="0.15">
      <c r="K26027" s="8"/>
    </row>
    <row r="26028" spans="11:11" x14ac:dyDescent="0.15">
      <c r="K26028" s="8"/>
    </row>
    <row r="26029" spans="11:11" x14ac:dyDescent="0.15">
      <c r="K26029" s="8"/>
    </row>
    <row r="26030" spans="11:11" x14ac:dyDescent="0.15">
      <c r="K26030" s="8"/>
    </row>
    <row r="26031" spans="11:11" x14ac:dyDescent="0.15">
      <c r="K26031" s="8"/>
    </row>
    <row r="26032" spans="11:11" x14ac:dyDescent="0.15">
      <c r="K26032" s="8"/>
    </row>
    <row r="26033" spans="11:11" x14ac:dyDescent="0.15">
      <c r="K26033" s="8"/>
    </row>
    <row r="26034" spans="11:11" x14ac:dyDescent="0.15">
      <c r="K26034" s="8"/>
    </row>
    <row r="26035" spans="11:11" x14ac:dyDescent="0.15">
      <c r="K26035" s="8"/>
    </row>
    <row r="26036" spans="11:11" x14ac:dyDescent="0.15">
      <c r="K26036" s="8"/>
    </row>
    <row r="26037" spans="11:11" x14ac:dyDescent="0.15">
      <c r="K26037" s="8"/>
    </row>
    <row r="26038" spans="11:11" x14ac:dyDescent="0.15">
      <c r="K26038" s="8"/>
    </row>
    <row r="26039" spans="11:11" x14ac:dyDescent="0.15">
      <c r="K26039" s="8"/>
    </row>
    <row r="26040" spans="11:11" x14ac:dyDescent="0.15">
      <c r="K26040" s="8"/>
    </row>
    <row r="26041" spans="11:11" x14ac:dyDescent="0.15">
      <c r="K26041" s="8"/>
    </row>
    <row r="26042" spans="11:11" x14ac:dyDescent="0.15">
      <c r="K26042" s="8"/>
    </row>
    <row r="26043" spans="11:11" x14ac:dyDescent="0.15">
      <c r="K26043" s="8"/>
    </row>
    <row r="26044" spans="11:11" x14ac:dyDescent="0.15">
      <c r="K26044" s="8"/>
    </row>
    <row r="26045" spans="11:11" x14ac:dyDescent="0.15">
      <c r="K26045" s="8"/>
    </row>
    <row r="26046" spans="11:11" x14ac:dyDescent="0.15">
      <c r="K26046" s="8"/>
    </row>
    <row r="26047" spans="11:11" x14ac:dyDescent="0.15">
      <c r="K26047" s="8"/>
    </row>
    <row r="26048" spans="11:11" x14ac:dyDescent="0.15">
      <c r="K26048" s="8"/>
    </row>
    <row r="26049" spans="11:11" x14ac:dyDescent="0.15">
      <c r="K26049" s="8"/>
    </row>
    <row r="26050" spans="11:11" x14ac:dyDescent="0.15">
      <c r="K26050" s="8"/>
    </row>
    <row r="26051" spans="11:11" x14ac:dyDescent="0.15">
      <c r="K26051" s="8"/>
    </row>
    <row r="26052" spans="11:11" x14ac:dyDescent="0.15">
      <c r="K26052" s="8"/>
    </row>
    <row r="26053" spans="11:11" x14ac:dyDescent="0.15">
      <c r="K26053" s="8"/>
    </row>
    <row r="26054" spans="11:11" x14ac:dyDescent="0.15">
      <c r="K26054" s="8"/>
    </row>
    <row r="26055" spans="11:11" x14ac:dyDescent="0.15">
      <c r="K26055" s="8"/>
    </row>
    <row r="26056" spans="11:11" x14ac:dyDescent="0.15">
      <c r="K26056" s="8"/>
    </row>
    <row r="26057" spans="11:11" x14ac:dyDescent="0.15">
      <c r="K26057" s="8"/>
    </row>
    <row r="26058" spans="11:11" x14ac:dyDescent="0.15">
      <c r="K26058" s="8"/>
    </row>
    <row r="26059" spans="11:11" x14ac:dyDescent="0.15">
      <c r="K26059" s="8"/>
    </row>
    <row r="26060" spans="11:11" x14ac:dyDescent="0.15">
      <c r="K26060" s="8"/>
    </row>
    <row r="26061" spans="11:11" x14ac:dyDescent="0.15">
      <c r="K26061" s="8"/>
    </row>
    <row r="26062" spans="11:11" x14ac:dyDescent="0.15">
      <c r="K26062" s="8"/>
    </row>
    <row r="26063" spans="11:11" x14ac:dyDescent="0.15">
      <c r="K26063" s="8"/>
    </row>
    <row r="26064" spans="11:11" x14ac:dyDescent="0.15">
      <c r="K26064" s="8"/>
    </row>
    <row r="26065" spans="11:11" x14ac:dyDescent="0.15">
      <c r="K26065" s="8"/>
    </row>
    <row r="26066" spans="11:11" x14ac:dyDescent="0.15">
      <c r="K26066" s="8"/>
    </row>
    <row r="26067" spans="11:11" x14ac:dyDescent="0.15">
      <c r="K26067" s="8"/>
    </row>
    <row r="26068" spans="11:11" x14ac:dyDescent="0.15">
      <c r="K26068" s="8"/>
    </row>
    <row r="26069" spans="11:11" x14ac:dyDescent="0.15">
      <c r="K26069" s="8"/>
    </row>
    <row r="26070" spans="11:11" x14ac:dyDescent="0.15">
      <c r="K26070" s="8"/>
    </row>
    <row r="26071" spans="11:11" x14ac:dyDescent="0.15">
      <c r="K26071" s="8"/>
    </row>
    <row r="26072" spans="11:11" x14ac:dyDescent="0.15">
      <c r="K26072" s="8"/>
    </row>
    <row r="26073" spans="11:11" x14ac:dyDescent="0.15">
      <c r="K26073" s="8"/>
    </row>
    <row r="26074" spans="11:11" x14ac:dyDescent="0.15">
      <c r="K26074" s="8"/>
    </row>
    <row r="26075" spans="11:11" x14ac:dyDescent="0.15">
      <c r="K26075" s="8"/>
    </row>
    <row r="26076" spans="11:11" x14ac:dyDescent="0.15">
      <c r="K26076" s="8"/>
    </row>
    <row r="26077" spans="11:11" x14ac:dyDescent="0.15">
      <c r="K26077" s="8"/>
    </row>
    <row r="26078" spans="11:11" x14ac:dyDescent="0.15">
      <c r="K26078" s="8"/>
    </row>
    <row r="26079" spans="11:11" x14ac:dyDescent="0.15">
      <c r="K26079" s="8"/>
    </row>
    <row r="26080" spans="11:11" x14ac:dyDescent="0.15">
      <c r="K26080" s="8"/>
    </row>
    <row r="26081" spans="11:11" x14ac:dyDescent="0.15">
      <c r="K26081" s="8"/>
    </row>
    <row r="26082" spans="11:11" x14ac:dyDescent="0.15">
      <c r="K26082" s="8"/>
    </row>
    <row r="26083" spans="11:11" x14ac:dyDescent="0.15">
      <c r="K26083" s="8"/>
    </row>
    <row r="26084" spans="11:11" x14ac:dyDescent="0.15">
      <c r="K26084" s="8"/>
    </row>
    <row r="26085" spans="11:11" x14ac:dyDescent="0.15">
      <c r="K26085" s="8"/>
    </row>
    <row r="26086" spans="11:11" x14ac:dyDescent="0.15">
      <c r="K26086" s="8"/>
    </row>
    <row r="26087" spans="11:11" x14ac:dyDescent="0.15">
      <c r="K26087" s="8"/>
    </row>
    <row r="26088" spans="11:11" x14ac:dyDescent="0.15">
      <c r="K26088" s="8"/>
    </row>
    <row r="26089" spans="11:11" x14ac:dyDescent="0.15">
      <c r="K26089" s="8"/>
    </row>
    <row r="26090" spans="11:11" x14ac:dyDescent="0.15">
      <c r="K26090" s="8"/>
    </row>
    <row r="26091" spans="11:11" x14ac:dyDescent="0.15">
      <c r="K26091" s="8"/>
    </row>
    <row r="26092" spans="11:11" x14ac:dyDescent="0.15">
      <c r="K26092" s="8"/>
    </row>
    <row r="26093" spans="11:11" x14ac:dyDescent="0.15">
      <c r="K26093" s="8"/>
    </row>
    <row r="26094" spans="11:11" x14ac:dyDescent="0.15">
      <c r="K26094" s="8"/>
    </row>
    <row r="26095" spans="11:11" x14ac:dyDescent="0.15">
      <c r="K26095" s="8"/>
    </row>
    <row r="26096" spans="11:11" x14ac:dyDescent="0.15">
      <c r="K26096" s="8"/>
    </row>
    <row r="26097" spans="11:11" x14ac:dyDescent="0.15">
      <c r="K26097" s="8"/>
    </row>
    <row r="26098" spans="11:11" x14ac:dyDescent="0.15">
      <c r="K26098" s="8"/>
    </row>
    <row r="26099" spans="11:11" x14ac:dyDescent="0.15">
      <c r="K26099" s="8"/>
    </row>
    <row r="26100" spans="11:11" x14ac:dyDescent="0.15">
      <c r="K26100" s="8"/>
    </row>
    <row r="26101" spans="11:11" x14ac:dyDescent="0.15">
      <c r="K26101" s="8"/>
    </row>
    <row r="26102" spans="11:11" x14ac:dyDescent="0.15">
      <c r="K26102" s="8"/>
    </row>
    <row r="26103" spans="11:11" x14ac:dyDescent="0.15">
      <c r="K26103" s="8"/>
    </row>
    <row r="26104" spans="11:11" x14ac:dyDescent="0.15">
      <c r="K26104" s="8"/>
    </row>
    <row r="26105" spans="11:11" x14ac:dyDescent="0.15">
      <c r="K26105" s="8"/>
    </row>
    <row r="26106" spans="11:11" x14ac:dyDescent="0.15">
      <c r="K26106" s="8"/>
    </row>
    <row r="26107" spans="11:11" x14ac:dyDescent="0.15">
      <c r="K26107" s="8"/>
    </row>
    <row r="26108" spans="11:11" x14ac:dyDescent="0.15">
      <c r="K26108" s="8"/>
    </row>
    <row r="26109" spans="11:11" x14ac:dyDescent="0.15">
      <c r="K26109" s="8"/>
    </row>
    <row r="26110" spans="11:11" x14ac:dyDescent="0.15">
      <c r="K26110" s="8"/>
    </row>
    <row r="26111" spans="11:11" x14ac:dyDescent="0.15">
      <c r="K26111" s="8"/>
    </row>
    <row r="26112" spans="11:11" x14ac:dyDescent="0.15">
      <c r="K26112" s="8"/>
    </row>
    <row r="26113" spans="11:11" x14ac:dyDescent="0.15">
      <c r="K26113" s="8"/>
    </row>
    <row r="26114" spans="11:11" x14ac:dyDescent="0.15">
      <c r="K26114" s="8"/>
    </row>
    <row r="26115" spans="11:11" x14ac:dyDescent="0.15">
      <c r="K26115" s="8"/>
    </row>
    <row r="26116" spans="11:11" x14ac:dyDescent="0.15">
      <c r="K26116" s="8"/>
    </row>
    <row r="26117" spans="11:11" x14ac:dyDescent="0.15">
      <c r="K26117" s="8"/>
    </row>
    <row r="26118" spans="11:11" x14ac:dyDescent="0.15">
      <c r="K26118" s="8"/>
    </row>
    <row r="26119" spans="11:11" x14ac:dyDescent="0.15">
      <c r="K26119" s="8"/>
    </row>
    <row r="26120" spans="11:11" x14ac:dyDescent="0.15">
      <c r="K26120" s="8"/>
    </row>
    <row r="26121" spans="11:11" x14ac:dyDescent="0.15">
      <c r="K26121" s="8"/>
    </row>
    <row r="26122" spans="11:11" x14ac:dyDescent="0.15">
      <c r="K26122" s="8"/>
    </row>
    <row r="26123" spans="11:11" x14ac:dyDescent="0.15">
      <c r="K26123" s="8"/>
    </row>
    <row r="26124" spans="11:11" x14ac:dyDescent="0.15">
      <c r="K26124" s="8"/>
    </row>
    <row r="26125" spans="11:11" x14ac:dyDescent="0.15">
      <c r="K26125" s="8"/>
    </row>
    <row r="26126" spans="11:11" x14ac:dyDescent="0.15">
      <c r="K26126" s="8"/>
    </row>
    <row r="26127" spans="11:11" x14ac:dyDescent="0.15">
      <c r="K26127" s="8"/>
    </row>
    <row r="26128" spans="11:11" x14ac:dyDescent="0.15">
      <c r="K26128" s="8"/>
    </row>
    <row r="26129" spans="11:11" x14ac:dyDescent="0.15">
      <c r="K26129" s="8"/>
    </row>
    <row r="26130" spans="11:11" x14ac:dyDescent="0.15">
      <c r="K26130" s="8"/>
    </row>
    <row r="26131" spans="11:11" x14ac:dyDescent="0.15">
      <c r="K26131" s="8"/>
    </row>
    <row r="26132" spans="11:11" x14ac:dyDescent="0.15">
      <c r="K26132" s="8"/>
    </row>
    <row r="26133" spans="11:11" x14ac:dyDescent="0.15">
      <c r="K26133" s="8"/>
    </row>
    <row r="26134" spans="11:11" x14ac:dyDescent="0.15">
      <c r="K26134" s="8"/>
    </row>
    <row r="26135" spans="11:11" x14ac:dyDescent="0.15">
      <c r="K26135" s="8"/>
    </row>
    <row r="26136" spans="11:11" x14ac:dyDescent="0.15">
      <c r="K26136" s="8"/>
    </row>
    <row r="26137" spans="11:11" x14ac:dyDescent="0.15">
      <c r="K26137" s="8"/>
    </row>
    <row r="26138" spans="11:11" x14ac:dyDescent="0.15">
      <c r="K26138" s="8"/>
    </row>
    <row r="26139" spans="11:11" x14ac:dyDescent="0.15">
      <c r="K26139" s="8"/>
    </row>
    <row r="26140" spans="11:11" x14ac:dyDescent="0.15">
      <c r="K26140" s="8"/>
    </row>
    <row r="26141" spans="11:11" x14ac:dyDescent="0.15">
      <c r="K26141" s="8"/>
    </row>
    <row r="26142" spans="11:11" x14ac:dyDescent="0.15">
      <c r="K26142" s="8"/>
    </row>
    <row r="26143" spans="11:11" x14ac:dyDescent="0.15">
      <c r="K26143" s="8"/>
    </row>
    <row r="26144" spans="11:11" x14ac:dyDescent="0.15">
      <c r="K26144" s="8"/>
    </row>
    <row r="26145" spans="11:11" x14ac:dyDescent="0.15">
      <c r="K26145" s="8"/>
    </row>
    <row r="26146" spans="11:11" x14ac:dyDescent="0.15">
      <c r="K26146" s="8"/>
    </row>
    <row r="26147" spans="11:11" x14ac:dyDescent="0.15">
      <c r="K26147" s="8"/>
    </row>
    <row r="26148" spans="11:11" x14ac:dyDescent="0.15">
      <c r="K26148" s="8"/>
    </row>
    <row r="26149" spans="11:11" x14ac:dyDescent="0.15">
      <c r="K26149" s="8"/>
    </row>
    <row r="26150" spans="11:11" x14ac:dyDescent="0.15">
      <c r="K26150" s="8"/>
    </row>
    <row r="26151" spans="11:11" x14ac:dyDescent="0.15">
      <c r="K26151" s="8"/>
    </row>
    <row r="26152" spans="11:11" x14ac:dyDescent="0.15">
      <c r="K26152" s="8"/>
    </row>
    <row r="26153" spans="11:11" x14ac:dyDescent="0.15">
      <c r="K26153" s="8"/>
    </row>
    <row r="26154" spans="11:11" x14ac:dyDescent="0.15">
      <c r="K26154" s="8"/>
    </row>
    <row r="26155" spans="11:11" x14ac:dyDescent="0.15">
      <c r="K26155" s="8"/>
    </row>
    <row r="26156" spans="11:11" x14ac:dyDescent="0.15">
      <c r="K26156" s="8"/>
    </row>
    <row r="26157" spans="11:11" x14ac:dyDescent="0.15">
      <c r="K26157" s="8"/>
    </row>
    <row r="26158" spans="11:11" x14ac:dyDescent="0.15">
      <c r="K26158" s="8"/>
    </row>
    <row r="26159" spans="11:11" x14ac:dyDescent="0.15">
      <c r="K26159" s="8"/>
    </row>
    <row r="26160" spans="11:11" x14ac:dyDescent="0.15">
      <c r="K26160" s="8"/>
    </row>
    <row r="26161" spans="11:11" x14ac:dyDescent="0.15">
      <c r="K26161" s="8"/>
    </row>
    <row r="26162" spans="11:11" x14ac:dyDescent="0.15">
      <c r="K26162" s="8"/>
    </row>
    <row r="26163" spans="11:11" x14ac:dyDescent="0.15">
      <c r="K26163" s="8"/>
    </row>
    <row r="26164" spans="11:11" x14ac:dyDescent="0.15">
      <c r="K26164" s="8"/>
    </row>
    <row r="26165" spans="11:11" x14ac:dyDescent="0.15">
      <c r="K26165" s="8"/>
    </row>
    <row r="26166" spans="11:11" x14ac:dyDescent="0.15">
      <c r="K26166" s="8"/>
    </row>
    <row r="26167" spans="11:11" x14ac:dyDescent="0.15">
      <c r="K26167" s="8"/>
    </row>
    <row r="26168" spans="11:11" x14ac:dyDescent="0.15">
      <c r="K26168" s="8"/>
    </row>
    <row r="26169" spans="11:11" x14ac:dyDescent="0.15">
      <c r="K26169" s="8"/>
    </row>
    <row r="26170" spans="11:11" x14ac:dyDescent="0.15">
      <c r="K26170" s="8"/>
    </row>
    <row r="26171" spans="11:11" x14ac:dyDescent="0.15">
      <c r="K26171" s="8"/>
    </row>
    <row r="26172" spans="11:11" x14ac:dyDescent="0.15">
      <c r="K26172" s="8"/>
    </row>
    <row r="26173" spans="11:11" x14ac:dyDescent="0.15">
      <c r="K26173" s="8"/>
    </row>
    <row r="26174" spans="11:11" x14ac:dyDescent="0.15">
      <c r="K26174" s="8"/>
    </row>
    <row r="26175" spans="11:11" x14ac:dyDescent="0.15">
      <c r="K26175" s="8"/>
    </row>
    <row r="26176" spans="11:11" x14ac:dyDescent="0.15">
      <c r="K26176" s="8"/>
    </row>
    <row r="26177" spans="11:11" x14ac:dyDescent="0.15">
      <c r="K26177" s="8"/>
    </row>
    <row r="26178" spans="11:11" x14ac:dyDescent="0.15">
      <c r="K26178" s="8"/>
    </row>
    <row r="26179" spans="11:11" x14ac:dyDescent="0.15">
      <c r="K26179" s="8"/>
    </row>
    <row r="26180" spans="11:11" x14ac:dyDescent="0.15">
      <c r="K26180" s="8"/>
    </row>
    <row r="26181" spans="11:11" x14ac:dyDescent="0.15">
      <c r="K26181" s="8"/>
    </row>
    <row r="26182" spans="11:11" x14ac:dyDescent="0.15">
      <c r="K26182" s="8"/>
    </row>
    <row r="26183" spans="11:11" x14ac:dyDescent="0.15">
      <c r="K26183" s="8"/>
    </row>
    <row r="26184" spans="11:11" x14ac:dyDescent="0.15">
      <c r="K26184" s="8"/>
    </row>
    <row r="26185" spans="11:11" x14ac:dyDescent="0.15">
      <c r="K26185" s="8"/>
    </row>
    <row r="26186" spans="11:11" x14ac:dyDescent="0.15">
      <c r="K26186" s="8"/>
    </row>
    <row r="26187" spans="11:11" x14ac:dyDescent="0.15">
      <c r="K26187" s="8"/>
    </row>
    <row r="26188" spans="11:11" x14ac:dyDescent="0.15">
      <c r="K26188" s="8"/>
    </row>
    <row r="26189" spans="11:11" x14ac:dyDescent="0.15">
      <c r="K26189" s="8"/>
    </row>
    <row r="26190" spans="11:11" x14ac:dyDescent="0.15">
      <c r="K26190" s="8"/>
    </row>
    <row r="26191" spans="11:11" x14ac:dyDescent="0.15">
      <c r="K26191" s="8"/>
    </row>
    <row r="26192" spans="11:11" x14ac:dyDescent="0.15">
      <c r="K26192" s="8"/>
    </row>
    <row r="26193" spans="11:11" x14ac:dyDescent="0.15">
      <c r="K26193" s="8"/>
    </row>
    <row r="26194" spans="11:11" x14ac:dyDescent="0.15">
      <c r="K26194" s="8"/>
    </row>
    <row r="26195" spans="11:11" x14ac:dyDescent="0.15">
      <c r="K26195" s="8"/>
    </row>
    <row r="26196" spans="11:11" x14ac:dyDescent="0.15">
      <c r="K26196" s="8"/>
    </row>
    <row r="26197" spans="11:11" x14ac:dyDescent="0.15">
      <c r="K26197" s="8"/>
    </row>
    <row r="26198" spans="11:11" x14ac:dyDescent="0.15">
      <c r="K26198" s="8"/>
    </row>
    <row r="26199" spans="11:11" x14ac:dyDescent="0.15">
      <c r="K26199" s="8"/>
    </row>
    <row r="26200" spans="11:11" x14ac:dyDescent="0.15">
      <c r="K26200" s="8"/>
    </row>
    <row r="26201" spans="11:11" x14ac:dyDescent="0.15">
      <c r="K26201" s="8"/>
    </row>
    <row r="26202" spans="11:11" x14ac:dyDescent="0.15">
      <c r="K26202" s="8"/>
    </row>
    <row r="26203" spans="11:11" x14ac:dyDescent="0.15">
      <c r="K26203" s="8"/>
    </row>
    <row r="26204" spans="11:11" x14ac:dyDescent="0.15">
      <c r="K26204" s="8"/>
    </row>
    <row r="26205" spans="11:11" x14ac:dyDescent="0.15">
      <c r="K26205" s="8"/>
    </row>
    <row r="26206" spans="11:11" x14ac:dyDescent="0.15">
      <c r="K26206" s="8"/>
    </row>
    <row r="26207" spans="11:11" x14ac:dyDescent="0.15">
      <c r="K26207" s="8"/>
    </row>
    <row r="26208" spans="11:11" x14ac:dyDescent="0.15">
      <c r="K26208" s="8"/>
    </row>
    <row r="26209" spans="11:11" x14ac:dyDescent="0.15">
      <c r="K26209" s="8"/>
    </row>
    <row r="26210" spans="11:11" x14ac:dyDescent="0.15">
      <c r="K26210" s="8"/>
    </row>
    <row r="26211" spans="11:11" x14ac:dyDescent="0.15">
      <c r="K26211" s="8"/>
    </row>
    <row r="26212" spans="11:11" x14ac:dyDescent="0.15">
      <c r="K26212" s="8"/>
    </row>
    <row r="26213" spans="11:11" x14ac:dyDescent="0.15">
      <c r="K26213" s="8"/>
    </row>
    <row r="26214" spans="11:11" x14ac:dyDescent="0.15">
      <c r="K26214" s="8"/>
    </row>
    <row r="26215" spans="11:11" x14ac:dyDescent="0.15">
      <c r="K26215" s="8"/>
    </row>
    <row r="26216" spans="11:11" x14ac:dyDescent="0.15">
      <c r="K26216" s="8"/>
    </row>
    <row r="26217" spans="11:11" x14ac:dyDescent="0.15">
      <c r="K26217" s="8"/>
    </row>
    <row r="26218" spans="11:11" x14ac:dyDescent="0.15">
      <c r="K26218" s="8"/>
    </row>
    <row r="26219" spans="11:11" x14ac:dyDescent="0.15">
      <c r="K26219" s="8"/>
    </row>
    <row r="26220" spans="11:11" x14ac:dyDescent="0.15">
      <c r="K26220" s="8"/>
    </row>
    <row r="26221" spans="11:11" x14ac:dyDescent="0.15">
      <c r="K26221" s="8"/>
    </row>
    <row r="26222" spans="11:11" x14ac:dyDescent="0.15">
      <c r="K26222" s="8"/>
    </row>
    <row r="26223" spans="11:11" x14ac:dyDescent="0.15">
      <c r="K26223" s="8"/>
    </row>
    <row r="26224" spans="11:11" x14ac:dyDescent="0.15">
      <c r="K26224" s="8"/>
    </row>
    <row r="26225" spans="11:11" x14ac:dyDescent="0.15">
      <c r="K26225" s="8"/>
    </row>
    <row r="26226" spans="11:11" x14ac:dyDescent="0.15">
      <c r="K26226" s="8"/>
    </row>
    <row r="26227" spans="11:11" x14ac:dyDescent="0.15">
      <c r="K26227" s="8"/>
    </row>
    <row r="26228" spans="11:11" x14ac:dyDescent="0.15">
      <c r="K26228" s="8"/>
    </row>
    <row r="26229" spans="11:11" x14ac:dyDescent="0.15">
      <c r="K26229" s="8"/>
    </row>
    <row r="26230" spans="11:11" x14ac:dyDescent="0.15">
      <c r="K26230" s="8"/>
    </row>
    <row r="26231" spans="11:11" x14ac:dyDescent="0.15">
      <c r="K26231" s="8"/>
    </row>
    <row r="26232" spans="11:11" x14ac:dyDescent="0.15">
      <c r="K26232" s="8"/>
    </row>
    <row r="26233" spans="11:11" x14ac:dyDescent="0.15">
      <c r="K26233" s="8"/>
    </row>
    <row r="26234" spans="11:11" x14ac:dyDescent="0.15">
      <c r="K26234" s="8"/>
    </row>
    <row r="26235" spans="11:11" x14ac:dyDescent="0.15">
      <c r="K26235" s="8"/>
    </row>
    <row r="26236" spans="11:11" x14ac:dyDescent="0.15">
      <c r="K26236" s="8"/>
    </row>
    <row r="26237" spans="11:11" x14ac:dyDescent="0.15">
      <c r="K26237" s="8"/>
    </row>
    <row r="26238" spans="11:11" x14ac:dyDescent="0.15">
      <c r="K26238" s="8"/>
    </row>
    <row r="26239" spans="11:11" x14ac:dyDescent="0.15">
      <c r="K26239" s="8"/>
    </row>
    <row r="26240" spans="11:11" x14ac:dyDescent="0.15">
      <c r="K26240" s="8"/>
    </row>
    <row r="26241" spans="11:11" x14ac:dyDescent="0.15">
      <c r="K26241" s="8"/>
    </row>
    <row r="26242" spans="11:11" x14ac:dyDescent="0.15">
      <c r="K26242" s="8"/>
    </row>
    <row r="26243" spans="11:11" x14ac:dyDescent="0.15">
      <c r="K26243" s="8"/>
    </row>
    <row r="26244" spans="11:11" x14ac:dyDescent="0.15">
      <c r="K26244" s="8"/>
    </row>
    <row r="26245" spans="11:11" x14ac:dyDescent="0.15">
      <c r="K26245" s="8"/>
    </row>
    <row r="26246" spans="11:11" x14ac:dyDescent="0.15">
      <c r="K26246" s="8"/>
    </row>
    <row r="26247" spans="11:11" x14ac:dyDescent="0.15">
      <c r="K26247" s="8"/>
    </row>
    <row r="26248" spans="11:11" x14ac:dyDescent="0.15">
      <c r="K26248" s="8"/>
    </row>
    <row r="26249" spans="11:11" x14ac:dyDescent="0.15">
      <c r="K26249" s="8"/>
    </row>
    <row r="26250" spans="11:11" x14ac:dyDescent="0.15">
      <c r="K26250" s="8"/>
    </row>
    <row r="26251" spans="11:11" x14ac:dyDescent="0.15">
      <c r="K26251" s="8"/>
    </row>
    <row r="26252" spans="11:11" x14ac:dyDescent="0.15">
      <c r="K26252" s="8"/>
    </row>
    <row r="26253" spans="11:11" x14ac:dyDescent="0.15">
      <c r="K26253" s="8"/>
    </row>
    <row r="26254" spans="11:11" x14ac:dyDescent="0.15">
      <c r="K26254" s="8"/>
    </row>
    <row r="26255" spans="11:11" x14ac:dyDescent="0.15">
      <c r="K26255" s="8"/>
    </row>
    <row r="26256" spans="11:11" x14ac:dyDescent="0.15">
      <c r="K26256" s="8"/>
    </row>
    <row r="26257" spans="11:11" x14ac:dyDescent="0.15">
      <c r="K26257" s="8"/>
    </row>
    <row r="26258" spans="11:11" x14ac:dyDescent="0.15">
      <c r="K26258" s="8"/>
    </row>
    <row r="26259" spans="11:11" x14ac:dyDescent="0.15">
      <c r="K26259" s="8"/>
    </row>
    <row r="26260" spans="11:11" x14ac:dyDescent="0.15">
      <c r="K26260" s="8"/>
    </row>
    <row r="26261" spans="11:11" x14ac:dyDescent="0.15">
      <c r="K26261" s="8"/>
    </row>
    <row r="26262" spans="11:11" x14ac:dyDescent="0.15">
      <c r="K26262" s="8"/>
    </row>
    <row r="26263" spans="11:11" x14ac:dyDescent="0.15">
      <c r="K26263" s="8"/>
    </row>
    <row r="26264" spans="11:11" x14ac:dyDescent="0.15">
      <c r="K26264" s="8"/>
    </row>
    <row r="26265" spans="11:11" x14ac:dyDescent="0.15">
      <c r="K26265" s="8"/>
    </row>
    <row r="26266" spans="11:11" x14ac:dyDescent="0.15">
      <c r="K26266" s="8"/>
    </row>
    <row r="26267" spans="11:11" x14ac:dyDescent="0.15">
      <c r="K26267" s="8"/>
    </row>
    <row r="26268" spans="11:11" x14ac:dyDescent="0.15">
      <c r="K26268" s="8"/>
    </row>
    <row r="26269" spans="11:11" x14ac:dyDescent="0.15">
      <c r="K26269" s="8"/>
    </row>
    <row r="26270" spans="11:11" x14ac:dyDescent="0.15">
      <c r="K26270" s="8"/>
    </row>
    <row r="26271" spans="11:11" x14ac:dyDescent="0.15">
      <c r="K26271" s="8"/>
    </row>
    <row r="26272" spans="11:11" x14ac:dyDescent="0.15">
      <c r="K26272" s="8"/>
    </row>
    <row r="26273" spans="11:11" x14ac:dyDescent="0.15">
      <c r="K26273" s="8"/>
    </row>
    <row r="26274" spans="11:11" x14ac:dyDescent="0.15">
      <c r="K26274" s="8"/>
    </row>
    <row r="26275" spans="11:11" x14ac:dyDescent="0.15">
      <c r="K26275" s="8"/>
    </row>
    <row r="26276" spans="11:11" x14ac:dyDescent="0.15">
      <c r="K26276" s="8"/>
    </row>
    <row r="26277" spans="11:11" x14ac:dyDescent="0.15">
      <c r="K26277" s="8"/>
    </row>
    <row r="26278" spans="11:11" x14ac:dyDescent="0.15">
      <c r="K26278" s="8"/>
    </row>
    <row r="26279" spans="11:11" x14ac:dyDescent="0.15">
      <c r="K26279" s="8"/>
    </row>
    <row r="26280" spans="11:11" x14ac:dyDescent="0.15">
      <c r="K26280" s="8"/>
    </row>
    <row r="26281" spans="11:11" x14ac:dyDescent="0.15">
      <c r="K26281" s="8"/>
    </row>
    <row r="26282" spans="11:11" x14ac:dyDescent="0.15">
      <c r="K26282" s="8"/>
    </row>
    <row r="26283" spans="11:11" x14ac:dyDescent="0.15">
      <c r="K26283" s="8"/>
    </row>
    <row r="26284" spans="11:11" x14ac:dyDescent="0.15">
      <c r="K26284" s="8"/>
    </row>
    <row r="26285" spans="11:11" x14ac:dyDescent="0.15">
      <c r="K26285" s="8"/>
    </row>
    <row r="26286" spans="11:11" x14ac:dyDescent="0.15">
      <c r="K26286" s="8"/>
    </row>
    <row r="26287" spans="11:11" x14ac:dyDescent="0.15">
      <c r="K26287" s="8"/>
    </row>
    <row r="26288" spans="11:11" x14ac:dyDescent="0.15">
      <c r="K26288" s="8"/>
    </row>
    <row r="26289" spans="11:11" x14ac:dyDescent="0.15">
      <c r="K26289" s="8"/>
    </row>
    <row r="26290" spans="11:11" x14ac:dyDescent="0.15">
      <c r="K26290" s="8"/>
    </row>
    <row r="26291" spans="11:11" x14ac:dyDescent="0.15">
      <c r="K26291" s="8"/>
    </row>
    <row r="26292" spans="11:11" x14ac:dyDescent="0.15">
      <c r="K26292" s="8"/>
    </row>
    <row r="26293" spans="11:11" x14ac:dyDescent="0.15">
      <c r="K26293" s="8"/>
    </row>
    <row r="26294" spans="11:11" x14ac:dyDescent="0.15">
      <c r="K26294" s="8"/>
    </row>
    <row r="26295" spans="11:11" x14ac:dyDescent="0.15">
      <c r="K26295" s="8"/>
    </row>
    <row r="26296" spans="11:11" x14ac:dyDescent="0.15">
      <c r="K26296" s="8"/>
    </row>
    <row r="26297" spans="11:11" x14ac:dyDescent="0.15">
      <c r="K26297" s="8"/>
    </row>
    <row r="26298" spans="11:11" x14ac:dyDescent="0.15">
      <c r="K26298" s="8"/>
    </row>
    <row r="26299" spans="11:11" x14ac:dyDescent="0.15">
      <c r="K26299" s="8"/>
    </row>
    <row r="26300" spans="11:11" x14ac:dyDescent="0.15">
      <c r="K26300" s="8"/>
    </row>
    <row r="26301" spans="11:11" x14ac:dyDescent="0.15">
      <c r="K26301" s="8"/>
    </row>
    <row r="26302" spans="11:11" x14ac:dyDescent="0.15">
      <c r="K26302" s="8"/>
    </row>
    <row r="26303" spans="11:11" x14ac:dyDescent="0.15">
      <c r="K26303" s="8"/>
    </row>
    <row r="26304" spans="11:11" x14ac:dyDescent="0.15">
      <c r="K26304" s="8"/>
    </row>
    <row r="26305" spans="11:11" x14ac:dyDescent="0.15">
      <c r="K26305" s="8"/>
    </row>
    <row r="26306" spans="11:11" x14ac:dyDescent="0.15">
      <c r="K26306" s="8"/>
    </row>
    <row r="26307" spans="11:11" x14ac:dyDescent="0.15">
      <c r="K26307" s="8"/>
    </row>
    <row r="26308" spans="11:11" x14ac:dyDescent="0.15">
      <c r="K26308" s="8"/>
    </row>
    <row r="26309" spans="11:11" x14ac:dyDescent="0.15">
      <c r="K26309" s="8"/>
    </row>
    <row r="26310" spans="11:11" x14ac:dyDescent="0.15">
      <c r="K26310" s="8"/>
    </row>
    <row r="26311" spans="11:11" x14ac:dyDescent="0.15">
      <c r="K26311" s="8"/>
    </row>
    <row r="26312" spans="11:11" x14ac:dyDescent="0.15">
      <c r="K26312" s="8"/>
    </row>
    <row r="26313" spans="11:11" x14ac:dyDescent="0.15">
      <c r="K26313" s="8"/>
    </row>
    <row r="26314" spans="11:11" x14ac:dyDescent="0.15">
      <c r="K26314" s="8"/>
    </row>
    <row r="26315" spans="11:11" x14ac:dyDescent="0.15">
      <c r="K26315" s="8"/>
    </row>
    <row r="26316" spans="11:11" x14ac:dyDescent="0.15">
      <c r="K26316" s="8"/>
    </row>
    <row r="26317" spans="11:11" x14ac:dyDescent="0.15">
      <c r="K26317" s="8"/>
    </row>
    <row r="26318" spans="11:11" x14ac:dyDescent="0.15">
      <c r="K26318" s="8"/>
    </row>
    <row r="26319" spans="11:11" x14ac:dyDescent="0.15">
      <c r="K26319" s="8"/>
    </row>
    <row r="26320" spans="11:11" x14ac:dyDescent="0.15">
      <c r="K26320" s="8"/>
    </row>
    <row r="26321" spans="11:11" x14ac:dyDescent="0.15">
      <c r="K26321" s="8"/>
    </row>
    <row r="26322" spans="11:11" x14ac:dyDescent="0.15">
      <c r="K26322" s="8"/>
    </row>
    <row r="26323" spans="11:11" x14ac:dyDescent="0.15">
      <c r="K26323" s="8"/>
    </row>
    <row r="26324" spans="11:11" x14ac:dyDescent="0.15">
      <c r="K26324" s="8"/>
    </row>
    <row r="26325" spans="11:11" x14ac:dyDescent="0.15">
      <c r="K26325" s="8"/>
    </row>
    <row r="26326" spans="11:11" x14ac:dyDescent="0.15">
      <c r="K26326" s="8"/>
    </row>
    <row r="26327" spans="11:11" x14ac:dyDescent="0.15">
      <c r="K26327" s="8"/>
    </row>
    <row r="26328" spans="11:11" x14ac:dyDescent="0.15">
      <c r="K26328" s="8"/>
    </row>
    <row r="26329" spans="11:11" x14ac:dyDescent="0.15">
      <c r="K26329" s="8"/>
    </row>
    <row r="26330" spans="11:11" x14ac:dyDescent="0.15">
      <c r="K26330" s="8"/>
    </row>
    <row r="26331" spans="11:11" x14ac:dyDescent="0.15">
      <c r="K26331" s="8"/>
    </row>
    <row r="26332" spans="11:11" x14ac:dyDescent="0.15">
      <c r="K26332" s="8"/>
    </row>
    <row r="26333" spans="11:11" x14ac:dyDescent="0.15">
      <c r="K26333" s="8"/>
    </row>
    <row r="26334" spans="11:11" x14ac:dyDescent="0.15">
      <c r="K26334" s="8"/>
    </row>
    <row r="26335" spans="11:11" x14ac:dyDescent="0.15">
      <c r="K26335" s="8"/>
    </row>
    <row r="26336" spans="11:11" x14ac:dyDescent="0.15">
      <c r="K26336" s="8"/>
    </row>
    <row r="26337" spans="11:11" x14ac:dyDescent="0.15">
      <c r="K26337" s="8"/>
    </row>
    <row r="26338" spans="11:11" x14ac:dyDescent="0.15">
      <c r="K26338" s="8"/>
    </row>
    <row r="26339" spans="11:11" x14ac:dyDescent="0.15">
      <c r="K26339" s="8"/>
    </row>
    <row r="26340" spans="11:11" x14ac:dyDescent="0.15">
      <c r="K26340" s="8"/>
    </row>
    <row r="26341" spans="11:11" x14ac:dyDescent="0.15">
      <c r="K26341" s="8"/>
    </row>
    <row r="26342" spans="11:11" x14ac:dyDescent="0.15">
      <c r="K26342" s="8"/>
    </row>
    <row r="26343" spans="11:11" x14ac:dyDescent="0.15">
      <c r="K26343" s="8"/>
    </row>
    <row r="26344" spans="11:11" x14ac:dyDescent="0.15">
      <c r="K26344" s="8"/>
    </row>
    <row r="26345" spans="11:11" x14ac:dyDescent="0.15">
      <c r="K26345" s="8"/>
    </row>
    <row r="26346" spans="11:11" x14ac:dyDescent="0.15">
      <c r="K26346" s="8"/>
    </row>
    <row r="26347" spans="11:11" x14ac:dyDescent="0.15">
      <c r="K26347" s="8"/>
    </row>
    <row r="26348" spans="11:11" x14ac:dyDescent="0.15">
      <c r="K26348" s="8"/>
    </row>
    <row r="26349" spans="11:11" x14ac:dyDescent="0.15">
      <c r="K26349" s="8"/>
    </row>
    <row r="26350" spans="11:11" x14ac:dyDescent="0.15">
      <c r="K26350" s="8"/>
    </row>
    <row r="26351" spans="11:11" x14ac:dyDescent="0.15">
      <c r="K26351" s="8"/>
    </row>
    <row r="26352" spans="11:11" x14ac:dyDescent="0.15">
      <c r="K26352" s="8"/>
    </row>
    <row r="26353" spans="11:11" x14ac:dyDescent="0.15">
      <c r="K26353" s="8"/>
    </row>
    <row r="26354" spans="11:11" x14ac:dyDescent="0.15">
      <c r="K26354" s="8"/>
    </row>
    <row r="26355" spans="11:11" x14ac:dyDescent="0.15">
      <c r="K26355" s="8"/>
    </row>
    <row r="26356" spans="11:11" x14ac:dyDescent="0.15">
      <c r="K26356" s="8"/>
    </row>
    <row r="26357" spans="11:11" x14ac:dyDescent="0.15">
      <c r="K26357" s="8"/>
    </row>
    <row r="26358" spans="11:11" x14ac:dyDescent="0.15">
      <c r="K26358" s="8"/>
    </row>
    <row r="26359" spans="11:11" x14ac:dyDescent="0.15">
      <c r="K26359" s="8"/>
    </row>
    <row r="26360" spans="11:11" x14ac:dyDescent="0.15">
      <c r="K26360" s="8"/>
    </row>
    <row r="26361" spans="11:11" x14ac:dyDescent="0.15">
      <c r="K26361" s="8"/>
    </row>
    <row r="26362" spans="11:11" x14ac:dyDescent="0.15">
      <c r="K26362" s="8"/>
    </row>
    <row r="26363" spans="11:11" x14ac:dyDescent="0.15">
      <c r="K26363" s="8"/>
    </row>
    <row r="26364" spans="11:11" x14ac:dyDescent="0.15">
      <c r="K26364" s="8"/>
    </row>
    <row r="26365" spans="11:11" x14ac:dyDescent="0.15">
      <c r="K26365" s="8"/>
    </row>
    <row r="26366" spans="11:11" x14ac:dyDescent="0.15">
      <c r="K26366" s="8"/>
    </row>
    <row r="26367" spans="11:11" x14ac:dyDescent="0.15">
      <c r="K26367" s="8"/>
    </row>
    <row r="26368" spans="11:11" x14ac:dyDescent="0.15">
      <c r="K26368" s="8"/>
    </row>
    <row r="26369" spans="11:11" x14ac:dyDescent="0.15">
      <c r="K26369" s="8"/>
    </row>
    <row r="26370" spans="11:11" x14ac:dyDescent="0.15">
      <c r="K26370" s="8"/>
    </row>
    <row r="26371" spans="11:11" x14ac:dyDescent="0.15">
      <c r="K26371" s="8"/>
    </row>
    <row r="26372" spans="11:11" x14ac:dyDescent="0.15">
      <c r="K26372" s="8"/>
    </row>
    <row r="26373" spans="11:11" x14ac:dyDescent="0.15">
      <c r="K26373" s="8"/>
    </row>
    <row r="26374" spans="11:11" x14ac:dyDescent="0.15">
      <c r="K26374" s="8"/>
    </row>
    <row r="26375" spans="11:11" x14ac:dyDescent="0.15">
      <c r="K26375" s="8"/>
    </row>
    <row r="26376" spans="11:11" x14ac:dyDescent="0.15">
      <c r="K26376" s="8"/>
    </row>
    <row r="26377" spans="11:11" x14ac:dyDescent="0.15">
      <c r="K26377" s="8"/>
    </row>
    <row r="26378" spans="11:11" x14ac:dyDescent="0.15">
      <c r="K26378" s="8"/>
    </row>
    <row r="26379" spans="11:11" x14ac:dyDescent="0.15">
      <c r="K26379" s="8"/>
    </row>
    <row r="26380" spans="11:11" x14ac:dyDescent="0.15">
      <c r="K26380" s="8"/>
    </row>
    <row r="26381" spans="11:11" x14ac:dyDescent="0.15">
      <c r="K26381" s="8"/>
    </row>
    <row r="26382" spans="11:11" x14ac:dyDescent="0.15">
      <c r="K26382" s="8"/>
    </row>
    <row r="26383" spans="11:11" x14ac:dyDescent="0.15">
      <c r="K26383" s="8"/>
    </row>
    <row r="26384" spans="11:11" x14ac:dyDescent="0.15">
      <c r="K26384" s="8"/>
    </row>
    <row r="26385" spans="11:11" x14ac:dyDescent="0.15">
      <c r="K26385" s="8"/>
    </row>
    <row r="26386" spans="11:11" x14ac:dyDescent="0.15">
      <c r="K26386" s="8"/>
    </row>
    <row r="26387" spans="11:11" x14ac:dyDescent="0.15">
      <c r="K26387" s="8"/>
    </row>
    <row r="26388" spans="11:11" x14ac:dyDescent="0.15">
      <c r="K26388" s="8"/>
    </row>
    <row r="26389" spans="11:11" x14ac:dyDescent="0.15">
      <c r="K26389" s="8"/>
    </row>
    <row r="26390" spans="11:11" x14ac:dyDescent="0.15">
      <c r="K26390" s="8"/>
    </row>
    <row r="26391" spans="11:11" x14ac:dyDescent="0.15">
      <c r="K26391" s="8"/>
    </row>
    <row r="26392" spans="11:11" x14ac:dyDescent="0.15">
      <c r="K26392" s="8"/>
    </row>
    <row r="26393" spans="11:11" x14ac:dyDescent="0.15">
      <c r="K26393" s="8"/>
    </row>
    <row r="26394" spans="11:11" x14ac:dyDescent="0.15">
      <c r="K26394" s="8"/>
    </row>
    <row r="26395" spans="11:11" x14ac:dyDescent="0.15">
      <c r="K26395" s="8"/>
    </row>
    <row r="26396" spans="11:11" x14ac:dyDescent="0.15">
      <c r="K26396" s="8"/>
    </row>
    <row r="26397" spans="11:11" x14ac:dyDescent="0.15">
      <c r="K26397" s="8"/>
    </row>
    <row r="26398" spans="11:11" x14ac:dyDescent="0.15">
      <c r="K26398" s="8"/>
    </row>
    <row r="26399" spans="11:11" x14ac:dyDescent="0.15">
      <c r="K26399" s="8"/>
    </row>
    <row r="26400" spans="11:11" x14ac:dyDescent="0.15">
      <c r="K26400" s="8"/>
    </row>
    <row r="26401" spans="11:11" x14ac:dyDescent="0.15">
      <c r="K26401" s="8"/>
    </row>
    <row r="26402" spans="11:11" x14ac:dyDescent="0.15">
      <c r="K26402" s="8"/>
    </row>
    <row r="26403" spans="11:11" x14ac:dyDescent="0.15">
      <c r="K26403" s="8"/>
    </row>
    <row r="26404" spans="11:11" x14ac:dyDescent="0.15">
      <c r="K26404" s="8"/>
    </row>
    <row r="26405" spans="11:11" x14ac:dyDescent="0.15">
      <c r="K26405" s="8"/>
    </row>
    <row r="26406" spans="11:11" x14ac:dyDescent="0.15">
      <c r="K26406" s="8"/>
    </row>
    <row r="26407" spans="11:11" x14ac:dyDescent="0.15">
      <c r="K26407" s="8"/>
    </row>
    <row r="26408" spans="11:11" x14ac:dyDescent="0.15">
      <c r="K26408" s="8"/>
    </row>
    <row r="26409" spans="11:11" x14ac:dyDescent="0.15">
      <c r="K26409" s="8"/>
    </row>
    <row r="26410" spans="11:11" x14ac:dyDescent="0.15">
      <c r="K26410" s="8"/>
    </row>
    <row r="26411" spans="11:11" x14ac:dyDescent="0.15">
      <c r="K26411" s="8"/>
    </row>
    <row r="26412" spans="11:11" x14ac:dyDescent="0.15">
      <c r="K26412" s="8"/>
    </row>
    <row r="26413" spans="11:11" x14ac:dyDescent="0.15">
      <c r="K26413" s="8"/>
    </row>
    <row r="26414" spans="11:11" x14ac:dyDescent="0.15">
      <c r="K26414" s="8"/>
    </row>
    <row r="26415" spans="11:11" x14ac:dyDescent="0.15">
      <c r="K26415" s="8"/>
    </row>
    <row r="26416" spans="11:11" x14ac:dyDescent="0.15">
      <c r="K26416" s="8"/>
    </row>
    <row r="26417" spans="11:11" x14ac:dyDescent="0.15">
      <c r="K26417" s="8"/>
    </row>
    <row r="26418" spans="11:11" x14ac:dyDescent="0.15">
      <c r="K26418" s="8"/>
    </row>
    <row r="26419" spans="11:11" x14ac:dyDescent="0.15">
      <c r="K26419" s="8"/>
    </row>
    <row r="26420" spans="11:11" x14ac:dyDescent="0.15">
      <c r="K26420" s="8"/>
    </row>
    <row r="26421" spans="11:11" x14ac:dyDescent="0.15">
      <c r="K26421" s="8"/>
    </row>
    <row r="26422" spans="11:11" x14ac:dyDescent="0.15">
      <c r="K26422" s="8"/>
    </row>
    <row r="26423" spans="11:11" x14ac:dyDescent="0.15">
      <c r="K26423" s="8"/>
    </row>
    <row r="26424" spans="11:11" x14ac:dyDescent="0.15">
      <c r="K26424" s="8"/>
    </row>
    <row r="26425" spans="11:11" x14ac:dyDescent="0.15">
      <c r="K26425" s="8"/>
    </row>
    <row r="26426" spans="11:11" x14ac:dyDescent="0.15">
      <c r="K26426" s="8"/>
    </row>
    <row r="26427" spans="11:11" x14ac:dyDescent="0.15">
      <c r="K26427" s="8"/>
    </row>
    <row r="26428" spans="11:11" x14ac:dyDescent="0.15">
      <c r="K26428" s="8"/>
    </row>
    <row r="26429" spans="11:11" x14ac:dyDescent="0.15">
      <c r="K26429" s="8"/>
    </row>
    <row r="26430" spans="11:11" x14ac:dyDescent="0.15">
      <c r="K26430" s="8"/>
    </row>
    <row r="26431" spans="11:11" x14ac:dyDescent="0.15">
      <c r="K26431" s="8"/>
    </row>
    <row r="26432" spans="11:11" x14ac:dyDescent="0.15">
      <c r="K26432" s="8"/>
    </row>
    <row r="26433" spans="11:11" x14ac:dyDescent="0.15">
      <c r="K26433" s="8"/>
    </row>
    <row r="26434" spans="11:11" x14ac:dyDescent="0.15">
      <c r="K26434" s="8"/>
    </row>
    <row r="26435" spans="11:11" x14ac:dyDescent="0.15">
      <c r="K26435" s="8"/>
    </row>
    <row r="26436" spans="11:11" x14ac:dyDescent="0.15">
      <c r="K26436" s="8"/>
    </row>
    <row r="26437" spans="11:11" x14ac:dyDescent="0.15">
      <c r="K26437" s="8"/>
    </row>
    <row r="26438" spans="11:11" x14ac:dyDescent="0.15">
      <c r="K26438" s="8"/>
    </row>
    <row r="26439" spans="11:11" x14ac:dyDescent="0.15">
      <c r="K26439" s="8"/>
    </row>
    <row r="26440" spans="11:11" x14ac:dyDescent="0.15">
      <c r="K26440" s="8"/>
    </row>
    <row r="26441" spans="11:11" x14ac:dyDescent="0.15">
      <c r="K26441" s="8"/>
    </row>
    <row r="26442" spans="11:11" x14ac:dyDescent="0.15">
      <c r="K26442" s="8"/>
    </row>
    <row r="26443" spans="11:11" x14ac:dyDescent="0.15">
      <c r="K26443" s="8"/>
    </row>
    <row r="26444" spans="11:11" x14ac:dyDescent="0.15">
      <c r="K26444" s="8"/>
    </row>
    <row r="26445" spans="11:11" x14ac:dyDescent="0.15">
      <c r="K26445" s="8"/>
    </row>
    <row r="26446" spans="11:11" x14ac:dyDescent="0.15">
      <c r="K26446" s="8"/>
    </row>
    <row r="26447" spans="11:11" x14ac:dyDescent="0.15">
      <c r="K26447" s="8"/>
    </row>
    <row r="26448" spans="11:11" x14ac:dyDescent="0.15">
      <c r="K26448" s="8"/>
    </row>
    <row r="26449" spans="11:11" x14ac:dyDescent="0.15">
      <c r="K26449" s="8"/>
    </row>
    <row r="26450" spans="11:11" x14ac:dyDescent="0.15">
      <c r="K26450" s="8"/>
    </row>
    <row r="26451" spans="11:11" x14ac:dyDescent="0.15">
      <c r="K26451" s="8"/>
    </row>
    <row r="26452" spans="11:11" x14ac:dyDescent="0.15">
      <c r="K26452" s="8"/>
    </row>
    <row r="26453" spans="11:11" x14ac:dyDescent="0.15">
      <c r="K26453" s="8"/>
    </row>
    <row r="26454" spans="11:11" x14ac:dyDescent="0.15">
      <c r="K26454" s="8"/>
    </row>
    <row r="26455" spans="11:11" x14ac:dyDescent="0.15">
      <c r="K26455" s="8"/>
    </row>
    <row r="26456" spans="11:11" x14ac:dyDescent="0.15">
      <c r="K26456" s="8"/>
    </row>
    <row r="26457" spans="11:11" x14ac:dyDescent="0.15">
      <c r="K26457" s="8"/>
    </row>
    <row r="26458" spans="11:11" x14ac:dyDescent="0.15">
      <c r="K26458" s="8"/>
    </row>
    <row r="26459" spans="11:11" x14ac:dyDescent="0.15">
      <c r="K26459" s="8"/>
    </row>
    <row r="26460" spans="11:11" x14ac:dyDescent="0.15">
      <c r="K26460" s="8"/>
    </row>
    <row r="26461" spans="11:11" x14ac:dyDescent="0.15">
      <c r="K26461" s="8"/>
    </row>
    <row r="26462" spans="11:11" x14ac:dyDescent="0.15">
      <c r="K26462" s="8"/>
    </row>
    <row r="26463" spans="11:11" x14ac:dyDescent="0.15">
      <c r="K26463" s="8"/>
    </row>
    <row r="26464" spans="11:11" x14ac:dyDescent="0.15">
      <c r="K26464" s="8"/>
    </row>
    <row r="26465" spans="11:11" x14ac:dyDescent="0.15">
      <c r="K26465" s="8"/>
    </row>
    <row r="26466" spans="11:11" x14ac:dyDescent="0.15">
      <c r="K26466" s="8"/>
    </row>
    <row r="26467" spans="11:11" x14ac:dyDescent="0.15">
      <c r="K26467" s="8"/>
    </row>
    <row r="26468" spans="11:11" x14ac:dyDescent="0.15">
      <c r="K26468" s="8"/>
    </row>
    <row r="26469" spans="11:11" x14ac:dyDescent="0.15">
      <c r="K26469" s="8"/>
    </row>
    <row r="26470" spans="11:11" x14ac:dyDescent="0.15">
      <c r="K26470" s="8"/>
    </row>
    <row r="26471" spans="11:11" x14ac:dyDescent="0.15">
      <c r="K26471" s="8"/>
    </row>
    <row r="26472" spans="11:11" x14ac:dyDescent="0.15">
      <c r="K26472" s="8"/>
    </row>
    <row r="26473" spans="11:11" x14ac:dyDescent="0.15">
      <c r="K26473" s="8"/>
    </row>
    <row r="26474" spans="11:11" x14ac:dyDescent="0.15">
      <c r="K26474" s="8"/>
    </row>
    <row r="26475" spans="11:11" x14ac:dyDescent="0.15">
      <c r="K26475" s="8"/>
    </row>
    <row r="26476" spans="11:11" x14ac:dyDescent="0.15">
      <c r="K26476" s="8"/>
    </row>
    <row r="26477" spans="11:11" x14ac:dyDescent="0.15">
      <c r="K26477" s="8"/>
    </row>
    <row r="26478" spans="11:11" x14ac:dyDescent="0.15">
      <c r="K26478" s="8"/>
    </row>
    <row r="26479" spans="11:11" x14ac:dyDescent="0.15">
      <c r="K26479" s="8"/>
    </row>
    <row r="26480" spans="11:11" x14ac:dyDescent="0.15">
      <c r="K26480" s="8"/>
    </row>
    <row r="26481" spans="11:11" x14ac:dyDescent="0.15">
      <c r="K26481" s="8"/>
    </row>
    <row r="26482" spans="11:11" x14ac:dyDescent="0.15">
      <c r="K26482" s="8"/>
    </row>
    <row r="26483" spans="11:11" x14ac:dyDescent="0.15">
      <c r="K26483" s="8"/>
    </row>
    <row r="26484" spans="11:11" x14ac:dyDescent="0.15">
      <c r="K26484" s="8"/>
    </row>
    <row r="26485" spans="11:11" x14ac:dyDescent="0.15">
      <c r="K26485" s="8"/>
    </row>
    <row r="26486" spans="11:11" x14ac:dyDescent="0.15">
      <c r="K26486" s="8"/>
    </row>
    <row r="26487" spans="11:11" x14ac:dyDescent="0.15">
      <c r="K26487" s="8"/>
    </row>
    <row r="26488" spans="11:11" x14ac:dyDescent="0.15">
      <c r="K26488" s="8"/>
    </row>
    <row r="26489" spans="11:11" x14ac:dyDescent="0.15">
      <c r="K26489" s="8"/>
    </row>
    <row r="26490" spans="11:11" x14ac:dyDescent="0.15">
      <c r="K26490" s="8"/>
    </row>
    <row r="26491" spans="11:11" x14ac:dyDescent="0.15">
      <c r="K26491" s="8"/>
    </row>
    <row r="26492" spans="11:11" x14ac:dyDescent="0.15">
      <c r="K26492" s="8"/>
    </row>
    <row r="26493" spans="11:11" x14ac:dyDescent="0.15">
      <c r="K26493" s="8"/>
    </row>
    <row r="26494" spans="11:11" x14ac:dyDescent="0.15">
      <c r="K26494" s="8"/>
    </row>
    <row r="26495" spans="11:11" x14ac:dyDescent="0.15">
      <c r="K26495" s="8"/>
    </row>
    <row r="26496" spans="11:11" x14ac:dyDescent="0.15">
      <c r="K26496" s="8"/>
    </row>
    <row r="26497" spans="11:11" x14ac:dyDescent="0.15">
      <c r="K26497" s="8"/>
    </row>
    <row r="26498" spans="11:11" x14ac:dyDescent="0.15">
      <c r="K26498" s="8"/>
    </row>
    <row r="26499" spans="11:11" x14ac:dyDescent="0.15">
      <c r="K26499" s="8"/>
    </row>
    <row r="26500" spans="11:11" x14ac:dyDescent="0.15">
      <c r="K26500" s="8"/>
    </row>
    <row r="26501" spans="11:11" x14ac:dyDescent="0.15">
      <c r="K26501" s="8"/>
    </row>
    <row r="26502" spans="11:11" x14ac:dyDescent="0.15">
      <c r="K26502" s="8"/>
    </row>
    <row r="26503" spans="11:11" x14ac:dyDescent="0.15">
      <c r="K26503" s="8"/>
    </row>
    <row r="26504" spans="11:11" x14ac:dyDescent="0.15">
      <c r="K26504" s="8"/>
    </row>
    <row r="26505" spans="11:11" x14ac:dyDescent="0.15">
      <c r="K26505" s="8"/>
    </row>
    <row r="26506" spans="11:11" x14ac:dyDescent="0.15">
      <c r="K26506" s="8"/>
    </row>
    <row r="26507" spans="11:11" x14ac:dyDescent="0.15">
      <c r="K26507" s="8"/>
    </row>
    <row r="26508" spans="11:11" x14ac:dyDescent="0.15">
      <c r="K26508" s="8"/>
    </row>
    <row r="26509" spans="11:11" x14ac:dyDescent="0.15">
      <c r="K26509" s="8"/>
    </row>
    <row r="26510" spans="11:11" x14ac:dyDescent="0.15">
      <c r="K26510" s="8"/>
    </row>
    <row r="26511" spans="11:11" x14ac:dyDescent="0.15">
      <c r="K26511" s="8"/>
    </row>
    <row r="26512" spans="11:11" x14ac:dyDescent="0.15">
      <c r="K26512" s="8"/>
    </row>
    <row r="26513" spans="11:11" x14ac:dyDescent="0.15">
      <c r="K26513" s="8"/>
    </row>
    <row r="26514" spans="11:11" x14ac:dyDescent="0.15">
      <c r="K26514" s="8"/>
    </row>
    <row r="26515" spans="11:11" x14ac:dyDescent="0.15">
      <c r="K26515" s="8"/>
    </row>
    <row r="26516" spans="11:11" x14ac:dyDescent="0.15">
      <c r="K26516" s="8"/>
    </row>
    <row r="26517" spans="11:11" x14ac:dyDescent="0.15">
      <c r="K26517" s="8"/>
    </row>
    <row r="26518" spans="11:11" x14ac:dyDescent="0.15">
      <c r="K26518" s="8"/>
    </row>
    <row r="26519" spans="11:11" x14ac:dyDescent="0.15">
      <c r="K26519" s="8"/>
    </row>
    <row r="26520" spans="11:11" x14ac:dyDescent="0.15">
      <c r="K26520" s="8"/>
    </row>
    <row r="26521" spans="11:11" x14ac:dyDescent="0.15">
      <c r="K26521" s="8"/>
    </row>
    <row r="26522" spans="11:11" x14ac:dyDescent="0.15">
      <c r="K26522" s="8"/>
    </row>
    <row r="26523" spans="11:11" x14ac:dyDescent="0.15">
      <c r="K26523" s="8"/>
    </row>
    <row r="26524" spans="11:11" x14ac:dyDescent="0.15">
      <c r="K26524" s="8"/>
    </row>
    <row r="26525" spans="11:11" x14ac:dyDescent="0.15">
      <c r="K26525" s="8"/>
    </row>
    <row r="26526" spans="11:11" x14ac:dyDescent="0.15">
      <c r="K26526" s="8"/>
    </row>
    <row r="26527" spans="11:11" x14ac:dyDescent="0.15">
      <c r="K26527" s="8"/>
    </row>
    <row r="26528" spans="11:11" x14ac:dyDescent="0.15">
      <c r="K26528" s="8"/>
    </row>
    <row r="26529" spans="11:11" x14ac:dyDescent="0.15">
      <c r="K26529" s="8"/>
    </row>
    <row r="26530" spans="11:11" x14ac:dyDescent="0.15">
      <c r="K26530" s="8"/>
    </row>
    <row r="26531" spans="11:11" x14ac:dyDescent="0.15">
      <c r="K26531" s="8"/>
    </row>
    <row r="26532" spans="11:11" x14ac:dyDescent="0.15">
      <c r="K26532" s="8"/>
    </row>
    <row r="26533" spans="11:11" x14ac:dyDescent="0.15">
      <c r="K26533" s="8"/>
    </row>
    <row r="26534" spans="11:11" x14ac:dyDescent="0.15">
      <c r="K26534" s="8"/>
    </row>
    <row r="26535" spans="11:11" x14ac:dyDescent="0.15">
      <c r="K26535" s="8"/>
    </row>
    <row r="26536" spans="11:11" x14ac:dyDescent="0.15">
      <c r="K26536" s="8"/>
    </row>
    <row r="26537" spans="11:11" x14ac:dyDescent="0.15">
      <c r="K26537" s="8"/>
    </row>
    <row r="26538" spans="11:11" x14ac:dyDescent="0.15">
      <c r="K26538" s="8"/>
    </row>
    <row r="26539" spans="11:11" x14ac:dyDescent="0.15">
      <c r="K26539" s="8"/>
    </row>
    <row r="26540" spans="11:11" x14ac:dyDescent="0.15">
      <c r="K26540" s="8"/>
    </row>
    <row r="26541" spans="11:11" x14ac:dyDescent="0.15">
      <c r="K26541" s="8"/>
    </row>
    <row r="26542" spans="11:11" x14ac:dyDescent="0.15">
      <c r="K26542" s="8"/>
    </row>
    <row r="26543" spans="11:11" x14ac:dyDescent="0.15">
      <c r="K26543" s="8"/>
    </row>
    <row r="26544" spans="11:11" x14ac:dyDescent="0.15">
      <c r="K26544" s="8"/>
    </row>
    <row r="26545" spans="11:11" x14ac:dyDescent="0.15">
      <c r="K26545" s="8"/>
    </row>
    <row r="26546" spans="11:11" x14ac:dyDescent="0.15">
      <c r="K26546" s="8"/>
    </row>
    <row r="26547" spans="11:11" x14ac:dyDescent="0.15">
      <c r="K26547" s="8"/>
    </row>
    <row r="26548" spans="11:11" x14ac:dyDescent="0.15">
      <c r="K26548" s="8"/>
    </row>
    <row r="26549" spans="11:11" x14ac:dyDescent="0.15">
      <c r="K26549" s="8"/>
    </row>
    <row r="26550" spans="11:11" x14ac:dyDescent="0.15">
      <c r="K26550" s="8"/>
    </row>
    <row r="26551" spans="11:11" x14ac:dyDescent="0.15">
      <c r="K26551" s="8"/>
    </row>
    <row r="26552" spans="11:11" x14ac:dyDescent="0.15">
      <c r="K26552" s="8"/>
    </row>
    <row r="26553" spans="11:11" x14ac:dyDescent="0.15">
      <c r="K26553" s="8"/>
    </row>
    <row r="26554" spans="11:11" x14ac:dyDescent="0.15">
      <c r="K26554" s="8"/>
    </row>
    <row r="26555" spans="11:11" x14ac:dyDescent="0.15">
      <c r="K26555" s="8"/>
    </row>
    <row r="26556" spans="11:11" x14ac:dyDescent="0.15">
      <c r="K26556" s="8"/>
    </row>
    <row r="26557" spans="11:11" x14ac:dyDescent="0.15">
      <c r="K26557" s="8"/>
    </row>
    <row r="26558" spans="11:11" x14ac:dyDescent="0.15">
      <c r="K26558" s="8"/>
    </row>
    <row r="26559" spans="11:11" x14ac:dyDescent="0.15">
      <c r="K26559" s="8"/>
    </row>
    <row r="26560" spans="11:11" x14ac:dyDescent="0.15">
      <c r="K26560" s="8"/>
    </row>
    <row r="26561" spans="11:11" x14ac:dyDescent="0.15">
      <c r="K26561" s="8"/>
    </row>
    <row r="26562" spans="11:11" x14ac:dyDescent="0.15">
      <c r="K26562" s="8"/>
    </row>
    <row r="26563" spans="11:11" x14ac:dyDescent="0.15">
      <c r="K26563" s="8"/>
    </row>
    <row r="26564" spans="11:11" x14ac:dyDescent="0.15">
      <c r="K26564" s="8"/>
    </row>
    <row r="26565" spans="11:11" x14ac:dyDescent="0.15">
      <c r="K26565" s="8"/>
    </row>
    <row r="26566" spans="11:11" x14ac:dyDescent="0.15">
      <c r="K26566" s="8"/>
    </row>
    <row r="26567" spans="11:11" x14ac:dyDescent="0.15">
      <c r="K26567" s="8"/>
    </row>
    <row r="26568" spans="11:11" x14ac:dyDescent="0.15">
      <c r="K26568" s="8"/>
    </row>
    <row r="26569" spans="11:11" x14ac:dyDescent="0.15">
      <c r="K26569" s="8"/>
    </row>
    <row r="26570" spans="11:11" x14ac:dyDescent="0.15">
      <c r="K26570" s="8"/>
    </row>
    <row r="26571" spans="11:11" x14ac:dyDescent="0.15">
      <c r="K26571" s="8"/>
    </row>
    <row r="26572" spans="11:11" x14ac:dyDescent="0.15">
      <c r="K26572" s="8"/>
    </row>
    <row r="26573" spans="11:11" x14ac:dyDescent="0.15">
      <c r="K26573" s="8"/>
    </row>
    <row r="26574" spans="11:11" x14ac:dyDescent="0.15">
      <c r="K26574" s="8"/>
    </row>
    <row r="26575" spans="11:11" x14ac:dyDescent="0.15">
      <c r="K26575" s="8"/>
    </row>
    <row r="26576" spans="11:11" x14ac:dyDescent="0.15">
      <c r="K26576" s="8"/>
    </row>
    <row r="26577" spans="11:11" x14ac:dyDescent="0.15">
      <c r="K26577" s="8"/>
    </row>
    <row r="26578" spans="11:11" x14ac:dyDescent="0.15">
      <c r="K26578" s="8"/>
    </row>
    <row r="26579" spans="11:11" x14ac:dyDescent="0.15">
      <c r="K26579" s="8"/>
    </row>
    <row r="26580" spans="11:11" x14ac:dyDescent="0.15">
      <c r="K26580" s="8"/>
    </row>
    <row r="26581" spans="11:11" x14ac:dyDescent="0.15">
      <c r="K26581" s="8"/>
    </row>
    <row r="26582" spans="11:11" x14ac:dyDescent="0.15">
      <c r="K26582" s="8"/>
    </row>
    <row r="26583" spans="11:11" x14ac:dyDescent="0.15">
      <c r="K26583" s="8"/>
    </row>
    <row r="26584" spans="11:11" x14ac:dyDescent="0.15">
      <c r="K26584" s="8"/>
    </row>
    <row r="26585" spans="11:11" x14ac:dyDescent="0.15">
      <c r="K26585" s="8"/>
    </row>
    <row r="26586" spans="11:11" x14ac:dyDescent="0.15">
      <c r="K26586" s="8"/>
    </row>
    <row r="26587" spans="11:11" x14ac:dyDescent="0.15">
      <c r="K26587" s="8"/>
    </row>
    <row r="26588" spans="11:11" x14ac:dyDescent="0.15">
      <c r="K26588" s="8"/>
    </row>
    <row r="26589" spans="11:11" x14ac:dyDescent="0.15">
      <c r="K26589" s="8"/>
    </row>
    <row r="26590" spans="11:11" x14ac:dyDescent="0.15">
      <c r="K26590" s="8"/>
    </row>
    <row r="26591" spans="11:11" x14ac:dyDescent="0.15">
      <c r="K26591" s="8"/>
    </row>
    <row r="26592" spans="11:11" x14ac:dyDescent="0.15">
      <c r="K26592" s="8"/>
    </row>
    <row r="26593" spans="11:11" x14ac:dyDescent="0.15">
      <c r="K26593" s="8"/>
    </row>
    <row r="26594" spans="11:11" x14ac:dyDescent="0.15">
      <c r="K26594" s="8"/>
    </row>
    <row r="26595" spans="11:11" x14ac:dyDescent="0.15">
      <c r="K26595" s="8"/>
    </row>
    <row r="26596" spans="11:11" x14ac:dyDescent="0.15">
      <c r="K26596" s="8"/>
    </row>
    <row r="26597" spans="11:11" x14ac:dyDescent="0.15">
      <c r="K26597" s="8"/>
    </row>
    <row r="26598" spans="11:11" x14ac:dyDescent="0.15">
      <c r="K26598" s="8"/>
    </row>
    <row r="26599" spans="11:11" x14ac:dyDescent="0.15">
      <c r="K26599" s="8"/>
    </row>
    <row r="26600" spans="11:11" x14ac:dyDescent="0.15">
      <c r="K26600" s="8"/>
    </row>
    <row r="26601" spans="11:11" x14ac:dyDescent="0.15">
      <c r="K26601" s="8"/>
    </row>
    <row r="26602" spans="11:11" x14ac:dyDescent="0.15">
      <c r="K26602" s="8"/>
    </row>
    <row r="26603" spans="11:11" x14ac:dyDescent="0.15">
      <c r="K26603" s="8"/>
    </row>
    <row r="26604" spans="11:11" x14ac:dyDescent="0.15">
      <c r="K26604" s="8"/>
    </row>
    <row r="26605" spans="11:11" x14ac:dyDescent="0.15">
      <c r="K26605" s="8"/>
    </row>
    <row r="26606" spans="11:11" x14ac:dyDescent="0.15">
      <c r="K26606" s="8"/>
    </row>
    <row r="26607" spans="11:11" x14ac:dyDescent="0.15">
      <c r="K26607" s="8"/>
    </row>
    <row r="26608" spans="11:11" x14ac:dyDescent="0.15">
      <c r="K26608" s="8"/>
    </row>
    <row r="26609" spans="11:11" x14ac:dyDescent="0.15">
      <c r="K26609" s="8"/>
    </row>
    <row r="26610" spans="11:11" x14ac:dyDescent="0.15">
      <c r="K26610" s="8"/>
    </row>
    <row r="26611" spans="11:11" x14ac:dyDescent="0.15">
      <c r="K26611" s="8"/>
    </row>
    <row r="26612" spans="11:11" x14ac:dyDescent="0.15">
      <c r="K26612" s="8"/>
    </row>
    <row r="26613" spans="11:11" x14ac:dyDescent="0.15">
      <c r="K26613" s="8"/>
    </row>
    <row r="26614" spans="11:11" x14ac:dyDescent="0.15">
      <c r="K26614" s="8"/>
    </row>
    <row r="26615" spans="11:11" x14ac:dyDescent="0.15">
      <c r="K26615" s="8"/>
    </row>
    <row r="26616" spans="11:11" x14ac:dyDescent="0.15">
      <c r="K26616" s="8"/>
    </row>
    <row r="26617" spans="11:11" x14ac:dyDescent="0.15">
      <c r="K26617" s="8"/>
    </row>
    <row r="26618" spans="11:11" x14ac:dyDescent="0.15">
      <c r="K26618" s="8"/>
    </row>
    <row r="26619" spans="11:11" x14ac:dyDescent="0.15">
      <c r="K26619" s="8"/>
    </row>
    <row r="26620" spans="11:11" x14ac:dyDescent="0.15">
      <c r="K26620" s="8"/>
    </row>
    <row r="26621" spans="11:11" x14ac:dyDescent="0.15">
      <c r="K26621" s="8"/>
    </row>
    <row r="26622" spans="11:11" x14ac:dyDescent="0.15">
      <c r="K26622" s="8"/>
    </row>
    <row r="26623" spans="11:11" x14ac:dyDescent="0.15">
      <c r="K26623" s="8"/>
    </row>
    <row r="26624" spans="11:11" x14ac:dyDescent="0.15">
      <c r="K26624" s="8"/>
    </row>
    <row r="26625" spans="11:11" x14ac:dyDescent="0.15">
      <c r="K26625" s="8"/>
    </row>
    <row r="26626" spans="11:11" x14ac:dyDescent="0.15">
      <c r="K26626" s="8"/>
    </row>
    <row r="26627" spans="11:11" x14ac:dyDescent="0.15">
      <c r="K26627" s="8"/>
    </row>
    <row r="26628" spans="11:11" x14ac:dyDescent="0.15">
      <c r="K26628" s="8"/>
    </row>
    <row r="26629" spans="11:11" x14ac:dyDescent="0.15">
      <c r="K26629" s="8"/>
    </row>
    <row r="26630" spans="11:11" x14ac:dyDescent="0.15">
      <c r="K26630" s="8"/>
    </row>
    <row r="26631" spans="11:11" x14ac:dyDescent="0.15">
      <c r="K26631" s="8"/>
    </row>
    <row r="26632" spans="11:11" x14ac:dyDescent="0.15">
      <c r="K26632" s="8"/>
    </row>
    <row r="26633" spans="11:11" x14ac:dyDescent="0.15">
      <c r="K26633" s="8"/>
    </row>
    <row r="26634" spans="11:11" x14ac:dyDescent="0.15">
      <c r="K26634" s="8"/>
    </row>
    <row r="26635" spans="11:11" x14ac:dyDescent="0.15">
      <c r="K26635" s="8"/>
    </row>
    <row r="26636" spans="11:11" x14ac:dyDescent="0.15">
      <c r="K26636" s="8"/>
    </row>
    <row r="26637" spans="11:11" x14ac:dyDescent="0.15">
      <c r="K26637" s="8"/>
    </row>
    <row r="26638" spans="11:11" x14ac:dyDescent="0.15">
      <c r="K26638" s="8"/>
    </row>
    <row r="26639" spans="11:11" x14ac:dyDescent="0.15">
      <c r="K26639" s="8"/>
    </row>
    <row r="26640" spans="11:11" x14ac:dyDescent="0.15">
      <c r="K26640" s="8"/>
    </row>
    <row r="26641" spans="11:11" x14ac:dyDescent="0.15">
      <c r="K26641" s="8"/>
    </row>
    <row r="26642" spans="11:11" x14ac:dyDescent="0.15">
      <c r="K26642" s="8"/>
    </row>
    <row r="26643" spans="11:11" x14ac:dyDescent="0.15">
      <c r="K26643" s="8"/>
    </row>
    <row r="26644" spans="11:11" x14ac:dyDescent="0.15">
      <c r="K26644" s="8"/>
    </row>
    <row r="26645" spans="11:11" x14ac:dyDescent="0.15">
      <c r="K26645" s="8"/>
    </row>
    <row r="26646" spans="11:11" x14ac:dyDescent="0.15">
      <c r="K26646" s="8"/>
    </row>
    <row r="26647" spans="11:11" x14ac:dyDescent="0.15">
      <c r="K26647" s="8"/>
    </row>
    <row r="26648" spans="11:11" x14ac:dyDescent="0.15">
      <c r="K26648" s="8"/>
    </row>
    <row r="26649" spans="11:11" x14ac:dyDescent="0.15">
      <c r="K26649" s="8"/>
    </row>
    <row r="26650" spans="11:11" x14ac:dyDescent="0.15">
      <c r="K26650" s="8"/>
    </row>
    <row r="26651" spans="11:11" x14ac:dyDescent="0.15">
      <c r="K26651" s="8"/>
    </row>
    <row r="26652" spans="11:11" x14ac:dyDescent="0.15">
      <c r="K26652" s="8"/>
    </row>
    <row r="26653" spans="11:11" x14ac:dyDescent="0.15">
      <c r="K26653" s="8"/>
    </row>
    <row r="26654" spans="11:11" x14ac:dyDescent="0.15">
      <c r="K26654" s="8"/>
    </row>
    <row r="26655" spans="11:11" x14ac:dyDescent="0.15">
      <c r="K26655" s="8"/>
    </row>
    <row r="26656" spans="11:11" x14ac:dyDescent="0.15">
      <c r="K26656" s="8"/>
    </row>
    <row r="26657" spans="11:11" x14ac:dyDescent="0.15">
      <c r="K26657" s="8"/>
    </row>
    <row r="26658" spans="11:11" x14ac:dyDescent="0.15">
      <c r="K26658" s="8"/>
    </row>
    <row r="26659" spans="11:11" x14ac:dyDescent="0.15">
      <c r="K26659" s="8"/>
    </row>
    <row r="26660" spans="11:11" x14ac:dyDescent="0.15">
      <c r="K26660" s="8"/>
    </row>
    <row r="26661" spans="11:11" x14ac:dyDescent="0.15">
      <c r="K26661" s="8"/>
    </row>
    <row r="26662" spans="11:11" x14ac:dyDescent="0.15">
      <c r="K26662" s="8"/>
    </row>
    <row r="26663" spans="11:11" x14ac:dyDescent="0.15">
      <c r="K26663" s="8"/>
    </row>
    <row r="26664" spans="11:11" x14ac:dyDescent="0.15">
      <c r="K26664" s="8"/>
    </row>
    <row r="26665" spans="11:11" x14ac:dyDescent="0.15">
      <c r="K26665" s="8"/>
    </row>
    <row r="26666" spans="11:11" x14ac:dyDescent="0.15">
      <c r="K26666" s="8"/>
    </row>
    <row r="26667" spans="11:11" x14ac:dyDescent="0.15">
      <c r="K26667" s="8"/>
    </row>
    <row r="26668" spans="11:11" x14ac:dyDescent="0.15">
      <c r="K26668" s="8"/>
    </row>
    <row r="26669" spans="11:11" x14ac:dyDescent="0.15">
      <c r="K26669" s="8"/>
    </row>
    <row r="26670" spans="11:11" x14ac:dyDescent="0.15">
      <c r="K26670" s="8"/>
    </row>
    <row r="26671" spans="11:11" x14ac:dyDescent="0.15">
      <c r="K26671" s="8"/>
    </row>
    <row r="26672" spans="11:11" x14ac:dyDescent="0.15">
      <c r="K26672" s="8"/>
    </row>
    <row r="26673" spans="11:11" x14ac:dyDescent="0.15">
      <c r="K26673" s="8"/>
    </row>
    <row r="26674" spans="11:11" x14ac:dyDescent="0.15">
      <c r="K26674" s="8"/>
    </row>
    <row r="26675" spans="11:11" x14ac:dyDescent="0.15">
      <c r="K26675" s="8"/>
    </row>
    <row r="26676" spans="11:11" x14ac:dyDescent="0.15">
      <c r="K26676" s="8"/>
    </row>
    <row r="26677" spans="11:11" x14ac:dyDescent="0.15">
      <c r="K26677" s="8"/>
    </row>
    <row r="26678" spans="11:11" x14ac:dyDescent="0.15">
      <c r="K26678" s="8"/>
    </row>
    <row r="26679" spans="11:11" x14ac:dyDescent="0.15">
      <c r="K26679" s="8"/>
    </row>
    <row r="26680" spans="11:11" x14ac:dyDescent="0.15">
      <c r="K26680" s="8"/>
    </row>
    <row r="26681" spans="11:11" x14ac:dyDescent="0.15">
      <c r="K26681" s="8"/>
    </row>
    <row r="26682" spans="11:11" x14ac:dyDescent="0.15">
      <c r="K26682" s="8"/>
    </row>
    <row r="26683" spans="11:11" x14ac:dyDescent="0.15">
      <c r="K26683" s="8"/>
    </row>
    <row r="26684" spans="11:11" x14ac:dyDescent="0.15">
      <c r="K26684" s="8"/>
    </row>
    <row r="26685" spans="11:11" x14ac:dyDescent="0.15">
      <c r="K26685" s="8"/>
    </row>
    <row r="26686" spans="11:11" x14ac:dyDescent="0.15">
      <c r="K26686" s="8"/>
    </row>
    <row r="26687" spans="11:11" x14ac:dyDescent="0.15">
      <c r="K26687" s="8"/>
    </row>
    <row r="26688" spans="11:11" x14ac:dyDescent="0.15">
      <c r="K26688" s="8"/>
    </row>
    <row r="26689" spans="11:11" x14ac:dyDescent="0.15">
      <c r="K26689" s="8"/>
    </row>
    <row r="26690" spans="11:11" x14ac:dyDescent="0.15">
      <c r="K26690" s="8"/>
    </row>
    <row r="26691" spans="11:11" x14ac:dyDescent="0.15">
      <c r="K26691" s="8"/>
    </row>
    <row r="26692" spans="11:11" x14ac:dyDescent="0.15">
      <c r="K26692" s="8"/>
    </row>
    <row r="26693" spans="11:11" x14ac:dyDescent="0.15">
      <c r="K26693" s="8"/>
    </row>
    <row r="26694" spans="11:11" x14ac:dyDescent="0.15">
      <c r="K26694" s="8"/>
    </row>
    <row r="26695" spans="11:11" x14ac:dyDescent="0.15">
      <c r="K26695" s="8"/>
    </row>
    <row r="26696" spans="11:11" x14ac:dyDescent="0.15">
      <c r="K26696" s="8"/>
    </row>
    <row r="26697" spans="11:11" x14ac:dyDescent="0.15">
      <c r="K26697" s="8"/>
    </row>
    <row r="26698" spans="11:11" x14ac:dyDescent="0.15">
      <c r="K26698" s="8"/>
    </row>
    <row r="26699" spans="11:11" x14ac:dyDescent="0.15">
      <c r="K26699" s="8"/>
    </row>
    <row r="26700" spans="11:11" x14ac:dyDescent="0.15">
      <c r="K26700" s="8"/>
    </row>
    <row r="26701" spans="11:11" x14ac:dyDescent="0.15">
      <c r="K26701" s="8"/>
    </row>
    <row r="26702" spans="11:11" x14ac:dyDescent="0.15">
      <c r="K26702" s="8"/>
    </row>
    <row r="26703" spans="11:11" x14ac:dyDescent="0.15">
      <c r="K26703" s="8"/>
    </row>
    <row r="26704" spans="11:11" x14ac:dyDescent="0.15">
      <c r="K26704" s="8"/>
    </row>
    <row r="26705" spans="11:11" x14ac:dyDescent="0.15">
      <c r="K26705" s="8"/>
    </row>
    <row r="26706" spans="11:11" x14ac:dyDescent="0.15">
      <c r="K26706" s="8"/>
    </row>
    <row r="26707" spans="11:11" x14ac:dyDescent="0.15">
      <c r="K26707" s="8"/>
    </row>
    <row r="26708" spans="11:11" x14ac:dyDescent="0.15">
      <c r="K26708" s="8"/>
    </row>
    <row r="26709" spans="11:11" x14ac:dyDescent="0.15">
      <c r="K26709" s="8"/>
    </row>
    <row r="26710" spans="11:11" x14ac:dyDescent="0.15">
      <c r="K26710" s="8"/>
    </row>
    <row r="26711" spans="11:11" x14ac:dyDescent="0.15">
      <c r="K26711" s="8"/>
    </row>
    <row r="26712" spans="11:11" x14ac:dyDescent="0.15">
      <c r="K26712" s="8"/>
    </row>
    <row r="26713" spans="11:11" x14ac:dyDescent="0.15">
      <c r="K26713" s="8"/>
    </row>
    <row r="26714" spans="11:11" x14ac:dyDescent="0.15">
      <c r="K26714" s="8"/>
    </row>
    <row r="26715" spans="11:11" x14ac:dyDescent="0.15">
      <c r="K26715" s="8"/>
    </row>
    <row r="26716" spans="11:11" x14ac:dyDescent="0.15">
      <c r="K26716" s="8"/>
    </row>
    <row r="26717" spans="11:11" x14ac:dyDescent="0.15">
      <c r="K26717" s="8"/>
    </row>
    <row r="26718" spans="11:11" x14ac:dyDescent="0.15">
      <c r="K26718" s="8"/>
    </row>
    <row r="26719" spans="11:11" x14ac:dyDescent="0.15">
      <c r="K26719" s="8"/>
    </row>
    <row r="26720" spans="11:11" x14ac:dyDescent="0.15">
      <c r="K26720" s="8"/>
    </row>
    <row r="26721" spans="11:11" x14ac:dyDescent="0.15">
      <c r="K26721" s="8"/>
    </row>
    <row r="26722" spans="11:11" x14ac:dyDescent="0.15">
      <c r="K26722" s="8"/>
    </row>
    <row r="26723" spans="11:11" x14ac:dyDescent="0.15">
      <c r="K26723" s="8"/>
    </row>
    <row r="26724" spans="11:11" x14ac:dyDescent="0.15">
      <c r="K26724" s="8"/>
    </row>
    <row r="26725" spans="11:11" x14ac:dyDescent="0.15">
      <c r="K26725" s="8"/>
    </row>
    <row r="26726" spans="11:11" x14ac:dyDescent="0.15">
      <c r="K26726" s="8"/>
    </row>
    <row r="26727" spans="11:11" x14ac:dyDescent="0.15">
      <c r="K26727" s="8"/>
    </row>
    <row r="26728" spans="11:11" x14ac:dyDescent="0.15">
      <c r="K26728" s="8"/>
    </row>
    <row r="26729" spans="11:11" x14ac:dyDescent="0.15">
      <c r="K26729" s="8"/>
    </row>
    <row r="26730" spans="11:11" x14ac:dyDescent="0.15">
      <c r="K26730" s="8"/>
    </row>
    <row r="26731" spans="11:11" x14ac:dyDescent="0.15">
      <c r="K26731" s="8"/>
    </row>
    <row r="26732" spans="11:11" x14ac:dyDescent="0.15">
      <c r="K26732" s="8"/>
    </row>
    <row r="26733" spans="11:11" x14ac:dyDescent="0.15">
      <c r="K26733" s="8"/>
    </row>
    <row r="26734" spans="11:11" x14ac:dyDescent="0.15">
      <c r="K26734" s="8"/>
    </row>
    <row r="26735" spans="11:11" x14ac:dyDescent="0.15">
      <c r="K26735" s="8"/>
    </row>
    <row r="26736" spans="11:11" x14ac:dyDescent="0.15">
      <c r="K26736" s="8"/>
    </row>
    <row r="26737" spans="11:11" x14ac:dyDescent="0.15">
      <c r="K26737" s="8"/>
    </row>
    <row r="26738" spans="11:11" x14ac:dyDescent="0.15">
      <c r="K26738" s="8"/>
    </row>
    <row r="26739" spans="11:11" x14ac:dyDescent="0.15">
      <c r="K26739" s="8"/>
    </row>
    <row r="26740" spans="11:11" x14ac:dyDescent="0.15">
      <c r="K26740" s="8"/>
    </row>
    <row r="26741" spans="11:11" x14ac:dyDescent="0.15">
      <c r="K26741" s="8"/>
    </row>
    <row r="26742" spans="11:11" x14ac:dyDescent="0.15">
      <c r="K26742" s="8"/>
    </row>
    <row r="26743" spans="11:11" x14ac:dyDescent="0.15">
      <c r="K26743" s="8"/>
    </row>
    <row r="26744" spans="11:11" x14ac:dyDescent="0.15">
      <c r="K26744" s="8"/>
    </row>
    <row r="26745" spans="11:11" x14ac:dyDescent="0.15">
      <c r="K26745" s="8"/>
    </row>
    <row r="26746" spans="11:11" x14ac:dyDescent="0.15">
      <c r="K26746" s="8"/>
    </row>
    <row r="26747" spans="11:11" x14ac:dyDescent="0.15">
      <c r="K26747" s="8"/>
    </row>
    <row r="26748" spans="11:11" x14ac:dyDescent="0.15">
      <c r="K26748" s="8"/>
    </row>
    <row r="26749" spans="11:11" x14ac:dyDescent="0.15">
      <c r="K26749" s="8"/>
    </row>
    <row r="26750" spans="11:11" x14ac:dyDescent="0.15">
      <c r="K26750" s="8"/>
    </row>
    <row r="26751" spans="11:11" x14ac:dyDescent="0.15">
      <c r="K26751" s="8"/>
    </row>
    <row r="26752" spans="11:11" x14ac:dyDescent="0.15">
      <c r="K26752" s="8"/>
    </row>
    <row r="26753" spans="11:11" x14ac:dyDescent="0.15">
      <c r="K26753" s="8"/>
    </row>
    <row r="26754" spans="11:11" x14ac:dyDescent="0.15">
      <c r="K26754" s="8"/>
    </row>
    <row r="26755" spans="11:11" x14ac:dyDescent="0.15">
      <c r="K26755" s="8"/>
    </row>
    <row r="26756" spans="11:11" x14ac:dyDescent="0.15">
      <c r="K26756" s="8"/>
    </row>
    <row r="26757" spans="11:11" x14ac:dyDescent="0.15">
      <c r="K26757" s="8"/>
    </row>
    <row r="26758" spans="11:11" x14ac:dyDescent="0.15">
      <c r="K26758" s="8"/>
    </row>
    <row r="26759" spans="11:11" x14ac:dyDescent="0.15">
      <c r="K26759" s="8"/>
    </row>
    <row r="26760" spans="11:11" x14ac:dyDescent="0.15">
      <c r="K26760" s="8"/>
    </row>
    <row r="26761" spans="11:11" x14ac:dyDescent="0.15">
      <c r="K26761" s="8"/>
    </row>
    <row r="26762" spans="11:11" x14ac:dyDescent="0.15">
      <c r="K26762" s="8"/>
    </row>
    <row r="26763" spans="11:11" x14ac:dyDescent="0.15">
      <c r="K26763" s="8"/>
    </row>
    <row r="26764" spans="11:11" x14ac:dyDescent="0.15">
      <c r="K26764" s="8"/>
    </row>
    <row r="26765" spans="11:11" x14ac:dyDescent="0.15">
      <c r="K26765" s="8"/>
    </row>
    <row r="26766" spans="11:11" x14ac:dyDescent="0.15">
      <c r="K26766" s="8"/>
    </row>
    <row r="26767" spans="11:11" x14ac:dyDescent="0.15">
      <c r="K26767" s="8"/>
    </row>
    <row r="26768" spans="11:11" x14ac:dyDescent="0.15">
      <c r="K26768" s="8"/>
    </row>
    <row r="26769" spans="11:11" x14ac:dyDescent="0.15">
      <c r="K26769" s="8"/>
    </row>
    <row r="26770" spans="11:11" x14ac:dyDescent="0.15">
      <c r="K26770" s="8"/>
    </row>
    <row r="26771" spans="11:11" x14ac:dyDescent="0.15">
      <c r="K26771" s="8"/>
    </row>
    <row r="26772" spans="11:11" x14ac:dyDescent="0.15">
      <c r="K26772" s="8"/>
    </row>
    <row r="26773" spans="11:11" x14ac:dyDescent="0.15">
      <c r="K26773" s="8"/>
    </row>
    <row r="26774" spans="11:11" x14ac:dyDescent="0.15">
      <c r="K26774" s="8"/>
    </row>
    <row r="26775" spans="11:11" x14ac:dyDescent="0.15">
      <c r="K26775" s="8"/>
    </row>
    <row r="26776" spans="11:11" x14ac:dyDescent="0.15">
      <c r="K26776" s="8"/>
    </row>
    <row r="26777" spans="11:11" x14ac:dyDescent="0.15">
      <c r="K26777" s="8"/>
    </row>
    <row r="26778" spans="11:11" x14ac:dyDescent="0.15">
      <c r="K26778" s="8"/>
    </row>
    <row r="26779" spans="11:11" x14ac:dyDescent="0.15">
      <c r="K26779" s="8"/>
    </row>
    <row r="26780" spans="11:11" x14ac:dyDescent="0.15">
      <c r="K26780" s="8"/>
    </row>
    <row r="26781" spans="11:11" x14ac:dyDescent="0.15">
      <c r="K26781" s="8"/>
    </row>
    <row r="26782" spans="11:11" x14ac:dyDescent="0.15">
      <c r="K26782" s="8"/>
    </row>
    <row r="26783" spans="11:11" x14ac:dyDescent="0.15">
      <c r="K26783" s="8"/>
    </row>
    <row r="26784" spans="11:11" x14ac:dyDescent="0.15">
      <c r="K26784" s="8"/>
    </row>
    <row r="26785" spans="11:11" x14ac:dyDescent="0.15">
      <c r="K26785" s="8"/>
    </row>
    <row r="26786" spans="11:11" x14ac:dyDescent="0.15">
      <c r="K26786" s="8"/>
    </row>
    <row r="26787" spans="11:11" x14ac:dyDescent="0.15">
      <c r="K26787" s="8"/>
    </row>
    <row r="26788" spans="11:11" x14ac:dyDescent="0.15">
      <c r="K26788" s="8"/>
    </row>
    <row r="26789" spans="11:11" x14ac:dyDescent="0.15">
      <c r="K26789" s="8"/>
    </row>
    <row r="26790" spans="11:11" x14ac:dyDescent="0.15">
      <c r="K26790" s="8"/>
    </row>
    <row r="26791" spans="11:11" x14ac:dyDescent="0.15">
      <c r="K26791" s="8"/>
    </row>
    <row r="26792" spans="11:11" x14ac:dyDescent="0.15">
      <c r="K26792" s="8"/>
    </row>
    <row r="26793" spans="11:11" x14ac:dyDescent="0.15">
      <c r="K26793" s="8"/>
    </row>
    <row r="26794" spans="11:11" x14ac:dyDescent="0.15">
      <c r="K26794" s="8"/>
    </row>
    <row r="26795" spans="11:11" x14ac:dyDescent="0.15">
      <c r="K26795" s="8"/>
    </row>
    <row r="26796" spans="11:11" x14ac:dyDescent="0.15">
      <c r="K26796" s="8"/>
    </row>
    <row r="26797" spans="11:11" x14ac:dyDescent="0.15">
      <c r="K26797" s="8"/>
    </row>
    <row r="26798" spans="11:11" x14ac:dyDescent="0.15">
      <c r="K26798" s="8"/>
    </row>
    <row r="26799" spans="11:11" x14ac:dyDescent="0.15">
      <c r="K26799" s="8"/>
    </row>
    <row r="26800" spans="11:11" x14ac:dyDescent="0.15">
      <c r="K26800" s="8"/>
    </row>
    <row r="26801" spans="11:11" x14ac:dyDescent="0.15">
      <c r="K26801" s="8"/>
    </row>
    <row r="26802" spans="11:11" x14ac:dyDescent="0.15">
      <c r="K26802" s="8"/>
    </row>
    <row r="26803" spans="11:11" x14ac:dyDescent="0.15">
      <c r="K26803" s="8"/>
    </row>
    <row r="26804" spans="11:11" x14ac:dyDescent="0.15">
      <c r="K26804" s="8"/>
    </row>
    <row r="26805" spans="11:11" x14ac:dyDescent="0.15">
      <c r="K26805" s="8"/>
    </row>
    <row r="26806" spans="11:11" x14ac:dyDescent="0.15">
      <c r="K26806" s="8"/>
    </row>
    <row r="26807" spans="11:11" x14ac:dyDescent="0.15">
      <c r="K26807" s="8"/>
    </row>
    <row r="26808" spans="11:11" x14ac:dyDescent="0.15">
      <c r="K26808" s="8"/>
    </row>
    <row r="26809" spans="11:11" x14ac:dyDescent="0.15">
      <c r="K26809" s="8"/>
    </row>
    <row r="26810" spans="11:11" x14ac:dyDescent="0.15">
      <c r="K26810" s="8"/>
    </row>
    <row r="26811" spans="11:11" x14ac:dyDescent="0.15">
      <c r="K26811" s="8"/>
    </row>
    <row r="26812" spans="11:11" x14ac:dyDescent="0.15">
      <c r="K26812" s="8"/>
    </row>
    <row r="26813" spans="11:11" x14ac:dyDescent="0.15">
      <c r="K26813" s="8"/>
    </row>
    <row r="26814" spans="11:11" x14ac:dyDescent="0.15">
      <c r="K26814" s="8"/>
    </row>
    <row r="26815" spans="11:11" x14ac:dyDescent="0.15">
      <c r="K26815" s="8"/>
    </row>
    <row r="26816" spans="11:11" x14ac:dyDescent="0.15">
      <c r="K26816" s="8"/>
    </row>
    <row r="26817" spans="11:11" x14ac:dyDescent="0.15">
      <c r="K26817" s="8"/>
    </row>
    <row r="26818" spans="11:11" x14ac:dyDescent="0.15">
      <c r="K26818" s="8"/>
    </row>
    <row r="26819" spans="11:11" x14ac:dyDescent="0.15">
      <c r="K26819" s="8"/>
    </row>
    <row r="26820" spans="11:11" x14ac:dyDescent="0.15">
      <c r="K26820" s="8"/>
    </row>
    <row r="26821" spans="11:11" x14ac:dyDescent="0.15">
      <c r="K26821" s="8"/>
    </row>
    <row r="26822" spans="11:11" x14ac:dyDescent="0.15">
      <c r="K26822" s="8"/>
    </row>
    <row r="26823" spans="11:11" x14ac:dyDescent="0.15">
      <c r="K26823" s="8"/>
    </row>
    <row r="26824" spans="11:11" x14ac:dyDescent="0.15">
      <c r="K26824" s="8"/>
    </row>
    <row r="26825" spans="11:11" x14ac:dyDescent="0.15">
      <c r="K26825" s="8"/>
    </row>
    <row r="26826" spans="11:11" x14ac:dyDescent="0.15">
      <c r="K26826" s="8"/>
    </row>
    <row r="26827" spans="11:11" x14ac:dyDescent="0.15">
      <c r="K26827" s="8"/>
    </row>
    <row r="26828" spans="11:11" x14ac:dyDescent="0.15">
      <c r="K26828" s="8"/>
    </row>
    <row r="26829" spans="11:11" x14ac:dyDescent="0.15">
      <c r="K26829" s="8"/>
    </row>
    <row r="26830" spans="11:11" x14ac:dyDescent="0.15">
      <c r="K26830" s="8"/>
    </row>
    <row r="26831" spans="11:11" x14ac:dyDescent="0.15">
      <c r="K26831" s="8"/>
    </row>
    <row r="26832" spans="11:11" x14ac:dyDescent="0.15">
      <c r="K26832" s="8"/>
    </row>
    <row r="26833" spans="11:11" x14ac:dyDescent="0.15">
      <c r="K26833" s="8"/>
    </row>
    <row r="26834" spans="11:11" x14ac:dyDescent="0.15">
      <c r="K26834" s="8"/>
    </row>
    <row r="26835" spans="11:11" x14ac:dyDescent="0.15">
      <c r="K26835" s="8"/>
    </row>
    <row r="26836" spans="11:11" x14ac:dyDescent="0.15">
      <c r="K26836" s="8"/>
    </row>
    <row r="26837" spans="11:11" x14ac:dyDescent="0.15">
      <c r="K26837" s="8"/>
    </row>
    <row r="26838" spans="11:11" x14ac:dyDescent="0.15">
      <c r="K26838" s="8"/>
    </row>
    <row r="26839" spans="11:11" x14ac:dyDescent="0.15">
      <c r="K26839" s="8"/>
    </row>
    <row r="26840" spans="11:11" x14ac:dyDescent="0.15">
      <c r="K26840" s="8"/>
    </row>
    <row r="26841" spans="11:11" x14ac:dyDescent="0.15">
      <c r="K26841" s="8"/>
    </row>
    <row r="26842" spans="11:11" x14ac:dyDescent="0.15">
      <c r="K26842" s="8"/>
    </row>
    <row r="26843" spans="11:11" x14ac:dyDescent="0.15">
      <c r="K26843" s="8"/>
    </row>
    <row r="26844" spans="11:11" x14ac:dyDescent="0.15">
      <c r="K26844" s="8"/>
    </row>
    <row r="26845" spans="11:11" x14ac:dyDescent="0.15">
      <c r="K26845" s="8"/>
    </row>
    <row r="26846" spans="11:11" x14ac:dyDescent="0.15">
      <c r="K26846" s="8"/>
    </row>
    <row r="26847" spans="11:11" x14ac:dyDescent="0.15">
      <c r="K26847" s="8"/>
    </row>
    <row r="26848" spans="11:11" x14ac:dyDescent="0.15">
      <c r="K26848" s="8"/>
    </row>
    <row r="26849" spans="11:11" x14ac:dyDescent="0.15">
      <c r="K26849" s="8"/>
    </row>
    <row r="26850" spans="11:11" x14ac:dyDescent="0.15">
      <c r="K26850" s="8"/>
    </row>
    <row r="26851" spans="11:11" x14ac:dyDescent="0.15">
      <c r="K26851" s="8"/>
    </row>
    <row r="26852" spans="11:11" x14ac:dyDescent="0.15">
      <c r="K26852" s="8"/>
    </row>
    <row r="26853" spans="11:11" x14ac:dyDescent="0.15">
      <c r="K26853" s="8"/>
    </row>
    <row r="26854" spans="11:11" x14ac:dyDescent="0.15">
      <c r="K26854" s="8"/>
    </row>
    <row r="26855" spans="11:11" x14ac:dyDescent="0.15">
      <c r="K26855" s="8"/>
    </row>
    <row r="26856" spans="11:11" x14ac:dyDescent="0.15">
      <c r="K26856" s="8"/>
    </row>
    <row r="26857" spans="11:11" x14ac:dyDescent="0.15">
      <c r="K26857" s="8"/>
    </row>
    <row r="26858" spans="11:11" x14ac:dyDescent="0.15">
      <c r="K26858" s="8"/>
    </row>
    <row r="26859" spans="11:11" x14ac:dyDescent="0.15">
      <c r="K26859" s="8"/>
    </row>
    <row r="26860" spans="11:11" x14ac:dyDescent="0.15">
      <c r="K26860" s="8"/>
    </row>
    <row r="26861" spans="11:11" x14ac:dyDescent="0.15">
      <c r="K26861" s="8"/>
    </row>
    <row r="26862" spans="11:11" x14ac:dyDescent="0.15">
      <c r="K26862" s="8"/>
    </row>
    <row r="26863" spans="11:11" x14ac:dyDescent="0.15">
      <c r="K26863" s="8"/>
    </row>
    <row r="26864" spans="11:11" x14ac:dyDescent="0.15">
      <c r="K26864" s="8"/>
    </row>
    <row r="26865" spans="11:11" x14ac:dyDescent="0.15">
      <c r="K26865" s="8"/>
    </row>
    <row r="26866" spans="11:11" x14ac:dyDescent="0.15">
      <c r="K26866" s="8"/>
    </row>
    <row r="26867" spans="11:11" x14ac:dyDescent="0.15">
      <c r="K26867" s="8"/>
    </row>
    <row r="26868" spans="11:11" x14ac:dyDescent="0.15">
      <c r="K26868" s="8"/>
    </row>
    <row r="26869" spans="11:11" x14ac:dyDescent="0.15">
      <c r="K26869" s="8"/>
    </row>
    <row r="26870" spans="11:11" x14ac:dyDescent="0.15">
      <c r="K26870" s="8"/>
    </row>
    <row r="26871" spans="11:11" x14ac:dyDescent="0.15">
      <c r="K26871" s="8"/>
    </row>
    <row r="26872" spans="11:11" x14ac:dyDescent="0.15">
      <c r="K26872" s="8"/>
    </row>
    <row r="26873" spans="11:11" x14ac:dyDescent="0.15">
      <c r="K26873" s="8"/>
    </row>
    <row r="26874" spans="11:11" x14ac:dyDescent="0.15">
      <c r="K26874" s="8"/>
    </row>
    <row r="26875" spans="11:11" x14ac:dyDescent="0.15">
      <c r="K26875" s="8"/>
    </row>
    <row r="26876" spans="11:11" x14ac:dyDescent="0.15">
      <c r="K26876" s="8"/>
    </row>
    <row r="26877" spans="11:11" x14ac:dyDescent="0.15">
      <c r="K26877" s="8"/>
    </row>
    <row r="26878" spans="11:11" x14ac:dyDescent="0.15">
      <c r="K26878" s="8"/>
    </row>
    <row r="26879" spans="11:11" x14ac:dyDescent="0.15">
      <c r="K26879" s="8"/>
    </row>
    <row r="26880" spans="11:11" x14ac:dyDescent="0.15">
      <c r="K26880" s="8"/>
    </row>
    <row r="26881" spans="11:11" x14ac:dyDescent="0.15">
      <c r="K26881" s="8"/>
    </row>
    <row r="26882" spans="11:11" x14ac:dyDescent="0.15">
      <c r="K26882" s="8"/>
    </row>
    <row r="26883" spans="11:11" x14ac:dyDescent="0.15">
      <c r="K26883" s="8"/>
    </row>
    <row r="26884" spans="11:11" x14ac:dyDescent="0.15">
      <c r="K26884" s="8"/>
    </row>
    <row r="26885" spans="11:11" x14ac:dyDescent="0.15">
      <c r="K26885" s="8"/>
    </row>
    <row r="26886" spans="11:11" x14ac:dyDescent="0.15">
      <c r="K26886" s="8"/>
    </row>
    <row r="26887" spans="11:11" x14ac:dyDescent="0.15">
      <c r="K26887" s="8"/>
    </row>
    <row r="26888" spans="11:11" x14ac:dyDescent="0.15">
      <c r="K26888" s="8"/>
    </row>
    <row r="26889" spans="11:11" x14ac:dyDescent="0.15">
      <c r="K26889" s="8"/>
    </row>
    <row r="26890" spans="11:11" x14ac:dyDescent="0.15">
      <c r="K26890" s="8"/>
    </row>
    <row r="26891" spans="11:11" x14ac:dyDescent="0.15">
      <c r="K26891" s="8"/>
    </row>
    <row r="26892" spans="11:11" x14ac:dyDescent="0.15">
      <c r="K26892" s="8"/>
    </row>
    <row r="26893" spans="11:11" x14ac:dyDescent="0.15">
      <c r="K26893" s="8"/>
    </row>
    <row r="26894" spans="11:11" x14ac:dyDescent="0.15">
      <c r="K26894" s="8"/>
    </row>
    <row r="26895" spans="11:11" x14ac:dyDescent="0.15">
      <c r="K26895" s="8"/>
    </row>
    <row r="26896" spans="11:11" x14ac:dyDescent="0.15">
      <c r="K26896" s="8"/>
    </row>
    <row r="26897" spans="11:11" x14ac:dyDescent="0.15">
      <c r="K26897" s="8"/>
    </row>
    <row r="26898" spans="11:11" x14ac:dyDescent="0.15">
      <c r="K26898" s="8"/>
    </row>
    <row r="26899" spans="11:11" x14ac:dyDescent="0.15">
      <c r="K26899" s="8"/>
    </row>
    <row r="26900" spans="11:11" x14ac:dyDescent="0.15">
      <c r="K26900" s="8"/>
    </row>
    <row r="26901" spans="11:11" x14ac:dyDescent="0.15">
      <c r="K26901" s="8"/>
    </row>
    <row r="26902" spans="11:11" x14ac:dyDescent="0.15">
      <c r="K26902" s="8"/>
    </row>
    <row r="26903" spans="11:11" x14ac:dyDescent="0.15">
      <c r="K26903" s="8"/>
    </row>
    <row r="26904" spans="11:11" x14ac:dyDescent="0.15">
      <c r="K26904" s="8"/>
    </row>
    <row r="26905" spans="11:11" x14ac:dyDescent="0.15">
      <c r="K26905" s="8"/>
    </row>
    <row r="26906" spans="11:11" x14ac:dyDescent="0.15">
      <c r="K26906" s="8"/>
    </row>
    <row r="26907" spans="11:11" x14ac:dyDescent="0.15">
      <c r="K26907" s="8"/>
    </row>
    <row r="26908" spans="11:11" x14ac:dyDescent="0.15">
      <c r="K26908" s="8"/>
    </row>
    <row r="26909" spans="11:11" x14ac:dyDescent="0.15">
      <c r="K26909" s="8"/>
    </row>
    <row r="26910" spans="11:11" x14ac:dyDescent="0.15">
      <c r="K26910" s="8"/>
    </row>
    <row r="26911" spans="11:11" x14ac:dyDescent="0.15">
      <c r="K26911" s="8"/>
    </row>
    <row r="26912" spans="11:11" x14ac:dyDescent="0.15">
      <c r="K26912" s="8"/>
    </row>
    <row r="26913" spans="11:11" x14ac:dyDescent="0.15">
      <c r="K26913" s="8"/>
    </row>
    <row r="26914" spans="11:11" x14ac:dyDescent="0.15">
      <c r="K26914" s="8"/>
    </row>
    <row r="26915" spans="11:11" x14ac:dyDescent="0.15">
      <c r="K26915" s="8"/>
    </row>
    <row r="26916" spans="11:11" x14ac:dyDescent="0.15">
      <c r="K26916" s="8"/>
    </row>
    <row r="26917" spans="11:11" x14ac:dyDescent="0.15">
      <c r="K26917" s="8"/>
    </row>
    <row r="26918" spans="11:11" x14ac:dyDescent="0.15">
      <c r="K26918" s="8"/>
    </row>
    <row r="26919" spans="11:11" x14ac:dyDescent="0.15">
      <c r="K26919" s="8"/>
    </row>
    <row r="26920" spans="11:11" x14ac:dyDescent="0.15">
      <c r="K26920" s="8"/>
    </row>
    <row r="26921" spans="11:11" x14ac:dyDescent="0.15">
      <c r="K26921" s="8"/>
    </row>
    <row r="26922" spans="11:11" x14ac:dyDescent="0.15">
      <c r="K26922" s="8"/>
    </row>
    <row r="26923" spans="11:11" x14ac:dyDescent="0.15">
      <c r="K26923" s="8"/>
    </row>
    <row r="26924" spans="11:11" x14ac:dyDescent="0.15">
      <c r="K26924" s="8"/>
    </row>
    <row r="26925" spans="11:11" x14ac:dyDescent="0.15">
      <c r="K26925" s="8"/>
    </row>
    <row r="26926" spans="11:11" x14ac:dyDescent="0.15">
      <c r="K26926" s="8"/>
    </row>
    <row r="26927" spans="11:11" x14ac:dyDescent="0.15">
      <c r="K26927" s="8"/>
    </row>
    <row r="26928" spans="11:11" x14ac:dyDescent="0.15">
      <c r="K26928" s="8"/>
    </row>
    <row r="26929" spans="11:11" x14ac:dyDescent="0.15">
      <c r="K26929" s="8"/>
    </row>
    <row r="26930" spans="11:11" x14ac:dyDescent="0.15">
      <c r="K26930" s="8"/>
    </row>
    <row r="26931" spans="11:11" x14ac:dyDescent="0.15">
      <c r="K26931" s="8"/>
    </row>
    <row r="26932" spans="11:11" x14ac:dyDescent="0.15">
      <c r="K26932" s="8"/>
    </row>
    <row r="26933" spans="11:11" x14ac:dyDescent="0.15">
      <c r="K26933" s="8"/>
    </row>
    <row r="26934" spans="11:11" x14ac:dyDescent="0.15">
      <c r="K26934" s="8"/>
    </row>
    <row r="26935" spans="11:11" x14ac:dyDescent="0.15">
      <c r="K26935" s="8"/>
    </row>
    <row r="26936" spans="11:11" x14ac:dyDescent="0.15">
      <c r="K26936" s="8"/>
    </row>
    <row r="26937" spans="11:11" x14ac:dyDescent="0.15">
      <c r="K26937" s="8"/>
    </row>
    <row r="26938" spans="11:11" x14ac:dyDescent="0.15">
      <c r="K26938" s="8"/>
    </row>
    <row r="26939" spans="11:11" x14ac:dyDescent="0.15">
      <c r="K26939" s="8"/>
    </row>
    <row r="26940" spans="11:11" x14ac:dyDescent="0.15">
      <c r="K26940" s="8"/>
    </row>
    <row r="26941" spans="11:11" x14ac:dyDescent="0.15">
      <c r="K26941" s="8"/>
    </row>
    <row r="26942" spans="11:11" x14ac:dyDescent="0.15">
      <c r="K26942" s="8"/>
    </row>
    <row r="26943" spans="11:11" x14ac:dyDescent="0.15">
      <c r="K26943" s="8"/>
    </row>
    <row r="26944" spans="11:11" x14ac:dyDescent="0.15">
      <c r="K26944" s="8"/>
    </row>
    <row r="26945" spans="11:11" x14ac:dyDescent="0.15">
      <c r="K26945" s="8"/>
    </row>
    <row r="26946" spans="11:11" x14ac:dyDescent="0.15">
      <c r="K26946" s="8"/>
    </row>
    <row r="26947" spans="11:11" x14ac:dyDescent="0.15">
      <c r="K26947" s="8"/>
    </row>
    <row r="26948" spans="11:11" x14ac:dyDescent="0.15">
      <c r="K26948" s="8"/>
    </row>
    <row r="26949" spans="11:11" x14ac:dyDescent="0.15">
      <c r="K26949" s="8"/>
    </row>
    <row r="26950" spans="11:11" x14ac:dyDescent="0.15">
      <c r="K26950" s="8"/>
    </row>
    <row r="26951" spans="11:11" x14ac:dyDescent="0.15">
      <c r="K26951" s="8"/>
    </row>
    <row r="26952" spans="11:11" x14ac:dyDescent="0.15">
      <c r="K26952" s="8"/>
    </row>
    <row r="26953" spans="11:11" x14ac:dyDescent="0.15">
      <c r="K26953" s="8"/>
    </row>
    <row r="26954" spans="11:11" x14ac:dyDescent="0.15">
      <c r="K26954" s="8"/>
    </row>
    <row r="26955" spans="11:11" x14ac:dyDescent="0.15">
      <c r="K26955" s="8"/>
    </row>
    <row r="26956" spans="11:11" x14ac:dyDescent="0.15">
      <c r="K26956" s="8"/>
    </row>
    <row r="26957" spans="11:11" x14ac:dyDescent="0.15">
      <c r="K26957" s="8"/>
    </row>
    <row r="26958" spans="11:11" x14ac:dyDescent="0.15">
      <c r="K26958" s="8"/>
    </row>
    <row r="26959" spans="11:11" x14ac:dyDescent="0.15">
      <c r="K26959" s="8"/>
    </row>
    <row r="26960" spans="11:11" x14ac:dyDescent="0.15">
      <c r="K26960" s="8"/>
    </row>
    <row r="26961" spans="11:11" x14ac:dyDescent="0.15">
      <c r="K26961" s="8"/>
    </row>
    <row r="26962" spans="11:11" x14ac:dyDescent="0.15">
      <c r="K26962" s="8"/>
    </row>
    <row r="26963" spans="11:11" x14ac:dyDescent="0.15">
      <c r="K26963" s="8"/>
    </row>
    <row r="26964" spans="11:11" x14ac:dyDescent="0.15">
      <c r="K26964" s="8"/>
    </row>
    <row r="26965" spans="11:11" x14ac:dyDescent="0.15">
      <c r="K26965" s="8"/>
    </row>
    <row r="26966" spans="11:11" x14ac:dyDescent="0.15">
      <c r="K26966" s="8"/>
    </row>
    <row r="26967" spans="11:11" x14ac:dyDescent="0.15">
      <c r="K26967" s="8"/>
    </row>
    <row r="26968" spans="11:11" x14ac:dyDescent="0.15">
      <c r="K26968" s="8"/>
    </row>
    <row r="26969" spans="11:11" x14ac:dyDescent="0.15">
      <c r="K26969" s="8"/>
    </row>
    <row r="26970" spans="11:11" x14ac:dyDescent="0.15">
      <c r="K26970" s="8"/>
    </row>
    <row r="26971" spans="11:11" x14ac:dyDescent="0.15">
      <c r="K26971" s="8"/>
    </row>
    <row r="26972" spans="11:11" x14ac:dyDescent="0.15">
      <c r="K26972" s="8"/>
    </row>
    <row r="26973" spans="11:11" x14ac:dyDescent="0.15">
      <c r="K26973" s="8"/>
    </row>
    <row r="26974" spans="11:11" x14ac:dyDescent="0.15">
      <c r="K26974" s="8"/>
    </row>
    <row r="26975" spans="11:11" x14ac:dyDescent="0.15">
      <c r="K26975" s="8"/>
    </row>
    <row r="26976" spans="11:11" x14ac:dyDescent="0.15">
      <c r="K26976" s="8"/>
    </row>
    <row r="26977" spans="11:11" x14ac:dyDescent="0.15">
      <c r="K26977" s="8"/>
    </row>
    <row r="26978" spans="11:11" x14ac:dyDescent="0.15">
      <c r="K26978" s="8"/>
    </row>
    <row r="26979" spans="11:11" x14ac:dyDescent="0.15">
      <c r="K26979" s="8"/>
    </row>
    <row r="26980" spans="11:11" x14ac:dyDescent="0.15">
      <c r="K26980" s="8"/>
    </row>
    <row r="26981" spans="11:11" x14ac:dyDescent="0.15">
      <c r="K26981" s="8"/>
    </row>
    <row r="26982" spans="11:11" x14ac:dyDescent="0.15">
      <c r="K26982" s="8"/>
    </row>
    <row r="26983" spans="11:11" x14ac:dyDescent="0.15">
      <c r="K26983" s="8"/>
    </row>
    <row r="26984" spans="11:11" x14ac:dyDescent="0.15">
      <c r="K26984" s="8"/>
    </row>
    <row r="26985" spans="11:11" x14ac:dyDescent="0.15">
      <c r="K26985" s="8"/>
    </row>
    <row r="26986" spans="11:11" x14ac:dyDescent="0.15">
      <c r="K26986" s="8"/>
    </row>
    <row r="26987" spans="11:11" x14ac:dyDescent="0.15">
      <c r="K26987" s="8"/>
    </row>
    <row r="26988" spans="11:11" x14ac:dyDescent="0.15">
      <c r="K26988" s="8"/>
    </row>
    <row r="26989" spans="11:11" x14ac:dyDescent="0.15">
      <c r="K26989" s="8"/>
    </row>
    <row r="26990" spans="11:11" x14ac:dyDescent="0.15">
      <c r="K26990" s="8"/>
    </row>
    <row r="26991" spans="11:11" x14ac:dyDescent="0.15">
      <c r="K26991" s="8"/>
    </row>
    <row r="26992" spans="11:11" x14ac:dyDescent="0.15">
      <c r="K26992" s="8"/>
    </row>
    <row r="26993" spans="11:11" x14ac:dyDescent="0.15">
      <c r="K26993" s="8"/>
    </row>
    <row r="26994" spans="11:11" x14ac:dyDescent="0.15">
      <c r="K26994" s="8"/>
    </row>
    <row r="26995" spans="11:11" x14ac:dyDescent="0.15">
      <c r="K26995" s="8"/>
    </row>
    <row r="26996" spans="11:11" x14ac:dyDescent="0.15">
      <c r="K26996" s="8"/>
    </row>
    <row r="26997" spans="11:11" x14ac:dyDescent="0.15">
      <c r="K26997" s="8"/>
    </row>
    <row r="26998" spans="11:11" x14ac:dyDescent="0.15">
      <c r="K26998" s="8"/>
    </row>
    <row r="26999" spans="11:11" x14ac:dyDescent="0.15">
      <c r="K26999" s="8"/>
    </row>
    <row r="27000" spans="11:11" x14ac:dyDescent="0.15">
      <c r="K27000" s="8"/>
    </row>
    <row r="27001" spans="11:11" x14ac:dyDescent="0.15">
      <c r="K27001" s="8"/>
    </row>
    <row r="27002" spans="11:11" x14ac:dyDescent="0.15">
      <c r="K27002" s="8"/>
    </row>
    <row r="27003" spans="11:11" x14ac:dyDescent="0.15">
      <c r="K27003" s="8"/>
    </row>
    <row r="27004" spans="11:11" x14ac:dyDescent="0.15">
      <c r="K27004" s="8"/>
    </row>
    <row r="27005" spans="11:11" x14ac:dyDescent="0.15">
      <c r="K27005" s="8"/>
    </row>
    <row r="27006" spans="11:11" x14ac:dyDescent="0.15">
      <c r="K27006" s="8"/>
    </row>
    <row r="27007" spans="11:11" x14ac:dyDescent="0.15">
      <c r="K27007" s="8"/>
    </row>
    <row r="27008" spans="11:11" x14ac:dyDescent="0.15">
      <c r="K27008" s="8"/>
    </row>
    <row r="27009" spans="11:11" x14ac:dyDescent="0.15">
      <c r="K27009" s="8"/>
    </row>
    <row r="27010" spans="11:11" x14ac:dyDescent="0.15">
      <c r="K27010" s="8"/>
    </row>
    <row r="27011" spans="11:11" x14ac:dyDescent="0.15">
      <c r="K27011" s="8"/>
    </row>
    <row r="27012" spans="11:11" x14ac:dyDescent="0.15">
      <c r="K27012" s="8"/>
    </row>
    <row r="27013" spans="11:11" x14ac:dyDescent="0.15">
      <c r="K27013" s="8"/>
    </row>
    <row r="27014" spans="11:11" x14ac:dyDescent="0.15">
      <c r="K27014" s="8"/>
    </row>
    <row r="27015" spans="11:11" x14ac:dyDescent="0.15">
      <c r="K27015" s="8"/>
    </row>
    <row r="27016" spans="11:11" x14ac:dyDescent="0.15">
      <c r="K27016" s="8"/>
    </row>
    <row r="27017" spans="11:11" x14ac:dyDescent="0.15">
      <c r="K27017" s="8"/>
    </row>
    <row r="27018" spans="11:11" x14ac:dyDescent="0.15">
      <c r="K27018" s="8"/>
    </row>
    <row r="27019" spans="11:11" x14ac:dyDescent="0.15">
      <c r="K27019" s="8"/>
    </row>
    <row r="27020" spans="11:11" x14ac:dyDescent="0.15">
      <c r="K27020" s="8"/>
    </row>
    <row r="27021" spans="11:11" x14ac:dyDescent="0.15">
      <c r="K27021" s="8"/>
    </row>
    <row r="27022" spans="11:11" x14ac:dyDescent="0.15">
      <c r="K27022" s="8"/>
    </row>
    <row r="27023" spans="11:11" x14ac:dyDescent="0.15">
      <c r="K27023" s="8"/>
    </row>
    <row r="27024" spans="11:11" x14ac:dyDescent="0.15">
      <c r="K27024" s="8"/>
    </row>
    <row r="27025" spans="11:11" x14ac:dyDescent="0.15">
      <c r="K27025" s="8"/>
    </row>
    <row r="27026" spans="11:11" x14ac:dyDescent="0.15">
      <c r="K27026" s="8"/>
    </row>
    <row r="27027" spans="11:11" x14ac:dyDescent="0.15">
      <c r="K27027" s="8"/>
    </row>
    <row r="27028" spans="11:11" x14ac:dyDescent="0.15">
      <c r="K27028" s="8"/>
    </row>
    <row r="27029" spans="11:11" x14ac:dyDescent="0.15">
      <c r="K27029" s="8"/>
    </row>
    <row r="27030" spans="11:11" x14ac:dyDescent="0.15">
      <c r="K27030" s="8"/>
    </row>
    <row r="27031" spans="11:11" x14ac:dyDescent="0.15">
      <c r="K27031" s="8"/>
    </row>
    <row r="27032" spans="11:11" x14ac:dyDescent="0.15">
      <c r="K27032" s="8"/>
    </row>
    <row r="27033" spans="11:11" x14ac:dyDescent="0.15">
      <c r="K27033" s="8"/>
    </row>
    <row r="27034" spans="11:11" x14ac:dyDescent="0.15">
      <c r="K27034" s="8"/>
    </row>
    <row r="27035" spans="11:11" x14ac:dyDescent="0.15">
      <c r="K27035" s="8"/>
    </row>
    <row r="27036" spans="11:11" x14ac:dyDescent="0.15">
      <c r="K27036" s="8"/>
    </row>
    <row r="27037" spans="11:11" x14ac:dyDescent="0.15">
      <c r="K27037" s="8"/>
    </row>
    <row r="27038" spans="11:11" x14ac:dyDescent="0.15">
      <c r="K27038" s="8"/>
    </row>
    <row r="27039" spans="11:11" x14ac:dyDescent="0.15">
      <c r="K27039" s="8"/>
    </row>
    <row r="27040" spans="11:11" x14ac:dyDescent="0.15">
      <c r="K27040" s="8"/>
    </row>
    <row r="27041" spans="11:11" x14ac:dyDescent="0.15">
      <c r="K27041" s="8"/>
    </row>
    <row r="27042" spans="11:11" x14ac:dyDescent="0.15">
      <c r="K27042" s="8"/>
    </row>
    <row r="27043" spans="11:11" x14ac:dyDescent="0.15">
      <c r="K27043" s="8"/>
    </row>
    <row r="27044" spans="11:11" x14ac:dyDescent="0.15">
      <c r="K27044" s="8"/>
    </row>
    <row r="27045" spans="11:11" x14ac:dyDescent="0.15">
      <c r="K27045" s="8"/>
    </row>
    <row r="27046" spans="11:11" x14ac:dyDescent="0.15">
      <c r="K27046" s="8"/>
    </row>
    <row r="27047" spans="11:11" x14ac:dyDescent="0.15">
      <c r="K27047" s="8"/>
    </row>
    <row r="27048" spans="11:11" x14ac:dyDescent="0.15">
      <c r="K27048" s="8"/>
    </row>
    <row r="27049" spans="11:11" x14ac:dyDescent="0.15">
      <c r="K27049" s="8"/>
    </row>
    <row r="27050" spans="11:11" x14ac:dyDescent="0.15">
      <c r="K27050" s="8"/>
    </row>
    <row r="27051" spans="11:11" x14ac:dyDescent="0.15">
      <c r="K27051" s="8"/>
    </row>
    <row r="27052" spans="11:11" x14ac:dyDescent="0.15">
      <c r="K27052" s="8"/>
    </row>
    <row r="27053" spans="11:11" x14ac:dyDescent="0.15">
      <c r="K27053" s="8"/>
    </row>
    <row r="27054" spans="11:11" x14ac:dyDescent="0.15">
      <c r="K27054" s="8"/>
    </row>
    <row r="27055" spans="11:11" x14ac:dyDescent="0.15">
      <c r="K27055" s="8"/>
    </row>
    <row r="27056" spans="11:11" x14ac:dyDescent="0.15">
      <c r="K27056" s="8"/>
    </row>
    <row r="27057" spans="11:11" x14ac:dyDescent="0.15">
      <c r="K27057" s="8"/>
    </row>
    <row r="27058" spans="11:11" x14ac:dyDescent="0.15">
      <c r="K27058" s="8"/>
    </row>
    <row r="27059" spans="11:11" x14ac:dyDescent="0.15">
      <c r="K27059" s="8"/>
    </row>
    <row r="27060" spans="11:11" x14ac:dyDescent="0.15">
      <c r="K27060" s="8"/>
    </row>
    <row r="27061" spans="11:11" x14ac:dyDescent="0.15">
      <c r="K27061" s="8"/>
    </row>
    <row r="27062" spans="11:11" x14ac:dyDescent="0.15">
      <c r="K27062" s="8"/>
    </row>
    <row r="27063" spans="11:11" x14ac:dyDescent="0.15">
      <c r="K27063" s="8"/>
    </row>
    <row r="27064" spans="11:11" x14ac:dyDescent="0.15">
      <c r="K27064" s="8"/>
    </row>
    <row r="27065" spans="11:11" x14ac:dyDescent="0.15">
      <c r="K27065" s="8"/>
    </row>
    <row r="27066" spans="11:11" x14ac:dyDescent="0.15">
      <c r="K27066" s="8"/>
    </row>
    <row r="27067" spans="11:11" x14ac:dyDescent="0.15">
      <c r="K27067" s="8"/>
    </row>
    <row r="27068" spans="11:11" x14ac:dyDescent="0.15">
      <c r="K27068" s="8"/>
    </row>
    <row r="27069" spans="11:11" x14ac:dyDescent="0.15">
      <c r="K27069" s="8"/>
    </row>
    <row r="27070" spans="11:11" x14ac:dyDescent="0.15">
      <c r="K27070" s="8"/>
    </row>
    <row r="27071" spans="11:11" x14ac:dyDescent="0.15">
      <c r="K27071" s="8"/>
    </row>
    <row r="27072" spans="11:11" x14ac:dyDescent="0.15">
      <c r="K27072" s="8"/>
    </row>
    <row r="27073" spans="11:11" x14ac:dyDescent="0.15">
      <c r="K27073" s="8"/>
    </row>
    <row r="27074" spans="11:11" x14ac:dyDescent="0.15">
      <c r="K27074" s="8"/>
    </row>
    <row r="27075" spans="11:11" x14ac:dyDescent="0.15">
      <c r="K27075" s="8"/>
    </row>
    <row r="27076" spans="11:11" x14ac:dyDescent="0.15">
      <c r="K27076" s="8"/>
    </row>
    <row r="27077" spans="11:11" x14ac:dyDescent="0.15">
      <c r="K27077" s="8"/>
    </row>
    <row r="27078" spans="11:11" x14ac:dyDescent="0.15">
      <c r="K27078" s="8"/>
    </row>
    <row r="27079" spans="11:11" x14ac:dyDescent="0.15">
      <c r="K27079" s="8"/>
    </row>
    <row r="27080" spans="11:11" x14ac:dyDescent="0.15">
      <c r="K27080" s="8"/>
    </row>
    <row r="27081" spans="11:11" x14ac:dyDescent="0.15">
      <c r="K27081" s="8"/>
    </row>
    <row r="27082" spans="11:11" x14ac:dyDescent="0.15">
      <c r="K27082" s="8"/>
    </row>
    <row r="27083" spans="11:11" x14ac:dyDescent="0.15">
      <c r="K27083" s="8"/>
    </row>
    <row r="27084" spans="11:11" x14ac:dyDescent="0.15">
      <c r="K27084" s="8"/>
    </row>
    <row r="27085" spans="11:11" x14ac:dyDescent="0.15">
      <c r="K27085" s="8"/>
    </row>
    <row r="27086" spans="11:11" x14ac:dyDescent="0.15">
      <c r="K27086" s="8"/>
    </row>
    <row r="27087" spans="11:11" x14ac:dyDescent="0.15">
      <c r="K27087" s="8"/>
    </row>
    <row r="27088" spans="11:11" x14ac:dyDescent="0.15">
      <c r="K27088" s="8"/>
    </row>
    <row r="27089" spans="11:11" x14ac:dyDescent="0.15">
      <c r="K27089" s="8"/>
    </row>
    <row r="27090" spans="11:11" x14ac:dyDescent="0.15">
      <c r="K27090" s="8"/>
    </row>
    <row r="27091" spans="11:11" x14ac:dyDescent="0.15">
      <c r="K27091" s="8"/>
    </row>
    <row r="27092" spans="11:11" x14ac:dyDescent="0.15">
      <c r="K27092" s="8"/>
    </row>
    <row r="27093" spans="11:11" x14ac:dyDescent="0.15">
      <c r="K27093" s="8"/>
    </row>
    <row r="27094" spans="11:11" x14ac:dyDescent="0.15">
      <c r="K27094" s="8"/>
    </row>
    <row r="27095" spans="11:11" x14ac:dyDescent="0.15">
      <c r="K27095" s="8"/>
    </row>
    <row r="27096" spans="11:11" x14ac:dyDescent="0.15">
      <c r="K27096" s="8"/>
    </row>
    <row r="27097" spans="11:11" x14ac:dyDescent="0.15">
      <c r="K27097" s="8"/>
    </row>
    <row r="27098" spans="11:11" x14ac:dyDescent="0.15">
      <c r="K27098" s="8"/>
    </row>
    <row r="27099" spans="11:11" x14ac:dyDescent="0.15">
      <c r="K27099" s="8"/>
    </row>
    <row r="27100" spans="11:11" x14ac:dyDescent="0.15">
      <c r="K27100" s="8"/>
    </row>
    <row r="27101" spans="11:11" x14ac:dyDescent="0.15">
      <c r="K27101" s="8"/>
    </row>
    <row r="27102" spans="11:11" x14ac:dyDescent="0.15">
      <c r="K27102" s="8"/>
    </row>
    <row r="27103" spans="11:11" x14ac:dyDescent="0.15">
      <c r="K27103" s="8"/>
    </row>
    <row r="27104" spans="11:11" x14ac:dyDescent="0.15">
      <c r="K27104" s="8"/>
    </row>
    <row r="27105" spans="11:11" x14ac:dyDescent="0.15">
      <c r="K27105" s="8"/>
    </row>
    <row r="27106" spans="11:11" x14ac:dyDescent="0.15">
      <c r="K27106" s="8"/>
    </row>
    <row r="27107" spans="11:11" x14ac:dyDescent="0.15">
      <c r="K27107" s="8"/>
    </row>
    <row r="27108" spans="11:11" x14ac:dyDescent="0.15">
      <c r="K27108" s="8"/>
    </row>
    <row r="27109" spans="11:11" x14ac:dyDescent="0.15">
      <c r="K27109" s="8"/>
    </row>
    <row r="27110" spans="11:11" x14ac:dyDescent="0.15">
      <c r="K27110" s="8"/>
    </row>
    <row r="27111" spans="11:11" x14ac:dyDescent="0.15">
      <c r="K27111" s="8"/>
    </row>
    <row r="27112" spans="11:11" x14ac:dyDescent="0.15">
      <c r="K27112" s="8"/>
    </row>
    <row r="27113" spans="11:11" x14ac:dyDescent="0.15">
      <c r="K27113" s="8"/>
    </row>
    <row r="27114" spans="11:11" x14ac:dyDescent="0.15">
      <c r="K27114" s="8"/>
    </row>
    <row r="27115" spans="11:11" x14ac:dyDescent="0.15">
      <c r="K27115" s="8"/>
    </row>
    <row r="27116" spans="11:11" x14ac:dyDescent="0.15">
      <c r="K27116" s="8"/>
    </row>
    <row r="27117" spans="11:11" x14ac:dyDescent="0.15">
      <c r="K27117" s="8"/>
    </row>
    <row r="27118" spans="11:11" x14ac:dyDescent="0.15">
      <c r="K27118" s="8"/>
    </row>
    <row r="27119" spans="11:11" x14ac:dyDescent="0.15">
      <c r="K27119" s="8"/>
    </row>
    <row r="27120" spans="11:11" x14ac:dyDescent="0.15">
      <c r="K27120" s="8"/>
    </row>
    <row r="27121" spans="11:11" x14ac:dyDescent="0.15">
      <c r="K27121" s="8"/>
    </row>
    <row r="27122" spans="11:11" x14ac:dyDescent="0.15">
      <c r="K27122" s="8"/>
    </row>
    <row r="27123" spans="11:11" x14ac:dyDescent="0.15">
      <c r="K27123" s="8"/>
    </row>
    <row r="27124" spans="11:11" x14ac:dyDescent="0.15">
      <c r="K27124" s="8"/>
    </row>
    <row r="27125" spans="11:11" x14ac:dyDescent="0.15">
      <c r="K27125" s="8"/>
    </row>
    <row r="27126" spans="11:11" x14ac:dyDescent="0.15">
      <c r="K27126" s="8"/>
    </row>
    <row r="27127" spans="11:11" x14ac:dyDescent="0.15">
      <c r="K27127" s="8"/>
    </row>
    <row r="27128" spans="11:11" x14ac:dyDescent="0.15">
      <c r="K27128" s="8"/>
    </row>
    <row r="27129" spans="11:11" x14ac:dyDescent="0.15">
      <c r="K27129" s="8"/>
    </row>
    <row r="27130" spans="11:11" x14ac:dyDescent="0.15">
      <c r="K27130" s="8"/>
    </row>
    <row r="27131" spans="11:11" x14ac:dyDescent="0.15">
      <c r="K27131" s="8"/>
    </row>
    <row r="27132" spans="11:11" x14ac:dyDescent="0.15">
      <c r="K27132" s="8"/>
    </row>
    <row r="27133" spans="11:11" x14ac:dyDescent="0.15">
      <c r="K27133" s="8"/>
    </row>
    <row r="27134" spans="11:11" x14ac:dyDescent="0.15">
      <c r="K27134" s="8"/>
    </row>
    <row r="27135" spans="11:11" x14ac:dyDescent="0.15">
      <c r="K27135" s="8"/>
    </row>
    <row r="27136" spans="11:11" x14ac:dyDescent="0.15">
      <c r="K27136" s="8"/>
    </row>
    <row r="27137" spans="11:11" x14ac:dyDescent="0.15">
      <c r="K27137" s="8"/>
    </row>
    <row r="27138" spans="11:11" x14ac:dyDescent="0.15">
      <c r="K27138" s="8"/>
    </row>
    <row r="27139" spans="11:11" x14ac:dyDescent="0.15">
      <c r="K27139" s="8"/>
    </row>
    <row r="27140" spans="11:11" x14ac:dyDescent="0.15">
      <c r="K27140" s="8"/>
    </row>
    <row r="27141" spans="11:11" x14ac:dyDescent="0.15">
      <c r="K27141" s="8"/>
    </row>
    <row r="27142" spans="11:11" x14ac:dyDescent="0.15">
      <c r="K27142" s="8"/>
    </row>
    <row r="27143" spans="11:11" x14ac:dyDescent="0.15">
      <c r="K27143" s="8"/>
    </row>
    <row r="27144" spans="11:11" x14ac:dyDescent="0.15">
      <c r="K27144" s="8"/>
    </row>
    <row r="27145" spans="11:11" x14ac:dyDescent="0.15">
      <c r="K27145" s="8"/>
    </row>
    <row r="27146" spans="11:11" x14ac:dyDescent="0.15">
      <c r="K27146" s="8"/>
    </row>
    <row r="27147" spans="11:11" x14ac:dyDescent="0.15">
      <c r="K27147" s="8"/>
    </row>
    <row r="27148" spans="11:11" x14ac:dyDescent="0.15">
      <c r="K27148" s="8"/>
    </row>
    <row r="27149" spans="11:11" x14ac:dyDescent="0.15">
      <c r="K27149" s="8"/>
    </row>
    <row r="27150" spans="11:11" x14ac:dyDescent="0.15">
      <c r="K27150" s="8"/>
    </row>
    <row r="27151" spans="11:11" x14ac:dyDescent="0.15">
      <c r="K27151" s="8"/>
    </row>
    <row r="27152" spans="11:11" x14ac:dyDescent="0.15">
      <c r="K27152" s="8"/>
    </row>
    <row r="27153" spans="11:11" x14ac:dyDescent="0.15">
      <c r="K27153" s="8"/>
    </row>
    <row r="27154" spans="11:11" x14ac:dyDescent="0.15">
      <c r="K27154" s="8"/>
    </row>
    <row r="27155" spans="11:11" x14ac:dyDescent="0.15">
      <c r="K27155" s="8"/>
    </row>
    <row r="27156" spans="11:11" x14ac:dyDescent="0.15">
      <c r="K27156" s="8"/>
    </row>
    <row r="27157" spans="11:11" x14ac:dyDescent="0.15">
      <c r="K27157" s="8"/>
    </row>
    <row r="27158" spans="11:11" x14ac:dyDescent="0.15">
      <c r="K27158" s="8"/>
    </row>
    <row r="27159" spans="11:11" x14ac:dyDescent="0.15">
      <c r="K27159" s="8"/>
    </row>
    <row r="27160" spans="11:11" x14ac:dyDescent="0.15">
      <c r="K27160" s="8"/>
    </row>
    <row r="27161" spans="11:11" x14ac:dyDescent="0.15">
      <c r="K27161" s="8"/>
    </row>
    <row r="27162" spans="11:11" x14ac:dyDescent="0.15">
      <c r="K27162" s="8"/>
    </row>
    <row r="27163" spans="11:11" x14ac:dyDescent="0.15">
      <c r="K27163" s="8"/>
    </row>
    <row r="27164" spans="11:11" x14ac:dyDescent="0.15">
      <c r="K27164" s="8"/>
    </row>
    <row r="27165" spans="11:11" x14ac:dyDescent="0.15">
      <c r="K27165" s="8"/>
    </row>
    <row r="27166" spans="11:11" x14ac:dyDescent="0.15">
      <c r="K27166" s="8"/>
    </row>
    <row r="27167" spans="11:11" x14ac:dyDescent="0.15">
      <c r="K27167" s="8"/>
    </row>
    <row r="27168" spans="11:11" x14ac:dyDescent="0.15">
      <c r="K27168" s="8"/>
    </row>
    <row r="27169" spans="11:11" x14ac:dyDescent="0.15">
      <c r="K27169" s="8"/>
    </row>
    <row r="27170" spans="11:11" x14ac:dyDescent="0.15">
      <c r="K27170" s="8"/>
    </row>
    <row r="27171" spans="11:11" x14ac:dyDescent="0.15">
      <c r="K27171" s="8"/>
    </row>
    <row r="27172" spans="11:11" x14ac:dyDescent="0.15">
      <c r="K27172" s="8"/>
    </row>
    <row r="27173" spans="11:11" x14ac:dyDescent="0.15">
      <c r="K27173" s="8"/>
    </row>
    <row r="27174" spans="11:11" x14ac:dyDescent="0.15">
      <c r="K27174" s="8"/>
    </row>
    <row r="27175" spans="11:11" x14ac:dyDescent="0.15">
      <c r="K27175" s="8"/>
    </row>
    <row r="27176" spans="11:11" x14ac:dyDescent="0.15">
      <c r="K27176" s="8"/>
    </row>
    <row r="27177" spans="11:11" x14ac:dyDescent="0.15">
      <c r="K27177" s="8"/>
    </row>
    <row r="27178" spans="11:11" x14ac:dyDescent="0.15">
      <c r="K27178" s="8"/>
    </row>
    <row r="27179" spans="11:11" x14ac:dyDescent="0.15">
      <c r="K27179" s="8"/>
    </row>
    <row r="27180" spans="11:11" x14ac:dyDescent="0.15">
      <c r="K27180" s="8"/>
    </row>
    <row r="27181" spans="11:11" x14ac:dyDescent="0.15">
      <c r="K27181" s="8"/>
    </row>
    <row r="27182" spans="11:11" x14ac:dyDescent="0.15">
      <c r="K27182" s="8"/>
    </row>
    <row r="27183" spans="11:11" x14ac:dyDescent="0.15">
      <c r="K27183" s="8"/>
    </row>
    <row r="27184" spans="11:11" x14ac:dyDescent="0.15">
      <c r="K27184" s="8"/>
    </row>
    <row r="27185" spans="11:11" x14ac:dyDescent="0.15">
      <c r="K27185" s="8"/>
    </row>
    <row r="27186" spans="11:11" x14ac:dyDescent="0.15">
      <c r="K27186" s="8"/>
    </row>
    <row r="27187" spans="11:11" x14ac:dyDescent="0.15">
      <c r="K27187" s="8"/>
    </row>
    <row r="27188" spans="11:11" x14ac:dyDescent="0.15">
      <c r="K27188" s="8"/>
    </row>
    <row r="27189" spans="11:11" x14ac:dyDescent="0.15">
      <c r="K27189" s="8"/>
    </row>
    <row r="27190" spans="11:11" x14ac:dyDescent="0.15">
      <c r="K27190" s="8"/>
    </row>
    <row r="27191" spans="11:11" x14ac:dyDescent="0.15">
      <c r="K27191" s="8"/>
    </row>
    <row r="27192" spans="11:11" x14ac:dyDescent="0.15">
      <c r="K27192" s="8"/>
    </row>
    <row r="27193" spans="11:11" x14ac:dyDescent="0.15">
      <c r="K27193" s="8"/>
    </row>
    <row r="27194" spans="11:11" x14ac:dyDescent="0.15">
      <c r="K27194" s="8"/>
    </row>
    <row r="27195" spans="11:11" x14ac:dyDescent="0.15">
      <c r="K27195" s="8"/>
    </row>
    <row r="27196" spans="11:11" x14ac:dyDescent="0.15">
      <c r="K27196" s="8"/>
    </row>
    <row r="27197" spans="11:11" x14ac:dyDescent="0.15">
      <c r="K27197" s="8"/>
    </row>
    <row r="27198" spans="11:11" x14ac:dyDescent="0.15">
      <c r="K27198" s="8"/>
    </row>
    <row r="27199" spans="11:11" x14ac:dyDescent="0.15">
      <c r="K27199" s="8"/>
    </row>
    <row r="27200" spans="11:11" x14ac:dyDescent="0.15">
      <c r="K27200" s="8"/>
    </row>
    <row r="27201" spans="11:11" x14ac:dyDescent="0.15">
      <c r="K27201" s="8"/>
    </row>
    <row r="27202" spans="11:11" x14ac:dyDescent="0.15">
      <c r="K27202" s="8"/>
    </row>
    <row r="27203" spans="11:11" x14ac:dyDescent="0.15">
      <c r="K27203" s="8"/>
    </row>
    <row r="27204" spans="11:11" x14ac:dyDescent="0.15">
      <c r="K27204" s="8"/>
    </row>
    <row r="27205" spans="11:11" x14ac:dyDescent="0.15">
      <c r="K27205" s="8"/>
    </row>
    <row r="27206" spans="11:11" x14ac:dyDescent="0.15">
      <c r="K27206" s="8"/>
    </row>
    <row r="27207" spans="11:11" x14ac:dyDescent="0.15">
      <c r="K27207" s="8"/>
    </row>
    <row r="27208" spans="11:11" x14ac:dyDescent="0.15">
      <c r="K27208" s="8"/>
    </row>
    <row r="27209" spans="11:11" x14ac:dyDescent="0.15">
      <c r="K27209" s="8"/>
    </row>
    <row r="27210" spans="11:11" x14ac:dyDescent="0.15">
      <c r="K27210" s="8"/>
    </row>
    <row r="27211" spans="11:11" x14ac:dyDescent="0.15">
      <c r="K27211" s="8"/>
    </row>
    <row r="27212" spans="11:11" x14ac:dyDescent="0.15">
      <c r="K27212" s="8"/>
    </row>
    <row r="27213" spans="11:11" x14ac:dyDescent="0.15">
      <c r="K27213" s="8"/>
    </row>
    <row r="27214" spans="11:11" x14ac:dyDescent="0.15">
      <c r="K27214" s="8"/>
    </row>
    <row r="27215" spans="11:11" x14ac:dyDescent="0.15">
      <c r="K27215" s="8"/>
    </row>
    <row r="27216" spans="11:11" x14ac:dyDescent="0.15">
      <c r="K27216" s="8"/>
    </row>
    <row r="27217" spans="11:11" x14ac:dyDescent="0.15">
      <c r="K27217" s="8"/>
    </row>
    <row r="27218" spans="11:11" x14ac:dyDescent="0.15">
      <c r="K27218" s="8"/>
    </row>
    <row r="27219" spans="11:11" x14ac:dyDescent="0.15">
      <c r="K27219" s="8"/>
    </row>
    <row r="27220" spans="11:11" x14ac:dyDescent="0.15">
      <c r="K27220" s="8"/>
    </row>
    <row r="27221" spans="11:11" x14ac:dyDescent="0.15">
      <c r="K27221" s="8"/>
    </row>
    <row r="27222" spans="11:11" x14ac:dyDescent="0.15">
      <c r="K27222" s="8"/>
    </row>
    <row r="27223" spans="11:11" x14ac:dyDescent="0.15">
      <c r="K27223" s="8"/>
    </row>
    <row r="27224" spans="11:11" x14ac:dyDescent="0.15">
      <c r="K27224" s="8"/>
    </row>
    <row r="27225" spans="11:11" x14ac:dyDescent="0.15">
      <c r="K27225" s="8"/>
    </row>
    <row r="27226" spans="11:11" x14ac:dyDescent="0.15">
      <c r="K27226" s="8"/>
    </row>
    <row r="27227" spans="11:11" x14ac:dyDescent="0.15">
      <c r="K27227" s="8"/>
    </row>
    <row r="27228" spans="11:11" x14ac:dyDescent="0.15">
      <c r="K27228" s="8"/>
    </row>
    <row r="27229" spans="11:11" x14ac:dyDescent="0.15">
      <c r="K27229" s="8"/>
    </row>
    <row r="27230" spans="11:11" x14ac:dyDescent="0.15">
      <c r="K27230" s="8"/>
    </row>
    <row r="27231" spans="11:11" x14ac:dyDescent="0.15">
      <c r="K27231" s="8"/>
    </row>
    <row r="27232" spans="11:11" x14ac:dyDescent="0.15">
      <c r="K27232" s="8"/>
    </row>
    <row r="27233" spans="11:11" x14ac:dyDescent="0.15">
      <c r="K27233" s="8"/>
    </row>
    <row r="27234" spans="11:11" x14ac:dyDescent="0.15">
      <c r="K27234" s="8"/>
    </row>
    <row r="27235" spans="11:11" x14ac:dyDescent="0.15">
      <c r="K27235" s="8"/>
    </row>
    <row r="27236" spans="11:11" x14ac:dyDescent="0.15">
      <c r="K27236" s="8"/>
    </row>
    <row r="27237" spans="11:11" x14ac:dyDescent="0.15">
      <c r="K27237" s="8"/>
    </row>
    <row r="27238" spans="11:11" x14ac:dyDescent="0.15">
      <c r="K27238" s="8"/>
    </row>
    <row r="27239" spans="11:11" x14ac:dyDescent="0.15">
      <c r="K27239" s="8"/>
    </row>
    <row r="27240" spans="11:11" x14ac:dyDescent="0.15">
      <c r="K27240" s="8"/>
    </row>
    <row r="27241" spans="11:11" x14ac:dyDescent="0.15">
      <c r="K27241" s="8"/>
    </row>
    <row r="27242" spans="11:11" x14ac:dyDescent="0.15">
      <c r="K27242" s="8"/>
    </row>
    <row r="27243" spans="11:11" x14ac:dyDescent="0.15">
      <c r="K27243" s="8"/>
    </row>
    <row r="27244" spans="11:11" x14ac:dyDescent="0.15">
      <c r="K27244" s="8"/>
    </row>
    <row r="27245" spans="11:11" x14ac:dyDescent="0.15">
      <c r="K27245" s="8"/>
    </row>
    <row r="27246" spans="11:11" x14ac:dyDescent="0.15">
      <c r="K27246" s="8"/>
    </row>
    <row r="27247" spans="11:11" x14ac:dyDescent="0.15">
      <c r="K27247" s="8"/>
    </row>
    <row r="27248" spans="11:11" x14ac:dyDescent="0.15">
      <c r="K27248" s="8"/>
    </row>
    <row r="27249" spans="11:11" x14ac:dyDescent="0.15">
      <c r="K27249" s="8"/>
    </row>
    <row r="27250" spans="11:11" x14ac:dyDescent="0.15">
      <c r="K27250" s="8"/>
    </row>
    <row r="27251" spans="11:11" x14ac:dyDescent="0.15">
      <c r="K27251" s="8"/>
    </row>
    <row r="27252" spans="11:11" x14ac:dyDescent="0.15">
      <c r="K27252" s="8"/>
    </row>
    <row r="27253" spans="11:11" x14ac:dyDescent="0.15">
      <c r="K27253" s="8"/>
    </row>
    <row r="27254" spans="11:11" x14ac:dyDescent="0.15">
      <c r="K27254" s="8"/>
    </row>
    <row r="27255" spans="11:11" x14ac:dyDescent="0.15">
      <c r="K27255" s="8"/>
    </row>
    <row r="27256" spans="11:11" x14ac:dyDescent="0.15">
      <c r="K27256" s="8"/>
    </row>
    <row r="27257" spans="11:11" x14ac:dyDescent="0.15">
      <c r="K27257" s="8"/>
    </row>
    <row r="27258" spans="11:11" x14ac:dyDescent="0.15">
      <c r="K27258" s="8"/>
    </row>
    <row r="27259" spans="11:11" x14ac:dyDescent="0.15">
      <c r="K27259" s="8"/>
    </row>
    <row r="27260" spans="11:11" x14ac:dyDescent="0.15">
      <c r="K27260" s="8"/>
    </row>
    <row r="27261" spans="11:11" x14ac:dyDescent="0.15">
      <c r="K27261" s="8"/>
    </row>
    <row r="27262" spans="11:11" x14ac:dyDescent="0.15">
      <c r="K27262" s="8"/>
    </row>
    <row r="27263" spans="11:11" x14ac:dyDescent="0.15">
      <c r="K27263" s="8"/>
    </row>
    <row r="27264" spans="11:11" x14ac:dyDescent="0.15">
      <c r="K27264" s="8"/>
    </row>
    <row r="27265" spans="11:11" x14ac:dyDescent="0.15">
      <c r="K27265" s="8"/>
    </row>
    <row r="27266" spans="11:11" x14ac:dyDescent="0.15">
      <c r="K27266" s="8"/>
    </row>
    <row r="27267" spans="11:11" x14ac:dyDescent="0.15">
      <c r="K27267" s="8"/>
    </row>
    <row r="27268" spans="11:11" x14ac:dyDescent="0.15">
      <c r="K27268" s="8"/>
    </row>
    <row r="27269" spans="11:11" x14ac:dyDescent="0.15">
      <c r="K27269" s="8"/>
    </row>
    <row r="27270" spans="11:11" x14ac:dyDescent="0.15">
      <c r="K27270" s="8"/>
    </row>
    <row r="27271" spans="11:11" x14ac:dyDescent="0.15">
      <c r="K27271" s="8"/>
    </row>
    <row r="27272" spans="11:11" x14ac:dyDescent="0.15">
      <c r="K27272" s="8"/>
    </row>
    <row r="27273" spans="11:11" x14ac:dyDescent="0.15">
      <c r="K27273" s="8"/>
    </row>
    <row r="27274" spans="11:11" x14ac:dyDescent="0.15">
      <c r="K27274" s="8"/>
    </row>
    <row r="27275" spans="11:11" x14ac:dyDescent="0.15">
      <c r="K27275" s="8"/>
    </row>
    <row r="27276" spans="11:11" x14ac:dyDescent="0.15">
      <c r="K27276" s="8"/>
    </row>
    <row r="27277" spans="11:11" x14ac:dyDescent="0.15">
      <c r="K27277" s="8"/>
    </row>
    <row r="27278" spans="11:11" x14ac:dyDescent="0.15">
      <c r="K27278" s="8"/>
    </row>
    <row r="27279" spans="11:11" x14ac:dyDescent="0.15">
      <c r="K27279" s="8"/>
    </row>
    <row r="27280" spans="11:11" x14ac:dyDescent="0.15">
      <c r="K27280" s="8"/>
    </row>
    <row r="27281" spans="11:11" x14ac:dyDescent="0.15">
      <c r="K27281" s="8"/>
    </row>
    <row r="27282" spans="11:11" x14ac:dyDescent="0.15">
      <c r="K27282" s="8"/>
    </row>
    <row r="27283" spans="11:11" x14ac:dyDescent="0.15">
      <c r="K27283" s="8"/>
    </row>
    <row r="27284" spans="11:11" x14ac:dyDescent="0.15">
      <c r="K27284" s="8"/>
    </row>
    <row r="27285" spans="11:11" x14ac:dyDescent="0.15">
      <c r="K27285" s="8"/>
    </row>
    <row r="27286" spans="11:11" x14ac:dyDescent="0.15">
      <c r="K27286" s="8"/>
    </row>
    <row r="27287" spans="11:11" x14ac:dyDescent="0.15">
      <c r="K27287" s="8"/>
    </row>
    <row r="27288" spans="11:11" x14ac:dyDescent="0.15">
      <c r="K27288" s="8"/>
    </row>
    <row r="27289" spans="11:11" x14ac:dyDescent="0.15">
      <c r="K27289" s="8"/>
    </row>
    <row r="27290" spans="11:11" x14ac:dyDescent="0.15">
      <c r="K27290" s="8"/>
    </row>
    <row r="27291" spans="11:11" x14ac:dyDescent="0.15">
      <c r="K27291" s="8"/>
    </row>
    <row r="27292" spans="11:11" x14ac:dyDescent="0.15">
      <c r="K27292" s="8"/>
    </row>
    <row r="27293" spans="11:11" x14ac:dyDescent="0.15">
      <c r="K27293" s="8"/>
    </row>
    <row r="27294" spans="11:11" x14ac:dyDescent="0.15">
      <c r="K27294" s="8"/>
    </row>
    <row r="27295" spans="11:11" x14ac:dyDescent="0.15">
      <c r="K27295" s="8"/>
    </row>
    <row r="27296" spans="11:11" x14ac:dyDescent="0.15">
      <c r="K27296" s="8"/>
    </row>
    <row r="27297" spans="11:11" x14ac:dyDescent="0.15">
      <c r="K27297" s="8"/>
    </row>
    <row r="27298" spans="11:11" x14ac:dyDescent="0.15">
      <c r="K27298" s="8"/>
    </row>
    <row r="27299" spans="11:11" x14ac:dyDescent="0.15">
      <c r="K27299" s="8"/>
    </row>
    <row r="27300" spans="11:11" x14ac:dyDescent="0.15">
      <c r="K27300" s="8"/>
    </row>
    <row r="27301" spans="11:11" x14ac:dyDescent="0.15">
      <c r="K27301" s="8"/>
    </row>
    <row r="27302" spans="11:11" x14ac:dyDescent="0.15">
      <c r="K27302" s="8"/>
    </row>
    <row r="27303" spans="11:11" x14ac:dyDescent="0.15">
      <c r="K27303" s="8"/>
    </row>
    <row r="27304" spans="11:11" x14ac:dyDescent="0.15">
      <c r="K27304" s="8"/>
    </row>
    <row r="27305" spans="11:11" x14ac:dyDescent="0.15">
      <c r="K27305" s="8"/>
    </row>
    <row r="27306" spans="11:11" x14ac:dyDescent="0.15">
      <c r="K27306" s="8"/>
    </row>
    <row r="27307" spans="11:11" x14ac:dyDescent="0.15">
      <c r="K27307" s="8"/>
    </row>
    <row r="27308" spans="11:11" x14ac:dyDescent="0.15">
      <c r="K27308" s="8"/>
    </row>
    <row r="27309" spans="11:11" x14ac:dyDescent="0.15">
      <c r="K27309" s="8"/>
    </row>
    <row r="27310" spans="11:11" x14ac:dyDescent="0.15">
      <c r="K27310" s="8"/>
    </row>
    <row r="27311" spans="11:11" x14ac:dyDescent="0.15">
      <c r="K27311" s="8"/>
    </row>
    <row r="27312" spans="11:11" x14ac:dyDescent="0.15">
      <c r="K27312" s="8"/>
    </row>
    <row r="27313" spans="11:11" x14ac:dyDescent="0.15">
      <c r="K27313" s="8"/>
    </row>
    <row r="27314" spans="11:11" x14ac:dyDescent="0.15">
      <c r="K27314" s="8"/>
    </row>
    <row r="27315" spans="11:11" x14ac:dyDescent="0.15">
      <c r="K27315" s="8"/>
    </row>
    <row r="27316" spans="11:11" x14ac:dyDescent="0.15">
      <c r="K27316" s="8"/>
    </row>
    <row r="27317" spans="11:11" x14ac:dyDescent="0.15">
      <c r="K27317" s="8"/>
    </row>
    <row r="27318" spans="11:11" x14ac:dyDescent="0.15">
      <c r="K27318" s="8"/>
    </row>
    <row r="27319" spans="11:11" x14ac:dyDescent="0.15">
      <c r="K27319" s="8"/>
    </row>
    <row r="27320" spans="11:11" x14ac:dyDescent="0.15">
      <c r="K27320" s="8"/>
    </row>
    <row r="27321" spans="11:11" x14ac:dyDescent="0.15">
      <c r="K27321" s="8"/>
    </row>
    <row r="27322" spans="11:11" x14ac:dyDescent="0.15">
      <c r="K27322" s="8"/>
    </row>
    <row r="27323" spans="11:11" x14ac:dyDescent="0.15">
      <c r="K27323" s="8"/>
    </row>
    <row r="27324" spans="11:11" x14ac:dyDescent="0.15">
      <c r="K27324" s="8"/>
    </row>
    <row r="27325" spans="11:11" x14ac:dyDescent="0.15">
      <c r="K27325" s="8"/>
    </row>
    <row r="27326" spans="11:11" x14ac:dyDescent="0.15">
      <c r="K27326" s="8"/>
    </row>
    <row r="27327" spans="11:11" x14ac:dyDescent="0.15">
      <c r="K27327" s="8"/>
    </row>
    <row r="27328" spans="11:11" x14ac:dyDescent="0.15">
      <c r="K27328" s="8"/>
    </row>
    <row r="27329" spans="11:11" x14ac:dyDescent="0.15">
      <c r="K27329" s="8"/>
    </row>
    <row r="27330" spans="11:11" x14ac:dyDescent="0.15">
      <c r="K27330" s="8"/>
    </row>
    <row r="27331" spans="11:11" x14ac:dyDescent="0.15">
      <c r="K27331" s="8"/>
    </row>
    <row r="27332" spans="11:11" x14ac:dyDescent="0.15">
      <c r="K27332" s="8"/>
    </row>
    <row r="27333" spans="11:11" x14ac:dyDescent="0.15">
      <c r="K27333" s="8"/>
    </row>
    <row r="27334" spans="11:11" x14ac:dyDescent="0.15">
      <c r="K27334" s="8"/>
    </row>
    <row r="27335" spans="11:11" x14ac:dyDescent="0.15">
      <c r="K27335" s="8"/>
    </row>
    <row r="27336" spans="11:11" x14ac:dyDescent="0.15">
      <c r="K27336" s="8"/>
    </row>
    <row r="27337" spans="11:11" x14ac:dyDescent="0.15">
      <c r="K27337" s="8"/>
    </row>
    <row r="27338" spans="11:11" x14ac:dyDescent="0.15">
      <c r="K27338" s="8"/>
    </row>
    <row r="27339" spans="11:11" x14ac:dyDescent="0.15">
      <c r="K27339" s="8"/>
    </row>
    <row r="27340" spans="11:11" x14ac:dyDescent="0.15">
      <c r="K27340" s="8"/>
    </row>
    <row r="27341" spans="11:11" x14ac:dyDescent="0.15">
      <c r="K27341" s="8"/>
    </row>
    <row r="27342" spans="11:11" x14ac:dyDescent="0.15">
      <c r="K27342" s="8"/>
    </row>
    <row r="27343" spans="11:11" x14ac:dyDescent="0.15">
      <c r="K27343" s="8"/>
    </row>
    <row r="27344" spans="11:11" x14ac:dyDescent="0.15">
      <c r="K27344" s="8"/>
    </row>
    <row r="27345" spans="11:11" x14ac:dyDescent="0.15">
      <c r="K27345" s="8"/>
    </row>
    <row r="27346" spans="11:11" x14ac:dyDescent="0.15">
      <c r="K27346" s="8"/>
    </row>
    <row r="27347" spans="11:11" x14ac:dyDescent="0.15">
      <c r="K27347" s="8"/>
    </row>
    <row r="27348" spans="11:11" x14ac:dyDescent="0.15">
      <c r="K27348" s="8"/>
    </row>
    <row r="27349" spans="11:11" x14ac:dyDescent="0.15">
      <c r="K27349" s="8"/>
    </row>
    <row r="27350" spans="11:11" x14ac:dyDescent="0.15">
      <c r="K27350" s="8"/>
    </row>
    <row r="27351" spans="11:11" x14ac:dyDescent="0.15">
      <c r="K27351" s="8"/>
    </row>
    <row r="27352" spans="11:11" x14ac:dyDescent="0.15">
      <c r="K27352" s="8"/>
    </row>
    <row r="27353" spans="11:11" x14ac:dyDescent="0.15">
      <c r="K27353" s="8"/>
    </row>
    <row r="27354" spans="11:11" x14ac:dyDescent="0.15">
      <c r="K27354" s="8"/>
    </row>
    <row r="27355" spans="11:11" x14ac:dyDescent="0.15">
      <c r="K27355" s="8"/>
    </row>
    <row r="27356" spans="11:11" x14ac:dyDescent="0.15">
      <c r="K27356" s="8"/>
    </row>
    <row r="27357" spans="11:11" x14ac:dyDescent="0.15">
      <c r="K27357" s="8"/>
    </row>
    <row r="27358" spans="11:11" x14ac:dyDescent="0.15">
      <c r="K27358" s="8"/>
    </row>
    <row r="27359" spans="11:11" x14ac:dyDescent="0.15">
      <c r="K27359" s="8"/>
    </row>
    <row r="27360" spans="11:11" x14ac:dyDescent="0.15">
      <c r="K27360" s="8"/>
    </row>
    <row r="27361" spans="11:11" x14ac:dyDescent="0.15">
      <c r="K27361" s="8"/>
    </row>
    <row r="27362" spans="11:11" x14ac:dyDescent="0.15">
      <c r="K27362" s="8"/>
    </row>
    <row r="27363" spans="11:11" x14ac:dyDescent="0.15">
      <c r="K27363" s="8"/>
    </row>
    <row r="27364" spans="11:11" x14ac:dyDescent="0.15">
      <c r="K27364" s="8"/>
    </row>
    <row r="27365" spans="11:11" x14ac:dyDescent="0.15">
      <c r="K27365" s="8"/>
    </row>
    <row r="27366" spans="11:11" x14ac:dyDescent="0.15">
      <c r="K27366" s="8"/>
    </row>
    <row r="27367" spans="11:11" x14ac:dyDescent="0.15">
      <c r="K27367" s="8"/>
    </row>
    <row r="27368" spans="11:11" x14ac:dyDescent="0.15">
      <c r="K27368" s="8"/>
    </row>
    <row r="27369" spans="11:11" x14ac:dyDescent="0.15">
      <c r="K27369" s="8"/>
    </row>
    <row r="27370" spans="11:11" x14ac:dyDescent="0.15">
      <c r="K27370" s="8"/>
    </row>
    <row r="27371" spans="11:11" x14ac:dyDescent="0.15">
      <c r="K27371" s="8"/>
    </row>
    <row r="27372" spans="11:11" x14ac:dyDescent="0.15">
      <c r="K27372" s="8"/>
    </row>
    <row r="27373" spans="11:11" x14ac:dyDescent="0.15">
      <c r="K27373" s="8"/>
    </row>
    <row r="27374" spans="11:11" x14ac:dyDescent="0.15">
      <c r="K27374" s="8"/>
    </row>
    <row r="27375" spans="11:11" x14ac:dyDescent="0.15">
      <c r="K27375" s="8"/>
    </row>
    <row r="27376" spans="11:11" x14ac:dyDescent="0.15">
      <c r="K27376" s="8"/>
    </row>
    <row r="27377" spans="11:11" x14ac:dyDescent="0.15">
      <c r="K27377" s="8"/>
    </row>
    <row r="27378" spans="11:11" x14ac:dyDescent="0.15">
      <c r="K27378" s="8"/>
    </row>
    <row r="27379" spans="11:11" x14ac:dyDescent="0.15">
      <c r="K27379" s="8"/>
    </row>
    <row r="27380" spans="11:11" x14ac:dyDescent="0.15">
      <c r="K27380" s="8"/>
    </row>
    <row r="27381" spans="11:11" x14ac:dyDescent="0.15">
      <c r="K27381" s="8"/>
    </row>
    <row r="27382" spans="11:11" x14ac:dyDescent="0.15">
      <c r="K27382" s="8"/>
    </row>
    <row r="27383" spans="11:11" x14ac:dyDescent="0.15">
      <c r="K27383" s="8"/>
    </row>
    <row r="27384" spans="11:11" x14ac:dyDescent="0.15">
      <c r="K27384" s="8"/>
    </row>
    <row r="27385" spans="11:11" x14ac:dyDescent="0.15">
      <c r="K27385" s="8"/>
    </row>
    <row r="27386" spans="11:11" x14ac:dyDescent="0.15">
      <c r="K27386" s="8"/>
    </row>
    <row r="27387" spans="11:11" x14ac:dyDescent="0.15">
      <c r="K27387" s="8"/>
    </row>
    <row r="27388" spans="11:11" x14ac:dyDescent="0.15">
      <c r="K27388" s="8"/>
    </row>
    <row r="27389" spans="11:11" x14ac:dyDescent="0.15">
      <c r="K27389" s="8"/>
    </row>
    <row r="27390" spans="11:11" x14ac:dyDescent="0.15">
      <c r="K27390" s="8"/>
    </row>
    <row r="27391" spans="11:11" x14ac:dyDescent="0.15">
      <c r="K27391" s="8"/>
    </row>
    <row r="27392" spans="11:11" x14ac:dyDescent="0.15">
      <c r="K27392" s="8"/>
    </row>
    <row r="27393" spans="11:11" x14ac:dyDescent="0.15">
      <c r="K27393" s="8"/>
    </row>
    <row r="27394" spans="11:11" x14ac:dyDescent="0.15">
      <c r="K27394" s="8"/>
    </row>
    <row r="27395" spans="11:11" x14ac:dyDescent="0.15">
      <c r="K27395" s="8"/>
    </row>
    <row r="27396" spans="11:11" x14ac:dyDescent="0.15">
      <c r="K27396" s="8"/>
    </row>
    <row r="27397" spans="11:11" x14ac:dyDescent="0.15">
      <c r="K27397" s="8"/>
    </row>
    <row r="27398" spans="11:11" x14ac:dyDescent="0.15">
      <c r="K27398" s="8"/>
    </row>
    <row r="27399" spans="11:11" x14ac:dyDescent="0.15">
      <c r="K27399" s="8"/>
    </row>
    <row r="27400" spans="11:11" x14ac:dyDescent="0.15">
      <c r="K27400" s="8"/>
    </row>
    <row r="27401" spans="11:11" x14ac:dyDescent="0.15">
      <c r="K27401" s="8"/>
    </row>
    <row r="27402" spans="11:11" x14ac:dyDescent="0.15">
      <c r="K27402" s="8"/>
    </row>
    <row r="27403" spans="11:11" x14ac:dyDescent="0.15">
      <c r="K27403" s="8"/>
    </row>
    <row r="27404" spans="11:11" x14ac:dyDescent="0.15">
      <c r="K27404" s="8"/>
    </row>
    <row r="27405" spans="11:11" x14ac:dyDescent="0.15">
      <c r="K27405" s="8"/>
    </row>
    <row r="27406" spans="11:11" x14ac:dyDescent="0.15">
      <c r="K27406" s="8"/>
    </row>
    <row r="27407" spans="11:11" x14ac:dyDescent="0.15">
      <c r="K27407" s="8"/>
    </row>
    <row r="27408" spans="11:11" x14ac:dyDescent="0.15">
      <c r="K27408" s="8"/>
    </row>
    <row r="27409" spans="11:11" x14ac:dyDescent="0.15">
      <c r="K27409" s="8"/>
    </row>
    <row r="27410" spans="11:11" x14ac:dyDescent="0.15">
      <c r="K27410" s="8"/>
    </row>
    <row r="27411" spans="11:11" x14ac:dyDescent="0.15">
      <c r="K27411" s="8"/>
    </row>
    <row r="27412" spans="11:11" x14ac:dyDescent="0.15">
      <c r="K27412" s="8"/>
    </row>
    <row r="27413" spans="11:11" x14ac:dyDescent="0.15">
      <c r="K27413" s="8"/>
    </row>
    <row r="27414" spans="11:11" x14ac:dyDescent="0.15">
      <c r="K27414" s="8"/>
    </row>
    <row r="27415" spans="11:11" x14ac:dyDescent="0.15">
      <c r="K27415" s="8"/>
    </row>
    <row r="27416" spans="11:11" x14ac:dyDescent="0.15">
      <c r="K27416" s="8"/>
    </row>
    <row r="27417" spans="11:11" x14ac:dyDescent="0.15">
      <c r="K27417" s="8"/>
    </row>
    <row r="27418" spans="11:11" x14ac:dyDescent="0.15">
      <c r="K27418" s="8"/>
    </row>
    <row r="27419" spans="11:11" x14ac:dyDescent="0.15">
      <c r="K27419" s="8"/>
    </row>
    <row r="27420" spans="11:11" x14ac:dyDescent="0.15">
      <c r="K27420" s="8"/>
    </row>
    <row r="27421" spans="11:11" x14ac:dyDescent="0.15">
      <c r="K27421" s="8"/>
    </row>
    <row r="27422" spans="11:11" x14ac:dyDescent="0.15">
      <c r="K27422" s="8"/>
    </row>
    <row r="27423" spans="11:11" x14ac:dyDescent="0.15">
      <c r="K27423" s="8"/>
    </row>
    <row r="27424" spans="11:11" x14ac:dyDescent="0.15">
      <c r="K27424" s="8"/>
    </row>
    <row r="27425" spans="11:11" x14ac:dyDescent="0.15">
      <c r="K27425" s="8"/>
    </row>
    <row r="27426" spans="11:11" x14ac:dyDescent="0.15">
      <c r="K27426" s="8"/>
    </row>
    <row r="27427" spans="11:11" x14ac:dyDescent="0.15">
      <c r="K27427" s="8"/>
    </row>
    <row r="27428" spans="11:11" x14ac:dyDescent="0.15">
      <c r="K27428" s="8"/>
    </row>
    <row r="27429" spans="11:11" x14ac:dyDescent="0.15">
      <c r="K27429" s="8"/>
    </row>
    <row r="27430" spans="11:11" x14ac:dyDescent="0.15">
      <c r="K27430" s="8"/>
    </row>
    <row r="27431" spans="11:11" x14ac:dyDescent="0.15">
      <c r="K27431" s="8"/>
    </row>
    <row r="27432" spans="11:11" x14ac:dyDescent="0.15">
      <c r="K27432" s="8"/>
    </row>
    <row r="27433" spans="11:11" x14ac:dyDescent="0.15">
      <c r="K27433" s="8"/>
    </row>
    <row r="27434" spans="11:11" x14ac:dyDescent="0.15">
      <c r="K27434" s="8"/>
    </row>
    <row r="27435" spans="11:11" x14ac:dyDescent="0.15">
      <c r="K27435" s="8"/>
    </row>
    <row r="27436" spans="11:11" x14ac:dyDescent="0.15">
      <c r="K27436" s="8"/>
    </row>
    <row r="27437" spans="11:11" x14ac:dyDescent="0.15">
      <c r="K27437" s="8"/>
    </row>
    <row r="27438" spans="11:11" x14ac:dyDescent="0.15">
      <c r="K27438" s="8"/>
    </row>
    <row r="27439" spans="11:11" x14ac:dyDescent="0.15">
      <c r="K27439" s="8"/>
    </row>
    <row r="27440" spans="11:11" x14ac:dyDescent="0.15">
      <c r="K27440" s="8"/>
    </row>
    <row r="27441" spans="11:11" x14ac:dyDescent="0.15">
      <c r="K27441" s="8"/>
    </row>
    <row r="27442" spans="11:11" x14ac:dyDescent="0.15">
      <c r="K27442" s="8"/>
    </row>
    <row r="27443" spans="11:11" x14ac:dyDescent="0.15">
      <c r="K27443" s="8"/>
    </row>
    <row r="27444" spans="11:11" x14ac:dyDescent="0.15">
      <c r="K27444" s="8"/>
    </row>
    <row r="27445" spans="11:11" x14ac:dyDescent="0.15">
      <c r="K27445" s="8"/>
    </row>
    <row r="27446" spans="11:11" x14ac:dyDescent="0.15">
      <c r="K27446" s="8"/>
    </row>
    <row r="27447" spans="11:11" x14ac:dyDescent="0.15">
      <c r="K27447" s="8"/>
    </row>
    <row r="27448" spans="11:11" x14ac:dyDescent="0.15">
      <c r="K27448" s="8"/>
    </row>
    <row r="27449" spans="11:11" x14ac:dyDescent="0.15">
      <c r="K27449" s="8"/>
    </row>
    <row r="27450" spans="11:11" x14ac:dyDescent="0.15">
      <c r="K27450" s="8"/>
    </row>
    <row r="27451" spans="11:11" x14ac:dyDescent="0.15">
      <c r="K27451" s="8"/>
    </row>
    <row r="27452" spans="11:11" x14ac:dyDescent="0.15">
      <c r="K27452" s="8"/>
    </row>
    <row r="27453" spans="11:11" x14ac:dyDescent="0.15">
      <c r="K27453" s="8"/>
    </row>
    <row r="27454" spans="11:11" x14ac:dyDescent="0.15">
      <c r="K27454" s="8"/>
    </row>
    <row r="27455" spans="11:11" x14ac:dyDescent="0.15">
      <c r="K27455" s="8"/>
    </row>
    <row r="27456" spans="11:11" x14ac:dyDescent="0.15">
      <c r="K27456" s="8"/>
    </row>
    <row r="27457" spans="11:11" x14ac:dyDescent="0.15">
      <c r="K27457" s="8"/>
    </row>
    <row r="27458" spans="11:11" x14ac:dyDescent="0.15">
      <c r="K27458" s="8"/>
    </row>
    <row r="27459" spans="11:11" x14ac:dyDescent="0.15">
      <c r="K27459" s="8"/>
    </row>
    <row r="27460" spans="11:11" x14ac:dyDescent="0.15">
      <c r="K27460" s="8"/>
    </row>
    <row r="27461" spans="11:11" x14ac:dyDescent="0.15">
      <c r="K27461" s="8"/>
    </row>
    <row r="27462" spans="11:11" x14ac:dyDescent="0.15">
      <c r="K27462" s="8"/>
    </row>
    <row r="27463" spans="11:11" x14ac:dyDescent="0.15">
      <c r="K27463" s="8"/>
    </row>
    <row r="27464" spans="11:11" x14ac:dyDescent="0.15">
      <c r="K27464" s="8"/>
    </row>
    <row r="27465" spans="11:11" x14ac:dyDescent="0.15">
      <c r="K27465" s="8"/>
    </row>
    <row r="27466" spans="11:11" x14ac:dyDescent="0.15">
      <c r="K27466" s="8"/>
    </row>
    <row r="27467" spans="11:11" x14ac:dyDescent="0.15">
      <c r="K27467" s="8"/>
    </row>
    <row r="27468" spans="11:11" x14ac:dyDescent="0.15">
      <c r="K27468" s="8"/>
    </row>
    <row r="27469" spans="11:11" x14ac:dyDescent="0.15">
      <c r="K27469" s="8"/>
    </row>
    <row r="27470" spans="11:11" x14ac:dyDescent="0.15">
      <c r="K27470" s="8"/>
    </row>
    <row r="27471" spans="11:11" x14ac:dyDescent="0.15">
      <c r="K27471" s="8"/>
    </row>
    <row r="27472" spans="11:11" x14ac:dyDescent="0.15">
      <c r="K27472" s="8"/>
    </row>
    <row r="27473" spans="11:11" x14ac:dyDescent="0.15">
      <c r="K27473" s="8"/>
    </row>
    <row r="27474" spans="11:11" x14ac:dyDescent="0.15">
      <c r="K27474" s="8"/>
    </row>
    <row r="27475" spans="11:11" x14ac:dyDescent="0.15">
      <c r="K27475" s="8"/>
    </row>
    <row r="27476" spans="11:11" x14ac:dyDescent="0.15">
      <c r="K27476" s="8"/>
    </row>
    <row r="27477" spans="11:11" x14ac:dyDescent="0.15">
      <c r="K27477" s="8"/>
    </row>
    <row r="27478" spans="11:11" x14ac:dyDescent="0.15">
      <c r="K27478" s="8"/>
    </row>
    <row r="27479" spans="11:11" x14ac:dyDescent="0.15">
      <c r="K27479" s="8"/>
    </row>
    <row r="27480" spans="11:11" x14ac:dyDescent="0.15">
      <c r="K27480" s="8"/>
    </row>
    <row r="27481" spans="11:11" x14ac:dyDescent="0.15">
      <c r="K27481" s="8"/>
    </row>
    <row r="27482" spans="11:11" x14ac:dyDescent="0.15">
      <c r="K27482" s="8"/>
    </row>
    <row r="27483" spans="11:11" x14ac:dyDescent="0.15">
      <c r="K27483" s="8"/>
    </row>
    <row r="27484" spans="11:11" x14ac:dyDescent="0.15">
      <c r="K27484" s="8"/>
    </row>
    <row r="27485" spans="11:11" x14ac:dyDescent="0.15">
      <c r="K27485" s="8"/>
    </row>
    <row r="27486" spans="11:11" x14ac:dyDescent="0.15">
      <c r="K27486" s="8"/>
    </row>
    <row r="27487" spans="11:11" x14ac:dyDescent="0.15">
      <c r="K27487" s="8"/>
    </row>
    <row r="27488" spans="11:11" x14ac:dyDescent="0.15">
      <c r="K27488" s="8"/>
    </row>
    <row r="27489" spans="11:11" x14ac:dyDescent="0.15">
      <c r="K27489" s="8"/>
    </row>
    <row r="27490" spans="11:11" x14ac:dyDescent="0.15">
      <c r="K27490" s="8"/>
    </row>
    <row r="27491" spans="11:11" x14ac:dyDescent="0.15">
      <c r="K27491" s="8"/>
    </row>
    <row r="27492" spans="11:11" x14ac:dyDescent="0.15">
      <c r="K27492" s="8"/>
    </row>
    <row r="27493" spans="11:11" x14ac:dyDescent="0.15">
      <c r="K27493" s="8"/>
    </row>
    <row r="27494" spans="11:11" x14ac:dyDescent="0.15">
      <c r="K27494" s="8"/>
    </row>
    <row r="27495" spans="11:11" x14ac:dyDescent="0.15">
      <c r="K27495" s="8"/>
    </row>
    <row r="27496" spans="11:11" x14ac:dyDescent="0.15">
      <c r="K27496" s="8"/>
    </row>
    <row r="27497" spans="11:11" x14ac:dyDescent="0.15">
      <c r="K27497" s="8"/>
    </row>
    <row r="27498" spans="11:11" x14ac:dyDescent="0.15">
      <c r="K27498" s="8"/>
    </row>
    <row r="27499" spans="11:11" x14ac:dyDescent="0.15">
      <c r="K27499" s="8"/>
    </row>
    <row r="27500" spans="11:11" x14ac:dyDescent="0.15">
      <c r="K27500" s="8"/>
    </row>
    <row r="27501" spans="11:11" x14ac:dyDescent="0.15">
      <c r="K27501" s="8"/>
    </row>
    <row r="27502" spans="11:11" x14ac:dyDescent="0.15">
      <c r="K27502" s="8"/>
    </row>
    <row r="27503" spans="11:11" x14ac:dyDescent="0.15">
      <c r="K27503" s="8"/>
    </row>
    <row r="27504" spans="11:11" x14ac:dyDescent="0.15">
      <c r="K27504" s="8"/>
    </row>
    <row r="27505" spans="11:11" x14ac:dyDescent="0.15">
      <c r="K27505" s="8"/>
    </row>
    <row r="27506" spans="11:11" x14ac:dyDescent="0.15">
      <c r="K27506" s="8"/>
    </row>
    <row r="27507" spans="11:11" x14ac:dyDescent="0.15">
      <c r="K27507" s="8"/>
    </row>
    <row r="27508" spans="11:11" x14ac:dyDescent="0.15">
      <c r="K27508" s="8"/>
    </row>
    <row r="27509" spans="11:11" x14ac:dyDescent="0.15">
      <c r="K27509" s="8"/>
    </row>
    <row r="27510" spans="11:11" x14ac:dyDescent="0.15">
      <c r="K27510" s="8"/>
    </row>
    <row r="27511" spans="11:11" x14ac:dyDescent="0.15">
      <c r="K27511" s="8"/>
    </row>
    <row r="27512" spans="11:11" x14ac:dyDescent="0.15">
      <c r="K27512" s="8"/>
    </row>
    <row r="27513" spans="11:11" x14ac:dyDescent="0.15">
      <c r="K27513" s="8"/>
    </row>
    <row r="27514" spans="11:11" x14ac:dyDescent="0.15">
      <c r="K27514" s="8"/>
    </row>
    <row r="27515" spans="11:11" x14ac:dyDescent="0.15">
      <c r="K27515" s="8"/>
    </row>
    <row r="27516" spans="11:11" x14ac:dyDescent="0.15">
      <c r="K27516" s="8"/>
    </row>
    <row r="27517" spans="11:11" x14ac:dyDescent="0.15">
      <c r="K27517" s="8"/>
    </row>
    <row r="27518" spans="11:11" x14ac:dyDescent="0.15">
      <c r="K27518" s="8"/>
    </row>
    <row r="27519" spans="11:11" x14ac:dyDescent="0.15">
      <c r="K27519" s="8"/>
    </row>
    <row r="27520" spans="11:11" x14ac:dyDescent="0.15">
      <c r="K27520" s="8"/>
    </row>
    <row r="27521" spans="11:11" x14ac:dyDescent="0.15">
      <c r="K27521" s="8"/>
    </row>
    <row r="27522" spans="11:11" x14ac:dyDescent="0.15">
      <c r="K27522" s="8"/>
    </row>
    <row r="27523" spans="11:11" x14ac:dyDescent="0.15">
      <c r="K27523" s="8"/>
    </row>
    <row r="27524" spans="11:11" x14ac:dyDescent="0.15">
      <c r="K27524" s="8"/>
    </row>
    <row r="27525" spans="11:11" x14ac:dyDescent="0.15">
      <c r="K27525" s="8"/>
    </row>
    <row r="27526" spans="11:11" x14ac:dyDescent="0.15">
      <c r="K27526" s="8"/>
    </row>
    <row r="27527" spans="11:11" x14ac:dyDescent="0.15">
      <c r="K27527" s="8"/>
    </row>
    <row r="27528" spans="11:11" x14ac:dyDescent="0.15">
      <c r="K27528" s="8"/>
    </row>
    <row r="27529" spans="11:11" x14ac:dyDescent="0.15">
      <c r="K27529" s="8"/>
    </row>
    <row r="27530" spans="11:11" x14ac:dyDescent="0.15">
      <c r="K27530" s="8"/>
    </row>
    <row r="27531" spans="11:11" x14ac:dyDescent="0.15">
      <c r="K27531" s="8"/>
    </row>
    <row r="27532" spans="11:11" x14ac:dyDescent="0.15">
      <c r="K27532" s="8"/>
    </row>
    <row r="27533" spans="11:11" x14ac:dyDescent="0.15">
      <c r="K27533" s="8"/>
    </row>
    <row r="27534" spans="11:11" x14ac:dyDescent="0.15">
      <c r="K27534" s="8"/>
    </row>
    <row r="27535" spans="11:11" x14ac:dyDescent="0.15">
      <c r="K27535" s="8"/>
    </row>
    <row r="27536" spans="11:11" x14ac:dyDescent="0.15">
      <c r="K27536" s="8"/>
    </row>
    <row r="27537" spans="11:11" x14ac:dyDescent="0.15">
      <c r="K27537" s="8"/>
    </row>
    <row r="27538" spans="11:11" x14ac:dyDescent="0.15">
      <c r="K27538" s="8"/>
    </row>
    <row r="27539" spans="11:11" x14ac:dyDescent="0.15">
      <c r="K27539" s="8"/>
    </row>
    <row r="27540" spans="11:11" x14ac:dyDescent="0.15">
      <c r="K27540" s="8"/>
    </row>
    <row r="27541" spans="11:11" x14ac:dyDescent="0.15">
      <c r="K27541" s="8"/>
    </row>
    <row r="27542" spans="11:11" x14ac:dyDescent="0.15">
      <c r="K27542" s="8"/>
    </row>
    <row r="27543" spans="11:11" x14ac:dyDescent="0.15">
      <c r="K27543" s="8"/>
    </row>
    <row r="27544" spans="11:11" x14ac:dyDescent="0.15">
      <c r="K27544" s="8"/>
    </row>
    <row r="27545" spans="11:11" x14ac:dyDescent="0.15">
      <c r="K27545" s="8"/>
    </row>
    <row r="27546" spans="11:11" x14ac:dyDescent="0.15">
      <c r="K27546" s="8"/>
    </row>
    <row r="27547" spans="11:11" x14ac:dyDescent="0.15">
      <c r="K27547" s="8"/>
    </row>
    <row r="27548" spans="11:11" x14ac:dyDescent="0.15">
      <c r="K27548" s="8"/>
    </row>
    <row r="27549" spans="11:11" x14ac:dyDescent="0.15">
      <c r="K27549" s="8"/>
    </row>
    <row r="27550" spans="11:11" x14ac:dyDescent="0.15">
      <c r="K27550" s="8"/>
    </row>
    <row r="27551" spans="11:11" x14ac:dyDescent="0.15">
      <c r="K27551" s="8"/>
    </row>
    <row r="27552" spans="11:11" x14ac:dyDescent="0.15">
      <c r="K27552" s="8"/>
    </row>
    <row r="27553" spans="11:11" x14ac:dyDescent="0.15">
      <c r="K27553" s="8"/>
    </row>
    <row r="27554" spans="11:11" x14ac:dyDescent="0.15">
      <c r="K27554" s="8"/>
    </row>
    <row r="27555" spans="11:11" x14ac:dyDescent="0.15">
      <c r="K27555" s="8"/>
    </row>
    <row r="27556" spans="11:11" x14ac:dyDescent="0.15">
      <c r="K27556" s="8"/>
    </row>
    <row r="27557" spans="11:11" x14ac:dyDescent="0.15">
      <c r="K27557" s="8"/>
    </row>
    <row r="27558" spans="11:11" x14ac:dyDescent="0.15">
      <c r="K27558" s="8"/>
    </row>
    <row r="27559" spans="11:11" x14ac:dyDescent="0.15">
      <c r="K27559" s="8"/>
    </row>
    <row r="27560" spans="11:11" x14ac:dyDescent="0.15">
      <c r="K27560" s="8"/>
    </row>
    <row r="27561" spans="11:11" x14ac:dyDescent="0.15">
      <c r="K27561" s="8"/>
    </row>
    <row r="27562" spans="11:11" x14ac:dyDescent="0.15">
      <c r="K27562" s="8"/>
    </row>
    <row r="27563" spans="11:11" x14ac:dyDescent="0.15">
      <c r="K27563" s="8"/>
    </row>
    <row r="27564" spans="11:11" x14ac:dyDescent="0.15">
      <c r="K27564" s="8"/>
    </row>
    <row r="27565" spans="11:11" x14ac:dyDescent="0.15">
      <c r="K27565" s="8"/>
    </row>
    <row r="27566" spans="11:11" x14ac:dyDescent="0.15">
      <c r="K27566" s="8"/>
    </row>
    <row r="27567" spans="11:11" x14ac:dyDescent="0.15">
      <c r="K27567" s="8"/>
    </row>
    <row r="27568" spans="11:11" x14ac:dyDescent="0.15">
      <c r="K27568" s="8"/>
    </row>
    <row r="27569" spans="11:11" x14ac:dyDescent="0.15">
      <c r="K27569" s="8"/>
    </row>
    <row r="27570" spans="11:11" x14ac:dyDescent="0.15">
      <c r="K27570" s="8"/>
    </row>
    <row r="27571" spans="11:11" x14ac:dyDescent="0.15">
      <c r="K27571" s="8"/>
    </row>
    <row r="27572" spans="11:11" x14ac:dyDescent="0.15">
      <c r="K27572" s="8"/>
    </row>
    <row r="27573" spans="11:11" x14ac:dyDescent="0.15">
      <c r="K27573" s="8"/>
    </row>
    <row r="27574" spans="11:11" x14ac:dyDescent="0.15">
      <c r="K27574" s="8"/>
    </row>
    <row r="27575" spans="11:11" x14ac:dyDescent="0.15">
      <c r="K27575" s="8"/>
    </row>
    <row r="27576" spans="11:11" x14ac:dyDescent="0.15">
      <c r="K27576" s="8"/>
    </row>
    <row r="27577" spans="11:11" x14ac:dyDescent="0.15">
      <c r="K27577" s="8"/>
    </row>
    <row r="27578" spans="11:11" x14ac:dyDescent="0.15">
      <c r="K27578" s="8"/>
    </row>
    <row r="27579" spans="11:11" x14ac:dyDescent="0.15">
      <c r="K27579" s="8"/>
    </row>
    <row r="27580" spans="11:11" x14ac:dyDescent="0.15">
      <c r="K27580" s="8"/>
    </row>
    <row r="27581" spans="11:11" x14ac:dyDescent="0.15">
      <c r="K27581" s="8"/>
    </row>
    <row r="27582" spans="11:11" x14ac:dyDescent="0.15">
      <c r="K27582" s="8"/>
    </row>
    <row r="27583" spans="11:11" x14ac:dyDescent="0.15">
      <c r="K27583" s="8"/>
    </row>
    <row r="27584" spans="11:11" x14ac:dyDescent="0.15">
      <c r="K27584" s="8"/>
    </row>
    <row r="27585" spans="11:11" x14ac:dyDescent="0.15">
      <c r="K27585" s="8"/>
    </row>
    <row r="27586" spans="11:11" x14ac:dyDescent="0.15">
      <c r="K27586" s="8"/>
    </row>
    <row r="27587" spans="11:11" x14ac:dyDescent="0.15">
      <c r="K27587" s="8"/>
    </row>
    <row r="27588" spans="11:11" x14ac:dyDescent="0.15">
      <c r="K27588" s="8"/>
    </row>
    <row r="27589" spans="11:11" x14ac:dyDescent="0.15">
      <c r="K27589" s="8"/>
    </row>
    <row r="27590" spans="11:11" x14ac:dyDescent="0.15">
      <c r="K27590" s="8"/>
    </row>
    <row r="27591" spans="11:11" x14ac:dyDescent="0.15">
      <c r="K27591" s="8"/>
    </row>
    <row r="27592" spans="11:11" x14ac:dyDescent="0.15">
      <c r="K27592" s="8"/>
    </row>
    <row r="27593" spans="11:11" x14ac:dyDescent="0.15">
      <c r="K27593" s="8"/>
    </row>
    <row r="27594" spans="11:11" x14ac:dyDescent="0.15">
      <c r="K27594" s="8"/>
    </row>
    <row r="27595" spans="11:11" x14ac:dyDescent="0.15">
      <c r="K27595" s="8"/>
    </row>
    <row r="27596" spans="11:11" x14ac:dyDescent="0.15">
      <c r="K27596" s="8"/>
    </row>
    <row r="27597" spans="11:11" x14ac:dyDescent="0.15">
      <c r="K27597" s="8"/>
    </row>
    <row r="27598" spans="11:11" x14ac:dyDescent="0.15">
      <c r="K27598" s="8"/>
    </row>
    <row r="27599" spans="11:11" x14ac:dyDescent="0.15">
      <c r="K27599" s="8"/>
    </row>
    <row r="27600" spans="11:11" x14ac:dyDescent="0.15">
      <c r="K27600" s="8"/>
    </row>
    <row r="27601" spans="11:11" x14ac:dyDescent="0.15">
      <c r="K27601" s="8"/>
    </row>
    <row r="27602" spans="11:11" x14ac:dyDescent="0.15">
      <c r="K27602" s="8"/>
    </row>
    <row r="27603" spans="11:11" x14ac:dyDescent="0.15">
      <c r="K27603" s="8"/>
    </row>
    <row r="27604" spans="11:11" x14ac:dyDescent="0.15">
      <c r="K27604" s="8"/>
    </row>
    <row r="27605" spans="11:11" x14ac:dyDescent="0.15">
      <c r="K27605" s="8"/>
    </row>
    <row r="27606" spans="11:11" x14ac:dyDescent="0.15">
      <c r="K27606" s="8"/>
    </row>
    <row r="27607" spans="11:11" x14ac:dyDescent="0.15">
      <c r="K27607" s="8"/>
    </row>
    <row r="27608" spans="11:11" x14ac:dyDescent="0.15">
      <c r="K27608" s="8"/>
    </row>
    <row r="27609" spans="11:11" x14ac:dyDescent="0.15">
      <c r="K27609" s="8"/>
    </row>
    <row r="27610" spans="11:11" x14ac:dyDescent="0.15">
      <c r="K27610" s="8"/>
    </row>
    <row r="27611" spans="11:11" x14ac:dyDescent="0.15">
      <c r="K27611" s="8"/>
    </row>
    <row r="27612" spans="11:11" x14ac:dyDescent="0.15">
      <c r="K27612" s="8"/>
    </row>
    <row r="27613" spans="11:11" x14ac:dyDescent="0.15">
      <c r="K27613" s="8"/>
    </row>
    <row r="27614" spans="11:11" x14ac:dyDescent="0.15">
      <c r="K27614" s="8"/>
    </row>
    <row r="27615" spans="11:11" x14ac:dyDescent="0.15">
      <c r="K27615" s="8"/>
    </row>
    <row r="27616" spans="11:11" x14ac:dyDescent="0.15">
      <c r="K27616" s="8"/>
    </row>
    <row r="27617" spans="11:11" x14ac:dyDescent="0.15">
      <c r="K27617" s="8"/>
    </row>
    <row r="27618" spans="11:11" x14ac:dyDescent="0.15">
      <c r="K27618" s="8"/>
    </row>
    <row r="27619" spans="11:11" x14ac:dyDescent="0.15">
      <c r="K27619" s="8"/>
    </row>
    <row r="27620" spans="11:11" x14ac:dyDescent="0.15">
      <c r="K27620" s="8"/>
    </row>
    <row r="27621" spans="11:11" x14ac:dyDescent="0.15">
      <c r="K27621" s="8"/>
    </row>
    <row r="27622" spans="11:11" x14ac:dyDescent="0.15">
      <c r="K27622" s="8"/>
    </row>
    <row r="27623" spans="11:11" x14ac:dyDescent="0.15">
      <c r="K27623" s="8"/>
    </row>
    <row r="27624" spans="11:11" x14ac:dyDescent="0.15">
      <c r="K27624" s="8"/>
    </row>
    <row r="27625" spans="11:11" x14ac:dyDescent="0.15">
      <c r="K27625" s="8"/>
    </row>
    <row r="27626" spans="11:11" x14ac:dyDescent="0.15">
      <c r="K27626" s="8"/>
    </row>
    <row r="27627" spans="11:11" x14ac:dyDescent="0.15">
      <c r="K27627" s="8"/>
    </row>
    <row r="27628" spans="11:11" x14ac:dyDescent="0.15">
      <c r="K27628" s="8"/>
    </row>
    <row r="27629" spans="11:11" x14ac:dyDescent="0.15">
      <c r="K27629" s="8"/>
    </row>
    <row r="27630" spans="11:11" x14ac:dyDescent="0.15">
      <c r="K27630" s="8"/>
    </row>
    <row r="27631" spans="11:11" x14ac:dyDescent="0.15">
      <c r="K27631" s="8"/>
    </row>
    <row r="27632" spans="11:11" x14ac:dyDescent="0.15">
      <c r="K27632" s="8"/>
    </row>
    <row r="27633" spans="11:11" x14ac:dyDescent="0.15">
      <c r="K27633" s="8"/>
    </row>
    <row r="27634" spans="11:11" x14ac:dyDescent="0.15">
      <c r="K27634" s="8"/>
    </row>
    <row r="27635" spans="11:11" x14ac:dyDescent="0.15">
      <c r="K27635" s="8"/>
    </row>
    <row r="27636" spans="11:11" x14ac:dyDescent="0.15">
      <c r="K27636" s="8"/>
    </row>
    <row r="27637" spans="11:11" x14ac:dyDescent="0.15">
      <c r="K27637" s="8"/>
    </row>
    <row r="27638" spans="11:11" x14ac:dyDescent="0.15">
      <c r="K27638" s="8"/>
    </row>
    <row r="27639" spans="11:11" x14ac:dyDescent="0.15">
      <c r="K27639" s="8"/>
    </row>
    <row r="27640" spans="11:11" x14ac:dyDescent="0.15">
      <c r="K27640" s="8"/>
    </row>
    <row r="27641" spans="11:11" x14ac:dyDescent="0.15">
      <c r="K27641" s="8"/>
    </row>
    <row r="27642" spans="11:11" x14ac:dyDescent="0.15">
      <c r="K27642" s="8"/>
    </row>
    <row r="27643" spans="11:11" x14ac:dyDescent="0.15">
      <c r="K27643" s="8"/>
    </row>
    <row r="27644" spans="11:11" x14ac:dyDescent="0.15">
      <c r="K27644" s="8"/>
    </row>
    <row r="27645" spans="11:11" x14ac:dyDescent="0.15">
      <c r="K27645" s="8"/>
    </row>
    <row r="27646" spans="11:11" x14ac:dyDescent="0.15">
      <c r="K27646" s="8"/>
    </row>
    <row r="27647" spans="11:11" x14ac:dyDescent="0.15">
      <c r="K27647" s="8"/>
    </row>
    <row r="27648" spans="11:11" x14ac:dyDescent="0.15">
      <c r="K27648" s="8"/>
    </row>
    <row r="27649" spans="11:11" x14ac:dyDescent="0.15">
      <c r="K27649" s="8"/>
    </row>
    <row r="27650" spans="11:11" x14ac:dyDescent="0.15">
      <c r="K27650" s="8"/>
    </row>
    <row r="27651" spans="11:11" x14ac:dyDescent="0.15">
      <c r="K27651" s="8"/>
    </row>
    <row r="27652" spans="11:11" x14ac:dyDescent="0.15">
      <c r="K27652" s="8"/>
    </row>
    <row r="27653" spans="11:11" x14ac:dyDescent="0.15">
      <c r="K27653" s="8"/>
    </row>
    <row r="27654" spans="11:11" x14ac:dyDescent="0.15">
      <c r="K27654" s="8"/>
    </row>
    <row r="27655" spans="11:11" x14ac:dyDescent="0.15">
      <c r="K27655" s="8"/>
    </row>
    <row r="27656" spans="11:11" x14ac:dyDescent="0.15">
      <c r="K27656" s="8"/>
    </row>
    <row r="27657" spans="11:11" x14ac:dyDescent="0.15">
      <c r="K27657" s="8"/>
    </row>
    <row r="27658" spans="11:11" x14ac:dyDescent="0.15">
      <c r="K27658" s="8"/>
    </row>
    <row r="27659" spans="11:11" x14ac:dyDescent="0.15">
      <c r="K27659" s="8"/>
    </row>
    <row r="27660" spans="11:11" x14ac:dyDescent="0.15">
      <c r="K27660" s="8"/>
    </row>
    <row r="27661" spans="11:11" x14ac:dyDescent="0.15">
      <c r="K27661" s="8"/>
    </row>
    <row r="27662" spans="11:11" x14ac:dyDescent="0.15">
      <c r="K27662" s="8"/>
    </row>
    <row r="27663" spans="11:11" x14ac:dyDescent="0.15">
      <c r="K27663" s="8"/>
    </row>
    <row r="27664" spans="11:11" x14ac:dyDescent="0.15">
      <c r="K27664" s="8"/>
    </row>
    <row r="27665" spans="11:11" x14ac:dyDescent="0.15">
      <c r="K27665" s="8"/>
    </row>
    <row r="27666" spans="11:11" x14ac:dyDescent="0.15">
      <c r="K27666" s="8"/>
    </row>
    <row r="27667" spans="11:11" x14ac:dyDescent="0.15">
      <c r="K27667" s="8"/>
    </row>
    <row r="27668" spans="11:11" x14ac:dyDescent="0.15">
      <c r="K27668" s="8"/>
    </row>
    <row r="27669" spans="11:11" x14ac:dyDescent="0.15">
      <c r="K27669" s="8"/>
    </row>
    <row r="27670" spans="11:11" x14ac:dyDescent="0.15">
      <c r="K27670" s="8"/>
    </row>
    <row r="27671" spans="11:11" x14ac:dyDescent="0.15">
      <c r="K27671" s="8"/>
    </row>
    <row r="27672" spans="11:11" x14ac:dyDescent="0.15">
      <c r="K27672" s="8"/>
    </row>
    <row r="27673" spans="11:11" x14ac:dyDescent="0.15">
      <c r="K27673" s="8"/>
    </row>
    <row r="27674" spans="11:11" x14ac:dyDescent="0.15">
      <c r="K27674" s="8"/>
    </row>
    <row r="27675" spans="11:11" x14ac:dyDescent="0.15">
      <c r="K27675" s="8"/>
    </row>
    <row r="27676" spans="11:11" x14ac:dyDescent="0.15">
      <c r="K27676" s="8"/>
    </row>
    <row r="27677" spans="11:11" x14ac:dyDescent="0.15">
      <c r="K27677" s="8"/>
    </row>
    <row r="27678" spans="11:11" x14ac:dyDescent="0.15">
      <c r="K27678" s="8"/>
    </row>
    <row r="27679" spans="11:11" x14ac:dyDescent="0.15">
      <c r="K27679" s="8"/>
    </row>
    <row r="27680" spans="11:11" x14ac:dyDescent="0.15">
      <c r="K27680" s="8"/>
    </row>
    <row r="27681" spans="11:11" x14ac:dyDescent="0.15">
      <c r="K27681" s="8"/>
    </row>
    <row r="27682" spans="11:11" x14ac:dyDescent="0.15">
      <c r="K27682" s="8"/>
    </row>
    <row r="27683" spans="11:11" x14ac:dyDescent="0.15">
      <c r="K27683" s="8"/>
    </row>
    <row r="27684" spans="11:11" x14ac:dyDescent="0.15">
      <c r="K27684" s="8"/>
    </row>
    <row r="27685" spans="11:11" x14ac:dyDescent="0.15">
      <c r="K27685" s="8"/>
    </row>
    <row r="27686" spans="11:11" x14ac:dyDescent="0.15">
      <c r="K27686" s="8"/>
    </row>
    <row r="27687" spans="11:11" x14ac:dyDescent="0.15">
      <c r="K27687" s="8"/>
    </row>
    <row r="27688" spans="11:11" x14ac:dyDescent="0.15">
      <c r="K27688" s="8"/>
    </row>
    <row r="27689" spans="11:11" x14ac:dyDescent="0.15">
      <c r="K27689" s="8"/>
    </row>
    <row r="27690" spans="11:11" x14ac:dyDescent="0.15">
      <c r="K27690" s="8"/>
    </row>
    <row r="27691" spans="11:11" x14ac:dyDescent="0.15">
      <c r="K27691" s="8"/>
    </row>
    <row r="27692" spans="11:11" x14ac:dyDescent="0.15">
      <c r="K27692" s="8"/>
    </row>
    <row r="27693" spans="11:11" x14ac:dyDescent="0.15">
      <c r="K27693" s="8"/>
    </row>
    <row r="27694" spans="11:11" x14ac:dyDescent="0.15">
      <c r="K27694" s="8"/>
    </row>
    <row r="27695" spans="11:11" x14ac:dyDescent="0.15">
      <c r="K27695" s="8"/>
    </row>
    <row r="27696" spans="11:11" x14ac:dyDescent="0.15">
      <c r="K27696" s="8"/>
    </row>
    <row r="27697" spans="11:11" x14ac:dyDescent="0.15">
      <c r="K27697" s="8"/>
    </row>
    <row r="27698" spans="11:11" x14ac:dyDescent="0.15">
      <c r="K27698" s="8"/>
    </row>
    <row r="27699" spans="11:11" x14ac:dyDescent="0.15">
      <c r="K27699" s="8"/>
    </row>
    <row r="27700" spans="11:11" x14ac:dyDescent="0.15">
      <c r="K27700" s="8"/>
    </row>
    <row r="27701" spans="11:11" x14ac:dyDescent="0.15">
      <c r="K27701" s="8"/>
    </row>
    <row r="27702" spans="11:11" x14ac:dyDescent="0.15">
      <c r="K27702" s="8"/>
    </row>
    <row r="27703" spans="11:11" x14ac:dyDescent="0.15">
      <c r="K27703" s="8"/>
    </row>
    <row r="27704" spans="11:11" x14ac:dyDescent="0.15">
      <c r="K27704" s="8"/>
    </row>
    <row r="27705" spans="11:11" x14ac:dyDescent="0.15">
      <c r="K27705" s="8"/>
    </row>
    <row r="27706" spans="11:11" x14ac:dyDescent="0.15">
      <c r="K27706" s="8"/>
    </row>
    <row r="27707" spans="11:11" x14ac:dyDescent="0.15">
      <c r="K27707" s="8"/>
    </row>
    <row r="27708" spans="11:11" x14ac:dyDescent="0.15">
      <c r="K27708" s="8"/>
    </row>
    <row r="27709" spans="11:11" x14ac:dyDescent="0.15">
      <c r="K27709" s="8"/>
    </row>
    <row r="27710" spans="11:11" x14ac:dyDescent="0.15">
      <c r="K27710" s="8"/>
    </row>
    <row r="27711" spans="11:11" x14ac:dyDescent="0.15">
      <c r="K27711" s="8"/>
    </row>
    <row r="27712" spans="11:11" x14ac:dyDescent="0.15">
      <c r="K27712" s="8"/>
    </row>
    <row r="27713" spans="11:11" x14ac:dyDescent="0.15">
      <c r="K27713" s="8"/>
    </row>
    <row r="27714" spans="11:11" x14ac:dyDescent="0.15">
      <c r="K27714" s="8"/>
    </row>
    <row r="27715" spans="11:11" x14ac:dyDescent="0.15">
      <c r="K27715" s="8"/>
    </row>
    <row r="27716" spans="11:11" x14ac:dyDescent="0.15">
      <c r="K27716" s="8"/>
    </row>
    <row r="27717" spans="11:11" x14ac:dyDescent="0.15">
      <c r="K27717" s="8"/>
    </row>
    <row r="27718" spans="11:11" x14ac:dyDescent="0.15">
      <c r="K27718" s="8"/>
    </row>
    <row r="27719" spans="11:11" x14ac:dyDescent="0.15">
      <c r="K27719" s="8"/>
    </row>
    <row r="27720" spans="11:11" x14ac:dyDescent="0.15">
      <c r="K27720" s="8"/>
    </row>
    <row r="27721" spans="11:11" x14ac:dyDescent="0.15">
      <c r="K27721" s="8"/>
    </row>
    <row r="27722" spans="11:11" x14ac:dyDescent="0.15">
      <c r="K27722" s="8"/>
    </row>
    <row r="27723" spans="11:11" x14ac:dyDescent="0.15">
      <c r="K27723" s="8"/>
    </row>
    <row r="27724" spans="11:11" x14ac:dyDescent="0.15">
      <c r="K27724" s="8"/>
    </row>
    <row r="27725" spans="11:11" x14ac:dyDescent="0.15">
      <c r="K27725" s="8"/>
    </row>
    <row r="27726" spans="11:11" x14ac:dyDescent="0.15">
      <c r="K27726" s="8"/>
    </row>
    <row r="27727" spans="11:11" x14ac:dyDescent="0.15">
      <c r="K27727" s="8"/>
    </row>
    <row r="27728" spans="11:11" x14ac:dyDescent="0.15">
      <c r="K27728" s="8"/>
    </row>
    <row r="27729" spans="11:11" x14ac:dyDescent="0.15">
      <c r="K27729" s="8"/>
    </row>
    <row r="27730" spans="11:11" x14ac:dyDescent="0.15">
      <c r="K27730" s="8"/>
    </row>
    <row r="27731" spans="11:11" x14ac:dyDescent="0.15">
      <c r="K27731" s="8"/>
    </row>
    <row r="27732" spans="11:11" x14ac:dyDescent="0.15">
      <c r="K27732" s="8"/>
    </row>
    <row r="27733" spans="11:11" x14ac:dyDescent="0.15">
      <c r="K27733" s="8"/>
    </row>
    <row r="27734" spans="11:11" x14ac:dyDescent="0.15">
      <c r="K27734" s="8"/>
    </row>
    <row r="27735" spans="11:11" x14ac:dyDescent="0.15">
      <c r="K27735" s="8"/>
    </row>
    <row r="27736" spans="11:11" x14ac:dyDescent="0.15">
      <c r="K27736" s="8"/>
    </row>
    <row r="27737" spans="11:11" x14ac:dyDescent="0.15">
      <c r="K27737" s="8"/>
    </row>
    <row r="27738" spans="11:11" x14ac:dyDescent="0.15">
      <c r="K27738" s="8"/>
    </row>
    <row r="27739" spans="11:11" x14ac:dyDescent="0.15">
      <c r="K27739" s="8"/>
    </row>
    <row r="27740" spans="11:11" x14ac:dyDescent="0.15">
      <c r="K27740" s="8"/>
    </row>
    <row r="27741" spans="11:11" x14ac:dyDescent="0.15">
      <c r="K27741" s="8"/>
    </row>
    <row r="27742" spans="11:11" x14ac:dyDescent="0.15">
      <c r="K27742" s="8"/>
    </row>
    <row r="27743" spans="11:11" x14ac:dyDescent="0.15">
      <c r="K27743" s="8"/>
    </row>
    <row r="27744" spans="11:11" x14ac:dyDescent="0.15">
      <c r="K27744" s="8"/>
    </row>
    <row r="27745" spans="11:11" x14ac:dyDescent="0.15">
      <c r="K27745" s="8"/>
    </row>
    <row r="27746" spans="11:11" x14ac:dyDescent="0.15">
      <c r="K27746" s="8"/>
    </row>
    <row r="27747" spans="11:11" x14ac:dyDescent="0.15">
      <c r="K27747" s="8"/>
    </row>
    <row r="27748" spans="11:11" x14ac:dyDescent="0.15">
      <c r="K27748" s="8"/>
    </row>
    <row r="27749" spans="11:11" x14ac:dyDescent="0.15">
      <c r="K27749" s="8"/>
    </row>
    <row r="27750" spans="11:11" x14ac:dyDescent="0.15">
      <c r="K27750" s="8"/>
    </row>
    <row r="27751" spans="11:11" x14ac:dyDescent="0.15">
      <c r="K27751" s="8"/>
    </row>
    <row r="27752" spans="11:11" x14ac:dyDescent="0.15">
      <c r="K27752" s="8"/>
    </row>
    <row r="27753" spans="11:11" x14ac:dyDescent="0.15">
      <c r="K27753" s="8"/>
    </row>
    <row r="27754" spans="11:11" x14ac:dyDescent="0.15">
      <c r="K27754" s="8"/>
    </row>
    <row r="27755" spans="11:11" x14ac:dyDescent="0.15">
      <c r="K27755" s="8"/>
    </row>
    <row r="27756" spans="11:11" x14ac:dyDescent="0.15">
      <c r="K27756" s="8"/>
    </row>
    <row r="27757" spans="11:11" x14ac:dyDescent="0.15">
      <c r="K27757" s="8"/>
    </row>
    <row r="27758" spans="11:11" x14ac:dyDescent="0.15">
      <c r="K27758" s="8"/>
    </row>
    <row r="27759" spans="11:11" x14ac:dyDescent="0.15">
      <c r="K27759" s="8"/>
    </row>
    <row r="27760" spans="11:11" x14ac:dyDescent="0.15">
      <c r="K27760" s="8"/>
    </row>
    <row r="27761" spans="11:11" x14ac:dyDescent="0.15">
      <c r="K27761" s="8"/>
    </row>
    <row r="27762" spans="11:11" x14ac:dyDescent="0.15">
      <c r="K27762" s="8"/>
    </row>
    <row r="27763" spans="11:11" x14ac:dyDescent="0.15">
      <c r="K27763" s="8"/>
    </row>
    <row r="27764" spans="11:11" x14ac:dyDescent="0.15">
      <c r="K27764" s="8"/>
    </row>
    <row r="27765" spans="11:11" x14ac:dyDescent="0.15">
      <c r="K27765" s="8"/>
    </row>
    <row r="27766" spans="11:11" x14ac:dyDescent="0.15">
      <c r="K27766" s="8"/>
    </row>
    <row r="27767" spans="11:11" x14ac:dyDescent="0.15">
      <c r="K27767" s="8"/>
    </row>
    <row r="27768" spans="11:11" x14ac:dyDescent="0.15">
      <c r="K27768" s="8"/>
    </row>
    <row r="27769" spans="11:11" x14ac:dyDescent="0.15">
      <c r="K27769" s="8"/>
    </row>
    <row r="27770" spans="11:11" x14ac:dyDescent="0.15">
      <c r="K27770" s="8"/>
    </row>
    <row r="27771" spans="11:11" x14ac:dyDescent="0.15">
      <c r="K27771" s="8"/>
    </row>
    <row r="27772" spans="11:11" x14ac:dyDescent="0.15">
      <c r="K27772" s="8"/>
    </row>
    <row r="27773" spans="11:11" x14ac:dyDescent="0.15">
      <c r="K27773" s="8"/>
    </row>
    <row r="27774" spans="11:11" x14ac:dyDescent="0.15">
      <c r="K27774" s="8"/>
    </row>
    <row r="27775" spans="11:11" x14ac:dyDescent="0.15">
      <c r="K27775" s="8"/>
    </row>
    <row r="27776" spans="11:11" x14ac:dyDescent="0.15">
      <c r="K27776" s="8"/>
    </row>
    <row r="27777" spans="11:11" x14ac:dyDescent="0.15">
      <c r="K27777" s="8"/>
    </row>
    <row r="27778" spans="11:11" x14ac:dyDescent="0.15">
      <c r="K27778" s="8"/>
    </row>
    <row r="27779" spans="11:11" x14ac:dyDescent="0.15">
      <c r="K27779" s="8"/>
    </row>
    <row r="27780" spans="11:11" x14ac:dyDescent="0.15">
      <c r="K27780" s="8"/>
    </row>
    <row r="27781" spans="11:11" x14ac:dyDescent="0.15">
      <c r="K27781" s="8"/>
    </row>
    <row r="27782" spans="11:11" x14ac:dyDescent="0.15">
      <c r="K27782" s="8"/>
    </row>
    <row r="27783" spans="11:11" x14ac:dyDescent="0.15">
      <c r="K27783" s="8"/>
    </row>
    <row r="27784" spans="11:11" x14ac:dyDescent="0.15">
      <c r="K27784" s="8"/>
    </row>
    <row r="27785" spans="11:11" x14ac:dyDescent="0.15">
      <c r="K27785" s="8"/>
    </row>
    <row r="27786" spans="11:11" x14ac:dyDescent="0.15">
      <c r="K27786" s="8"/>
    </row>
    <row r="27787" spans="11:11" x14ac:dyDescent="0.15">
      <c r="K27787" s="8"/>
    </row>
    <row r="27788" spans="11:11" x14ac:dyDescent="0.15">
      <c r="K27788" s="8"/>
    </row>
    <row r="27789" spans="11:11" x14ac:dyDescent="0.15">
      <c r="K27789" s="8"/>
    </row>
    <row r="27790" spans="11:11" x14ac:dyDescent="0.15">
      <c r="K27790" s="8"/>
    </row>
    <row r="27791" spans="11:11" x14ac:dyDescent="0.15">
      <c r="K27791" s="8"/>
    </row>
    <row r="27792" spans="11:11" x14ac:dyDescent="0.15">
      <c r="K27792" s="8"/>
    </row>
    <row r="27793" spans="11:11" x14ac:dyDescent="0.15">
      <c r="K27793" s="8"/>
    </row>
    <row r="27794" spans="11:11" x14ac:dyDescent="0.15">
      <c r="K27794" s="8"/>
    </row>
    <row r="27795" spans="11:11" x14ac:dyDescent="0.15">
      <c r="K27795" s="8"/>
    </row>
    <row r="27796" spans="11:11" x14ac:dyDescent="0.15">
      <c r="K27796" s="8"/>
    </row>
    <row r="27797" spans="11:11" x14ac:dyDescent="0.15">
      <c r="K27797" s="8"/>
    </row>
    <row r="27798" spans="11:11" x14ac:dyDescent="0.15">
      <c r="K27798" s="8"/>
    </row>
    <row r="27799" spans="11:11" x14ac:dyDescent="0.15">
      <c r="K27799" s="8"/>
    </row>
    <row r="27800" spans="11:11" x14ac:dyDescent="0.15">
      <c r="K27800" s="8"/>
    </row>
    <row r="27801" spans="11:11" x14ac:dyDescent="0.15">
      <c r="K27801" s="8"/>
    </row>
    <row r="27802" spans="11:11" x14ac:dyDescent="0.15">
      <c r="K27802" s="8"/>
    </row>
    <row r="27803" spans="11:11" x14ac:dyDescent="0.15">
      <c r="K27803" s="8"/>
    </row>
    <row r="27804" spans="11:11" x14ac:dyDescent="0.15">
      <c r="K27804" s="8"/>
    </row>
    <row r="27805" spans="11:11" x14ac:dyDescent="0.15">
      <c r="K27805" s="8"/>
    </row>
    <row r="27806" spans="11:11" x14ac:dyDescent="0.15">
      <c r="K27806" s="8"/>
    </row>
    <row r="27807" spans="11:11" x14ac:dyDescent="0.15">
      <c r="K27807" s="8"/>
    </row>
    <row r="27808" spans="11:11" x14ac:dyDescent="0.15">
      <c r="K27808" s="8"/>
    </row>
    <row r="27809" spans="11:11" x14ac:dyDescent="0.15">
      <c r="K27809" s="8"/>
    </row>
    <row r="27810" spans="11:11" x14ac:dyDescent="0.15">
      <c r="K27810" s="8"/>
    </row>
    <row r="27811" spans="11:11" x14ac:dyDescent="0.15">
      <c r="K27811" s="8"/>
    </row>
    <row r="27812" spans="11:11" x14ac:dyDescent="0.15">
      <c r="K27812" s="8"/>
    </row>
    <row r="27813" spans="11:11" x14ac:dyDescent="0.15">
      <c r="K27813" s="8"/>
    </row>
    <row r="27814" spans="11:11" x14ac:dyDescent="0.15">
      <c r="K27814" s="8"/>
    </row>
    <row r="27815" spans="11:11" x14ac:dyDescent="0.15">
      <c r="K27815" s="8"/>
    </row>
    <row r="27816" spans="11:11" x14ac:dyDescent="0.15">
      <c r="K27816" s="8"/>
    </row>
    <row r="27817" spans="11:11" x14ac:dyDescent="0.15">
      <c r="K27817" s="8"/>
    </row>
    <row r="27818" spans="11:11" x14ac:dyDescent="0.15">
      <c r="K27818" s="8"/>
    </row>
    <row r="27819" spans="11:11" x14ac:dyDescent="0.15">
      <c r="K27819" s="8"/>
    </row>
    <row r="27820" spans="11:11" x14ac:dyDescent="0.15">
      <c r="K27820" s="8"/>
    </row>
    <row r="27821" spans="11:11" x14ac:dyDescent="0.15">
      <c r="K27821" s="8"/>
    </row>
    <row r="27822" spans="11:11" x14ac:dyDescent="0.15">
      <c r="K27822" s="8"/>
    </row>
    <row r="27823" spans="11:11" x14ac:dyDescent="0.15">
      <c r="K27823" s="8"/>
    </row>
    <row r="27824" spans="11:11" x14ac:dyDescent="0.15">
      <c r="K27824" s="8"/>
    </row>
    <row r="27825" spans="11:11" x14ac:dyDescent="0.15">
      <c r="K27825" s="8"/>
    </row>
    <row r="27826" spans="11:11" x14ac:dyDescent="0.15">
      <c r="K27826" s="8"/>
    </row>
    <row r="27827" spans="11:11" x14ac:dyDescent="0.15">
      <c r="K27827" s="8"/>
    </row>
    <row r="27828" spans="11:11" x14ac:dyDescent="0.15">
      <c r="K27828" s="8"/>
    </row>
    <row r="27829" spans="11:11" x14ac:dyDescent="0.15">
      <c r="K27829" s="8"/>
    </row>
    <row r="27830" spans="11:11" x14ac:dyDescent="0.15">
      <c r="K27830" s="8"/>
    </row>
    <row r="27831" spans="11:11" x14ac:dyDescent="0.15">
      <c r="K27831" s="8"/>
    </row>
    <row r="27832" spans="11:11" x14ac:dyDescent="0.15">
      <c r="K27832" s="8"/>
    </row>
    <row r="27833" spans="11:11" x14ac:dyDescent="0.15">
      <c r="K27833" s="8"/>
    </row>
    <row r="27834" spans="11:11" x14ac:dyDescent="0.15">
      <c r="K27834" s="8"/>
    </row>
    <row r="27835" spans="11:11" x14ac:dyDescent="0.15">
      <c r="K27835" s="8"/>
    </row>
    <row r="27836" spans="11:11" x14ac:dyDescent="0.15">
      <c r="K27836" s="8"/>
    </row>
    <row r="27837" spans="11:11" x14ac:dyDescent="0.15">
      <c r="K27837" s="8"/>
    </row>
    <row r="27838" spans="11:11" x14ac:dyDescent="0.15">
      <c r="K27838" s="8"/>
    </row>
    <row r="27839" spans="11:11" x14ac:dyDescent="0.15">
      <c r="K27839" s="8"/>
    </row>
    <row r="27840" spans="11:11" x14ac:dyDescent="0.15">
      <c r="K27840" s="8"/>
    </row>
    <row r="27841" spans="11:11" x14ac:dyDescent="0.15">
      <c r="K27841" s="8"/>
    </row>
    <row r="27842" spans="11:11" x14ac:dyDescent="0.15">
      <c r="K27842" s="8"/>
    </row>
    <row r="27843" spans="11:11" x14ac:dyDescent="0.15">
      <c r="K27843" s="8"/>
    </row>
    <row r="27844" spans="11:11" x14ac:dyDescent="0.15">
      <c r="K27844" s="8"/>
    </row>
    <row r="27845" spans="11:11" x14ac:dyDescent="0.15">
      <c r="K27845" s="8"/>
    </row>
    <row r="27846" spans="11:11" x14ac:dyDescent="0.15">
      <c r="K27846" s="8"/>
    </row>
    <row r="27847" spans="11:11" x14ac:dyDescent="0.15">
      <c r="K27847" s="8"/>
    </row>
    <row r="27848" spans="11:11" x14ac:dyDescent="0.15">
      <c r="K27848" s="8"/>
    </row>
    <row r="27849" spans="11:11" x14ac:dyDescent="0.15">
      <c r="K27849" s="8"/>
    </row>
    <row r="27850" spans="11:11" x14ac:dyDescent="0.15">
      <c r="K27850" s="8"/>
    </row>
    <row r="27851" spans="11:11" x14ac:dyDescent="0.15">
      <c r="K27851" s="8"/>
    </row>
    <row r="27852" spans="11:11" x14ac:dyDescent="0.15">
      <c r="K27852" s="8"/>
    </row>
    <row r="27853" spans="11:11" x14ac:dyDescent="0.15">
      <c r="K27853" s="8"/>
    </row>
    <row r="27854" spans="11:11" x14ac:dyDescent="0.15">
      <c r="K27854" s="8"/>
    </row>
    <row r="27855" spans="11:11" x14ac:dyDescent="0.15">
      <c r="K27855" s="8"/>
    </row>
    <row r="27856" spans="11:11" x14ac:dyDescent="0.15">
      <c r="K27856" s="8"/>
    </row>
    <row r="27857" spans="11:11" x14ac:dyDescent="0.15">
      <c r="K27857" s="8"/>
    </row>
    <row r="27858" spans="11:11" x14ac:dyDescent="0.15">
      <c r="K27858" s="8"/>
    </row>
    <row r="27859" spans="11:11" x14ac:dyDescent="0.15">
      <c r="K27859" s="8"/>
    </row>
    <row r="27860" spans="11:11" x14ac:dyDescent="0.15">
      <c r="K27860" s="8"/>
    </row>
    <row r="27861" spans="11:11" x14ac:dyDescent="0.15">
      <c r="K27861" s="8"/>
    </row>
    <row r="27862" spans="11:11" x14ac:dyDescent="0.15">
      <c r="K27862" s="8"/>
    </row>
    <row r="27863" spans="11:11" x14ac:dyDescent="0.15">
      <c r="K27863" s="8"/>
    </row>
    <row r="27864" spans="11:11" x14ac:dyDescent="0.15">
      <c r="K27864" s="8"/>
    </row>
    <row r="27865" spans="11:11" x14ac:dyDescent="0.15">
      <c r="K27865" s="8"/>
    </row>
    <row r="27866" spans="11:11" x14ac:dyDescent="0.15">
      <c r="K27866" s="8"/>
    </row>
    <row r="27867" spans="11:11" x14ac:dyDescent="0.15">
      <c r="K27867" s="8"/>
    </row>
    <row r="27868" spans="11:11" x14ac:dyDescent="0.15">
      <c r="K27868" s="8"/>
    </row>
    <row r="27869" spans="11:11" x14ac:dyDescent="0.15">
      <c r="K27869" s="8"/>
    </row>
    <row r="27870" spans="11:11" x14ac:dyDescent="0.15">
      <c r="K27870" s="8"/>
    </row>
    <row r="27871" spans="11:11" x14ac:dyDescent="0.15">
      <c r="K27871" s="8"/>
    </row>
    <row r="27872" spans="11:11" x14ac:dyDescent="0.15">
      <c r="K27872" s="8"/>
    </row>
    <row r="27873" spans="11:11" x14ac:dyDescent="0.15">
      <c r="K27873" s="8"/>
    </row>
    <row r="27874" spans="11:11" x14ac:dyDescent="0.15">
      <c r="K27874" s="8"/>
    </row>
    <row r="27875" spans="11:11" x14ac:dyDescent="0.15">
      <c r="K27875" s="8"/>
    </row>
    <row r="27876" spans="11:11" x14ac:dyDescent="0.15">
      <c r="K27876" s="8"/>
    </row>
    <row r="27877" spans="11:11" x14ac:dyDescent="0.15">
      <c r="K27877" s="8"/>
    </row>
    <row r="27878" spans="11:11" x14ac:dyDescent="0.15">
      <c r="K27878" s="8"/>
    </row>
    <row r="27879" spans="11:11" x14ac:dyDescent="0.15">
      <c r="K27879" s="8"/>
    </row>
    <row r="27880" spans="11:11" x14ac:dyDescent="0.15">
      <c r="K27880" s="8"/>
    </row>
    <row r="27881" spans="11:11" x14ac:dyDescent="0.15">
      <c r="K27881" s="8"/>
    </row>
    <row r="27882" spans="11:11" x14ac:dyDescent="0.15">
      <c r="K27882" s="8"/>
    </row>
    <row r="27883" spans="11:11" x14ac:dyDescent="0.15">
      <c r="K27883" s="8"/>
    </row>
    <row r="27884" spans="11:11" x14ac:dyDescent="0.15">
      <c r="K27884" s="8"/>
    </row>
    <row r="27885" spans="11:11" x14ac:dyDescent="0.15">
      <c r="K27885" s="8"/>
    </row>
    <row r="27886" spans="11:11" x14ac:dyDescent="0.15">
      <c r="K27886" s="8"/>
    </row>
    <row r="27887" spans="11:11" x14ac:dyDescent="0.15">
      <c r="K27887" s="8"/>
    </row>
    <row r="27888" spans="11:11" x14ac:dyDescent="0.15">
      <c r="K27888" s="8"/>
    </row>
    <row r="27889" spans="11:11" x14ac:dyDescent="0.15">
      <c r="K27889" s="8"/>
    </row>
    <row r="27890" spans="11:11" x14ac:dyDescent="0.15">
      <c r="K27890" s="8"/>
    </row>
    <row r="27891" spans="11:11" x14ac:dyDescent="0.15">
      <c r="K27891" s="8"/>
    </row>
    <row r="27892" spans="11:11" x14ac:dyDescent="0.15">
      <c r="K27892" s="8"/>
    </row>
    <row r="27893" spans="11:11" x14ac:dyDescent="0.15">
      <c r="K27893" s="8"/>
    </row>
    <row r="27894" spans="11:11" x14ac:dyDescent="0.15">
      <c r="K27894" s="8"/>
    </row>
    <row r="27895" spans="11:11" x14ac:dyDescent="0.15">
      <c r="K27895" s="8"/>
    </row>
    <row r="27896" spans="11:11" x14ac:dyDescent="0.15">
      <c r="K27896" s="8"/>
    </row>
    <row r="27897" spans="11:11" x14ac:dyDescent="0.15">
      <c r="K27897" s="8"/>
    </row>
    <row r="27898" spans="11:11" x14ac:dyDescent="0.15">
      <c r="K27898" s="8"/>
    </row>
    <row r="27899" spans="11:11" x14ac:dyDescent="0.15">
      <c r="K27899" s="8"/>
    </row>
    <row r="27900" spans="11:11" x14ac:dyDescent="0.15">
      <c r="K27900" s="8"/>
    </row>
    <row r="27901" spans="11:11" x14ac:dyDescent="0.15">
      <c r="K27901" s="8"/>
    </row>
    <row r="27902" spans="11:11" x14ac:dyDescent="0.15">
      <c r="K27902" s="8"/>
    </row>
    <row r="27903" spans="11:11" x14ac:dyDescent="0.15">
      <c r="K27903" s="8"/>
    </row>
    <row r="27904" spans="11:11" x14ac:dyDescent="0.15">
      <c r="K27904" s="8"/>
    </row>
    <row r="27905" spans="11:11" x14ac:dyDescent="0.15">
      <c r="K27905" s="8"/>
    </row>
    <row r="27906" spans="11:11" x14ac:dyDescent="0.15">
      <c r="K27906" s="8"/>
    </row>
    <row r="27907" spans="11:11" x14ac:dyDescent="0.15">
      <c r="K27907" s="8"/>
    </row>
    <row r="27908" spans="11:11" x14ac:dyDescent="0.15">
      <c r="K27908" s="8"/>
    </row>
    <row r="27909" spans="11:11" x14ac:dyDescent="0.15">
      <c r="K27909" s="8"/>
    </row>
    <row r="27910" spans="11:11" x14ac:dyDescent="0.15">
      <c r="K27910" s="8"/>
    </row>
    <row r="27911" spans="11:11" x14ac:dyDescent="0.15">
      <c r="K27911" s="8"/>
    </row>
    <row r="27912" spans="11:11" x14ac:dyDescent="0.15">
      <c r="K27912" s="8"/>
    </row>
    <row r="27913" spans="11:11" x14ac:dyDescent="0.15">
      <c r="K27913" s="8"/>
    </row>
    <row r="27914" spans="11:11" x14ac:dyDescent="0.15">
      <c r="K27914" s="8"/>
    </row>
    <row r="27915" spans="11:11" x14ac:dyDescent="0.15">
      <c r="K27915" s="8"/>
    </row>
    <row r="27916" spans="11:11" x14ac:dyDescent="0.15">
      <c r="K27916" s="8"/>
    </row>
    <row r="27917" spans="11:11" x14ac:dyDescent="0.15">
      <c r="K27917" s="8"/>
    </row>
    <row r="27918" spans="11:11" x14ac:dyDescent="0.15">
      <c r="K27918" s="8"/>
    </row>
    <row r="27919" spans="11:11" x14ac:dyDescent="0.15">
      <c r="K27919" s="8"/>
    </row>
    <row r="27920" spans="11:11" x14ac:dyDescent="0.15">
      <c r="K27920" s="8"/>
    </row>
    <row r="27921" spans="11:11" x14ac:dyDescent="0.15">
      <c r="K27921" s="8"/>
    </row>
    <row r="27922" spans="11:11" x14ac:dyDescent="0.15">
      <c r="K27922" s="8"/>
    </row>
    <row r="27923" spans="11:11" x14ac:dyDescent="0.15">
      <c r="K27923" s="8"/>
    </row>
    <row r="27924" spans="11:11" x14ac:dyDescent="0.15">
      <c r="K27924" s="8"/>
    </row>
    <row r="27925" spans="11:11" x14ac:dyDescent="0.15">
      <c r="K27925" s="8"/>
    </row>
    <row r="27926" spans="11:11" x14ac:dyDescent="0.15">
      <c r="K27926" s="8"/>
    </row>
    <row r="27927" spans="11:11" x14ac:dyDescent="0.15">
      <c r="K27927" s="8"/>
    </row>
    <row r="27928" spans="11:11" x14ac:dyDescent="0.15">
      <c r="K27928" s="8"/>
    </row>
    <row r="27929" spans="11:11" x14ac:dyDescent="0.15">
      <c r="K27929" s="8"/>
    </row>
    <row r="27930" spans="11:11" x14ac:dyDescent="0.15">
      <c r="K27930" s="8"/>
    </row>
    <row r="27931" spans="11:11" x14ac:dyDescent="0.15">
      <c r="K27931" s="8"/>
    </row>
    <row r="27932" spans="11:11" x14ac:dyDescent="0.15">
      <c r="K27932" s="8"/>
    </row>
    <row r="27933" spans="11:11" x14ac:dyDescent="0.15">
      <c r="K27933" s="8"/>
    </row>
    <row r="27934" spans="11:11" x14ac:dyDescent="0.15">
      <c r="K27934" s="8"/>
    </row>
    <row r="27935" spans="11:11" x14ac:dyDescent="0.15">
      <c r="K27935" s="8"/>
    </row>
    <row r="27936" spans="11:11" x14ac:dyDescent="0.15">
      <c r="K27936" s="8"/>
    </row>
    <row r="27937" spans="11:11" x14ac:dyDescent="0.15">
      <c r="K27937" s="8"/>
    </row>
    <row r="27938" spans="11:11" x14ac:dyDescent="0.15">
      <c r="K27938" s="8"/>
    </row>
    <row r="27939" spans="11:11" x14ac:dyDescent="0.15">
      <c r="K27939" s="8"/>
    </row>
    <row r="27940" spans="11:11" x14ac:dyDescent="0.15">
      <c r="K27940" s="8"/>
    </row>
    <row r="27941" spans="11:11" x14ac:dyDescent="0.15">
      <c r="K27941" s="8"/>
    </row>
    <row r="27942" spans="11:11" x14ac:dyDescent="0.15">
      <c r="K27942" s="8"/>
    </row>
    <row r="27943" spans="11:11" x14ac:dyDescent="0.15">
      <c r="K27943" s="8"/>
    </row>
    <row r="27944" spans="11:11" x14ac:dyDescent="0.15">
      <c r="K27944" s="8"/>
    </row>
    <row r="27945" spans="11:11" x14ac:dyDescent="0.15">
      <c r="K27945" s="8"/>
    </row>
    <row r="27946" spans="11:11" x14ac:dyDescent="0.15">
      <c r="K27946" s="8"/>
    </row>
    <row r="27947" spans="11:11" x14ac:dyDescent="0.15">
      <c r="K27947" s="8"/>
    </row>
    <row r="27948" spans="11:11" x14ac:dyDescent="0.15">
      <c r="K27948" s="8"/>
    </row>
    <row r="27949" spans="11:11" x14ac:dyDescent="0.15">
      <c r="K27949" s="8"/>
    </row>
    <row r="27950" spans="11:11" x14ac:dyDescent="0.15">
      <c r="K27950" s="8"/>
    </row>
    <row r="27951" spans="11:11" x14ac:dyDescent="0.15">
      <c r="K27951" s="8"/>
    </row>
    <row r="27952" spans="11:11" x14ac:dyDescent="0.15">
      <c r="K27952" s="8"/>
    </row>
    <row r="27953" spans="11:11" x14ac:dyDescent="0.15">
      <c r="K27953" s="8"/>
    </row>
    <row r="27954" spans="11:11" x14ac:dyDescent="0.15">
      <c r="K27954" s="8"/>
    </row>
    <row r="27955" spans="11:11" x14ac:dyDescent="0.15">
      <c r="K27955" s="8"/>
    </row>
    <row r="27956" spans="11:11" x14ac:dyDescent="0.15">
      <c r="K27956" s="8"/>
    </row>
    <row r="27957" spans="11:11" x14ac:dyDescent="0.15">
      <c r="K27957" s="8"/>
    </row>
    <row r="27958" spans="11:11" x14ac:dyDescent="0.15">
      <c r="K27958" s="8"/>
    </row>
    <row r="27959" spans="11:11" x14ac:dyDescent="0.15">
      <c r="K27959" s="8"/>
    </row>
    <row r="27960" spans="11:11" x14ac:dyDescent="0.15">
      <c r="K27960" s="8"/>
    </row>
    <row r="27961" spans="11:11" x14ac:dyDescent="0.15">
      <c r="K27961" s="8"/>
    </row>
    <row r="27962" spans="11:11" x14ac:dyDescent="0.15">
      <c r="K27962" s="8"/>
    </row>
    <row r="27963" spans="11:11" x14ac:dyDescent="0.15">
      <c r="K27963" s="8"/>
    </row>
    <row r="27964" spans="11:11" x14ac:dyDescent="0.15">
      <c r="K27964" s="8"/>
    </row>
    <row r="27965" spans="11:11" x14ac:dyDescent="0.15">
      <c r="K27965" s="8"/>
    </row>
    <row r="27966" spans="11:11" x14ac:dyDescent="0.15">
      <c r="K27966" s="8"/>
    </row>
    <row r="27967" spans="11:11" x14ac:dyDescent="0.15">
      <c r="K27967" s="8"/>
    </row>
    <row r="27968" spans="11:11" x14ac:dyDescent="0.15">
      <c r="K27968" s="8"/>
    </row>
    <row r="27969" spans="11:11" x14ac:dyDescent="0.15">
      <c r="K27969" s="8"/>
    </row>
    <row r="27970" spans="11:11" x14ac:dyDescent="0.15">
      <c r="K27970" s="8"/>
    </row>
    <row r="27971" spans="11:11" x14ac:dyDescent="0.15">
      <c r="K27971" s="8"/>
    </row>
    <row r="27972" spans="11:11" x14ac:dyDescent="0.15">
      <c r="K27972" s="8"/>
    </row>
    <row r="27973" spans="11:11" x14ac:dyDescent="0.15">
      <c r="K27973" s="8"/>
    </row>
    <row r="27974" spans="11:11" x14ac:dyDescent="0.15">
      <c r="K27974" s="8"/>
    </row>
    <row r="27975" spans="11:11" x14ac:dyDescent="0.15">
      <c r="K27975" s="8"/>
    </row>
    <row r="27976" spans="11:11" x14ac:dyDescent="0.15">
      <c r="K27976" s="8"/>
    </row>
    <row r="27977" spans="11:11" x14ac:dyDescent="0.15">
      <c r="K27977" s="8"/>
    </row>
    <row r="27978" spans="11:11" x14ac:dyDescent="0.15">
      <c r="K27978" s="8"/>
    </row>
    <row r="27979" spans="11:11" x14ac:dyDescent="0.15">
      <c r="K27979" s="8"/>
    </row>
    <row r="27980" spans="11:11" x14ac:dyDescent="0.15">
      <c r="K27980" s="8"/>
    </row>
    <row r="27981" spans="11:11" x14ac:dyDescent="0.15">
      <c r="K27981" s="8"/>
    </row>
    <row r="27982" spans="11:11" x14ac:dyDescent="0.15">
      <c r="K27982" s="8"/>
    </row>
    <row r="27983" spans="11:11" x14ac:dyDescent="0.15">
      <c r="K27983" s="8"/>
    </row>
    <row r="27984" spans="11:11" x14ac:dyDescent="0.15">
      <c r="K27984" s="8"/>
    </row>
    <row r="27985" spans="11:11" x14ac:dyDescent="0.15">
      <c r="K27985" s="8"/>
    </row>
    <row r="27986" spans="11:11" x14ac:dyDescent="0.15">
      <c r="K27986" s="8"/>
    </row>
    <row r="27987" spans="11:11" x14ac:dyDescent="0.15">
      <c r="K27987" s="8"/>
    </row>
    <row r="27988" spans="11:11" x14ac:dyDescent="0.15">
      <c r="K27988" s="8"/>
    </row>
    <row r="27989" spans="11:11" x14ac:dyDescent="0.15">
      <c r="K27989" s="8"/>
    </row>
    <row r="27990" spans="11:11" x14ac:dyDescent="0.15">
      <c r="K27990" s="8"/>
    </row>
    <row r="27991" spans="11:11" x14ac:dyDescent="0.15">
      <c r="K27991" s="8"/>
    </row>
    <row r="27992" spans="11:11" x14ac:dyDescent="0.15">
      <c r="K27992" s="8"/>
    </row>
    <row r="27993" spans="11:11" x14ac:dyDescent="0.15">
      <c r="K27993" s="8"/>
    </row>
    <row r="27994" spans="11:11" x14ac:dyDescent="0.15">
      <c r="K27994" s="8"/>
    </row>
    <row r="27995" spans="11:11" x14ac:dyDescent="0.15">
      <c r="K27995" s="8"/>
    </row>
    <row r="27996" spans="11:11" x14ac:dyDescent="0.15">
      <c r="K27996" s="8"/>
    </row>
    <row r="27997" spans="11:11" x14ac:dyDescent="0.15">
      <c r="K27997" s="8"/>
    </row>
    <row r="27998" spans="11:11" x14ac:dyDescent="0.15">
      <c r="K27998" s="8"/>
    </row>
    <row r="27999" spans="11:11" x14ac:dyDescent="0.15">
      <c r="K27999" s="8"/>
    </row>
    <row r="28000" spans="11:11" x14ac:dyDescent="0.15">
      <c r="K28000" s="8"/>
    </row>
    <row r="28001" spans="11:11" x14ac:dyDescent="0.15">
      <c r="K28001" s="8"/>
    </row>
    <row r="28002" spans="11:11" x14ac:dyDescent="0.15">
      <c r="K28002" s="8"/>
    </row>
    <row r="28003" spans="11:11" x14ac:dyDescent="0.15">
      <c r="K28003" s="8"/>
    </row>
    <row r="28004" spans="11:11" x14ac:dyDescent="0.15">
      <c r="K28004" s="8"/>
    </row>
    <row r="28005" spans="11:11" x14ac:dyDescent="0.15">
      <c r="K28005" s="8"/>
    </row>
    <row r="28006" spans="11:11" x14ac:dyDescent="0.15">
      <c r="K28006" s="8"/>
    </row>
    <row r="28007" spans="11:11" x14ac:dyDescent="0.15">
      <c r="K28007" s="8"/>
    </row>
    <row r="28008" spans="11:11" x14ac:dyDescent="0.15">
      <c r="K28008" s="8"/>
    </row>
    <row r="28009" spans="11:11" x14ac:dyDescent="0.15">
      <c r="K28009" s="8"/>
    </row>
    <row r="28010" spans="11:11" x14ac:dyDescent="0.15">
      <c r="K28010" s="8"/>
    </row>
    <row r="28011" spans="11:11" x14ac:dyDescent="0.15">
      <c r="K28011" s="8"/>
    </row>
    <row r="28012" spans="11:11" x14ac:dyDescent="0.15">
      <c r="K28012" s="8"/>
    </row>
    <row r="28013" spans="11:11" x14ac:dyDescent="0.15">
      <c r="K28013" s="8"/>
    </row>
    <row r="28014" spans="11:11" x14ac:dyDescent="0.15">
      <c r="K28014" s="8"/>
    </row>
    <row r="28015" spans="11:11" x14ac:dyDescent="0.15">
      <c r="K28015" s="8"/>
    </row>
    <row r="28016" spans="11:11" x14ac:dyDescent="0.15">
      <c r="K28016" s="8"/>
    </row>
    <row r="28017" spans="11:11" x14ac:dyDescent="0.15">
      <c r="K28017" s="8"/>
    </row>
    <row r="28018" spans="11:11" x14ac:dyDescent="0.15">
      <c r="K28018" s="8"/>
    </row>
    <row r="28019" spans="11:11" x14ac:dyDescent="0.15">
      <c r="K28019" s="8"/>
    </row>
    <row r="28020" spans="11:11" x14ac:dyDescent="0.15">
      <c r="K28020" s="8"/>
    </row>
    <row r="28021" spans="11:11" x14ac:dyDescent="0.15">
      <c r="K28021" s="8"/>
    </row>
    <row r="28022" spans="11:11" x14ac:dyDescent="0.15">
      <c r="K28022" s="8"/>
    </row>
    <row r="28023" spans="11:11" x14ac:dyDescent="0.15">
      <c r="K28023" s="8"/>
    </row>
    <row r="28024" spans="11:11" x14ac:dyDescent="0.15">
      <c r="K28024" s="8"/>
    </row>
    <row r="28025" spans="11:11" x14ac:dyDescent="0.15">
      <c r="K28025" s="8"/>
    </row>
    <row r="28026" spans="11:11" x14ac:dyDescent="0.15">
      <c r="K28026" s="8"/>
    </row>
    <row r="28027" spans="11:11" x14ac:dyDescent="0.15">
      <c r="K28027" s="8"/>
    </row>
    <row r="28028" spans="11:11" x14ac:dyDescent="0.15">
      <c r="K28028" s="8"/>
    </row>
    <row r="28029" spans="11:11" x14ac:dyDescent="0.15">
      <c r="K28029" s="8"/>
    </row>
    <row r="28030" spans="11:11" x14ac:dyDescent="0.15">
      <c r="K28030" s="8"/>
    </row>
    <row r="28031" spans="11:11" x14ac:dyDescent="0.15">
      <c r="K28031" s="8"/>
    </row>
    <row r="28032" spans="11:11" x14ac:dyDescent="0.15">
      <c r="K28032" s="8"/>
    </row>
    <row r="28033" spans="11:11" x14ac:dyDescent="0.15">
      <c r="K28033" s="8"/>
    </row>
    <row r="28034" spans="11:11" x14ac:dyDescent="0.15">
      <c r="K28034" s="8"/>
    </row>
    <row r="28035" spans="11:11" x14ac:dyDescent="0.15">
      <c r="K28035" s="8"/>
    </row>
    <row r="28036" spans="11:11" x14ac:dyDescent="0.15">
      <c r="K28036" s="8"/>
    </row>
    <row r="28037" spans="11:11" x14ac:dyDescent="0.15">
      <c r="K28037" s="8"/>
    </row>
    <row r="28038" spans="11:11" x14ac:dyDescent="0.15">
      <c r="K28038" s="8"/>
    </row>
    <row r="28039" spans="11:11" x14ac:dyDescent="0.15">
      <c r="K28039" s="8"/>
    </row>
    <row r="28040" spans="11:11" x14ac:dyDescent="0.15">
      <c r="K28040" s="8"/>
    </row>
    <row r="28041" spans="11:11" x14ac:dyDescent="0.15">
      <c r="K28041" s="8"/>
    </row>
    <row r="28042" spans="11:11" x14ac:dyDescent="0.15">
      <c r="K28042" s="8"/>
    </row>
    <row r="28043" spans="11:11" x14ac:dyDescent="0.15">
      <c r="K28043" s="8"/>
    </row>
    <row r="28044" spans="11:11" x14ac:dyDescent="0.15">
      <c r="K28044" s="8"/>
    </row>
    <row r="28045" spans="11:11" x14ac:dyDescent="0.15">
      <c r="K28045" s="8"/>
    </row>
    <row r="28046" spans="11:11" x14ac:dyDescent="0.15">
      <c r="K28046" s="8"/>
    </row>
    <row r="28047" spans="11:11" x14ac:dyDescent="0.15">
      <c r="K28047" s="8"/>
    </row>
    <row r="28048" spans="11:11" x14ac:dyDescent="0.15">
      <c r="K28048" s="8"/>
    </row>
    <row r="28049" spans="11:11" x14ac:dyDescent="0.15">
      <c r="K28049" s="8"/>
    </row>
    <row r="28050" spans="11:11" x14ac:dyDescent="0.15">
      <c r="K28050" s="8"/>
    </row>
    <row r="28051" spans="11:11" x14ac:dyDescent="0.15">
      <c r="K28051" s="8"/>
    </row>
    <row r="28052" spans="11:11" x14ac:dyDescent="0.15">
      <c r="K28052" s="8"/>
    </row>
    <row r="28053" spans="11:11" x14ac:dyDescent="0.15">
      <c r="K28053" s="8"/>
    </row>
    <row r="28054" spans="11:11" x14ac:dyDescent="0.15">
      <c r="K28054" s="8"/>
    </row>
    <row r="28055" spans="11:11" x14ac:dyDescent="0.15">
      <c r="K28055" s="8"/>
    </row>
    <row r="28056" spans="11:11" x14ac:dyDescent="0.15">
      <c r="K28056" s="8"/>
    </row>
    <row r="28057" spans="11:11" x14ac:dyDescent="0.15">
      <c r="K28057" s="8"/>
    </row>
    <row r="28058" spans="11:11" x14ac:dyDescent="0.15">
      <c r="K28058" s="8"/>
    </row>
    <row r="28059" spans="11:11" x14ac:dyDescent="0.15">
      <c r="K28059" s="8"/>
    </row>
    <row r="28060" spans="11:11" x14ac:dyDescent="0.15">
      <c r="K28060" s="8"/>
    </row>
    <row r="28061" spans="11:11" x14ac:dyDescent="0.15">
      <c r="K28061" s="8"/>
    </row>
    <row r="28062" spans="11:11" x14ac:dyDescent="0.15">
      <c r="K28062" s="8"/>
    </row>
    <row r="28063" spans="11:11" x14ac:dyDescent="0.15">
      <c r="K28063" s="8"/>
    </row>
    <row r="28064" spans="11:11" x14ac:dyDescent="0.15">
      <c r="K28064" s="8"/>
    </row>
    <row r="28065" spans="11:11" x14ac:dyDescent="0.15">
      <c r="K28065" s="8"/>
    </row>
    <row r="28066" spans="11:11" x14ac:dyDescent="0.15">
      <c r="K28066" s="8"/>
    </row>
    <row r="28067" spans="11:11" x14ac:dyDescent="0.15">
      <c r="K28067" s="8"/>
    </row>
    <row r="28068" spans="11:11" x14ac:dyDescent="0.15">
      <c r="K28068" s="8"/>
    </row>
    <row r="28069" spans="11:11" x14ac:dyDescent="0.15">
      <c r="K28069" s="8"/>
    </row>
    <row r="28070" spans="11:11" x14ac:dyDescent="0.15">
      <c r="K28070" s="8"/>
    </row>
    <row r="28071" spans="11:11" x14ac:dyDescent="0.15">
      <c r="K28071" s="8"/>
    </row>
    <row r="28072" spans="11:11" x14ac:dyDescent="0.15">
      <c r="K28072" s="8"/>
    </row>
    <row r="28073" spans="11:11" x14ac:dyDescent="0.15">
      <c r="K28073" s="8"/>
    </row>
    <row r="28074" spans="11:11" x14ac:dyDescent="0.15">
      <c r="K28074" s="8"/>
    </row>
    <row r="28075" spans="11:11" x14ac:dyDescent="0.15">
      <c r="K28075" s="8"/>
    </row>
    <row r="28076" spans="11:11" x14ac:dyDescent="0.15">
      <c r="K28076" s="8"/>
    </row>
    <row r="28077" spans="11:11" x14ac:dyDescent="0.15">
      <c r="K28077" s="8"/>
    </row>
    <row r="28078" spans="11:11" x14ac:dyDescent="0.15">
      <c r="K28078" s="8"/>
    </row>
    <row r="28079" spans="11:11" x14ac:dyDescent="0.15">
      <c r="K28079" s="8"/>
    </row>
    <row r="28080" spans="11:11" x14ac:dyDescent="0.15">
      <c r="K28080" s="8"/>
    </row>
    <row r="28081" spans="11:11" x14ac:dyDescent="0.15">
      <c r="K28081" s="8"/>
    </row>
    <row r="28082" spans="11:11" x14ac:dyDescent="0.15">
      <c r="K28082" s="8"/>
    </row>
    <row r="28083" spans="11:11" x14ac:dyDescent="0.15">
      <c r="K28083" s="8"/>
    </row>
    <row r="28084" spans="11:11" x14ac:dyDescent="0.15">
      <c r="K28084" s="8"/>
    </row>
    <row r="28085" spans="11:11" x14ac:dyDescent="0.15">
      <c r="K28085" s="8"/>
    </row>
    <row r="28086" spans="11:11" x14ac:dyDescent="0.15">
      <c r="K28086" s="8"/>
    </row>
    <row r="28087" spans="11:11" x14ac:dyDescent="0.15">
      <c r="K28087" s="8"/>
    </row>
    <row r="28088" spans="11:11" x14ac:dyDescent="0.15">
      <c r="K28088" s="8"/>
    </row>
    <row r="28089" spans="11:11" x14ac:dyDescent="0.15">
      <c r="K28089" s="8"/>
    </row>
    <row r="28090" spans="11:11" x14ac:dyDescent="0.15">
      <c r="K28090" s="8"/>
    </row>
    <row r="28091" spans="11:11" x14ac:dyDescent="0.15">
      <c r="K28091" s="8"/>
    </row>
    <row r="28092" spans="11:11" x14ac:dyDescent="0.15">
      <c r="K28092" s="8"/>
    </row>
    <row r="28093" spans="11:11" x14ac:dyDescent="0.15">
      <c r="K28093" s="8"/>
    </row>
    <row r="28094" spans="11:11" x14ac:dyDescent="0.15">
      <c r="K28094" s="8"/>
    </row>
    <row r="28095" spans="11:11" x14ac:dyDescent="0.15">
      <c r="K28095" s="8"/>
    </row>
    <row r="28096" spans="11:11" x14ac:dyDescent="0.15">
      <c r="K28096" s="8"/>
    </row>
    <row r="28097" spans="11:11" x14ac:dyDescent="0.15">
      <c r="K28097" s="8"/>
    </row>
    <row r="28098" spans="11:11" x14ac:dyDescent="0.15">
      <c r="K28098" s="8"/>
    </row>
    <row r="28099" spans="11:11" x14ac:dyDescent="0.15">
      <c r="K28099" s="8"/>
    </row>
    <row r="28100" spans="11:11" x14ac:dyDescent="0.15">
      <c r="K28100" s="8"/>
    </row>
    <row r="28101" spans="11:11" x14ac:dyDescent="0.15">
      <c r="K28101" s="8"/>
    </row>
    <row r="28102" spans="11:11" x14ac:dyDescent="0.15">
      <c r="K28102" s="8"/>
    </row>
    <row r="28103" spans="11:11" x14ac:dyDescent="0.15">
      <c r="K28103" s="8"/>
    </row>
    <row r="28104" spans="11:11" x14ac:dyDescent="0.15">
      <c r="K28104" s="8"/>
    </row>
    <row r="28105" spans="11:11" x14ac:dyDescent="0.15">
      <c r="K28105" s="8"/>
    </row>
    <row r="28106" spans="11:11" x14ac:dyDescent="0.15">
      <c r="K28106" s="8"/>
    </row>
    <row r="28107" spans="11:11" x14ac:dyDescent="0.15">
      <c r="K28107" s="8"/>
    </row>
    <row r="28108" spans="11:11" x14ac:dyDescent="0.15">
      <c r="K28108" s="8"/>
    </row>
    <row r="28109" spans="11:11" x14ac:dyDescent="0.15">
      <c r="K28109" s="8"/>
    </row>
    <row r="28110" spans="11:11" x14ac:dyDescent="0.15">
      <c r="K28110" s="8"/>
    </row>
    <row r="28111" spans="11:11" x14ac:dyDescent="0.15">
      <c r="K28111" s="8"/>
    </row>
    <row r="28112" spans="11:11" x14ac:dyDescent="0.15">
      <c r="K28112" s="8"/>
    </row>
    <row r="28113" spans="11:11" x14ac:dyDescent="0.15">
      <c r="K28113" s="8"/>
    </row>
    <row r="28114" spans="11:11" x14ac:dyDescent="0.15">
      <c r="K28114" s="8"/>
    </row>
    <row r="28115" spans="11:11" x14ac:dyDescent="0.15">
      <c r="K28115" s="8"/>
    </row>
    <row r="28116" spans="11:11" x14ac:dyDescent="0.15">
      <c r="K28116" s="8"/>
    </row>
    <row r="28117" spans="11:11" x14ac:dyDescent="0.15">
      <c r="K28117" s="8"/>
    </row>
    <row r="28118" spans="11:11" x14ac:dyDescent="0.15">
      <c r="K28118" s="8"/>
    </row>
    <row r="28119" spans="11:11" x14ac:dyDescent="0.15">
      <c r="K28119" s="8"/>
    </row>
    <row r="28120" spans="11:11" x14ac:dyDescent="0.15">
      <c r="K28120" s="8"/>
    </row>
    <row r="28121" spans="11:11" x14ac:dyDescent="0.15">
      <c r="K28121" s="8"/>
    </row>
    <row r="28122" spans="11:11" x14ac:dyDescent="0.15">
      <c r="K28122" s="8"/>
    </row>
    <row r="28123" spans="11:11" x14ac:dyDescent="0.15">
      <c r="K28123" s="8"/>
    </row>
    <row r="28124" spans="11:11" x14ac:dyDescent="0.15">
      <c r="K28124" s="8"/>
    </row>
    <row r="28125" spans="11:11" x14ac:dyDescent="0.15">
      <c r="K28125" s="8"/>
    </row>
    <row r="28126" spans="11:11" x14ac:dyDescent="0.15">
      <c r="K28126" s="8"/>
    </row>
    <row r="28127" spans="11:11" x14ac:dyDescent="0.15">
      <c r="K28127" s="8"/>
    </row>
    <row r="28128" spans="11:11" x14ac:dyDescent="0.15">
      <c r="K28128" s="8"/>
    </row>
    <row r="28129" spans="11:11" x14ac:dyDescent="0.15">
      <c r="K28129" s="8"/>
    </row>
    <row r="28130" spans="11:11" x14ac:dyDescent="0.15">
      <c r="K28130" s="8"/>
    </row>
    <row r="28131" spans="11:11" x14ac:dyDescent="0.15">
      <c r="K28131" s="8"/>
    </row>
    <row r="28132" spans="11:11" x14ac:dyDescent="0.15">
      <c r="K28132" s="8"/>
    </row>
    <row r="28133" spans="11:11" x14ac:dyDescent="0.15">
      <c r="K28133" s="8"/>
    </row>
    <row r="28134" spans="11:11" x14ac:dyDescent="0.15">
      <c r="K28134" s="8"/>
    </row>
    <row r="28135" spans="11:11" x14ac:dyDescent="0.15">
      <c r="K28135" s="8"/>
    </row>
    <row r="28136" spans="11:11" x14ac:dyDescent="0.15">
      <c r="K28136" s="8"/>
    </row>
    <row r="28137" spans="11:11" x14ac:dyDescent="0.15">
      <c r="K28137" s="8"/>
    </row>
    <row r="28138" spans="11:11" x14ac:dyDescent="0.15">
      <c r="K28138" s="8"/>
    </row>
    <row r="28139" spans="11:11" x14ac:dyDescent="0.15">
      <c r="K28139" s="8"/>
    </row>
    <row r="28140" spans="11:11" x14ac:dyDescent="0.15">
      <c r="K28140" s="8"/>
    </row>
    <row r="28141" spans="11:11" x14ac:dyDescent="0.15">
      <c r="K28141" s="8"/>
    </row>
    <row r="28142" spans="11:11" x14ac:dyDescent="0.15">
      <c r="K28142" s="8"/>
    </row>
    <row r="28143" spans="11:11" x14ac:dyDescent="0.15">
      <c r="K28143" s="8"/>
    </row>
    <row r="28144" spans="11:11" x14ac:dyDescent="0.15">
      <c r="K28144" s="8"/>
    </row>
    <row r="28145" spans="11:11" x14ac:dyDescent="0.15">
      <c r="K28145" s="8"/>
    </row>
    <row r="28146" spans="11:11" x14ac:dyDescent="0.15">
      <c r="K28146" s="8"/>
    </row>
    <row r="28147" spans="11:11" x14ac:dyDescent="0.15">
      <c r="K28147" s="8"/>
    </row>
    <row r="28148" spans="11:11" x14ac:dyDescent="0.15">
      <c r="K28148" s="8"/>
    </row>
    <row r="28149" spans="11:11" x14ac:dyDescent="0.15">
      <c r="K28149" s="8"/>
    </row>
    <row r="28150" spans="11:11" x14ac:dyDescent="0.15">
      <c r="K28150" s="8"/>
    </row>
    <row r="28151" spans="11:11" x14ac:dyDescent="0.15">
      <c r="K28151" s="8"/>
    </row>
    <row r="28152" spans="11:11" x14ac:dyDescent="0.15">
      <c r="K28152" s="8"/>
    </row>
    <row r="28153" spans="11:11" x14ac:dyDescent="0.15">
      <c r="K28153" s="8"/>
    </row>
    <row r="28154" spans="11:11" x14ac:dyDescent="0.15">
      <c r="K28154" s="8"/>
    </row>
    <row r="28155" spans="11:11" x14ac:dyDescent="0.15">
      <c r="K28155" s="8"/>
    </row>
    <row r="28156" spans="11:11" x14ac:dyDescent="0.15">
      <c r="K28156" s="8"/>
    </row>
    <row r="28157" spans="11:11" x14ac:dyDescent="0.15">
      <c r="K28157" s="8"/>
    </row>
    <row r="28158" spans="11:11" x14ac:dyDescent="0.15">
      <c r="K28158" s="8"/>
    </row>
    <row r="28159" spans="11:11" x14ac:dyDescent="0.15">
      <c r="K28159" s="8"/>
    </row>
    <row r="28160" spans="11:11" x14ac:dyDescent="0.15">
      <c r="K28160" s="8"/>
    </row>
    <row r="28161" spans="11:11" x14ac:dyDescent="0.15">
      <c r="K28161" s="8"/>
    </row>
    <row r="28162" spans="11:11" x14ac:dyDescent="0.15">
      <c r="K28162" s="8"/>
    </row>
    <row r="28163" spans="11:11" x14ac:dyDescent="0.15">
      <c r="K28163" s="8"/>
    </row>
    <row r="28164" spans="11:11" x14ac:dyDescent="0.15">
      <c r="K28164" s="8"/>
    </row>
    <row r="28165" spans="11:11" x14ac:dyDescent="0.15">
      <c r="K28165" s="8"/>
    </row>
    <row r="28166" spans="11:11" x14ac:dyDescent="0.15">
      <c r="K28166" s="8"/>
    </row>
    <row r="28167" spans="11:11" x14ac:dyDescent="0.15">
      <c r="K28167" s="8"/>
    </row>
    <row r="28168" spans="11:11" x14ac:dyDescent="0.15">
      <c r="K28168" s="8"/>
    </row>
    <row r="28169" spans="11:11" x14ac:dyDescent="0.15">
      <c r="K28169" s="8"/>
    </row>
    <row r="28170" spans="11:11" x14ac:dyDescent="0.15">
      <c r="K28170" s="8"/>
    </row>
    <row r="28171" spans="11:11" x14ac:dyDescent="0.15">
      <c r="K28171" s="8"/>
    </row>
    <row r="28172" spans="11:11" x14ac:dyDescent="0.15">
      <c r="K28172" s="8"/>
    </row>
    <row r="28173" spans="11:11" x14ac:dyDescent="0.15">
      <c r="K28173" s="8"/>
    </row>
    <row r="28174" spans="11:11" x14ac:dyDescent="0.15">
      <c r="K28174" s="8"/>
    </row>
    <row r="28175" spans="11:11" x14ac:dyDescent="0.15">
      <c r="K28175" s="8"/>
    </row>
    <row r="28176" spans="11:11" x14ac:dyDescent="0.15">
      <c r="K28176" s="8"/>
    </row>
    <row r="28177" spans="11:11" x14ac:dyDescent="0.15">
      <c r="K28177" s="8"/>
    </row>
    <row r="28178" spans="11:11" x14ac:dyDescent="0.15">
      <c r="K28178" s="8"/>
    </row>
    <row r="28179" spans="11:11" x14ac:dyDescent="0.15">
      <c r="K28179" s="8"/>
    </row>
    <row r="28180" spans="11:11" x14ac:dyDescent="0.15">
      <c r="K28180" s="8"/>
    </row>
    <row r="28181" spans="11:11" x14ac:dyDescent="0.15">
      <c r="K28181" s="8"/>
    </row>
    <row r="28182" spans="11:11" x14ac:dyDescent="0.15">
      <c r="K28182" s="8"/>
    </row>
    <row r="28183" spans="11:11" x14ac:dyDescent="0.15">
      <c r="K28183" s="8"/>
    </row>
    <row r="28184" spans="11:11" x14ac:dyDescent="0.15">
      <c r="K28184" s="8"/>
    </row>
    <row r="28185" spans="11:11" x14ac:dyDescent="0.15">
      <c r="K28185" s="8"/>
    </row>
    <row r="28186" spans="11:11" x14ac:dyDescent="0.15">
      <c r="K28186" s="8"/>
    </row>
    <row r="28187" spans="11:11" x14ac:dyDescent="0.15">
      <c r="K28187" s="8"/>
    </row>
    <row r="28188" spans="11:11" x14ac:dyDescent="0.15">
      <c r="K28188" s="8"/>
    </row>
    <row r="28189" spans="11:11" x14ac:dyDescent="0.15">
      <c r="K28189" s="8"/>
    </row>
    <row r="28190" spans="11:11" x14ac:dyDescent="0.15">
      <c r="K28190" s="8"/>
    </row>
    <row r="28191" spans="11:11" x14ac:dyDescent="0.15">
      <c r="K28191" s="8"/>
    </row>
    <row r="28192" spans="11:11" x14ac:dyDescent="0.15">
      <c r="K28192" s="8"/>
    </row>
    <row r="28193" spans="11:11" x14ac:dyDescent="0.15">
      <c r="K28193" s="8"/>
    </row>
    <row r="28194" spans="11:11" x14ac:dyDescent="0.15">
      <c r="K28194" s="8"/>
    </row>
    <row r="28195" spans="11:11" x14ac:dyDescent="0.15">
      <c r="K28195" s="8"/>
    </row>
    <row r="28196" spans="11:11" x14ac:dyDescent="0.15">
      <c r="K28196" s="8"/>
    </row>
    <row r="28197" spans="11:11" x14ac:dyDescent="0.15">
      <c r="K28197" s="8"/>
    </row>
    <row r="28198" spans="11:11" x14ac:dyDescent="0.15">
      <c r="K28198" s="8"/>
    </row>
    <row r="28199" spans="11:11" x14ac:dyDescent="0.15">
      <c r="K28199" s="8"/>
    </row>
    <row r="28200" spans="11:11" x14ac:dyDescent="0.15">
      <c r="K28200" s="8"/>
    </row>
    <row r="28201" spans="11:11" x14ac:dyDescent="0.15">
      <c r="K28201" s="8"/>
    </row>
    <row r="28202" spans="11:11" x14ac:dyDescent="0.15">
      <c r="K28202" s="8"/>
    </row>
    <row r="28203" spans="11:11" x14ac:dyDescent="0.15">
      <c r="K28203" s="8"/>
    </row>
    <row r="28204" spans="11:11" x14ac:dyDescent="0.15">
      <c r="K28204" s="8"/>
    </row>
    <row r="28205" spans="11:11" x14ac:dyDescent="0.15">
      <c r="K28205" s="8"/>
    </row>
    <row r="28206" spans="11:11" x14ac:dyDescent="0.15">
      <c r="K28206" s="8"/>
    </row>
    <row r="28207" spans="11:11" x14ac:dyDescent="0.15">
      <c r="K28207" s="8"/>
    </row>
    <row r="28208" spans="11:11" x14ac:dyDescent="0.15">
      <c r="K28208" s="8"/>
    </row>
    <row r="28209" spans="11:11" x14ac:dyDescent="0.15">
      <c r="K28209" s="8"/>
    </row>
    <row r="28210" spans="11:11" x14ac:dyDescent="0.15">
      <c r="K28210" s="8"/>
    </row>
    <row r="28211" spans="11:11" x14ac:dyDescent="0.15">
      <c r="K28211" s="8"/>
    </row>
    <row r="28212" spans="11:11" x14ac:dyDescent="0.15">
      <c r="K28212" s="8"/>
    </row>
    <row r="28213" spans="11:11" x14ac:dyDescent="0.15">
      <c r="K28213" s="8"/>
    </row>
    <row r="28214" spans="11:11" x14ac:dyDescent="0.15">
      <c r="K28214" s="8"/>
    </row>
    <row r="28215" spans="11:11" x14ac:dyDescent="0.15">
      <c r="K28215" s="8"/>
    </row>
    <row r="28216" spans="11:11" x14ac:dyDescent="0.15">
      <c r="K28216" s="8"/>
    </row>
    <row r="28217" spans="11:11" x14ac:dyDescent="0.15">
      <c r="K28217" s="8"/>
    </row>
    <row r="28218" spans="11:11" x14ac:dyDescent="0.15">
      <c r="K28218" s="8"/>
    </row>
    <row r="28219" spans="11:11" x14ac:dyDescent="0.15">
      <c r="K28219" s="8"/>
    </row>
    <row r="28220" spans="11:11" x14ac:dyDescent="0.15">
      <c r="K28220" s="8"/>
    </row>
    <row r="28221" spans="11:11" x14ac:dyDescent="0.15">
      <c r="K28221" s="8"/>
    </row>
    <row r="28222" spans="11:11" x14ac:dyDescent="0.15">
      <c r="K28222" s="8"/>
    </row>
    <row r="28223" spans="11:11" x14ac:dyDescent="0.15">
      <c r="K28223" s="8"/>
    </row>
    <row r="28224" spans="11:11" x14ac:dyDescent="0.15">
      <c r="K28224" s="8"/>
    </row>
    <row r="28225" spans="11:11" x14ac:dyDescent="0.15">
      <c r="K28225" s="8"/>
    </row>
    <row r="28226" spans="11:11" x14ac:dyDescent="0.15">
      <c r="K28226" s="8"/>
    </row>
    <row r="28227" spans="11:11" x14ac:dyDescent="0.15">
      <c r="K28227" s="8"/>
    </row>
    <row r="28228" spans="11:11" x14ac:dyDescent="0.15">
      <c r="K28228" s="8"/>
    </row>
    <row r="28229" spans="11:11" x14ac:dyDescent="0.15">
      <c r="K28229" s="8"/>
    </row>
    <row r="28230" spans="11:11" x14ac:dyDescent="0.15">
      <c r="K28230" s="8"/>
    </row>
    <row r="28231" spans="11:11" x14ac:dyDescent="0.15">
      <c r="K28231" s="8"/>
    </row>
    <row r="28232" spans="11:11" x14ac:dyDescent="0.15">
      <c r="K28232" s="8"/>
    </row>
    <row r="28233" spans="11:11" x14ac:dyDescent="0.15">
      <c r="K28233" s="8"/>
    </row>
    <row r="28234" spans="11:11" x14ac:dyDescent="0.15">
      <c r="K28234" s="8"/>
    </row>
    <row r="28235" spans="11:11" x14ac:dyDescent="0.15">
      <c r="K28235" s="8"/>
    </row>
    <row r="28236" spans="11:11" x14ac:dyDescent="0.15">
      <c r="K28236" s="8"/>
    </row>
    <row r="28237" spans="11:11" x14ac:dyDescent="0.15">
      <c r="K28237" s="8"/>
    </row>
    <row r="28238" spans="11:11" x14ac:dyDescent="0.15">
      <c r="K28238" s="8"/>
    </row>
    <row r="28239" spans="11:11" x14ac:dyDescent="0.15">
      <c r="K28239" s="8"/>
    </row>
    <row r="28240" spans="11:11" x14ac:dyDescent="0.15">
      <c r="K28240" s="8"/>
    </row>
    <row r="28241" spans="11:11" x14ac:dyDescent="0.15">
      <c r="K28241" s="8"/>
    </row>
    <row r="28242" spans="11:11" x14ac:dyDescent="0.15">
      <c r="K28242" s="8"/>
    </row>
    <row r="28243" spans="11:11" x14ac:dyDescent="0.15">
      <c r="K28243" s="8"/>
    </row>
    <row r="28244" spans="11:11" x14ac:dyDescent="0.15">
      <c r="K28244" s="8"/>
    </row>
    <row r="28245" spans="11:11" x14ac:dyDescent="0.15">
      <c r="K28245" s="8"/>
    </row>
    <row r="28246" spans="11:11" x14ac:dyDescent="0.15">
      <c r="K28246" s="8"/>
    </row>
    <row r="28247" spans="11:11" x14ac:dyDescent="0.15">
      <c r="K28247" s="8"/>
    </row>
    <row r="28248" spans="11:11" x14ac:dyDescent="0.15">
      <c r="K28248" s="8"/>
    </row>
    <row r="28249" spans="11:11" x14ac:dyDescent="0.15">
      <c r="K28249" s="8"/>
    </row>
    <row r="28250" spans="11:11" x14ac:dyDescent="0.15">
      <c r="K28250" s="8"/>
    </row>
    <row r="28251" spans="11:11" x14ac:dyDescent="0.15">
      <c r="K28251" s="8"/>
    </row>
    <row r="28252" spans="11:11" x14ac:dyDescent="0.15">
      <c r="K28252" s="8"/>
    </row>
    <row r="28253" spans="11:11" x14ac:dyDescent="0.15">
      <c r="K28253" s="8"/>
    </row>
    <row r="28254" spans="11:11" x14ac:dyDescent="0.15">
      <c r="K28254" s="8"/>
    </row>
    <row r="28255" spans="11:11" x14ac:dyDescent="0.15">
      <c r="K28255" s="8"/>
    </row>
    <row r="28256" spans="11:11" x14ac:dyDescent="0.15">
      <c r="K28256" s="8"/>
    </row>
    <row r="28257" spans="11:11" x14ac:dyDescent="0.15">
      <c r="K28257" s="8"/>
    </row>
    <row r="28258" spans="11:11" x14ac:dyDescent="0.15">
      <c r="K28258" s="8"/>
    </row>
    <row r="28259" spans="11:11" x14ac:dyDescent="0.15">
      <c r="K28259" s="8"/>
    </row>
    <row r="28260" spans="11:11" x14ac:dyDescent="0.15">
      <c r="K28260" s="8"/>
    </row>
    <row r="28261" spans="11:11" x14ac:dyDescent="0.15">
      <c r="K28261" s="8"/>
    </row>
    <row r="28262" spans="11:11" x14ac:dyDescent="0.15">
      <c r="K28262" s="8"/>
    </row>
    <row r="28263" spans="11:11" x14ac:dyDescent="0.15">
      <c r="K28263" s="8"/>
    </row>
    <row r="28264" spans="11:11" x14ac:dyDescent="0.15">
      <c r="K28264" s="8"/>
    </row>
    <row r="28265" spans="11:11" x14ac:dyDescent="0.15">
      <c r="K28265" s="8"/>
    </row>
    <row r="28266" spans="11:11" x14ac:dyDescent="0.15">
      <c r="K28266" s="8"/>
    </row>
    <row r="28267" spans="11:11" x14ac:dyDescent="0.15">
      <c r="K28267" s="8"/>
    </row>
    <row r="28268" spans="11:11" x14ac:dyDescent="0.15">
      <c r="K28268" s="8"/>
    </row>
    <row r="28269" spans="11:11" x14ac:dyDescent="0.15">
      <c r="K28269" s="8"/>
    </row>
    <row r="28270" spans="11:11" x14ac:dyDescent="0.15">
      <c r="K28270" s="8"/>
    </row>
    <row r="28271" spans="11:11" x14ac:dyDescent="0.15">
      <c r="K28271" s="8"/>
    </row>
    <row r="28272" spans="11:11" x14ac:dyDescent="0.15">
      <c r="K28272" s="8"/>
    </row>
    <row r="28273" spans="11:11" x14ac:dyDescent="0.15">
      <c r="K28273" s="8"/>
    </row>
    <row r="28274" spans="11:11" x14ac:dyDescent="0.15">
      <c r="K28274" s="8"/>
    </row>
    <row r="28275" spans="11:11" x14ac:dyDescent="0.15">
      <c r="K28275" s="8"/>
    </row>
    <row r="28276" spans="11:11" x14ac:dyDescent="0.15">
      <c r="K28276" s="8"/>
    </row>
    <row r="28277" spans="11:11" x14ac:dyDescent="0.15">
      <c r="K28277" s="8"/>
    </row>
    <row r="28278" spans="11:11" x14ac:dyDescent="0.15">
      <c r="K28278" s="8"/>
    </row>
    <row r="28279" spans="11:11" x14ac:dyDescent="0.15">
      <c r="K28279" s="8"/>
    </row>
    <row r="28280" spans="11:11" x14ac:dyDescent="0.15">
      <c r="K28280" s="8"/>
    </row>
    <row r="28281" spans="11:11" x14ac:dyDescent="0.15">
      <c r="K28281" s="8"/>
    </row>
    <row r="28282" spans="11:11" x14ac:dyDescent="0.15">
      <c r="K28282" s="8"/>
    </row>
    <row r="28283" spans="11:11" x14ac:dyDescent="0.15">
      <c r="K28283" s="8"/>
    </row>
    <row r="28284" spans="11:11" x14ac:dyDescent="0.15">
      <c r="K28284" s="8"/>
    </row>
    <row r="28285" spans="11:11" x14ac:dyDescent="0.15">
      <c r="K28285" s="8"/>
    </row>
    <row r="28286" spans="11:11" x14ac:dyDescent="0.15">
      <c r="K28286" s="8"/>
    </row>
    <row r="28287" spans="11:11" x14ac:dyDescent="0.15">
      <c r="K28287" s="8"/>
    </row>
    <row r="28288" spans="11:11" x14ac:dyDescent="0.15">
      <c r="K28288" s="8"/>
    </row>
    <row r="28289" spans="11:11" x14ac:dyDescent="0.15">
      <c r="K28289" s="8"/>
    </row>
    <row r="28290" spans="11:11" x14ac:dyDescent="0.15">
      <c r="K28290" s="8"/>
    </row>
    <row r="28291" spans="11:11" x14ac:dyDescent="0.15">
      <c r="K28291" s="8"/>
    </row>
    <row r="28292" spans="11:11" x14ac:dyDescent="0.15">
      <c r="K28292" s="8"/>
    </row>
    <row r="28293" spans="11:11" x14ac:dyDescent="0.15">
      <c r="K28293" s="8"/>
    </row>
    <row r="28294" spans="11:11" x14ac:dyDescent="0.15">
      <c r="K28294" s="8"/>
    </row>
    <row r="28295" spans="11:11" x14ac:dyDescent="0.15">
      <c r="K28295" s="8"/>
    </row>
    <row r="28296" spans="11:11" x14ac:dyDescent="0.15">
      <c r="K28296" s="8"/>
    </row>
    <row r="28297" spans="11:11" x14ac:dyDescent="0.15">
      <c r="K28297" s="8"/>
    </row>
    <row r="28298" spans="11:11" x14ac:dyDescent="0.15">
      <c r="K28298" s="8"/>
    </row>
    <row r="28299" spans="11:11" x14ac:dyDescent="0.15">
      <c r="K28299" s="8"/>
    </row>
    <row r="28300" spans="11:11" x14ac:dyDescent="0.15">
      <c r="K28300" s="8"/>
    </row>
    <row r="28301" spans="11:11" x14ac:dyDescent="0.15">
      <c r="K28301" s="8"/>
    </row>
    <row r="28302" spans="11:11" x14ac:dyDescent="0.15">
      <c r="K28302" s="8"/>
    </row>
    <row r="28303" spans="11:11" x14ac:dyDescent="0.15">
      <c r="K28303" s="8"/>
    </row>
    <row r="28304" spans="11:11" x14ac:dyDescent="0.15">
      <c r="K28304" s="8"/>
    </row>
    <row r="28305" spans="11:11" x14ac:dyDescent="0.15">
      <c r="K28305" s="8"/>
    </row>
    <row r="28306" spans="11:11" x14ac:dyDescent="0.15">
      <c r="K28306" s="8"/>
    </row>
    <row r="28307" spans="11:11" x14ac:dyDescent="0.15">
      <c r="K28307" s="8"/>
    </row>
    <row r="28308" spans="11:11" x14ac:dyDescent="0.15">
      <c r="K28308" s="8"/>
    </row>
    <row r="28309" spans="11:11" x14ac:dyDescent="0.15">
      <c r="K28309" s="8"/>
    </row>
    <row r="28310" spans="11:11" x14ac:dyDescent="0.15">
      <c r="K28310" s="8"/>
    </row>
    <row r="28311" spans="11:11" x14ac:dyDescent="0.15">
      <c r="K28311" s="8"/>
    </row>
    <row r="28312" spans="11:11" x14ac:dyDescent="0.15">
      <c r="K28312" s="8"/>
    </row>
    <row r="28313" spans="11:11" x14ac:dyDescent="0.15">
      <c r="K28313" s="8"/>
    </row>
    <row r="28314" spans="11:11" x14ac:dyDescent="0.15">
      <c r="K28314" s="8"/>
    </row>
    <row r="28315" spans="11:11" x14ac:dyDescent="0.15">
      <c r="K28315" s="8"/>
    </row>
    <row r="28316" spans="11:11" x14ac:dyDescent="0.15">
      <c r="K28316" s="8"/>
    </row>
    <row r="28317" spans="11:11" x14ac:dyDescent="0.15">
      <c r="K28317" s="8"/>
    </row>
    <row r="28318" spans="11:11" x14ac:dyDescent="0.15">
      <c r="K28318" s="8"/>
    </row>
    <row r="28319" spans="11:11" x14ac:dyDescent="0.15">
      <c r="K28319" s="8"/>
    </row>
    <row r="28320" spans="11:11" x14ac:dyDescent="0.15">
      <c r="K28320" s="8"/>
    </row>
    <row r="28321" spans="11:11" x14ac:dyDescent="0.15">
      <c r="K28321" s="8"/>
    </row>
    <row r="28322" spans="11:11" x14ac:dyDescent="0.15">
      <c r="K28322" s="8"/>
    </row>
    <row r="28323" spans="11:11" x14ac:dyDescent="0.15">
      <c r="K28323" s="8"/>
    </row>
    <row r="28324" spans="11:11" x14ac:dyDescent="0.15">
      <c r="K28324" s="8"/>
    </row>
    <row r="28325" spans="11:11" x14ac:dyDescent="0.15">
      <c r="K28325" s="8"/>
    </row>
    <row r="28326" spans="11:11" x14ac:dyDescent="0.15">
      <c r="K28326" s="8"/>
    </row>
    <row r="28327" spans="11:11" x14ac:dyDescent="0.15">
      <c r="K28327" s="8"/>
    </row>
    <row r="28328" spans="11:11" x14ac:dyDescent="0.15">
      <c r="K28328" s="8"/>
    </row>
    <row r="28329" spans="11:11" x14ac:dyDescent="0.15">
      <c r="K28329" s="8"/>
    </row>
    <row r="28330" spans="11:11" x14ac:dyDescent="0.15">
      <c r="K28330" s="8"/>
    </row>
    <row r="28331" spans="11:11" x14ac:dyDescent="0.15">
      <c r="K28331" s="8"/>
    </row>
    <row r="28332" spans="11:11" x14ac:dyDescent="0.15">
      <c r="K28332" s="8"/>
    </row>
    <row r="28333" spans="11:11" x14ac:dyDescent="0.15">
      <c r="K28333" s="8"/>
    </row>
    <row r="28334" spans="11:11" x14ac:dyDescent="0.15">
      <c r="K28334" s="8"/>
    </row>
    <row r="28335" spans="11:11" x14ac:dyDescent="0.15">
      <c r="K28335" s="8"/>
    </row>
    <row r="28336" spans="11:11" x14ac:dyDescent="0.15">
      <c r="K28336" s="8"/>
    </row>
    <row r="28337" spans="11:11" x14ac:dyDescent="0.15">
      <c r="K28337" s="8"/>
    </row>
    <row r="28338" spans="11:11" x14ac:dyDescent="0.15">
      <c r="K28338" s="8"/>
    </row>
    <row r="28339" spans="11:11" x14ac:dyDescent="0.15">
      <c r="K28339" s="8"/>
    </row>
    <row r="28340" spans="11:11" x14ac:dyDescent="0.15">
      <c r="K28340" s="8"/>
    </row>
    <row r="28341" spans="11:11" x14ac:dyDescent="0.15">
      <c r="K28341" s="8"/>
    </row>
    <row r="28342" spans="11:11" x14ac:dyDescent="0.15">
      <c r="K28342" s="8"/>
    </row>
    <row r="28343" spans="11:11" x14ac:dyDescent="0.15">
      <c r="K28343" s="8"/>
    </row>
    <row r="28344" spans="11:11" x14ac:dyDescent="0.15">
      <c r="K28344" s="8"/>
    </row>
    <row r="28345" spans="11:11" x14ac:dyDescent="0.15">
      <c r="K28345" s="8"/>
    </row>
    <row r="28346" spans="11:11" x14ac:dyDescent="0.15">
      <c r="K28346" s="8"/>
    </row>
    <row r="28347" spans="11:11" x14ac:dyDescent="0.15">
      <c r="K28347" s="8"/>
    </row>
    <row r="28348" spans="11:11" x14ac:dyDescent="0.15">
      <c r="K28348" s="8"/>
    </row>
    <row r="28349" spans="11:11" x14ac:dyDescent="0.15">
      <c r="K28349" s="8"/>
    </row>
    <row r="28350" spans="11:11" x14ac:dyDescent="0.15">
      <c r="K28350" s="8"/>
    </row>
    <row r="28351" spans="11:11" x14ac:dyDescent="0.15">
      <c r="K28351" s="8"/>
    </row>
    <row r="28352" spans="11:11" x14ac:dyDescent="0.15">
      <c r="K28352" s="8"/>
    </row>
    <row r="28353" spans="11:11" x14ac:dyDescent="0.15">
      <c r="K28353" s="8"/>
    </row>
    <row r="28354" spans="11:11" x14ac:dyDescent="0.15">
      <c r="K28354" s="8"/>
    </row>
    <row r="28355" spans="11:11" x14ac:dyDescent="0.15">
      <c r="K28355" s="8"/>
    </row>
    <row r="28356" spans="11:11" x14ac:dyDescent="0.15">
      <c r="K28356" s="8"/>
    </row>
    <row r="28357" spans="11:11" x14ac:dyDescent="0.15">
      <c r="K28357" s="8"/>
    </row>
    <row r="28358" spans="11:11" x14ac:dyDescent="0.15">
      <c r="K28358" s="8"/>
    </row>
    <row r="28359" spans="11:11" x14ac:dyDescent="0.15">
      <c r="K28359" s="8"/>
    </row>
    <row r="28360" spans="11:11" x14ac:dyDescent="0.15">
      <c r="K28360" s="8"/>
    </row>
    <row r="28361" spans="11:11" x14ac:dyDescent="0.15">
      <c r="K28361" s="8"/>
    </row>
    <row r="28362" spans="11:11" x14ac:dyDescent="0.15">
      <c r="K28362" s="8"/>
    </row>
    <row r="28363" spans="11:11" x14ac:dyDescent="0.15">
      <c r="K28363" s="8"/>
    </row>
    <row r="28364" spans="11:11" x14ac:dyDescent="0.15">
      <c r="K28364" s="8"/>
    </row>
    <row r="28365" spans="11:11" x14ac:dyDescent="0.15">
      <c r="K28365" s="8"/>
    </row>
    <row r="28366" spans="11:11" x14ac:dyDescent="0.15">
      <c r="K28366" s="8"/>
    </row>
    <row r="28367" spans="11:11" x14ac:dyDescent="0.15">
      <c r="K28367" s="8"/>
    </row>
    <row r="28368" spans="11:11" x14ac:dyDescent="0.15">
      <c r="K28368" s="8"/>
    </row>
    <row r="28369" spans="11:11" x14ac:dyDescent="0.15">
      <c r="K28369" s="8"/>
    </row>
    <row r="28370" spans="11:11" x14ac:dyDescent="0.15">
      <c r="K28370" s="8"/>
    </row>
    <row r="28371" spans="11:11" x14ac:dyDescent="0.15">
      <c r="K28371" s="8"/>
    </row>
    <row r="28372" spans="11:11" x14ac:dyDescent="0.15">
      <c r="K28372" s="8"/>
    </row>
    <row r="28373" spans="11:11" x14ac:dyDescent="0.15">
      <c r="K28373" s="8"/>
    </row>
    <row r="28374" spans="11:11" x14ac:dyDescent="0.15">
      <c r="K28374" s="8"/>
    </row>
    <row r="28375" spans="11:11" x14ac:dyDescent="0.15">
      <c r="K28375" s="8"/>
    </row>
    <row r="28376" spans="11:11" x14ac:dyDescent="0.15">
      <c r="K28376" s="8"/>
    </row>
    <row r="28377" spans="11:11" x14ac:dyDescent="0.15">
      <c r="K28377" s="8"/>
    </row>
    <row r="28378" spans="11:11" x14ac:dyDescent="0.15">
      <c r="K28378" s="8"/>
    </row>
    <row r="28379" spans="11:11" x14ac:dyDescent="0.15">
      <c r="K28379" s="8"/>
    </row>
    <row r="28380" spans="11:11" x14ac:dyDescent="0.15">
      <c r="K28380" s="8"/>
    </row>
    <row r="28381" spans="11:11" x14ac:dyDescent="0.15">
      <c r="K28381" s="8"/>
    </row>
    <row r="28382" spans="11:11" x14ac:dyDescent="0.15">
      <c r="K28382" s="8"/>
    </row>
    <row r="28383" spans="11:11" x14ac:dyDescent="0.15">
      <c r="K28383" s="8"/>
    </row>
    <row r="28384" spans="11:11" x14ac:dyDescent="0.15">
      <c r="K28384" s="8"/>
    </row>
    <row r="28385" spans="11:11" x14ac:dyDescent="0.15">
      <c r="K28385" s="8"/>
    </row>
    <row r="28386" spans="11:11" x14ac:dyDescent="0.15">
      <c r="K28386" s="8"/>
    </row>
    <row r="28387" spans="11:11" x14ac:dyDescent="0.15">
      <c r="K28387" s="8"/>
    </row>
    <row r="28388" spans="11:11" x14ac:dyDescent="0.15">
      <c r="K28388" s="8"/>
    </row>
    <row r="28389" spans="11:11" x14ac:dyDescent="0.15">
      <c r="K28389" s="8"/>
    </row>
    <row r="28390" spans="11:11" x14ac:dyDescent="0.15">
      <c r="K28390" s="8"/>
    </row>
    <row r="28391" spans="11:11" x14ac:dyDescent="0.15">
      <c r="K28391" s="8"/>
    </row>
    <row r="28392" spans="11:11" x14ac:dyDescent="0.15">
      <c r="K28392" s="8"/>
    </row>
    <row r="28393" spans="11:11" x14ac:dyDescent="0.15">
      <c r="K28393" s="8"/>
    </row>
    <row r="28394" spans="11:11" x14ac:dyDescent="0.15">
      <c r="K28394" s="8"/>
    </row>
    <row r="28395" spans="11:11" x14ac:dyDescent="0.15">
      <c r="K28395" s="8"/>
    </row>
    <row r="28396" spans="11:11" x14ac:dyDescent="0.15">
      <c r="K28396" s="8"/>
    </row>
    <row r="28397" spans="11:11" x14ac:dyDescent="0.15">
      <c r="K28397" s="8"/>
    </row>
    <row r="28398" spans="11:11" x14ac:dyDescent="0.15">
      <c r="K28398" s="8"/>
    </row>
    <row r="28399" spans="11:11" x14ac:dyDescent="0.15">
      <c r="K28399" s="8"/>
    </row>
    <row r="28400" spans="11:11" x14ac:dyDescent="0.15">
      <c r="K28400" s="8"/>
    </row>
    <row r="28401" spans="11:11" x14ac:dyDescent="0.15">
      <c r="K28401" s="8"/>
    </row>
    <row r="28402" spans="11:11" x14ac:dyDescent="0.15">
      <c r="K28402" s="8"/>
    </row>
    <row r="28403" spans="11:11" x14ac:dyDescent="0.15">
      <c r="K28403" s="8"/>
    </row>
    <row r="28404" spans="11:11" x14ac:dyDescent="0.15">
      <c r="K28404" s="8"/>
    </row>
    <row r="28405" spans="11:11" x14ac:dyDescent="0.15">
      <c r="K28405" s="8"/>
    </row>
    <row r="28406" spans="11:11" x14ac:dyDescent="0.15">
      <c r="K28406" s="8"/>
    </row>
    <row r="28407" spans="11:11" x14ac:dyDescent="0.15">
      <c r="K28407" s="8"/>
    </row>
    <row r="28408" spans="11:11" x14ac:dyDescent="0.15">
      <c r="K28408" s="8"/>
    </row>
    <row r="28409" spans="11:11" x14ac:dyDescent="0.15">
      <c r="K28409" s="8"/>
    </row>
    <row r="28410" spans="11:11" x14ac:dyDescent="0.15">
      <c r="K28410" s="8"/>
    </row>
    <row r="28411" spans="11:11" x14ac:dyDescent="0.15">
      <c r="K28411" s="8"/>
    </row>
    <row r="28412" spans="11:11" x14ac:dyDescent="0.15">
      <c r="K28412" s="8"/>
    </row>
    <row r="28413" spans="11:11" x14ac:dyDescent="0.15">
      <c r="K28413" s="8"/>
    </row>
    <row r="28414" spans="11:11" x14ac:dyDescent="0.15">
      <c r="K28414" s="8"/>
    </row>
    <row r="28415" spans="11:11" x14ac:dyDescent="0.15">
      <c r="K28415" s="8"/>
    </row>
    <row r="28416" spans="11:11" x14ac:dyDescent="0.15">
      <c r="K28416" s="8"/>
    </row>
    <row r="28417" spans="11:11" x14ac:dyDescent="0.15">
      <c r="K28417" s="8"/>
    </row>
    <row r="28418" spans="11:11" x14ac:dyDescent="0.15">
      <c r="K28418" s="8"/>
    </row>
    <row r="28419" spans="11:11" x14ac:dyDescent="0.15">
      <c r="K28419" s="8"/>
    </row>
    <row r="28420" spans="11:11" x14ac:dyDescent="0.15">
      <c r="K28420" s="8"/>
    </row>
    <row r="28421" spans="11:11" x14ac:dyDescent="0.15">
      <c r="K28421" s="8"/>
    </row>
    <row r="28422" spans="11:11" x14ac:dyDescent="0.15">
      <c r="K28422" s="8"/>
    </row>
    <row r="28423" spans="11:11" x14ac:dyDescent="0.15">
      <c r="K28423" s="8"/>
    </row>
    <row r="28424" spans="11:11" x14ac:dyDescent="0.15">
      <c r="K28424" s="8"/>
    </row>
    <row r="28425" spans="11:11" x14ac:dyDescent="0.15">
      <c r="K28425" s="8"/>
    </row>
    <row r="28426" spans="11:11" x14ac:dyDescent="0.15">
      <c r="K28426" s="8"/>
    </row>
    <row r="28427" spans="11:11" x14ac:dyDescent="0.15">
      <c r="K28427" s="8"/>
    </row>
    <row r="28428" spans="11:11" x14ac:dyDescent="0.15">
      <c r="K28428" s="8"/>
    </row>
    <row r="28429" spans="11:11" x14ac:dyDescent="0.15">
      <c r="K28429" s="8"/>
    </row>
    <row r="28430" spans="11:11" x14ac:dyDescent="0.15">
      <c r="K28430" s="8"/>
    </row>
    <row r="28431" spans="11:11" x14ac:dyDescent="0.15">
      <c r="K28431" s="8"/>
    </row>
    <row r="28432" spans="11:11" x14ac:dyDescent="0.15">
      <c r="K28432" s="8"/>
    </row>
    <row r="28433" spans="11:11" x14ac:dyDescent="0.15">
      <c r="K28433" s="8"/>
    </row>
    <row r="28434" spans="11:11" x14ac:dyDescent="0.15">
      <c r="K28434" s="8"/>
    </row>
    <row r="28435" spans="11:11" x14ac:dyDescent="0.15">
      <c r="K28435" s="8"/>
    </row>
    <row r="28436" spans="11:11" x14ac:dyDescent="0.15">
      <c r="K28436" s="8"/>
    </row>
    <row r="28437" spans="11:11" x14ac:dyDescent="0.15">
      <c r="K28437" s="8"/>
    </row>
    <row r="28438" spans="11:11" x14ac:dyDescent="0.15">
      <c r="K28438" s="8"/>
    </row>
    <row r="28439" spans="11:11" x14ac:dyDescent="0.15">
      <c r="K28439" s="8"/>
    </row>
    <row r="28440" spans="11:11" x14ac:dyDescent="0.15">
      <c r="K28440" s="8"/>
    </row>
    <row r="28441" spans="11:11" x14ac:dyDescent="0.15">
      <c r="K28441" s="8"/>
    </row>
    <row r="28442" spans="11:11" x14ac:dyDescent="0.15">
      <c r="K28442" s="8"/>
    </row>
    <row r="28443" spans="11:11" x14ac:dyDescent="0.15">
      <c r="K28443" s="8"/>
    </row>
    <row r="28444" spans="11:11" x14ac:dyDescent="0.15">
      <c r="K28444" s="8"/>
    </row>
    <row r="28445" spans="11:11" x14ac:dyDescent="0.15">
      <c r="K28445" s="8"/>
    </row>
    <row r="28446" spans="11:11" x14ac:dyDescent="0.15">
      <c r="K28446" s="8"/>
    </row>
    <row r="28447" spans="11:11" x14ac:dyDescent="0.15">
      <c r="K28447" s="8"/>
    </row>
    <row r="28448" spans="11:11" x14ac:dyDescent="0.15">
      <c r="K28448" s="8"/>
    </row>
    <row r="28449" spans="11:11" x14ac:dyDescent="0.15">
      <c r="K28449" s="8"/>
    </row>
    <row r="28450" spans="11:11" x14ac:dyDescent="0.15">
      <c r="K28450" s="8"/>
    </row>
    <row r="28451" spans="11:11" x14ac:dyDescent="0.15">
      <c r="K28451" s="8"/>
    </row>
    <row r="28452" spans="11:11" x14ac:dyDescent="0.15">
      <c r="K28452" s="8"/>
    </row>
    <row r="28453" spans="11:11" x14ac:dyDescent="0.15">
      <c r="K28453" s="8"/>
    </row>
    <row r="28454" spans="11:11" x14ac:dyDescent="0.15">
      <c r="K28454" s="8"/>
    </row>
    <row r="28455" spans="11:11" x14ac:dyDescent="0.15">
      <c r="K28455" s="8"/>
    </row>
    <row r="28456" spans="11:11" x14ac:dyDescent="0.15">
      <c r="K28456" s="8"/>
    </row>
    <row r="28457" spans="11:11" x14ac:dyDescent="0.15">
      <c r="K28457" s="8"/>
    </row>
    <row r="28458" spans="11:11" x14ac:dyDescent="0.15">
      <c r="K28458" s="8"/>
    </row>
    <row r="28459" spans="11:11" x14ac:dyDescent="0.15">
      <c r="K28459" s="8"/>
    </row>
    <row r="28460" spans="11:11" x14ac:dyDescent="0.15">
      <c r="K28460" s="8"/>
    </row>
    <row r="28461" spans="11:11" x14ac:dyDescent="0.15">
      <c r="K28461" s="8"/>
    </row>
    <row r="28462" spans="11:11" x14ac:dyDescent="0.15">
      <c r="K28462" s="8"/>
    </row>
    <row r="28463" spans="11:11" x14ac:dyDescent="0.15">
      <c r="K28463" s="8"/>
    </row>
    <row r="28464" spans="11:11" x14ac:dyDescent="0.15">
      <c r="K28464" s="8"/>
    </row>
    <row r="28465" spans="11:11" x14ac:dyDescent="0.15">
      <c r="K28465" s="8"/>
    </row>
    <row r="28466" spans="11:11" x14ac:dyDescent="0.15">
      <c r="K28466" s="8"/>
    </row>
    <row r="28467" spans="11:11" x14ac:dyDescent="0.15">
      <c r="K28467" s="8"/>
    </row>
    <row r="28468" spans="11:11" x14ac:dyDescent="0.15">
      <c r="K28468" s="8"/>
    </row>
    <row r="28469" spans="11:11" x14ac:dyDescent="0.15">
      <c r="K28469" s="8"/>
    </row>
    <row r="28470" spans="11:11" x14ac:dyDescent="0.15">
      <c r="K28470" s="8"/>
    </row>
    <row r="28471" spans="11:11" x14ac:dyDescent="0.15">
      <c r="K28471" s="8"/>
    </row>
    <row r="28472" spans="11:11" x14ac:dyDescent="0.15">
      <c r="K28472" s="8"/>
    </row>
    <row r="28473" spans="11:11" x14ac:dyDescent="0.15">
      <c r="K28473" s="8"/>
    </row>
    <row r="28474" spans="11:11" x14ac:dyDescent="0.15">
      <c r="K28474" s="8"/>
    </row>
    <row r="28475" spans="11:11" x14ac:dyDescent="0.15">
      <c r="K28475" s="8"/>
    </row>
    <row r="28476" spans="11:11" x14ac:dyDescent="0.15">
      <c r="K28476" s="8"/>
    </row>
    <row r="28477" spans="11:11" x14ac:dyDescent="0.15">
      <c r="K28477" s="8"/>
    </row>
    <row r="28478" spans="11:11" x14ac:dyDescent="0.15">
      <c r="K28478" s="8"/>
    </row>
    <row r="28479" spans="11:11" x14ac:dyDescent="0.15">
      <c r="K28479" s="8"/>
    </row>
    <row r="28480" spans="11:11" x14ac:dyDescent="0.15">
      <c r="K28480" s="8"/>
    </row>
    <row r="28481" spans="11:11" x14ac:dyDescent="0.15">
      <c r="K28481" s="8"/>
    </row>
    <row r="28482" spans="11:11" x14ac:dyDescent="0.15">
      <c r="K28482" s="8"/>
    </row>
    <row r="28483" spans="11:11" x14ac:dyDescent="0.15">
      <c r="K28483" s="8"/>
    </row>
    <row r="28484" spans="11:11" x14ac:dyDescent="0.15">
      <c r="K28484" s="8"/>
    </row>
    <row r="28485" spans="11:11" x14ac:dyDescent="0.15">
      <c r="K28485" s="8"/>
    </row>
    <row r="28486" spans="11:11" x14ac:dyDescent="0.15">
      <c r="K28486" s="8"/>
    </row>
    <row r="28487" spans="11:11" x14ac:dyDescent="0.15">
      <c r="K28487" s="8"/>
    </row>
    <row r="28488" spans="11:11" x14ac:dyDescent="0.15">
      <c r="K28488" s="8"/>
    </row>
    <row r="28489" spans="11:11" x14ac:dyDescent="0.15">
      <c r="K28489" s="8"/>
    </row>
    <row r="28490" spans="11:11" x14ac:dyDescent="0.15">
      <c r="K28490" s="8"/>
    </row>
    <row r="28491" spans="11:11" x14ac:dyDescent="0.15">
      <c r="K28491" s="8"/>
    </row>
    <row r="28492" spans="11:11" x14ac:dyDescent="0.15">
      <c r="K28492" s="8"/>
    </row>
    <row r="28493" spans="11:11" x14ac:dyDescent="0.15">
      <c r="K28493" s="8"/>
    </row>
    <row r="28494" spans="11:11" x14ac:dyDescent="0.15">
      <c r="K28494" s="8"/>
    </row>
    <row r="28495" spans="11:11" x14ac:dyDescent="0.15">
      <c r="K28495" s="8"/>
    </row>
    <row r="28496" spans="11:11" x14ac:dyDescent="0.15">
      <c r="K28496" s="8"/>
    </row>
    <row r="28497" spans="11:11" x14ac:dyDescent="0.15">
      <c r="K28497" s="8"/>
    </row>
    <row r="28498" spans="11:11" x14ac:dyDescent="0.15">
      <c r="K28498" s="8"/>
    </row>
    <row r="28499" spans="11:11" x14ac:dyDescent="0.15">
      <c r="K28499" s="8"/>
    </row>
    <row r="28500" spans="11:11" x14ac:dyDescent="0.15">
      <c r="K28500" s="8"/>
    </row>
    <row r="28501" spans="11:11" x14ac:dyDescent="0.15">
      <c r="K28501" s="8"/>
    </row>
    <row r="28502" spans="11:11" x14ac:dyDescent="0.15">
      <c r="K28502" s="8"/>
    </row>
    <row r="28503" spans="11:11" x14ac:dyDescent="0.15">
      <c r="K28503" s="8"/>
    </row>
    <row r="28504" spans="11:11" x14ac:dyDescent="0.15">
      <c r="K28504" s="8"/>
    </row>
    <row r="28505" spans="11:11" x14ac:dyDescent="0.15">
      <c r="K28505" s="8"/>
    </row>
    <row r="28506" spans="11:11" x14ac:dyDescent="0.15">
      <c r="K28506" s="8"/>
    </row>
    <row r="28507" spans="11:11" x14ac:dyDescent="0.15">
      <c r="K28507" s="8"/>
    </row>
    <row r="28508" spans="11:11" x14ac:dyDescent="0.15">
      <c r="K28508" s="8"/>
    </row>
    <row r="28509" spans="11:11" x14ac:dyDescent="0.15">
      <c r="K28509" s="8"/>
    </row>
    <row r="28510" spans="11:11" x14ac:dyDescent="0.15">
      <c r="K28510" s="8"/>
    </row>
    <row r="28511" spans="11:11" x14ac:dyDescent="0.15">
      <c r="K28511" s="8"/>
    </row>
    <row r="28512" spans="11:11" x14ac:dyDescent="0.15">
      <c r="K28512" s="8"/>
    </row>
    <row r="28513" spans="11:11" x14ac:dyDescent="0.15">
      <c r="K28513" s="8"/>
    </row>
    <row r="28514" spans="11:11" x14ac:dyDescent="0.15">
      <c r="K28514" s="8"/>
    </row>
    <row r="28515" spans="11:11" x14ac:dyDescent="0.15">
      <c r="K28515" s="8"/>
    </row>
    <row r="28516" spans="11:11" x14ac:dyDescent="0.15">
      <c r="K28516" s="8"/>
    </row>
    <row r="28517" spans="11:11" x14ac:dyDescent="0.15">
      <c r="K28517" s="8"/>
    </row>
    <row r="28518" spans="11:11" x14ac:dyDescent="0.15">
      <c r="K28518" s="8"/>
    </row>
    <row r="28519" spans="11:11" x14ac:dyDescent="0.15">
      <c r="K28519" s="8"/>
    </row>
    <row r="28520" spans="11:11" x14ac:dyDescent="0.15">
      <c r="K28520" s="8"/>
    </row>
    <row r="28521" spans="11:11" x14ac:dyDescent="0.15">
      <c r="K28521" s="8"/>
    </row>
    <row r="28522" spans="11:11" x14ac:dyDescent="0.15">
      <c r="K28522" s="8"/>
    </row>
    <row r="28523" spans="11:11" x14ac:dyDescent="0.15">
      <c r="K28523" s="8"/>
    </row>
    <row r="28524" spans="11:11" x14ac:dyDescent="0.15">
      <c r="K28524" s="8"/>
    </row>
    <row r="28525" spans="11:11" x14ac:dyDescent="0.15">
      <c r="K28525" s="8"/>
    </row>
    <row r="28526" spans="11:11" x14ac:dyDescent="0.15">
      <c r="K28526" s="8"/>
    </row>
    <row r="28527" spans="11:11" x14ac:dyDescent="0.15">
      <c r="K28527" s="8"/>
    </row>
    <row r="28528" spans="11:11" x14ac:dyDescent="0.15">
      <c r="K28528" s="8"/>
    </row>
    <row r="28529" spans="11:11" x14ac:dyDescent="0.15">
      <c r="K28529" s="8"/>
    </row>
    <row r="28530" spans="11:11" x14ac:dyDescent="0.15">
      <c r="K28530" s="8"/>
    </row>
    <row r="28531" spans="11:11" x14ac:dyDescent="0.15">
      <c r="K28531" s="8"/>
    </row>
    <row r="28532" spans="11:11" x14ac:dyDescent="0.15">
      <c r="K28532" s="8"/>
    </row>
    <row r="28533" spans="11:11" x14ac:dyDescent="0.15">
      <c r="K28533" s="8"/>
    </row>
    <row r="28534" spans="11:11" x14ac:dyDescent="0.15">
      <c r="K28534" s="8"/>
    </row>
    <row r="28535" spans="11:11" x14ac:dyDescent="0.15">
      <c r="K28535" s="8"/>
    </row>
    <row r="28536" spans="11:11" x14ac:dyDescent="0.15">
      <c r="K28536" s="8"/>
    </row>
    <row r="28537" spans="11:11" x14ac:dyDescent="0.15">
      <c r="K28537" s="8"/>
    </row>
    <row r="28538" spans="11:11" x14ac:dyDescent="0.15">
      <c r="K28538" s="8"/>
    </row>
    <row r="28539" spans="11:11" x14ac:dyDescent="0.15">
      <c r="K28539" s="8"/>
    </row>
    <row r="28540" spans="11:11" x14ac:dyDescent="0.15">
      <c r="K28540" s="8"/>
    </row>
    <row r="28541" spans="11:11" x14ac:dyDescent="0.15">
      <c r="K28541" s="8"/>
    </row>
    <row r="28542" spans="11:11" x14ac:dyDescent="0.15">
      <c r="K28542" s="8"/>
    </row>
    <row r="28543" spans="11:11" x14ac:dyDescent="0.15">
      <c r="K28543" s="8"/>
    </row>
    <row r="28544" spans="11:11" x14ac:dyDescent="0.15">
      <c r="K28544" s="8"/>
    </row>
    <row r="28545" spans="11:11" x14ac:dyDescent="0.15">
      <c r="K28545" s="8"/>
    </row>
    <row r="28546" spans="11:11" x14ac:dyDescent="0.15">
      <c r="K28546" s="8"/>
    </row>
    <row r="28547" spans="11:11" x14ac:dyDescent="0.15">
      <c r="K28547" s="8"/>
    </row>
    <row r="28548" spans="11:11" x14ac:dyDescent="0.15">
      <c r="K28548" s="8"/>
    </row>
    <row r="28549" spans="11:11" x14ac:dyDescent="0.15">
      <c r="K28549" s="8"/>
    </row>
    <row r="28550" spans="11:11" x14ac:dyDescent="0.15">
      <c r="K28550" s="8"/>
    </row>
    <row r="28551" spans="11:11" x14ac:dyDescent="0.15">
      <c r="K28551" s="8"/>
    </row>
    <row r="28552" spans="11:11" x14ac:dyDescent="0.15">
      <c r="K28552" s="8"/>
    </row>
    <row r="28553" spans="11:11" x14ac:dyDescent="0.15">
      <c r="K28553" s="8"/>
    </row>
    <row r="28554" spans="11:11" x14ac:dyDescent="0.15">
      <c r="K28554" s="8"/>
    </row>
    <row r="28555" spans="11:11" x14ac:dyDescent="0.15">
      <c r="K28555" s="8"/>
    </row>
    <row r="28556" spans="11:11" x14ac:dyDescent="0.15">
      <c r="K28556" s="8"/>
    </row>
    <row r="28557" spans="11:11" x14ac:dyDescent="0.15">
      <c r="K28557" s="8"/>
    </row>
    <row r="28558" spans="11:11" x14ac:dyDescent="0.15">
      <c r="K28558" s="8"/>
    </row>
    <row r="28559" spans="11:11" x14ac:dyDescent="0.15">
      <c r="K28559" s="8"/>
    </row>
    <row r="28560" spans="11:11" x14ac:dyDescent="0.15">
      <c r="K28560" s="8"/>
    </row>
    <row r="28561" spans="11:11" x14ac:dyDescent="0.15">
      <c r="K28561" s="8"/>
    </row>
    <row r="28562" spans="11:11" x14ac:dyDescent="0.15">
      <c r="K28562" s="8"/>
    </row>
    <row r="28563" spans="11:11" x14ac:dyDescent="0.15">
      <c r="K28563" s="8"/>
    </row>
    <row r="28564" spans="11:11" x14ac:dyDescent="0.15">
      <c r="K28564" s="8"/>
    </row>
    <row r="28565" spans="11:11" x14ac:dyDescent="0.15">
      <c r="K28565" s="8"/>
    </row>
    <row r="28566" spans="11:11" x14ac:dyDescent="0.15">
      <c r="K28566" s="8"/>
    </row>
    <row r="28567" spans="11:11" x14ac:dyDescent="0.15">
      <c r="K28567" s="8"/>
    </row>
    <row r="28568" spans="11:11" x14ac:dyDescent="0.15">
      <c r="K28568" s="8"/>
    </row>
    <row r="28569" spans="11:11" x14ac:dyDescent="0.15">
      <c r="K28569" s="8"/>
    </row>
    <row r="28570" spans="11:11" x14ac:dyDescent="0.15">
      <c r="K28570" s="8"/>
    </row>
    <row r="28571" spans="11:11" x14ac:dyDescent="0.15">
      <c r="K28571" s="8"/>
    </row>
    <row r="28572" spans="11:11" x14ac:dyDescent="0.15">
      <c r="K28572" s="8"/>
    </row>
    <row r="28573" spans="11:11" x14ac:dyDescent="0.15">
      <c r="K28573" s="8"/>
    </row>
    <row r="28574" spans="11:11" x14ac:dyDescent="0.15">
      <c r="K28574" s="8"/>
    </row>
    <row r="28575" spans="11:11" x14ac:dyDescent="0.15">
      <c r="K28575" s="8"/>
    </row>
    <row r="28576" spans="11:11" x14ac:dyDescent="0.15">
      <c r="K28576" s="8"/>
    </row>
    <row r="28577" spans="11:11" x14ac:dyDescent="0.15">
      <c r="K28577" s="8"/>
    </row>
    <row r="28578" spans="11:11" x14ac:dyDescent="0.15">
      <c r="K28578" s="8"/>
    </row>
    <row r="28579" spans="11:11" x14ac:dyDescent="0.15">
      <c r="K28579" s="8"/>
    </row>
    <row r="28580" spans="11:11" x14ac:dyDescent="0.15">
      <c r="K28580" s="8"/>
    </row>
    <row r="28581" spans="11:11" x14ac:dyDescent="0.15">
      <c r="K28581" s="8"/>
    </row>
    <row r="28582" spans="11:11" x14ac:dyDescent="0.15">
      <c r="K28582" s="8"/>
    </row>
    <row r="28583" spans="11:11" x14ac:dyDescent="0.15">
      <c r="K28583" s="8"/>
    </row>
    <row r="28584" spans="11:11" x14ac:dyDescent="0.15">
      <c r="K28584" s="8"/>
    </row>
    <row r="28585" spans="11:11" x14ac:dyDescent="0.15">
      <c r="K28585" s="8"/>
    </row>
    <row r="28586" spans="11:11" x14ac:dyDescent="0.15">
      <c r="K28586" s="8"/>
    </row>
    <row r="28587" spans="11:11" x14ac:dyDescent="0.15">
      <c r="K28587" s="8"/>
    </row>
    <row r="28588" spans="11:11" x14ac:dyDescent="0.15">
      <c r="K28588" s="8"/>
    </row>
    <row r="28589" spans="11:11" x14ac:dyDescent="0.15">
      <c r="K28589" s="8"/>
    </row>
    <row r="28590" spans="11:11" x14ac:dyDescent="0.15">
      <c r="K28590" s="8"/>
    </row>
    <row r="28591" spans="11:11" x14ac:dyDescent="0.15">
      <c r="K28591" s="8"/>
    </row>
    <row r="28592" spans="11:11" x14ac:dyDescent="0.15">
      <c r="K28592" s="8"/>
    </row>
    <row r="28593" spans="11:11" x14ac:dyDescent="0.15">
      <c r="K28593" s="8"/>
    </row>
    <row r="28594" spans="11:11" x14ac:dyDescent="0.15">
      <c r="K28594" s="8"/>
    </row>
    <row r="28595" spans="11:11" x14ac:dyDescent="0.15">
      <c r="K28595" s="8"/>
    </row>
    <row r="28596" spans="11:11" x14ac:dyDescent="0.15">
      <c r="K28596" s="8"/>
    </row>
    <row r="28597" spans="11:11" x14ac:dyDescent="0.15">
      <c r="K28597" s="8"/>
    </row>
    <row r="28598" spans="11:11" x14ac:dyDescent="0.15">
      <c r="K28598" s="8"/>
    </row>
    <row r="28599" spans="11:11" x14ac:dyDescent="0.15">
      <c r="K28599" s="8"/>
    </row>
    <row r="28600" spans="11:11" x14ac:dyDescent="0.15">
      <c r="K28600" s="8"/>
    </row>
    <row r="28601" spans="11:11" x14ac:dyDescent="0.15">
      <c r="K28601" s="8"/>
    </row>
    <row r="28602" spans="11:11" x14ac:dyDescent="0.15">
      <c r="K28602" s="8"/>
    </row>
    <row r="28603" spans="11:11" x14ac:dyDescent="0.15">
      <c r="K28603" s="8"/>
    </row>
    <row r="28604" spans="11:11" x14ac:dyDescent="0.15">
      <c r="K28604" s="8"/>
    </row>
    <row r="28605" spans="11:11" x14ac:dyDescent="0.15">
      <c r="K28605" s="8"/>
    </row>
    <row r="28606" spans="11:11" x14ac:dyDescent="0.15">
      <c r="K28606" s="8"/>
    </row>
    <row r="28607" spans="11:11" x14ac:dyDescent="0.15">
      <c r="K28607" s="8"/>
    </row>
    <row r="28608" spans="11:11" x14ac:dyDescent="0.15">
      <c r="K28608" s="8"/>
    </row>
    <row r="28609" spans="11:11" x14ac:dyDescent="0.15">
      <c r="K28609" s="8"/>
    </row>
    <row r="28610" spans="11:11" x14ac:dyDescent="0.15">
      <c r="K28610" s="8"/>
    </row>
    <row r="28611" spans="11:11" x14ac:dyDescent="0.15">
      <c r="K28611" s="8"/>
    </row>
    <row r="28612" spans="11:11" x14ac:dyDescent="0.15">
      <c r="K28612" s="8"/>
    </row>
    <row r="28613" spans="11:11" x14ac:dyDescent="0.15">
      <c r="K28613" s="8"/>
    </row>
    <row r="28614" spans="11:11" x14ac:dyDescent="0.15">
      <c r="K28614" s="8"/>
    </row>
    <row r="28615" spans="11:11" x14ac:dyDescent="0.15">
      <c r="K28615" s="8"/>
    </row>
    <row r="28616" spans="11:11" x14ac:dyDescent="0.15">
      <c r="K28616" s="8"/>
    </row>
    <row r="28617" spans="11:11" x14ac:dyDescent="0.15">
      <c r="K28617" s="8"/>
    </row>
    <row r="28618" spans="11:11" x14ac:dyDescent="0.15">
      <c r="K28618" s="8"/>
    </row>
    <row r="28619" spans="11:11" x14ac:dyDescent="0.15">
      <c r="K28619" s="8"/>
    </row>
    <row r="28620" spans="11:11" x14ac:dyDescent="0.15">
      <c r="K28620" s="8"/>
    </row>
    <row r="28621" spans="11:11" x14ac:dyDescent="0.15">
      <c r="K28621" s="8"/>
    </row>
    <row r="28622" spans="11:11" x14ac:dyDescent="0.15">
      <c r="K28622" s="8"/>
    </row>
    <row r="28623" spans="11:11" x14ac:dyDescent="0.15">
      <c r="K28623" s="8"/>
    </row>
    <row r="28624" spans="11:11" x14ac:dyDescent="0.15">
      <c r="K28624" s="8"/>
    </row>
    <row r="28625" spans="11:11" x14ac:dyDescent="0.15">
      <c r="K28625" s="8"/>
    </row>
    <row r="28626" spans="11:11" x14ac:dyDescent="0.15">
      <c r="K28626" s="8"/>
    </row>
    <row r="28627" spans="11:11" x14ac:dyDescent="0.15">
      <c r="K28627" s="8"/>
    </row>
    <row r="28628" spans="11:11" x14ac:dyDescent="0.15">
      <c r="K28628" s="8"/>
    </row>
    <row r="28629" spans="11:11" x14ac:dyDescent="0.15">
      <c r="K28629" s="8"/>
    </row>
    <row r="28630" spans="11:11" x14ac:dyDescent="0.15">
      <c r="K28630" s="8"/>
    </row>
    <row r="28631" spans="11:11" x14ac:dyDescent="0.15">
      <c r="K28631" s="8"/>
    </row>
    <row r="28632" spans="11:11" x14ac:dyDescent="0.15">
      <c r="K28632" s="8"/>
    </row>
    <row r="28633" spans="11:11" x14ac:dyDescent="0.15">
      <c r="K28633" s="8"/>
    </row>
    <row r="28634" spans="11:11" x14ac:dyDescent="0.15">
      <c r="K28634" s="8"/>
    </row>
    <row r="28635" spans="11:11" x14ac:dyDescent="0.15">
      <c r="K28635" s="8"/>
    </row>
    <row r="28636" spans="11:11" x14ac:dyDescent="0.15">
      <c r="K28636" s="8"/>
    </row>
    <row r="28637" spans="11:11" x14ac:dyDescent="0.15">
      <c r="K28637" s="8"/>
    </row>
    <row r="28638" spans="11:11" x14ac:dyDescent="0.15">
      <c r="K28638" s="8"/>
    </row>
    <row r="28639" spans="11:11" x14ac:dyDescent="0.15">
      <c r="K28639" s="8"/>
    </row>
    <row r="28640" spans="11:11" x14ac:dyDescent="0.15">
      <c r="K28640" s="8"/>
    </row>
    <row r="28641" spans="11:11" x14ac:dyDescent="0.15">
      <c r="K28641" s="8"/>
    </row>
    <row r="28642" spans="11:11" x14ac:dyDescent="0.15">
      <c r="K28642" s="8"/>
    </row>
    <row r="28643" spans="11:11" x14ac:dyDescent="0.15">
      <c r="K28643" s="8"/>
    </row>
    <row r="28644" spans="11:11" x14ac:dyDescent="0.15">
      <c r="K28644" s="8"/>
    </row>
    <row r="28645" spans="11:11" x14ac:dyDescent="0.15">
      <c r="K28645" s="8"/>
    </row>
    <row r="28646" spans="11:11" x14ac:dyDescent="0.15">
      <c r="K28646" s="8"/>
    </row>
    <row r="28647" spans="11:11" x14ac:dyDescent="0.15">
      <c r="K28647" s="8"/>
    </row>
    <row r="28648" spans="11:11" x14ac:dyDescent="0.15">
      <c r="K28648" s="8"/>
    </row>
    <row r="28649" spans="11:11" x14ac:dyDescent="0.15">
      <c r="K28649" s="8"/>
    </row>
    <row r="28650" spans="11:11" x14ac:dyDescent="0.15">
      <c r="K28650" s="8"/>
    </row>
    <row r="28651" spans="11:11" x14ac:dyDescent="0.15">
      <c r="K28651" s="8"/>
    </row>
    <row r="28652" spans="11:11" x14ac:dyDescent="0.15">
      <c r="K28652" s="8"/>
    </row>
    <row r="28653" spans="11:11" x14ac:dyDescent="0.15">
      <c r="K28653" s="8"/>
    </row>
    <row r="28654" spans="11:11" x14ac:dyDescent="0.15">
      <c r="K28654" s="8"/>
    </row>
    <row r="28655" spans="11:11" x14ac:dyDescent="0.15">
      <c r="K28655" s="8"/>
    </row>
    <row r="28656" spans="11:11" x14ac:dyDescent="0.15">
      <c r="K28656" s="8"/>
    </row>
    <row r="28657" spans="11:11" x14ac:dyDescent="0.15">
      <c r="K28657" s="8"/>
    </row>
    <row r="28658" spans="11:11" x14ac:dyDescent="0.15">
      <c r="K28658" s="8"/>
    </row>
    <row r="28659" spans="11:11" x14ac:dyDescent="0.15">
      <c r="K28659" s="8"/>
    </row>
    <row r="28660" spans="11:11" x14ac:dyDescent="0.15">
      <c r="K28660" s="8"/>
    </row>
    <row r="28661" spans="11:11" x14ac:dyDescent="0.15">
      <c r="K28661" s="8"/>
    </row>
    <row r="28662" spans="11:11" x14ac:dyDescent="0.15">
      <c r="K28662" s="8"/>
    </row>
    <row r="28663" spans="11:11" x14ac:dyDescent="0.15">
      <c r="K28663" s="8"/>
    </row>
    <row r="28664" spans="11:11" x14ac:dyDescent="0.15">
      <c r="K28664" s="8"/>
    </row>
    <row r="28665" spans="11:11" x14ac:dyDescent="0.15">
      <c r="K28665" s="8"/>
    </row>
    <row r="28666" spans="11:11" x14ac:dyDescent="0.15">
      <c r="K28666" s="8"/>
    </row>
    <row r="28667" spans="11:11" x14ac:dyDescent="0.15">
      <c r="K28667" s="8"/>
    </row>
    <row r="28668" spans="11:11" x14ac:dyDescent="0.15">
      <c r="K28668" s="8"/>
    </row>
    <row r="28669" spans="11:11" x14ac:dyDescent="0.15">
      <c r="K28669" s="8"/>
    </row>
    <row r="28670" spans="11:11" x14ac:dyDescent="0.15">
      <c r="K28670" s="8"/>
    </row>
    <row r="28671" spans="11:11" x14ac:dyDescent="0.15">
      <c r="K28671" s="8"/>
    </row>
    <row r="28672" spans="11:11" x14ac:dyDescent="0.15">
      <c r="K28672" s="8"/>
    </row>
    <row r="28673" spans="11:11" x14ac:dyDescent="0.15">
      <c r="K28673" s="8"/>
    </row>
    <row r="28674" spans="11:11" x14ac:dyDescent="0.15">
      <c r="K28674" s="8"/>
    </row>
    <row r="28675" spans="11:11" x14ac:dyDescent="0.15">
      <c r="K28675" s="8"/>
    </row>
    <row r="28676" spans="11:11" x14ac:dyDescent="0.15">
      <c r="K28676" s="8"/>
    </row>
    <row r="28677" spans="11:11" x14ac:dyDescent="0.15">
      <c r="K28677" s="8"/>
    </row>
    <row r="28678" spans="11:11" x14ac:dyDescent="0.15">
      <c r="K28678" s="8"/>
    </row>
    <row r="28679" spans="11:11" x14ac:dyDescent="0.15">
      <c r="K28679" s="8"/>
    </row>
    <row r="28680" spans="11:11" x14ac:dyDescent="0.15">
      <c r="K28680" s="8"/>
    </row>
    <row r="28681" spans="11:11" x14ac:dyDescent="0.15">
      <c r="K28681" s="8"/>
    </row>
    <row r="28682" spans="11:11" x14ac:dyDescent="0.15">
      <c r="K28682" s="8"/>
    </row>
    <row r="28683" spans="11:11" x14ac:dyDescent="0.15">
      <c r="K28683" s="8"/>
    </row>
    <row r="28684" spans="11:11" x14ac:dyDescent="0.15">
      <c r="K28684" s="8"/>
    </row>
    <row r="28685" spans="11:11" x14ac:dyDescent="0.15">
      <c r="K28685" s="8"/>
    </row>
    <row r="28686" spans="11:11" x14ac:dyDescent="0.15">
      <c r="K28686" s="8"/>
    </row>
    <row r="28687" spans="11:11" x14ac:dyDescent="0.15">
      <c r="K28687" s="8"/>
    </row>
    <row r="28688" spans="11:11" x14ac:dyDescent="0.15">
      <c r="K28688" s="8"/>
    </row>
    <row r="28689" spans="11:11" x14ac:dyDescent="0.15">
      <c r="K28689" s="8"/>
    </row>
    <row r="28690" spans="11:11" x14ac:dyDescent="0.15">
      <c r="K28690" s="8"/>
    </row>
    <row r="28691" spans="11:11" x14ac:dyDescent="0.15">
      <c r="K28691" s="8"/>
    </row>
    <row r="28692" spans="11:11" x14ac:dyDescent="0.15">
      <c r="K28692" s="8"/>
    </row>
    <row r="28693" spans="11:11" x14ac:dyDescent="0.15">
      <c r="K28693" s="8"/>
    </row>
    <row r="28694" spans="11:11" x14ac:dyDescent="0.15">
      <c r="K28694" s="8"/>
    </row>
    <row r="28695" spans="11:11" x14ac:dyDescent="0.15">
      <c r="K28695" s="8"/>
    </row>
    <row r="28696" spans="11:11" x14ac:dyDescent="0.15">
      <c r="K28696" s="8"/>
    </row>
    <row r="28697" spans="11:11" x14ac:dyDescent="0.15">
      <c r="K28697" s="8"/>
    </row>
    <row r="28698" spans="11:11" x14ac:dyDescent="0.15">
      <c r="K28698" s="8"/>
    </row>
    <row r="28699" spans="11:11" x14ac:dyDescent="0.15">
      <c r="K28699" s="8"/>
    </row>
    <row r="28700" spans="11:11" x14ac:dyDescent="0.15">
      <c r="K28700" s="8"/>
    </row>
    <row r="28701" spans="11:11" x14ac:dyDescent="0.15">
      <c r="K28701" s="8"/>
    </row>
    <row r="28702" spans="11:11" x14ac:dyDescent="0.15">
      <c r="K28702" s="8"/>
    </row>
    <row r="28703" spans="11:11" x14ac:dyDescent="0.15">
      <c r="K28703" s="8"/>
    </row>
    <row r="28704" spans="11:11" x14ac:dyDescent="0.15">
      <c r="K28704" s="8"/>
    </row>
    <row r="28705" spans="11:11" x14ac:dyDescent="0.15">
      <c r="K28705" s="8"/>
    </row>
    <row r="28706" spans="11:11" x14ac:dyDescent="0.15">
      <c r="K28706" s="8"/>
    </row>
    <row r="28707" spans="11:11" x14ac:dyDescent="0.15">
      <c r="K28707" s="8"/>
    </row>
    <row r="28708" spans="11:11" x14ac:dyDescent="0.15">
      <c r="K28708" s="8"/>
    </row>
    <row r="28709" spans="11:11" x14ac:dyDescent="0.15">
      <c r="K28709" s="8"/>
    </row>
    <row r="28710" spans="11:11" x14ac:dyDescent="0.15">
      <c r="K28710" s="8"/>
    </row>
    <row r="28711" spans="11:11" x14ac:dyDescent="0.15">
      <c r="K28711" s="8"/>
    </row>
    <row r="28712" spans="11:11" x14ac:dyDescent="0.15">
      <c r="K28712" s="8"/>
    </row>
    <row r="28713" spans="11:11" x14ac:dyDescent="0.15">
      <c r="K28713" s="8"/>
    </row>
    <row r="28714" spans="11:11" x14ac:dyDescent="0.15">
      <c r="K28714" s="8"/>
    </row>
    <row r="28715" spans="11:11" x14ac:dyDescent="0.15">
      <c r="K28715" s="8"/>
    </row>
    <row r="28716" spans="11:11" x14ac:dyDescent="0.15">
      <c r="K28716" s="8"/>
    </row>
    <row r="28717" spans="11:11" x14ac:dyDescent="0.15">
      <c r="K28717" s="8"/>
    </row>
    <row r="28718" spans="11:11" x14ac:dyDescent="0.15">
      <c r="K28718" s="8"/>
    </row>
    <row r="28719" spans="11:11" x14ac:dyDescent="0.15">
      <c r="K28719" s="8"/>
    </row>
    <row r="28720" spans="11:11" x14ac:dyDescent="0.15">
      <c r="K28720" s="8"/>
    </row>
    <row r="28721" spans="11:11" x14ac:dyDescent="0.15">
      <c r="K28721" s="8"/>
    </row>
    <row r="28722" spans="11:11" x14ac:dyDescent="0.15">
      <c r="K28722" s="8"/>
    </row>
    <row r="28723" spans="11:11" x14ac:dyDescent="0.15">
      <c r="K28723" s="8"/>
    </row>
    <row r="28724" spans="11:11" x14ac:dyDescent="0.15">
      <c r="K28724" s="8"/>
    </row>
    <row r="28725" spans="11:11" x14ac:dyDescent="0.15">
      <c r="K28725" s="8"/>
    </row>
    <row r="28726" spans="11:11" x14ac:dyDescent="0.15">
      <c r="K28726" s="8"/>
    </row>
    <row r="28727" spans="11:11" x14ac:dyDescent="0.15">
      <c r="K28727" s="8"/>
    </row>
    <row r="28728" spans="11:11" x14ac:dyDescent="0.15">
      <c r="K28728" s="8"/>
    </row>
    <row r="28729" spans="11:11" x14ac:dyDescent="0.15">
      <c r="K28729" s="8"/>
    </row>
    <row r="28730" spans="11:11" x14ac:dyDescent="0.15">
      <c r="K28730" s="8"/>
    </row>
    <row r="28731" spans="11:11" x14ac:dyDescent="0.15">
      <c r="K28731" s="8"/>
    </row>
    <row r="28732" spans="11:11" x14ac:dyDescent="0.15">
      <c r="K28732" s="8"/>
    </row>
    <row r="28733" spans="11:11" x14ac:dyDescent="0.15">
      <c r="K28733" s="8"/>
    </row>
    <row r="28734" spans="11:11" x14ac:dyDescent="0.15">
      <c r="K28734" s="8"/>
    </row>
    <row r="28735" spans="11:11" x14ac:dyDescent="0.15">
      <c r="K28735" s="8"/>
    </row>
    <row r="28736" spans="11:11" x14ac:dyDescent="0.15">
      <c r="K28736" s="8"/>
    </row>
    <row r="28737" spans="11:11" x14ac:dyDescent="0.15">
      <c r="K28737" s="8"/>
    </row>
    <row r="28738" spans="11:11" x14ac:dyDescent="0.15">
      <c r="K28738" s="8"/>
    </row>
    <row r="28739" spans="11:11" x14ac:dyDescent="0.15">
      <c r="K28739" s="8"/>
    </row>
    <row r="28740" spans="11:11" x14ac:dyDescent="0.15">
      <c r="K28740" s="8"/>
    </row>
    <row r="28741" spans="11:11" x14ac:dyDescent="0.15">
      <c r="K28741" s="8"/>
    </row>
    <row r="28742" spans="11:11" x14ac:dyDescent="0.15">
      <c r="K28742" s="8"/>
    </row>
    <row r="28743" spans="11:11" x14ac:dyDescent="0.15">
      <c r="K28743" s="8"/>
    </row>
    <row r="28744" spans="11:11" x14ac:dyDescent="0.15">
      <c r="K28744" s="8"/>
    </row>
    <row r="28745" spans="11:11" x14ac:dyDescent="0.15">
      <c r="K28745" s="8"/>
    </row>
    <row r="28746" spans="11:11" x14ac:dyDescent="0.15">
      <c r="K28746" s="8"/>
    </row>
    <row r="28747" spans="11:11" x14ac:dyDescent="0.15">
      <c r="K28747" s="8"/>
    </row>
    <row r="28748" spans="11:11" x14ac:dyDescent="0.15">
      <c r="K28748" s="8"/>
    </row>
    <row r="28749" spans="11:11" x14ac:dyDescent="0.15">
      <c r="K28749" s="8"/>
    </row>
    <row r="28750" spans="11:11" x14ac:dyDescent="0.15">
      <c r="K28750" s="8"/>
    </row>
    <row r="28751" spans="11:11" x14ac:dyDescent="0.15">
      <c r="K28751" s="8"/>
    </row>
    <row r="28752" spans="11:11" x14ac:dyDescent="0.15">
      <c r="K28752" s="8"/>
    </row>
    <row r="28753" spans="11:11" x14ac:dyDescent="0.15">
      <c r="K28753" s="8"/>
    </row>
    <row r="28754" spans="11:11" x14ac:dyDescent="0.15">
      <c r="K28754" s="8"/>
    </row>
    <row r="28755" spans="11:11" x14ac:dyDescent="0.15">
      <c r="K28755" s="8"/>
    </row>
    <row r="28756" spans="11:11" x14ac:dyDescent="0.15">
      <c r="K28756" s="8"/>
    </row>
    <row r="28757" spans="11:11" x14ac:dyDescent="0.15">
      <c r="K28757" s="8"/>
    </row>
    <row r="28758" spans="11:11" x14ac:dyDescent="0.15">
      <c r="K28758" s="8"/>
    </row>
    <row r="28759" spans="11:11" x14ac:dyDescent="0.15">
      <c r="K28759" s="8"/>
    </row>
    <row r="28760" spans="11:11" x14ac:dyDescent="0.15">
      <c r="K28760" s="8"/>
    </row>
    <row r="28761" spans="11:11" x14ac:dyDescent="0.15">
      <c r="K28761" s="8"/>
    </row>
    <row r="28762" spans="11:11" x14ac:dyDescent="0.15">
      <c r="K28762" s="8"/>
    </row>
    <row r="28763" spans="11:11" x14ac:dyDescent="0.15">
      <c r="K28763" s="8"/>
    </row>
    <row r="28764" spans="11:11" x14ac:dyDescent="0.15">
      <c r="K28764" s="8"/>
    </row>
    <row r="28765" spans="11:11" x14ac:dyDescent="0.15">
      <c r="K28765" s="8"/>
    </row>
    <row r="28766" spans="11:11" x14ac:dyDescent="0.15">
      <c r="K28766" s="8"/>
    </row>
    <row r="28767" spans="11:11" x14ac:dyDescent="0.15">
      <c r="K28767" s="8"/>
    </row>
    <row r="28768" spans="11:11" x14ac:dyDescent="0.15">
      <c r="K28768" s="8"/>
    </row>
    <row r="28769" spans="11:11" x14ac:dyDescent="0.15">
      <c r="K28769" s="8"/>
    </row>
    <row r="28770" spans="11:11" x14ac:dyDescent="0.15">
      <c r="K28770" s="8"/>
    </row>
    <row r="28771" spans="11:11" x14ac:dyDescent="0.15">
      <c r="K28771" s="8"/>
    </row>
    <row r="28772" spans="11:11" x14ac:dyDescent="0.15">
      <c r="K28772" s="8"/>
    </row>
    <row r="28773" spans="11:11" x14ac:dyDescent="0.15">
      <c r="K28773" s="8"/>
    </row>
    <row r="28774" spans="11:11" x14ac:dyDescent="0.15">
      <c r="K28774" s="8"/>
    </row>
    <row r="28775" spans="11:11" x14ac:dyDescent="0.15">
      <c r="K28775" s="8"/>
    </row>
    <row r="28776" spans="11:11" x14ac:dyDescent="0.15">
      <c r="K28776" s="8"/>
    </row>
    <row r="28777" spans="11:11" x14ac:dyDescent="0.15">
      <c r="K28777" s="8"/>
    </row>
    <row r="28778" spans="11:11" x14ac:dyDescent="0.15">
      <c r="K28778" s="8"/>
    </row>
    <row r="28779" spans="11:11" x14ac:dyDescent="0.15">
      <c r="K28779" s="8"/>
    </row>
    <row r="28780" spans="11:11" x14ac:dyDescent="0.15">
      <c r="K28780" s="8"/>
    </row>
    <row r="28781" spans="11:11" x14ac:dyDescent="0.15">
      <c r="K28781" s="8"/>
    </row>
    <row r="28782" spans="11:11" x14ac:dyDescent="0.15">
      <c r="K28782" s="8"/>
    </row>
    <row r="28783" spans="11:11" x14ac:dyDescent="0.15">
      <c r="K28783" s="8"/>
    </row>
    <row r="28784" spans="11:11" x14ac:dyDescent="0.15">
      <c r="K28784" s="8"/>
    </row>
    <row r="28785" spans="11:11" x14ac:dyDescent="0.15">
      <c r="K28785" s="8"/>
    </row>
    <row r="28786" spans="11:11" x14ac:dyDescent="0.15">
      <c r="K28786" s="8"/>
    </row>
    <row r="28787" spans="11:11" x14ac:dyDescent="0.15">
      <c r="K28787" s="8"/>
    </row>
    <row r="28788" spans="11:11" x14ac:dyDescent="0.15">
      <c r="K28788" s="8"/>
    </row>
    <row r="28789" spans="11:11" x14ac:dyDescent="0.15">
      <c r="K28789" s="8"/>
    </row>
    <row r="28790" spans="11:11" x14ac:dyDescent="0.15">
      <c r="K28790" s="8"/>
    </row>
    <row r="28791" spans="11:11" x14ac:dyDescent="0.15">
      <c r="K28791" s="8"/>
    </row>
    <row r="28792" spans="11:11" x14ac:dyDescent="0.15">
      <c r="K28792" s="8"/>
    </row>
    <row r="28793" spans="11:11" x14ac:dyDescent="0.15">
      <c r="K28793" s="8"/>
    </row>
    <row r="28794" spans="11:11" x14ac:dyDescent="0.15">
      <c r="K28794" s="8"/>
    </row>
    <row r="28795" spans="11:11" x14ac:dyDescent="0.15">
      <c r="K28795" s="8"/>
    </row>
    <row r="28796" spans="11:11" x14ac:dyDescent="0.15">
      <c r="K28796" s="8"/>
    </row>
    <row r="28797" spans="11:11" x14ac:dyDescent="0.15">
      <c r="K28797" s="8"/>
    </row>
    <row r="28798" spans="11:11" x14ac:dyDescent="0.15">
      <c r="K28798" s="8"/>
    </row>
    <row r="28799" spans="11:11" x14ac:dyDescent="0.15">
      <c r="K28799" s="8"/>
    </row>
    <row r="28800" spans="11:11" x14ac:dyDescent="0.15">
      <c r="K28800" s="8"/>
    </row>
    <row r="28801" spans="11:11" x14ac:dyDescent="0.15">
      <c r="K28801" s="8"/>
    </row>
    <row r="28802" spans="11:11" x14ac:dyDescent="0.15">
      <c r="K28802" s="8"/>
    </row>
    <row r="28803" spans="11:11" x14ac:dyDescent="0.15">
      <c r="K28803" s="8"/>
    </row>
    <row r="28804" spans="11:11" x14ac:dyDescent="0.15">
      <c r="K28804" s="8"/>
    </row>
    <row r="28805" spans="11:11" x14ac:dyDescent="0.15">
      <c r="K28805" s="8"/>
    </row>
    <row r="28806" spans="11:11" x14ac:dyDescent="0.15">
      <c r="K28806" s="8"/>
    </row>
    <row r="28807" spans="11:11" x14ac:dyDescent="0.15">
      <c r="K28807" s="8"/>
    </row>
    <row r="28808" spans="11:11" x14ac:dyDescent="0.15">
      <c r="K28808" s="8"/>
    </row>
    <row r="28809" spans="11:11" x14ac:dyDescent="0.15">
      <c r="K28809" s="8"/>
    </row>
    <row r="28810" spans="11:11" x14ac:dyDescent="0.15">
      <c r="K28810" s="8"/>
    </row>
    <row r="28811" spans="11:11" x14ac:dyDescent="0.15">
      <c r="K28811" s="8"/>
    </row>
    <row r="28812" spans="11:11" x14ac:dyDescent="0.15">
      <c r="K28812" s="8"/>
    </row>
    <row r="28813" spans="11:11" x14ac:dyDescent="0.15">
      <c r="K28813" s="8"/>
    </row>
    <row r="28814" spans="11:11" x14ac:dyDescent="0.15">
      <c r="K28814" s="8"/>
    </row>
    <row r="28815" spans="11:11" x14ac:dyDescent="0.15">
      <c r="K28815" s="8"/>
    </row>
    <row r="28816" spans="11:11" x14ac:dyDescent="0.15">
      <c r="K28816" s="8"/>
    </row>
    <row r="28817" spans="11:11" x14ac:dyDescent="0.15">
      <c r="K28817" s="8"/>
    </row>
    <row r="28818" spans="11:11" x14ac:dyDescent="0.15">
      <c r="K28818" s="8"/>
    </row>
    <row r="28819" spans="11:11" x14ac:dyDescent="0.15">
      <c r="K28819" s="8"/>
    </row>
    <row r="28820" spans="11:11" x14ac:dyDescent="0.15">
      <c r="K28820" s="8"/>
    </row>
    <row r="28821" spans="11:11" x14ac:dyDescent="0.15">
      <c r="K28821" s="8"/>
    </row>
    <row r="28822" spans="11:11" x14ac:dyDescent="0.15">
      <c r="K28822" s="8"/>
    </row>
    <row r="28823" spans="11:11" x14ac:dyDescent="0.15">
      <c r="K28823" s="8"/>
    </row>
    <row r="28824" spans="11:11" x14ac:dyDescent="0.15">
      <c r="K28824" s="8"/>
    </row>
    <row r="28825" spans="11:11" x14ac:dyDescent="0.15">
      <c r="K28825" s="8"/>
    </row>
    <row r="28826" spans="11:11" x14ac:dyDescent="0.15">
      <c r="K28826" s="8"/>
    </row>
    <row r="28827" spans="11:11" x14ac:dyDescent="0.15">
      <c r="K28827" s="8"/>
    </row>
    <row r="28828" spans="11:11" x14ac:dyDescent="0.15">
      <c r="K28828" s="8"/>
    </row>
    <row r="28829" spans="11:11" x14ac:dyDescent="0.15">
      <c r="K28829" s="8"/>
    </row>
    <row r="28830" spans="11:11" x14ac:dyDescent="0.15">
      <c r="K28830" s="8"/>
    </row>
    <row r="28831" spans="11:11" x14ac:dyDescent="0.15">
      <c r="K28831" s="8"/>
    </row>
    <row r="28832" spans="11:11" x14ac:dyDescent="0.15">
      <c r="K28832" s="8"/>
    </row>
    <row r="28833" spans="11:11" x14ac:dyDescent="0.15">
      <c r="K28833" s="8"/>
    </row>
    <row r="28834" spans="11:11" x14ac:dyDescent="0.15">
      <c r="K28834" s="8"/>
    </row>
    <row r="28835" spans="11:11" x14ac:dyDescent="0.15">
      <c r="K28835" s="8"/>
    </row>
    <row r="28836" spans="11:11" x14ac:dyDescent="0.15">
      <c r="K28836" s="8"/>
    </row>
    <row r="28837" spans="11:11" x14ac:dyDescent="0.15">
      <c r="K28837" s="8"/>
    </row>
    <row r="28838" spans="11:11" x14ac:dyDescent="0.15">
      <c r="K28838" s="8"/>
    </row>
    <row r="28839" spans="11:11" x14ac:dyDescent="0.15">
      <c r="K28839" s="8"/>
    </row>
    <row r="28840" spans="11:11" x14ac:dyDescent="0.15">
      <c r="K28840" s="8"/>
    </row>
    <row r="28841" spans="11:11" x14ac:dyDescent="0.15">
      <c r="K28841" s="8"/>
    </row>
    <row r="28842" spans="11:11" x14ac:dyDescent="0.15">
      <c r="K28842" s="8"/>
    </row>
    <row r="28843" spans="11:11" x14ac:dyDescent="0.15">
      <c r="K28843" s="8"/>
    </row>
    <row r="28844" spans="11:11" x14ac:dyDescent="0.15">
      <c r="K28844" s="8"/>
    </row>
    <row r="28845" spans="11:11" x14ac:dyDescent="0.15">
      <c r="K28845" s="8"/>
    </row>
    <row r="28846" spans="11:11" x14ac:dyDescent="0.15">
      <c r="K28846" s="8"/>
    </row>
    <row r="28847" spans="11:11" x14ac:dyDescent="0.15">
      <c r="K28847" s="8"/>
    </row>
    <row r="28848" spans="11:11" x14ac:dyDescent="0.15">
      <c r="K28848" s="8"/>
    </row>
    <row r="28849" spans="11:11" x14ac:dyDescent="0.15">
      <c r="K28849" s="8"/>
    </row>
    <row r="28850" spans="11:11" x14ac:dyDescent="0.15">
      <c r="K28850" s="8"/>
    </row>
    <row r="28851" spans="11:11" x14ac:dyDescent="0.15">
      <c r="K28851" s="8"/>
    </row>
    <row r="28852" spans="11:11" x14ac:dyDescent="0.15">
      <c r="K28852" s="8"/>
    </row>
    <row r="28853" spans="11:11" x14ac:dyDescent="0.15">
      <c r="K28853" s="8"/>
    </row>
    <row r="28854" spans="11:11" x14ac:dyDescent="0.15">
      <c r="K28854" s="8"/>
    </row>
    <row r="28855" spans="11:11" x14ac:dyDescent="0.15">
      <c r="K28855" s="8"/>
    </row>
    <row r="28856" spans="11:11" x14ac:dyDescent="0.15">
      <c r="K28856" s="8"/>
    </row>
    <row r="28857" spans="11:11" x14ac:dyDescent="0.15">
      <c r="K28857" s="8"/>
    </row>
    <row r="28858" spans="11:11" x14ac:dyDescent="0.15">
      <c r="K28858" s="8"/>
    </row>
    <row r="28859" spans="11:11" x14ac:dyDescent="0.15">
      <c r="K28859" s="8"/>
    </row>
    <row r="28860" spans="11:11" x14ac:dyDescent="0.15">
      <c r="K28860" s="8"/>
    </row>
    <row r="28861" spans="11:11" x14ac:dyDescent="0.15">
      <c r="K28861" s="8"/>
    </row>
    <row r="28862" spans="11:11" x14ac:dyDescent="0.15">
      <c r="K28862" s="8"/>
    </row>
    <row r="28863" spans="11:11" x14ac:dyDescent="0.15">
      <c r="K28863" s="8"/>
    </row>
    <row r="28864" spans="11:11" x14ac:dyDescent="0.15">
      <c r="K28864" s="8"/>
    </row>
    <row r="28865" spans="11:11" x14ac:dyDescent="0.15">
      <c r="K28865" s="8"/>
    </row>
    <row r="28866" spans="11:11" x14ac:dyDescent="0.15">
      <c r="K28866" s="8"/>
    </row>
    <row r="28867" spans="11:11" x14ac:dyDescent="0.15">
      <c r="K28867" s="8"/>
    </row>
    <row r="28868" spans="11:11" x14ac:dyDescent="0.15">
      <c r="K28868" s="8"/>
    </row>
    <row r="28869" spans="11:11" x14ac:dyDescent="0.15">
      <c r="K28869" s="8"/>
    </row>
    <row r="28870" spans="11:11" x14ac:dyDescent="0.15">
      <c r="K28870" s="8"/>
    </row>
    <row r="28871" spans="11:11" x14ac:dyDescent="0.15">
      <c r="K28871" s="8"/>
    </row>
    <row r="28872" spans="11:11" x14ac:dyDescent="0.15">
      <c r="K28872" s="8"/>
    </row>
    <row r="28873" spans="11:11" x14ac:dyDescent="0.15">
      <c r="K28873" s="8"/>
    </row>
    <row r="28874" spans="11:11" x14ac:dyDescent="0.15">
      <c r="K28874" s="8"/>
    </row>
    <row r="28875" spans="11:11" x14ac:dyDescent="0.15">
      <c r="K28875" s="8"/>
    </row>
    <row r="28876" spans="11:11" x14ac:dyDescent="0.15">
      <c r="K28876" s="8"/>
    </row>
    <row r="28877" spans="11:11" x14ac:dyDescent="0.15">
      <c r="K28877" s="8"/>
    </row>
    <row r="28878" spans="11:11" x14ac:dyDescent="0.15">
      <c r="K28878" s="8"/>
    </row>
    <row r="28879" spans="11:11" x14ac:dyDescent="0.15">
      <c r="K28879" s="8"/>
    </row>
    <row r="28880" spans="11:11" x14ac:dyDescent="0.15">
      <c r="K28880" s="8"/>
    </row>
    <row r="28881" spans="11:11" x14ac:dyDescent="0.15">
      <c r="K28881" s="8"/>
    </row>
    <row r="28882" spans="11:11" x14ac:dyDescent="0.15">
      <c r="K28882" s="8"/>
    </row>
    <row r="28883" spans="11:11" x14ac:dyDescent="0.15">
      <c r="K28883" s="8"/>
    </row>
    <row r="28884" spans="11:11" x14ac:dyDescent="0.15">
      <c r="K28884" s="8"/>
    </row>
    <row r="28885" spans="11:11" x14ac:dyDescent="0.15">
      <c r="K28885" s="8"/>
    </row>
    <row r="28886" spans="11:11" x14ac:dyDescent="0.15">
      <c r="K28886" s="8"/>
    </row>
    <row r="28887" spans="11:11" x14ac:dyDescent="0.15">
      <c r="K28887" s="8"/>
    </row>
    <row r="28888" spans="11:11" x14ac:dyDescent="0.15">
      <c r="K28888" s="8"/>
    </row>
    <row r="28889" spans="11:11" x14ac:dyDescent="0.15">
      <c r="K28889" s="8"/>
    </row>
    <row r="28890" spans="11:11" x14ac:dyDescent="0.15">
      <c r="K28890" s="8"/>
    </row>
    <row r="28891" spans="11:11" x14ac:dyDescent="0.15">
      <c r="K28891" s="8"/>
    </row>
    <row r="28892" spans="11:11" x14ac:dyDescent="0.15">
      <c r="K28892" s="8"/>
    </row>
    <row r="28893" spans="11:11" x14ac:dyDescent="0.15">
      <c r="K28893" s="8"/>
    </row>
    <row r="28894" spans="11:11" x14ac:dyDescent="0.15">
      <c r="K28894" s="8"/>
    </row>
    <row r="28895" spans="11:11" x14ac:dyDescent="0.15">
      <c r="K28895" s="8"/>
    </row>
    <row r="28896" spans="11:11" x14ac:dyDescent="0.15">
      <c r="K28896" s="8"/>
    </row>
    <row r="28897" spans="11:11" x14ac:dyDescent="0.15">
      <c r="K28897" s="8"/>
    </row>
    <row r="28898" spans="11:11" x14ac:dyDescent="0.15">
      <c r="K28898" s="8"/>
    </row>
    <row r="28899" spans="11:11" x14ac:dyDescent="0.15">
      <c r="K28899" s="8"/>
    </row>
    <row r="28900" spans="11:11" x14ac:dyDescent="0.15">
      <c r="K28900" s="8"/>
    </row>
    <row r="28901" spans="11:11" x14ac:dyDescent="0.15">
      <c r="K28901" s="8"/>
    </row>
    <row r="28902" spans="11:11" x14ac:dyDescent="0.15">
      <c r="K28902" s="8"/>
    </row>
    <row r="28903" spans="11:11" x14ac:dyDescent="0.15">
      <c r="K28903" s="8"/>
    </row>
    <row r="28904" spans="11:11" x14ac:dyDescent="0.15">
      <c r="K28904" s="8"/>
    </row>
    <row r="28905" spans="11:11" x14ac:dyDescent="0.15">
      <c r="K28905" s="8"/>
    </row>
    <row r="28906" spans="11:11" x14ac:dyDescent="0.15">
      <c r="K28906" s="8"/>
    </row>
    <row r="28907" spans="11:11" x14ac:dyDescent="0.15">
      <c r="K28907" s="8"/>
    </row>
    <row r="28908" spans="11:11" x14ac:dyDescent="0.15">
      <c r="K28908" s="8"/>
    </row>
    <row r="28909" spans="11:11" x14ac:dyDescent="0.15">
      <c r="K28909" s="8"/>
    </row>
    <row r="28910" spans="11:11" x14ac:dyDescent="0.15">
      <c r="K28910" s="8"/>
    </row>
    <row r="28911" spans="11:11" x14ac:dyDescent="0.15">
      <c r="K28911" s="8"/>
    </row>
    <row r="28912" spans="11:11" x14ac:dyDescent="0.15">
      <c r="K28912" s="8"/>
    </row>
    <row r="28913" spans="11:11" x14ac:dyDescent="0.15">
      <c r="K28913" s="8"/>
    </row>
    <row r="28914" spans="11:11" x14ac:dyDescent="0.15">
      <c r="K28914" s="8"/>
    </row>
    <row r="28915" spans="11:11" x14ac:dyDescent="0.15">
      <c r="K28915" s="8"/>
    </row>
    <row r="28916" spans="11:11" x14ac:dyDescent="0.15">
      <c r="K28916" s="8"/>
    </row>
    <row r="28917" spans="11:11" x14ac:dyDescent="0.15">
      <c r="K28917" s="8"/>
    </row>
    <row r="28918" spans="11:11" x14ac:dyDescent="0.15">
      <c r="K28918" s="8"/>
    </row>
    <row r="28919" spans="11:11" x14ac:dyDescent="0.15">
      <c r="K28919" s="8"/>
    </row>
    <row r="28920" spans="11:11" x14ac:dyDescent="0.15">
      <c r="K28920" s="8"/>
    </row>
    <row r="28921" spans="11:11" x14ac:dyDescent="0.15">
      <c r="K28921" s="8"/>
    </row>
    <row r="28922" spans="11:11" x14ac:dyDescent="0.15">
      <c r="K28922" s="8"/>
    </row>
    <row r="28923" spans="11:11" x14ac:dyDescent="0.15">
      <c r="K28923" s="8"/>
    </row>
    <row r="28924" spans="11:11" x14ac:dyDescent="0.15">
      <c r="K28924" s="8"/>
    </row>
    <row r="28925" spans="11:11" x14ac:dyDescent="0.15">
      <c r="K28925" s="8"/>
    </row>
    <row r="28926" spans="11:11" x14ac:dyDescent="0.15">
      <c r="K28926" s="8"/>
    </row>
    <row r="28927" spans="11:11" x14ac:dyDescent="0.15">
      <c r="K28927" s="8"/>
    </row>
    <row r="28928" spans="11:11" x14ac:dyDescent="0.15">
      <c r="K28928" s="8"/>
    </row>
    <row r="28929" spans="11:11" x14ac:dyDescent="0.15">
      <c r="K28929" s="8"/>
    </row>
    <row r="28930" spans="11:11" x14ac:dyDescent="0.15">
      <c r="K28930" s="8"/>
    </row>
    <row r="28931" spans="11:11" x14ac:dyDescent="0.15">
      <c r="K28931" s="8"/>
    </row>
    <row r="28932" spans="11:11" x14ac:dyDescent="0.15">
      <c r="K28932" s="8"/>
    </row>
    <row r="28933" spans="11:11" x14ac:dyDescent="0.15">
      <c r="K28933" s="8"/>
    </row>
    <row r="28934" spans="11:11" x14ac:dyDescent="0.15">
      <c r="K28934" s="8"/>
    </row>
    <row r="28935" spans="11:11" x14ac:dyDescent="0.15">
      <c r="K28935" s="8"/>
    </row>
    <row r="28936" spans="11:11" x14ac:dyDescent="0.15">
      <c r="K28936" s="8"/>
    </row>
    <row r="28937" spans="11:11" x14ac:dyDescent="0.15">
      <c r="K28937" s="8"/>
    </row>
    <row r="28938" spans="11:11" x14ac:dyDescent="0.15">
      <c r="K28938" s="8"/>
    </row>
    <row r="28939" spans="11:11" x14ac:dyDescent="0.15">
      <c r="K28939" s="8"/>
    </row>
    <row r="28940" spans="11:11" x14ac:dyDescent="0.15">
      <c r="K28940" s="8"/>
    </row>
    <row r="28941" spans="11:11" x14ac:dyDescent="0.15">
      <c r="K28941" s="8"/>
    </row>
    <row r="28942" spans="11:11" x14ac:dyDescent="0.15">
      <c r="K28942" s="8"/>
    </row>
    <row r="28943" spans="11:11" x14ac:dyDescent="0.15">
      <c r="K28943" s="8"/>
    </row>
    <row r="28944" spans="11:11" x14ac:dyDescent="0.15">
      <c r="K28944" s="8"/>
    </row>
    <row r="28945" spans="11:11" x14ac:dyDescent="0.15">
      <c r="K28945" s="8"/>
    </row>
    <row r="28946" spans="11:11" x14ac:dyDescent="0.15">
      <c r="K28946" s="8"/>
    </row>
    <row r="28947" spans="11:11" x14ac:dyDescent="0.15">
      <c r="K28947" s="8"/>
    </row>
    <row r="28948" spans="11:11" x14ac:dyDescent="0.15">
      <c r="K28948" s="8"/>
    </row>
    <row r="28949" spans="11:11" x14ac:dyDescent="0.15">
      <c r="K28949" s="8"/>
    </row>
    <row r="28950" spans="11:11" x14ac:dyDescent="0.15">
      <c r="K28950" s="8"/>
    </row>
    <row r="28951" spans="11:11" x14ac:dyDescent="0.15">
      <c r="K28951" s="8"/>
    </row>
    <row r="28952" spans="11:11" x14ac:dyDescent="0.15">
      <c r="K28952" s="8"/>
    </row>
    <row r="28953" spans="11:11" x14ac:dyDescent="0.15">
      <c r="K28953" s="8"/>
    </row>
    <row r="28954" spans="11:11" x14ac:dyDescent="0.15">
      <c r="K28954" s="8"/>
    </row>
    <row r="28955" spans="11:11" x14ac:dyDescent="0.15">
      <c r="K28955" s="8"/>
    </row>
    <row r="28956" spans="11:11" x14ac:dyDescent="0.15">
      <c r="K28956" s="8"/>
    </row>
    <row r="28957" spans="11:11" x14ac:dyDescent="0.15">
      <c r="K28957" s="8"/>
    </row>
    <row r="28958" spans="11:11" x14ac:dyDescent="0.15">
      <c r="K28958" s="8"/>
    </row>
    <row r="28959" spans="11:11" x14ac:dyDescent="0.15">
      <c r="K28959" s="8"/>
    </row>
    <row r="28960" spans="11:11" x14ac:dyDescent="0.15">
      <c r="K28960" s="8"/>
    </row>
    <row r="28961" spans="11:11" x14ac:dyDescent="0.15">
      <c r="K28961" s="8"/>
    </row>
    <row r="28962" spans="11:11" x14ac:dyDescent="0.15">
      <c r="K28962" s="8"/>
    </row>
    <row r="28963" spans="11:11" x14ac:dyDescent="0.15">
      <c r="K28963" s="8"/>
    </row>
    <row r="28964" spans="11:11" x14ac:dyDescent="0.15">
      <c r="K28964" s="8"/>
    </row>
    <row r="28965" spans="11:11" x14ac:dyDescent="0.15">
      <c r="K28965" s="8"/>
    </row>
    <row r="28966" spans="11:11" x14ac:dyDescent="0.15">
      <c r="K28966" s="8"/>
    </row>
    <row r="28967" spans="11:11" x14ac:dyDescent="0.15">
      <c r="K28967" s="8"/>
    </row>
    <row r="28968" spans="11:11" x14ac:dyDescent="0.15">
      <c r="K28968" s="8"/>
    </row>
    <row r="28969" spans="11:11" x14ac:dyDescent="0.15">
      <c r="K28969" s="8"/>
    </row>
    <row r="28970" spans="11:11" x14ac:dyDescent="0.15">
      <c r="K28970" s="8"/>
    </row>
    <row r="28971" spans="11:11" x14ac:dyDescent="0.15">
      <c r="K28971" s="8"/>
    </row>
    <row r="28972" spans="11:11" x14ac:dyDescent="0.15">
      <c r="K28972" s="8"/>
    </row>
    <row r="28973" spans="11:11" x14ac:dyDescent="0.15">
      <c r="K28973" s="8"/>
    </row>
    <row r="28974" spans="11:11" x14ac:dyDescent="0.15">
      <c r="K28974" s="8"/>
    </row>
    <row r="28975" spans="11:11" x14ac:dyDescent="0.15">
      <c r="K28975" s="8"/>
    </row>
    <row r="28976" spans="11:11" x14ac:dyDescent="0.15">
      <c r="K28976" s="8"/>
    </row>
    <row r="28977" spans="11:11" x14ac:dyDescent="0.15">
      <c r="K28977" s="8"/>
    </row>
    <row r="28978" spans="11:11" x14ac:dyDescent="0.15">
      <c r="K28978" s="8"/>
    </row>
    <row r="28979" spans="11:11" x14ac:dyDescent="0.15">
      <c r="K28979" s="8"/>
    </row>
    <row r="28980" spans="11:11" x14ac:dyDescent="0.15">
      <c r="K28980" s="8"/>
    </row>
    <row r="28981" spans="11:11" x14ac:dyDescent="0.15">
      <c r="K28981" s="8"/>
    </row>
    <row r="28982" spans="11:11" x14ac:dyDescent="0.15">
      <c r="K28982" s="8"/>
    </row>
    <row r="28983" spans="11:11" x14ac:dyDescent="0.15">
      <c r="K28983" s="8"/>
    </row>
    <row r="28984" spans="11:11" x14ac:dyDescent="0.15">
      <c r="K28984" s="8"/>
    </row>
    <row r="28985" spans="11:11" x14ac:dyDescent="0.15">
      <c r="K28985" s="8"/>
    </row>
    <row r="28986" spans="11:11" x14ac:dyDescent="0.15">
      <c r="K28986" s="8"/>
    </row>
    <row r="28987" spans="11:11" x14ac:dyDescent="0.15">
      <c r="K28987" s="8"/>
    </row>
    <row r="28988" spans="11:11" x14ac:dyDescent="0.15">
      <c r="K28988" s="8"/>
    </row>
    <row r="28989" spans="11:11" x14ac:dyDescent="0.15">
      <c r="K28989" s="8"/>
    </row>
    <row r="28990" spans="11:11" x14ac:dyDescent="0.15">
      <c r="K28990" s="8"/>
    </row>
    <row r="28991" spans="11:11" x14ac:dyDescent="0.15">
      <c r="K28991" s="8"/>
    </row>
    <row r="28992" spans="11:11" x14ac:dyDescent="0.15">
      <c r="K28992" s="8"/>
    </row>
    <row r="28993" spans="11:11" x14ac:dyDescent="0.15">
      <c r="K28993" s="8"/>
    </row>
    <row r="28994" spans="11:11" x14ac:dyDescent="0.15">
      <c r="K28994" s="8"/>
    </row>
    <row r="28995" spans="11:11" x14ac:dyDescent="0.15">
      <c r="K28995" s="8"/>
    </row>
    <row r="28996" spans="11:11" x14ac:dyDescent="0.15">
      <c r="K28996" s="8"/>
    </row>
    <row r="28997" spans="11:11" x14ac:dyDescent="0.15">
      <c r="K28997" s="8"/>
    </row>
    <row r="28998" spans="11:11" x14ac:dyDescent="0.15">
      <c r="K28998" s="8"/>
    </row>
    <row r="28999" spans="11:11" x14ac:dyDescent="0.15">
      <c r="K28999" s="8"/>
    </row>
    <row r="29000" spans="11:11" x14ac:dyDescent="0.15">
      <c r="K29000" s="8"/>
    </row>
    <row r="29001" spans="11:11" x14ac:dyDescent="0.15">
      <c r="K29001" s="8"/>
    </row>
    <row r="29002" spans="11:11" x14ac:dyDescent="0.15">
      <c r="K29002" s="8"/>
    </row>
    <row r="29003" spans="11:11" x14ac:dyDescent="0.15">
      <c r="K29003" s="8"/>
    </row>
    <row r="29004" spans="11:11" x14ac:dyDescent="0.15">
      <c r="K29004" s="8"/>
    </row>
    <row r="29005" spans="11:11" x14ac:dyDescent="0.15">
      <c r="K29005" s="8"/>
    </row>
    <row r="29006" spans="11:11" x14ac:dyDescent="0.15">
      <c r="K29006" s="8"/>
    </row>
    <row r="29007" spans="11:11" x14ac:dyDescent="0.15">
      <c r="K29007" s="8"/>
    </row>
    <row r="29008" spans="11:11" x14ac:dyDescent="0.15">
      <c r="K29008" s="8"/>
    </row>
    <row r="29009" spans="11:11" x14ac:dyDescent="0.15">
      <c r="K29009" s="8"/>
    </row>
    <row r="29010" spans="11:11" x14ac:dyDescent="0.15">
      <c r="K29010" s="8"/>
    </row>
    <row r="29011" spans="11:11" x14ac:dyDescent="0.15">
      <c r="K29011" s="8"/>
    </row>
    <row r="29012" spans="11:11" x14ac:dyDescent="0.15">
      <c r="K29012" s="8"/>
    </row>
    <row r="29013" spans="11:11" x14ac:dyDescent="0.15">
      <c r="K29013" s="8"/>
    </row>
    <row r="29014" spans="11:11" x14ac:dyDescent="0.15">
      <c r="K29014" s="8"/>
    </row>
    <row r="29015" spans="11:11" x14ac:dyDescent="0.15">
      <c r="K29015" s="8"/>
    </row>
    <row r="29016" spans="11:11" x14ac:dyDescent="0.15">
      <c r="K29016" s="8"/>
    </row>
    <row r="29017" spans="11:11" x14ac:dyDescent="0.15">
      <c r="K29017" s="8"/>
    </row>
    <row r="29018" spans="11:11" x14ac:dyDescent="0.15">
      <c r="K29018" s="8"/>
    </row>
    <row r="29019" spans="11:11" x14ac:dyDescent="0.15">
      <c r="K29019" s="8"/>
    </row>
    <row r="29020" spans="11:11" x14ac:dyDescent="0.15">
      <c r="K29020" s="8"/>
    </row>
    <row r="29021" spans="11:11" x14ac:dyDescent="0.15">
      <c r="K29021" s="8"/>
    </row>
    <row r="29022" spans="11:11" x14ac:dyDescent="0.15">
      <c r="K29022" s="8"/>
    </row>
    <row r="29023" spans="11:11" x14ac:dyDescent="0.15">
      <c r="K29023" s="8"/>
    </row>
    <row r="29024" spans="11:11" x14ac:dyDescent="0.15">
      <c r="K29024" s="8"/>
    </row>
    <row r="29025" spans="11:11" x14ac:dyDescent="0.15">
      <c r="K29025" s="8"/>
    </row>
    <row r="29026" spans="11:11" x14ac:dyDescent="0.15">
      <c r="K29026" s="8"/>
    </row>
    <row r="29027" spans="11:11" x14ac:dyDescent="0.15">
      <c r="K29027" s="8"/>
    </row>
    <row r="29028" spans="11:11" x14ac:dyDescent="0.15">
      <c r="K29028" s="8"/>
    </row>
    <row r="29029" spans="11:11" x14ac:dyDescent="0.15">
      <c r="K29029" s="8"/>
    </row>
    <row r="29030" spans="11:11" x14ac:dyDescent="0.15">
      <c r="K29030" s="8"/>
    </row>
    <row r="29031" spans="11:11" x14ac:dyDescent="0.15">
      <c r="K29031" s="8"/>
    </row>
    <row r="29032" spans="11:11" x14ac:dyDescent="0.15">
      <c r="K29032" s="8"/>
    </row>
    <row r="29033" spans="11:11" x14ac:dyDescent="0.15">
      <c r="K29033" s="8"/>
    </row>
    <row r="29034" spans="11:11" x14ac:dyDescent="0.15">
      <c r="K29034" s="8"/>
    </row>
    <row r="29035" spans="11:11" x14ac:dyDescent="0.15">
      <c r="K29035" s="8"/>
    </row>
    <row r="29036" spans="11:11" x14ac:dyDescent="0.15">
      <c r="K29036" s="8"/>
    </row>
    <row r="29037" spans="11:11" x14ac:dyDescent="0.15">
      <c r="K29037" s="8"/>
    </row>
    <row r="29038" spans="11:11" x14ac:dyDescent="0.15">
      <c r="K29038" s="8"/>
    </row>
    <row r="29039" spans="11:11" x14ac:dyDescent="0.15">
      <c r="K29039" s="8"/>
    </row>
    <row r="29040" spans="11:11" x14ac:dyDescent="0.15">
      <c r="K29040" s="8"/>
    </row>
    <row r="29041" spans="11:11" x14ac:dyDescent="0.15">
      <c r="K29041" s="8"/>
    </row>
    <row r="29042" spans="11:11" x14ac:dyDescent="0.15">
      <c r="K29042" s="8"/>
    </row>
    <row r="29043" spans="11:11" x14ac:dyDescent="0.15">
      <c r="K29043" s="8"/>
    </row>
    <row r="29044" spans="11:11" x14ac:dyDescent="0.15">
      <c r="K29044" s="8"/>
    </row>
    <row r="29045" spans="11:11" x14ac:dyDescent="0.15">
      <c r="K29045" s="8"/>
    </row>
    <row r="29046" spans="11:11" x14ac:dyDescent="0.15">
      <c r="K29046" s="8"/>
    </row>
    <row r="29047" spans="11:11" x14ac:dyDescent="0.15">
      <c r="K29047" s="8"/>
    </row>
    <row r="29048" spans="11:11" x14ac:dyDescent="0.15">
      <c r="K29048" s="8"/>
    </row>
    <row r="29049" spans="11:11" x14ac:dyDescent="0.15">
      <c r="K29049" s="8"/>
    </row>
    <row r="29050" spans="11:11" x14ac:dyDescent="0.15">
      <c r="K29050" s="8"/>
    </row>
    <row r="29051" spans="11:11" x14ac:dyDescent="0.15">
      <c r="K29051" s="8"/>
    </row>
    <row r="29052" spans="11:11" x14ac:dyDescent="0.15">
      <c r="K29052" s="8"/>
    </row>
    <row r="29053" spans="11:11" x14ac:dyDescent="0.15">
      <c r="K29053" s="8"/>
    </row>
    <row r="29054" spans="11:11" x14ac:dyDescent="0.15">
      <c r="K29054" s="8"/>
    </row>
    <row r="29055" spans="11:11" x14ac:dyDescent="0.15">
      <c r="K29055" s="8"/>
    </row>
    <row r="29056" spans="11:11" x14ac:dyDescent="0.15">
      <c r="K29056" s="8"/>
    </row>
    <row r="29057" spans="11:11" x14ac:dyDescent="0.15">
      <c r="K29057" s="8"/>
    </row>
    <row r="29058" spans="11:11" x14ac:dyDescent="0.15">
      <c r="K29058" s="8"/>
    </row>
    <row r="29059" spans="11:11" x14ac:dyDescent="0.15">
      <c r="K29059" s="8"/>
    </row>
    <row r="29060" spans="11:11" x14ac:dyDescent="0.15">
      <c r="K29060" s="8"/>
    </row>
    <row r="29061" spans="11:11" x14ac:dyDescent="0.15">
      <c r="K29061" s="8"/>
    </row>
    <row r="29062" spans="11:11" x14ac:dyDescent="0.15">
      <c r="K29062" s="8"/>
    </row>
    <row r="29063" spans="11:11" x14ac:dyDescent="0.15">
      <c r="K29063" s="8"/>
    </row>
    <row r="29064" spans="11:11" x14ac:dyDescent="0.15">
      <c r="K29064" s="8"/>
    </row>
    <row r="29065" spans="11:11" x14ac:dyDescent="0.15">
      <c r="K29065" s="8"/>
    </row>
    <row r="29066" spans="11:11" x14ac:dyDescent="0.15">
      <c r="K29066" s="8"/>
    </row>
    <row r="29067" spans="11:11" x14ac:dyDescent="0.15">
      <c r="K29067" s="8"/>
    </row>
    <row r="29068" spans="11:11" x14ac:dyDescent="0.15">
      <c r="K29068" s="8"/>
    </row>
    <row r="29069" spans="11:11" x14ac:dyDescent="0.15">
      <c r="K29069" s="8"/>
    </row>
    <row r="29070" spans="11:11" x14ac:dyDescent="0.15">
      <c r="K29070" s="8"/>
    </row>
    <row r="29071" spans="11:11" x14ac:dyDescent="0.15">
      <c r="K29071" s="8"/>
    </row>
    <row r="29072" spans="11:11" x14ac:dyDescent="0.15">
      <c r="K29072" s="8"/>
    </row>
    <row r="29073" spans="11:11" x14ac:dyDescent="0.15">
      <c r="K29073" s="8"/>
    </row>
    <row r="29074" spans="11:11" x14ac:dyDescent="0.15">
      <c r="K29074" s="8"/>
    </row>
    <row r="29075" spans="11:11" x14ac:dyDescent="0.15">
      <c r="K29075" s="8"/>
    </row>
    <row r="29076" spans="11:11" x14ac:dyDescent="0.15">
      <c r="K29076" s="8"/>
    </row>
    <row r="29077" spans="11:11" x14ac:dyDescent="0.15">
      <c r="K29077" s="8"/>
    </row>
    <row r="29078" spans="11:11" x14ac:dyDescent="0.15">
      <c r="K29078" s="8"/>
    </row>
    <row r="29079" spans="11:11" x14ac:dyDescent="0.15">
      <c r="K29079" s="8"/>
    </row>
    <row r="29080" spans="11:11" x14ac:dyDescent="0.15">
      <c r="K29080" s="8"/>
    </row>
    <row r="29081" spans="11:11" x14ac:dyDescent="0.15">
      <c r="K29081" s="8"/>
    </row>
    <row r="29082" spans="11:11" x14ac:dyDescent="0.15">
      <c r="K29082" s="8"/>
    </row>
    <row r="29083" spans="11:11" x14ac:dyDescent="0.15">
      <c r="K29083" s="8"/>
    </row>
    <row r="29084" spans="11:11" x14ac:dyDescent="0.15">
      <c r="K29084" s="8"/>
    </row>
    <row r="29085" spans="11:11" x14ac:dyDescent="0.15">
      <c r="K29085" s="8"/>
    </row>
    <row r="29086" spans="11:11" x14ac:dyDescent="0.15">
      <c r="K29086" s="8"/>
    </row>
    <row r="29087" spans="11:11" x14ac:dyDescent="0.15">
      <c r="K29087" s="8"/>
    </row>
    <row r="29088" spans="11:11" x14ac:dyDescent="0.15">
      <c r="K29088" s="8"/>
    </row>
    <row r="29089" spans="11:11" x14ac:dyDescent="0.15">
      <c r="K29089" s="8"/>
    </row>
    <row r="29090" spans="11:11" x14ac:dyDescent="0.15">
      <c r="K29090" s="8"/>
    </row>
    <row r="29091" spans="11:11" x14ac:dyDescent="0.15">
      <c r="K29091" s="8"/>
    </row>
    <row r="29092" spans="11:11" x14ac:dyDescent="0.15">
      <c r="K29092" s="8"/>
    </row>
    <row r="29093" spans="11:11" x14ac:dyDescent="0.15">
      <c r="K29093" s="8"/>
    </row>
    <row r="29094" spans="11:11" x14ac:dyDescent="0.15">
      <c r="K29094" s="8"/>
    </row>
    <row r="29095" spans="11:11" x14ac:dyDescent="0.15">
      <c r="K29095" s="8"/>
    </row>
    <row r="29096" spans="11:11" x14ac:dyDescent="0.15">
      <c r="K29096" s="8"/>
    </row>
    <row r="29097" spans="11:11" x14ac:dyDescent="0.15">
      <c r="K29097" s="8"/>
    </row>
    <row r="29098" spans="11:11" x14ac:dyDescent="0.15">
      <c r="K29098" s="8"/>
    </row>
    <row r="29099" spans="11:11" x14ac:dyDescent="0.15">
      <c r="K29099" s="8"/>
    </row>
    <row r="29100" spans="11:11" x14ac:dyDescent="0.15">
      <c r="K29100" s="8"/>
    </row>
    <row r="29101" spans="11:11" x14ac:dyDescent="0.15">
      <c r="K29101" s="8"/>
    </row>
    <row r="29102" spans="11:11" x14ac:dyDescent="0.15">
      <c r="K29102" s="8"/>
    </row>
    <row r="29103" spans="11:11" x14ac:dyDescent="0.15">
      <c r="K29103" s="8"/>
    </row>
    <row r="29104" spans="11:11" x14ac:dyDescent="0.15">
      <c r="K29104" s="8"/>
    </row>
    <row r="29105" spans="11:11" x14ac:dyDescent="0.15">
      <c r="K29105" s="8"/>
    </row>
    <row r="29106" spans="11:11" x14ac:dyDescent="0.15">
      <c r="K29106" s="8"/>
    </row>
    <row r="29107" spans="11:11" x14ac:dyDescent="0.15">
      <c r="K29107" s="8"/>
    </row>
    <row r="29108" spans="11:11" x14ac:dyDescent="0.15">
      <c r="K29108" s="8"/>
    </row>
    <row r="29109" spans="11:11" x14ac:dyDescent="0.15">
      <c r="K29109" s="8"/>
    </row>
    <row r="29110" spans="11:11" x14ac:dyDescent="0.15">
      <c r="K29110" s="8"/>
    </row>
    <row r="29111" spans="11:11" x14ac:dyDescent="0.15">
      <c r="K29111" s="8"/>
    </row>
    <row r="29112" spans="11:11" x14ac:dyDescent="0.15">
      <c r="K29112" s="8"/>
    </row>
    <row r="29113" spans="11:11" x14ac:dyDescent="0.15">
      <c r="K29113" s="8"/>
    </row>
    <row r="29114" spans="11:11" x14ac:dyDescent="0.15">
      <c r="K29114" s="8"/>
    </row>
    <row r="29115" spans="11:11" x14ac:dyDescent="0.15">
      <c r="K29115" s="8"/>
    </row>
    <row r="29116" spans="11:11" x14ac:dyDescent="0.15">
      <c r="K29116" s="8"/>
    </row>
    <row r="29117" spans="11:11" x14ac:dyDescent="0.15">
      <c r="K29117" s="8"/>
    </row>
    <row r="29118" spans="11:11" x14ac:dyDescent="0.15">
      <c r="K29118" s="8"/>
    </row>
    <row r="29119" spans="11:11" x14ac:dyDescent="0.15">
      <c r="K29119" s="8"/>
    </row>
    <row r="29120" spans="11:11" x14ac:dyDescent="0.15">
      <c r="K29120" s="8"/>
    </row>
    <row r="29121" spans="11:11" x14ac:dyDescent="0.15">
      <c r="K29121" s="8"/>
    </row>
    <row r="29122" spans="11:11" x14ac:dyDescent="0.15">
      <c r="K29122" s="8"/>
    </row>
    <row r="29123" spans="11:11" x14ac:dyDescent="0.15">
      <c r="K29123" s="8"/>
    </row>
    <row r="29124" spans="11:11" x14ac:dyDescent="0.15">
      <c r="K29124" s="8"/>
    </row>
    <row r="29125" spans="11:11" x14ac:dyDescent="0.15">
      <c r="K29125" s="8"/>
    </row>
    <row r="29126" spans="11:11" x14ac:dyDescent="0.15">
      <c r="K29126" s="8"/>
    </row>
    <row r="29127" spans="11:11" x14ac:dyDescent="0.15">
      <c r="K29127" s="8"/>
    </row>
    <row r="29128" spans="11:11" x14ac:dyDescent="0.15">
      <c r="K29128" s="8"/>
    </row>
    <row r="29129" spans="11:11" x14ac:dyDescent="0.15">
      <c r="K29129" s="8"/>
    </row>
    <row r="29130" spans="11:11" x14ac:dyDescent="0.15">
      <c r="K29130" s="8"/>
    </row>
    <row r="29131" spans="11:11" x14ac:dyDescent="0.15">
      <c r="K29131" s="8"/>
    </row>
    <row r="29132" spans="11:11" x14ac:dyDescent="0.15">
      <c r="K29132" s="8"/>
    </row>
    <row r="29133" spans="11:11" x14ac:dyDescent="0.15">
      <c r="K29133" s="8"/>
    </row>
    <row r="29134" spans="11:11" x14ac:dyDescent="0.15">
      <c r="K29134" s="8"/>
    </row>
    <row r="29135" spans="11:11" x14ac:dyDescent="0.15">
      <c r="K29135" s="8"/>
    </row>
    <row r="29136" spans="11:11" x14ac:dyDescent="0.15">
      <c r="K29136" s="8"/>
    </row>
    <row r="29137" spans="11:11" x14ac:dyDescent="0.15">
      <c r="K29137" s="8"/>
    </row>
    <row r="29138" spans="11:11" x14ac:dyDescent="0.15">
      <c r="K29138" s="8"/>
    </row>
    <row r="29139" spans="11:11" x14ac:dyDescent="0.15">
      <c r="K29139" s="8"/>
    </row>
    <row r="29140" spans="11:11" x14ac:dyDescent="0.15">
      <c r="K29140" s="8"/>
    </row>
    <row r="29141" spans="11:11" x14ac:dyDescent="0.15">
      <c r="K29141" s="8"/>
    </row>
    <row r="29142" spans="11:11" x14ac:dyDescent="0.15">
      <c r="K29142" s="8"/>
    </row>
    <row r="29143" spans="11:11" x14ac:dyDescent="0.15">
      <c r="K29143" s="8"/>
    </row>
    <row r="29144" spans="11:11" x14ac:dyDescent="0.15">
      <c r="K29144" s="8"/>
    </row>
    <row r="29145" spans="11:11" x14ac:dyDescent="0.15">
      <c r="K29145" s="8"/>
    </row>
    <row r="29146" spans="11:11" x14ac:dyDescent="0.15">
      <c r="K29146" s="8"/>
    </row>
    <row r="29147" spans="11:11" x14ac:dyDescent="0.15">
      <c r="K29147" s="8"/>
    </row>
    <row r="29148" spans="11:11" x14ac:dyDescent="0.15">
      <c r="K29148" s="8"/>
    </row>
    <row r="29149" spans="11:11" x14ac:dyDescent="0.15">
      <c r="K29149" s="8"/>
    </row>
    <row r="29150" spans="11:11" x14ac:dyDescent="0.15">
      <c r="K29150" s="8"/>
    </row>
    <row r="29151" spans="11:11" x14ac:dyDescent="0.15">
      <c r="K29151" s="8"/>
    </row>
    <row r="29152" spans="11:11" x14ac:dyDescent="0.15">
      <c r="K29152" s="8"/>
    </row>
    <row r="29153" spans="11:11" x14ac:dyDescent="0.15">
      <c r="K29153" s="8"/>
    </row>
    <row r="29154" spans="11:11" x14ac:dyDescent="0.15">
      <c r="K29154" s="8"/>
    </row>
    <row r="29155" spans="11:11" x14ac:dyDescent="0.15">
      <c r="K29155" s="8"/>
    </row>
    <row r="29156" spans="11:11" x14ac:dyDescent="0.15">
      <c r="K29156" s="8"/>
    </row>
    <row r="29157" spans="11:11" x14ac:dyDescent="0.15">
      <c r="K29157" s="8"/>
    </row>
    <row r="29158" spans="11:11" x14ac:dyDescent="0.15">
      <c r="K29158" s="8"/>
    </row>
    <row r="29159" spans="11:11" x14ac:dyDescent="0.15">
      <c r="K29159" s="8"/>
    </row>
    <row r="29160" spans="11:11" x14ac:dyDescent="0.15">
      <c r="K29160" s="8"/>
    </row>
    <row r="29161" spans="11:11" x14ac:dyDescent="0.15">
      <c r="K29161" s="8"/>
    </row>
    <row r="29162" spans="11:11" x14ac:dyDescent="0.15">
      <c r="K29162" s="8"/>
    </row>
    <row r="29163" spans="11:11" x14ac:dyDescent="0.15">
      <c r="K29163" s="8"/>
    </row>
    <row r="29164" spans="11:11" x14ac:dyDescent="0.15">
      <c r="K29164" s="8"/>
    </row>
    <row r="29165" spans="11:11" x14ac:dyDescent="0.15">
      <c r="K29165" s="8"/>
    </row>
    <row r="29166" spans="11:11" x14ac:dyDescent="0.15">
      <c r="K29166" s="8"/>
    </row>
    <row r="29167" spans="11:11" x14ac:dyDescent="0.15">
      <c r="K29167" s="8"/>
    </row>
    <row r="29168" spans="11:11" x14ac:dyDescent="0.15">
      <c r="K29168" s="8"/>
    </row>
    <row r="29169" spans="11:11" x14ac:dyDescent="0.15">
      <c r="K29169" s="8"/>
    </row>
    <row r="29170" spans="11:11" x14ac:dyDescent="0.15">
      <c r="K29170" s="8"/>
    </row>
    <row r="29171" spans="11:11" x14ac:dyDescent="0.15">
      <c r="K29171" s="8"/>
    </row>
    <row r="29172" spans="11:11" x14ac:dyDescent="0.15">
      <c r="K29172" s="8"/>
    </row>
    <row r="29173" spans="11:11" x14ac:dyDescent="0.15">
      <c r="K29173" s="8"/>
    </row>
    <row r="29174" spans="11:11" x14ac:dyDescent="0.15">
      <c r="K29174" s="8"/>
    </row>
    <row r="29175" spans="11:11" x14ac:dyDescent="0.15">
      <c r="K29175" s="8"/>
    </row>
    <row r="29176" spans="11:11" x14ac:dyDescent="0.15">
      <c r="K29176" s="8"/>
    </row>
    <row r="29177" spans="11:11" x14ac:dyDescent="0.15">
      <c r="K29177" s="8"/>
    </row>
    <row r="29178" spans="11:11" x14ac:dyDescent="0.15">
      <c r="K29178" s="8"/>
    </row>
    <row r="29179" spans="11:11" x14ac:dyDescent="0.15">
      <c r="K29179" s="8"/>
    </row>
    <row r="29180" spans="11:11" x14ac:dyDescent="0.15">
      <c r="K29180" s="8"/>
    </row>
    <row r="29181" spans="11:11" x14ac:dyDescent="0.15">
      <c r="K29181" s="8"/>
    </row>
    <row r="29182" spans="11:11" x14ac:dyDescent="0.15">
      <c r="K29182" s="8"/>
    </row>
    <row r="29183" spans="11:11" x14ac:dyDescent="0.15">
      <c r="K29183" s="8"/>
    </row>
    <row r="29184" spans="11:11" x14ac:dyDescent="0.15">
      <c r="K29184" s="8"/>
    </row>
    <row r="29185" spans="11:11" x14ac:dyDescent="0.15">
      <c r="K29185" s="8"/>
    </row>
    <row r="29186" spans="11:11" x14ac:dyDescent="0.15">
      <c r="K29186" s="8"/>
    </row>
    <row r="29187" spans="11:11" x14ac:dyDescent="0.15">
      <c r="K29187" s="8"/>
    </row>
    <row r="29188" spans="11:11" x14ac:dyDescent="0.15">
      <c r="K29188" s="8"/>
    </row>
    <row r="29189" spans="11:11" x14ac:dyDescent="0.15">
      <c r="K29189" s="8"/>
    </row>
    <row r="29190" spans="11:11" x14ac:dyDescent="0.15">
      <c r="K29190" s="8"/>
    </row>
    <row r="29191" spans="11:11" x14ac:dyDescent="0.15">
      <c r="K29191" s="8"/>
    </row>
    <row r="29192" spans="11:11" x14ac:dyDescent="0.15">
      <c r="K29192" s="8"/>
    </row>
    <row r="29193" spans="11:11" x14ac:dyDescent="0.15">
      <c r="K29193" s="8"/>
    </row>
    <row r="29194" spans="11:11" x14ac:dyDescent="0.15">
      <c r="K29194" s="8"/>
    </row>
    <row r="29195" spans="11:11" x14ac:dyDescent="0.15">
      <c r="K29195" s="8"/>
    </row>
    <row r="29196" spans="11:11" x14ac:dyDescent="0.15">
      <c r="K29196" s="8"/>
    </row>
    <row r="29197" spans="11:11" x14ac:dyDescent="0.15">
      <c r="K29197" s="8"/>
    </row>
    <row r="29198" spans="11:11" x14ac:dyDescent="0.15">
      <c r="K29198" s="8"/>
    </row>
    <row r="29199" spans="11:11" x14ac:dyDescent="0.15">
      <c r="K29199" s="8"/>
    </row>
    <row r="29200" spans="11:11" x14ac:dyDescent="0.15">
      <c r="K29200" s="8"/>
    </row>
    <row r="29201" spans="11:11" x14ac:dyDescent="0.15">
      <c r="K29201" s="8"/>
    </row>
    <row r="29202" spans="11:11" x14ac:dyDescent="0.15">
      <c r="K29202" s="8"/>
    </row>
    <row r="29203" spans="11:11" x14ac:dyDescent="0.15">
      <c r="K29203" s="8"/>
    </row>
    <row r="29204" spans="11:11" x14ac:dyDescent="0.15">
      <c r="K29204" s="8"/>
    </row>
    <row r="29205" spans="11:11" x14ac:dyDescent="0.15">
      <c r="K29205" s="8"/>
    </row>
    <row r="29206" spans="11:11" x14ac:dyDescent="0.15">
      <c r="K29206" s="8"/>
    </row>
    <row r="29207" spans="11:11" x14ac:dyDescent="0.15">
      <c r="K29207" s="8"/>
    </row>
    <row r="29208" spans="11:11" x14ac:dyDescent="0.15">
      <c r="K29208" s="8"/>
    </row>
    <row r="29209" spans="11:11" x14ac:dyDescent="0.15">
      <c r="K29209" s="8"/>
    </row>
    <row r="29210" spans="11:11" x14ac:dyDescent="0.15">
      <c r="K29210" s="8"/>
    </row>
    <row r="29211" spans="11:11" x14ac:dyDescent="0.15">
      <c r="K29211" s="8"/>
    </row>
    <row r="29212" spans="11:11" x14ac:dyDescent="0.15">
      <c r="K29212" s="8"/>
    </row>
    <row r="29213" spans="11:11" x14ac:dyDescent="0.15">
      <c r="K29213" s="8"/>
    </row>
    <row r="29214" spans="11:11" x14ac:dyDescent="0.15">
      <c r="K29214" s="8"/>
    </row>
    <row r="29215" spans="11:11" x14ac:dyDescent="0.15">
      <c r="K29215" s="8"/>
    </row>
    <row r="29216" spans="11:11" x14ac:dyDescent="0.15">
      <c r="K29216" s="8"/>
    </row>
    <row r="29217" spans="11:11" x14ac:dyDescent="0.15">
      <c r="K29217" s="8"/>
    </row>
    <row r="29218" spans="11:11" x14ac:dyDescent="0.15">
      <c r="K29218" s="8"/>
    </row>
    <row r="29219" spans="11:11" x14ac:dyDescent="0.15">
      <c r="K29219" s="8"/>
    </row>
    <row r="29220" spans="11:11" x14ac:dyDescent="0.15">
      <c r="K29220" s="8"/>
    </row>
    <row r="29221" spans="11:11" x14ac:dyDescent="0.15">
      <c r="K29221" s="8"/>
    </row>
    <row r="29222" spans="11:11" x14ac:dyDescent="0.15">
      <c r="K29222" s="8"/>
    </row>
    <row r="29223" spans="11:11" x14ac:dyDescent="0.15">
      <c r="K29223" s="8"/>
    </row>
    <row r="29224" spans="11:11" x14ac:dyDescent="0.15">
      <c r="K29224" s="8"/>
    </row>
    <row r="29225" spans="11:11" x14ac:dyDescent="0.15">
      <c r="K29225" s="8"/>
    </row>
    <row r="29226" spans="11:11" x14ac:dyDescent="0.15">
      <c r="K29226" s="8"/>
    </row>
    <row r="29227" spans="11:11" x14ac:dyDescent="0.15">
      <c r="K29227" s="8"/>
    </row>
    <row r="29228" spans="11:11" x14ac:dyDescent="0.15">
      <c r="K29228" s="8"/>
    </row>
    <row r="29229" spans="11:11" x14ac:dyDescent="0.15">
      <c r="K29229" s="8"/>
    </row>
    <row r="29230" spans="11:11" x14ac:dyDescent="0.15">
      <c r="K29230" s="8"/>
    </row>
    <row r="29231" spans="11:11" x14ac:dyDescent="0.15">
      <c r="K29231" s="8"/>
    </row>
    <row r="29232" spans="11:11" x14ac:dyDescent="0.15">
      <c r="K29232" s="8"/>
    </row>
    <row r="29233" spans="11:11" x14ac:dyDescent="0.15">
      <c r="K29233" s="8"/>
    </row>
    <row r="29234" spans="11:11" x14ac:dyDescent="0.15">
      <c r="K29234" s="8"/>
    </row>
    <row r="29235" spans="11:11" x14ac:dyDescent="0.15">
      <c r="K29235" s="8"/>
    </row>
    <row r="29236" spans="11:11" x14ac:dyDescent="0.15">
      <c r="K29236" s="8"/>
    </row>
    <row r="29237" spans="11:11" x14ac:dyDescent="0.15">
      <c r="K29237" s="8"/>
    </row>
    <row r="29238" spans="11:11" x14ac:dyDescent="0.15">
      <c r="K29238" s="8"/>
    </row>
    <row r="29239" spans="11:11" x14ac:dyDescent="0.15">
      <c r="K29239" s="8"/>
    </row>
    <row r="29240" spans="11:11" x14ac:dyDescent="0.15">
      <c r="K29240" s="8"/>
    </row>
    <row r="29241" spans="11:11" x14ac:dyDescent="0.15">
      <c r="K29241" s="8"/>
    </row>
    <row r="29242" spans="11:11" x14ac:dyDescent="0.15">
      <c r="K29242" s="8"/>
    </row>
    <row r="29243" spans="11:11" x14ac:dyDescent="0.15">
      <c r="K29243" s="8"/>
    </row>
    <row r="29244" spans="11:11" x14ac:dyDescent="0.15">
      <c r="K29244" s="8"/>
    </row>
    <row r="29245" spans="11:11" x14ac:dyDescent="0.15">
      <c r="K29245" s="8"/>
    </row>
    <row r="29246" spans="11:11" x14ac:dyDescent="0.15">
      <c r="K29246" s="8"/>
    </row>
    <row r="29247" spans="11:11" x14ac:dyDescent="0.15">
      <c r="K29247" s="8"/>
    </row>
    <row r="29248" spans="11:11" x14ac:dyDescent="0.15">
      <c r="K29248" s="8"/>
    </row>
    <row r="29249" spans="11:11" x14ac:dyDescent="0.15">
      <c r="K29249" s="8"/>
    </row>
    <row r="29250" spans="11:11" x14ac:dyDescent="0.15">
      <c r="K29250" s="8"/>
    </row>
    <row r="29251" spans="11:11" x14ac:dyDescent="0.15">
      <c r="K29251" s="8"/>
    </row>
    <row r="29252" spans="11:11" x14ac:dyDescent="0.15">
      <c r="K29252" s="8"/>
    </row>
    <row r="29253" spans="11:11" x14ac:dyDescent="0.15">
      <c r="K29253" s="8"/>
    </row>
    <row r="29254" spans="11:11" x14ac:dyDescent="0.15">
      <c r="K29254" s="8"/>
    </row>
    <row r="29255" spans="11:11" x14ac:dyDescent="0.15">
      <c r="K29255" s="8"/>
    </row>
    <row r="29256" spans="11:11" x14ac:dyDescent="0.15">
      <c r="K29256" s="8"/>
    </row>
    <row r="29257" spans="11:11" x14ac:dyDescent="0.15">
      <c r="K29257" s="8"/>
    </row>
    <row r="29258" spans="11:11" x14ac:dyDescent="0.15">
      <c r="K29258" s="8"/>
    </row>
    <row r="29259" spans="11:11" x14ac:dyDescent="0.15">
      <c r="K29259" s="8"/>
    </row>
    <row r="29260" spans="11:11" x14ac:dyDescent="0.15">
      <c r="K29260" s="8"/>
    </row>
    <row r="29261" spans="11:11" x14ac:dyDescent="0.15">
      <c r="K29261" s="8"/>
    </row>
    <row r="29262" spans="11:11" x14ac:dyDescent="0.15">
      <c r="K29262" s="8"/>
    </row>
    <row r="29263" spans="11:11" x14ac:dyDescent="0.15">
      <c r="K29263" s="8"/>
    </row>
    <row r="29264" spans="11:11" x14ac:dyDescent="0.15">
      <c r="K29264" s="8"/>
    </row>
    <row r="29265" spans="11:11" x14ac:dyDescent="0.15">
      <c r="K29265" s="8"/>
    </row>
    <row r="29266" spans="11:11" x14ac:dyDescent="0.15">
      <c r="K29266" s="8"/>
    </row>
    <row r="29267" spans="11:11" x14ac:dyDescent="0.15">
      <c r="K29267" s="8"/>
    </row>
    <row r="29268" spans="11:11" x14ac:dyDescent="0.15">
      <c r="K29268" s="8"/>
    </row>
    <row r="29269" spans="11:11" x14ac:dyDescent="0.15">
      <c r="K29269" s="8"/>
    </row>
    <row r="29270" spans="11:11" x14ac:dyDescent="0.15">
      <c r="K29270" s="8"/>
    </row>
    <row r="29271" spans="11:11" x14ac:dyDescent="0.15">
      <c r="K29271" s="8"/>
    </row>
    <row r="29272" spans="11:11" x14ac:dyDescent="0.15">
      <c r="K29272" s="8"/>
    </row>
    <row r="29273" spans="11:11" x14ac:dyDescent="0.15">
      <c r="K29273" s="8"/>
    </row>
    <row r="29274" spans="11:11" x14ac:dyDescent="0.15">
      <c r="K29274" s="8"/>
    </row>
    <row r="29275" spans="11:11" x14ac:dyDescent="0.15">
      <c r="K29275" s="8"/>
    </row>
    <row r="29276" spans="11:11" x14ac:dyDescent="0.15">
      <c r="K29276" s="8"/>
    </row>
    <row r="29277" spans="11:11" x14ac:dyDescent="0.15">
      <c r="K29277" s="8"/>
    </row>
    <row r="29278" spans="11:11" x14ac:dyDescent="0.15">
      <c r="K29278" s="8"/>
    </row>
    <row r="29279" spans="11:11" x14ac:dyDescent="0.15">
      <c r="K29279" s="8"/>
    </row>
    <row r="29280" spans="11:11" x14ac:dyDescent="0.15">
      <c r="K29280" s="8"/>
    </row>
    <row r="29281" spans="11:11" x14ac:dyDescent="0.15">
      <c r="K29281" s="8"/>
    </row>
    <row r="29282" spans="11:11" x14ac:dyDescent="0.15">
      <c r="K29282" s="8"/>
    </row>
    <row r="29283" spans="11:11" x14ac:dyDescent="0.15">
      <c r="K29283" s="8"/>
    </row>
    <row r="29284" spans="11:11" x14ac:dyDescent="0.15">
      <c r="K29284" s="8"/>
    </row>
    <row r="29285" spans="11:11" x14ac:dyDescent="0.15">
      <c r="K29285" s="8"/>
    </row>
    <row r="29286" spans="11:11" x14ac:dyDescent="0.15">
      <c r="K29286" s="8"/>
    </row>
    <row r="29287" spans="11:11" x14ac:dyDescent="0.15">
      <c r="K29287" s="8"/>
    </row>
    <row r="29288" spans="11:11" x14ac:dyDescent="0.15">
      <c r="K29288" s="8"/>
    </row>
    <row r="29289" spans="11:11" x14ac:dyDescent="0.15">
      <c r="K29289" s="8"/>
    </row>
    <row r="29290" spans="11:11" x14ac:dyDescent="0.15">
      <c r="K29290" s="8"/>
    </row>
    <row r="29291" spans="11:11" x14ac:dyDescent="0.15">
      <c r="K29291" s="8"/>
    </row>
    <row r="29292" spans="11:11" x14ac:dyDescent="0.15">
      <c r="K29292" s="8"/>
    </row>
    <row r="29293" spans="11:11" x14ac:dyDescent="0.15">
      <c r="K29293" s="8"/>
    </row>
    <row r="29294" spans="11:11" x14ac:dyDescent="0.15">
      <c r="K29294" s="8"/>
    </row>
    <row r="29295" spans="11:11" x14ac:dyDescent="0.15">
      <c r="K29295" s="8"/>
    </row>
    <row r="29296" spans="11:11" x14ac:dyDescent="0.15">
      <c r="K29296" s="8"/>
    </row>
    <row r="29297" spans="11:11" x14ac:dyDescent="0.15">
      <c r="K29297" s="8"/>
    </row>
    <row r="29298" spans="11:11" x14ac:dyDescent="0.15">
      <c r="K29298" s="8"/>
    </row>
    <row r="29299" spans="11:11" x14ac:dyDescent="0.15">
      <c r="K29299" s="8"/>
    </row>
    <row r="29300" spans="11:11" x14ac:dyDescent="0.15">
      <c r="K29300" s="8"/>
    </row>
    <row r="29301" spans="11:11" x14ac:dyDescent="0.15">
      <c r="K29301" s="8"/>
    </row>
    <row r="29302" spans="11:11" x14ac:dyDescent="0.15">
      <c r="K29302" s="8"/>
    </row>
    <row r="29303" spans="11:11" x14ac:dyDescent="0.15">
      <c r="K29303" s="8"/>
    </row>
    <row r="29304" spans="11:11" x14ac:dyDescent="0.15">
      <c r="K29304" s="8"/>
    </row>
    <row r="29305" spans="11:11" x14ac:dyDescent="0.15">
      <c r="K29305" s="8"/>
    </row>
    <row r="29306" spans="11:11" x14ac:dyDescent="0.15">
      <c r="K29306" s="8"/>
    </row>
    <row r="29307" spans="11:11" x14ac:dyDescent="0.15">
      <c r="K29307" s="8"/>
    </row>
    <row r="29308" spans="11:11" x14ac:dyDescent="0.15">
      <c r="K29308" s="8"/>
    </row>
    <row r="29309" spans="11:11" x14ac:dyDescent="0.15">
      <c r="K29309" s="8"/>
    </row>
    <row r="29310" spans="11:11" x14ac:dyDescent="0.15">
      <c r="K29310" s="8"/>
    </row>
    <row r="29311" spans="11:11" x14ac:dyDescent="0.15">
      <c r="K29311" s="8"/>
    </row>
    <row r="29312" spans="11:11" x14ac:dyDescent="0.15">
      <c r="K29312" s="8"/>
    </row>
    <row r="29313" spans="11:11" x14ac:dyDescent="0.15">
      <c r="K29313" s="8"/>
    </row>
    <row r="29314" spans="11:11" x14ac:dyDescent="0.15">
      <c r="K29314" s="8"/>
    </row>
    <row r="29315" spans="11:11" x14ac:dyDescent="0.15">
      <c r="K29315" s="8"/>
    </row>
    <row r="29316" spans="11:11" x14ac:dyDescent="0.15">
      <c r="K29316" s="8"/>
    </row>
    <row r="29317" spans="11:11" x14ac:dyDescent="0.15">
      <c r="K29317" s="8"/>
    </row>
    <row r="29318" spans="11:11" x14ac:dyDescent="0.15">
      <c r="K29318" s="8"/>
    </row>
    <row r="29319" spans="11:11" x14ac:dyDescent="0.15">
      <c r="K29319" s="8"/>
    </row>
    <row r="29320" spans="11:11" x14ac:dyDescent="0.15">
      <c r="K29320" s="8"/>
    </row>
    <row r="29321" spans="11:11" x14ac:dyDescent="0.15">
      <c r="K29321" s="8"/>
    </row>
    <row r="29322" spans="11:11" x14ac:dyDescent="0.15">
      <c r="K29322" s="8"/>
    </row>
    <row r="29323" spans="11:11" x14ac:dyDescent="0.15">
      <c r="K29323" s="8"/>
    </row>
    <row r="29324" spans="11:11" x14ac:dyDescent="0.15">
      <c r="K29324" s="8"/>
    </row>
    <row r="29325" spans="11:11" x14ac:dyDescent="0.15">
      <c r="K29325" s="8"/>
    </row>
    <row r="29326" spans="11:11" x14ac:dyDescent="0.15">
      <c r="K29326" s="8"/>
    </row>
    <row r="29327" spans="11:11" x14ac:dyDescent="0.15">
      <c r="K29327" s="8"/>
    </row>
    <row r="29328" spans="11:11" x14ac:dyDescent="0.15">
      <c r="K29328" s="8"/>
    </row>
    <row r="29329" spans="11:11" x14ac:dyDescent="0.15">
      <c r="K29329" s="8"/>
    </row>
    <row r="29330" spans="11:11" x14ac:dyDescent="0.15">
      <c r="K29330" s="8"/>
    </row>
    <row r="29331" spans="11:11" x14ac:dyDescent="0.15">
      <c r="K29331" s="8"/>
    </row>
    <row r="29332" spans="11:11" x14ac:dyDescent="0.15">
      <c r="K29332" s="8"/>
    </row>
    <row r="29333" spans="11:11" x14ac:dyDescent="0.15">
      <c r="K29333" s="8"/>
    </row>
    <row r="29334" spans="11:11" x14ac:dyDescent="0.15">
      <c r="K29334" s="8"/>
    </row>
    <row r="29335" spans="11:11" x14ac:dyDescent="0.15">
      <c r="K29335" s="8"/>
    </row>
    <row r="29336" spans="11:11" x14ac:dyDescent="0.15">
      <c r="K29336" s="8"/>
    </row>
    <row r="29337" spans="11:11" x14ac:dyDescent="0.15">
      <c r="K29337" s="8"/>
    </row>
    <row r="29338" spans="11:11" x14ac:dyDescent="0.15">
      <c r="K29338" s="8"/>
    </row>
    <row r="29339" spans="11:11" x14ac:dyDescent="0.15">
      <c r="K29339" s="8"/>
    </row>
    <row r="29340" spans="11:11" x14ac:dyDescent="0.15">
      <c r="K29340" s="8"/>
    </row>
    <row r="29341" spans="11:11" x14ac:dyDescent="0.15">
      <c r="K29341" s="8"/>
    </row>
    <row r="29342" spans="11:11" x14ac:dyDescent="0.15">
      <c r="K29342" s="8"/>
    </row>
    <row r="29343" spans="11:11" x14ac:dyDescent="0.15">
      <c r="K29343" s="8"/>
    </row>
    <row r="29344" spans="11:11" x14ac:dyDescent="0.15">
      <c r="K29344" s="8"/>
    </row>
    <row r="29345" spans="11:11" x14ac:dyDescent="0.15">
      <c r="K29345" s="8"/>
    </row>
    <row r="29346" spans="11:11" x14ac:dyDescent="0.15">
      <c r="K29346" s="8"/>
    </row>
    <row r="29347" spans="11:11" x14ac:dyDescent="0.15">
      <c r="K29347" s="8"/>
    </row>
    <row r="29348" spans="11:11" x14ac:dyDescent="0.15">
      <c r="K29348" s="8"/>
    </row>
    <row r="29349" spans="11:11" x14ac:dyDescent="0.15">
      <c r="K29349" s="8"/>
    </row>
    <row r="29350" spans="11:11" x14ac:dyDescent="0.15">
      <c r="K29350" s="8"/>
    </row>
    <row r="29351" spans="11:11" x14ac:dyDescent="0.15">
      <c r="K29351" s="8"/>
    </row>
    <row r="29352" spans="11:11" x14ac:dyDescent="0.15">
      <c r="K29352" s="8"/>
    </row>
    <row r="29353" spans="11:11" x14ac:dyDescent="0.15">
      <c r="K29353" s="8"/>
    </row>
    <row r="29354" spans="11:11" x14ac:dyDescent="0.15">
      <c r="K29354" s="8"/>
    </row>
    <row r="29355" spans="11:11" x14ac:dyDescent="0.15">
      <c r="K29355" s="8"/>
    </row>
    <row r="29356" spans="11:11" x14ac:dyDescent="0.15">
      <c r="K29356" s="8"/>
    </row>
    <row r="29357" spans="11:11" x14ac:dyDescent="0.15">
      <c r="K29357" s="8"/>
    </row>
    <row r="29358" spans="11:11" x14ac:dyDescent="0.15">
      <c r="K29358" s="8"/>
    </row>
    <row r="29359" spans="11:11" x14ac:dyDescent="0.15">
      <c r="K29359" s="8"/>
    </row>
    <row r="29360" spans="11:11" x14ac:dyDescent="0.15">
      <c r="K29360" s="8"/>
    </row>
    <row r="29361" spans="11:11" x14ac:dyDescent="0.15">
      <c r="K29361" s="8"/>
    </row>
    <row r="29362" spans="11:11" x14ac:dyDescent="0.15">
      <c r="K29362" s="8"/>
    </row>
    <row r="29363" spans="11:11" x14ac:dyDescent="0.15">
      <c r="K29363" s="8"/>
    </row>
    <row r="29364" spans="11:11" x14ac:dyDescent="0.15">
      <c r="K29364" s="8"/>
    </row>
    <row r="29365" spans="11:11" x14ac:dyDescent="0.15">
      <c r="K29365" s="8"/>
    </row>
    <row r="29366" spans="11:11" x14ac:dyDescent="0.15">
      <c r="K29366" s="8"/>
    </row>
    <row r="29367" spans="11:11" x14ac:dyDescent="0.15">
      <c r="K29367" s="8"/>
    </row>
    <row r="29368" spans="11:11" x14ac:dyDescent="0.15">
      <c r="K29368" s="8"/>
    </row>
    <row r="29369" spans="11:11" x14ac:dyDescent="0.15">
      <c r="K29369" s="8"/>
    </row>
    <row r="29370" spans="11:11" x14ac:dyDescent="0.15">
      <c r="K29370" s="8"/>
    </row>
    <row r="29371" spans="11:11" x14ac:dyDescent="0.15">
      <c r="K29371" s="8"/>
    </row>
    <row r="29372" spans="11:11" x14ac:dyDescent="0.15">
      <c r="K29372" s="8"/>
    </row>
    <row r="29373" spans="11:11" x14ac:dyDescent="0.15">
      <c r="K29373" s="8"/>
    </row>
    <row r="29374" spans="11:11" x14ac:dyDescent="0.15">
      <c r="K29374" s="8"/>
    </row>
    <row r="29375" spans="11:11" x14ac:dyDescent="0.15">
      <c r="K29375" s="8"/>
    </row>
    <row r="29376" spans="11:11" x14ac:dyDescent="0.15">
      <c r="K29376" s="8"/>
    </row>
    <row r="29377" spans="11:11" x14ac:dyDescent="0.15">
      <c r="K29377" s="8"/>
    </row>
    <row r="29378" spans="11:11" x14ac:dyDescent="0.15">
      <c r="K29378" s="8"/>
    </row>
    <row r="29379" spans="11:11" x14ac:dyDescent="0.15">
      <c r="K29379" s="8"/>
    </row>
    <row r="29380" spans="11:11" x14ac:dyDescent="0.15">
      <c r="K29380" s="8"/>
    </row>
    <row r="29381" spans="11:11" x14ac:dyDescent="0.15">
      <c r="K29381" s="8"/>
    </row>
    <row r="29382" spans="11:11" x14ac:dyDescent="0.15">
      <c r="K29382" s="8"/>
    </row>
    <row r="29383" spans="11:11" x14ac:dyDescent="0.15">
      <c r="K29383" s="8"/>
    </row>
    <row r="29384" spans="11:11" x14ac:dyDescent="0.15">
      <c r="K29384" s="8"/>
    </row>
    <row r="29385" spans="11:11" x14ac:dyDescent="0.15">
      <c r="K29385" s="8"/>
    </row>
    <row r="29386" spans="11:11" x14ac:dyDescent="0.15">
      <c r="K29386" s="8"/>
    </row>
    <row r="29387" spans="11:11" x14ac:dyDescent="0.15">
      <c r="K29387" s="8"/>
    </row>
    <row r="29388" spans="11:11" x14ac:dyDescent="0.15">
      <c r="K29388" s="8"/>
    </row>
    <row r="29389" spans="11:11" x14ac:dyDescent="0.15">
      <c r="K29389" s="8"/>
    </row>
    <row r="29390" spans="11:11" x14ac:dyDescent="0.15">
      <c r="K29390" s="8"/>
    </row>
    <row r="29391" spans="11:11" x14ac:dyDescent="0.15">
      <c r="K29391" s="8"/>
    </row>
    <row r="29392" spans="11:11" x14ac:dyDescent="0.15">
      <c r="K29392" s="8"/>
    </row>
    <row r="29393" spans="11:11" x14ac:dyDescent="0.15">
      <c r="K29393" s="8"/>
    </row>
    <row r="29394" spans="11:11" x14ac:dyDescent="0.15">
      <c r="K29394" s="8"/>
    </row>
    <row r="29395" spans="11:11" x14ac:dyDescent="0.15">
      <c r="K29395" s="8"/>
    </row>
    <row r="29396" spans="11:11" x14ac:dyDescent="0.15">
      <c r="K29396" s="8"/>
    </row>
    <row r="29397" spans="11:11" x14ac:dyDescent="0.15">
      <c r="K29397" s="8"/>
    </row>
    <row r="29398" spans="11:11" x14ac:dyDescent="0.15">
      <c r="K29398" s="8"/>
    </row>
    <row r="29399" spans="11:11" x14ac:dyDescent="0.15">
      <c r="K29399" s="8"/>
    </row>
    <row r="29400" spans="11:11" x14ac:dyDescent="0.15">
      <c r="K29400" s="8"/>
    </row>
    <row r="29401" spans="11:11" x14ac:dyDescent="0.15">
      <c r="K29401" s="8"/>
    </row>
    <row r="29402" spans="11:11" x14ac:dyDescent="0.15">
      <c r="K29402" s="8"/>
    </row>
    <row r="29403" spans="11:11" x14ac:dyDescent="0.15">
      <c r="K29403" s="8"/>
    </row>
    <row r="29404" spans="11:11" x14ac:dyDescent="0.15">
      <c r="K29404" s="8"/>
    </row>
    <row r="29405" spans="11:11" x14ac:dyDescent="0.15">
      <c r="K29405" s="8"/>
    </row>
    <row r="29406" spans="11:11" x14ac:dyDescent="0.15">
      <c r="K29406" s="8"/>
    </row>
    <row r="29407" spans="11:11" x14ac:dyDescent="0.15">
      <c r="K29407" s="8"/>
    </row>
    <row r="29408" spans="11:11" x14ac:dyDescent="0.15">
      <c r="K29408" s="8"/>
    </row>
    <row r="29409" spans="11:11" x14ac:dyDescent="0.15">
      <c r="K29409" s="8"/>
    </row>
    <row r="29410" spans="11:11" x14ac:dyDescent="0.15">
      <c r="K29410" s="8"/>
    </row>
    <row r="29411" spans="11:11" x14ac:dyDescent="0.15">
      <c r="K29411" s="8"/>
    </row>
    <row r="29412" spans="11:11" x14ac:dyDescent="0.15">
      <c r="K29412" s="8"/>
    </row>
    <row r="29413" spans="11:11" x14ac:dyDescent="0.15">
      <c r="K29413" s="8"/>
    </row>
    <row r="29414" spans="11:11" x14ac:dyDescent="0.15">
      <c r="K29414" s="8"/>
    </row>
    <row r="29415" spans="11:11" x14ac:dyDescent="0.15">
      <c r="K29415" s="8"/>
    </row>
    <row r="29416" spans="11:11" x14ac:dyDescent="0.15">
      <c r="K29416" s="8"/>
    </row>
    <row r="29417" spans="11:11" x14ac:dyDescent="0.15">
      <c r="K29417" s="8"/>
    </row>
    <row r="29418" spans="11:11" x14ac:dyDescent="0.15">
      <c r="K29418" s="8"/>
    </row>
    <row r="29419" spans="11:11" x14ac:dyDescent="0.15">
      <c r="K29419" s="8"/>
    </row>
    <row r="29420" spans="11:11" x14ac:dyDescent="0.15">
      <c r="K29420" s="8"/>
    </row>
    <row r="29421" spans="11:11" x14ac:dyDescent="0.15">
      <c r="K29421" s="8"/>
    </row>
    <row r="29422" spans="11:11" x14ac:dyDescent="0.15">
      <c r="K29422" s="8"/>
    </row>
    <row r="29423" spans="11:11" x14ac:dyDescent="0.15">
      <c r="K29423" s="8"/>
    </row>
    <row r="29424" spans="11:11" x14ac:dyDescent="0.15">
      <c r="K29424" s="8"/>
    </row>
    <row r="29425" spans="11:11" x14ac:dyDescent="0.15">
      <c r="K29425" s="8"/>
    </row>
    <row r="29426" spans="11:11" x14ac:dyDescent="0.15">
      <c r="K29426" s="8"/>
    </row>
    <row r="29427" spans="11:11" x14ac:dyDescent="0.15">
      <c r="K29427" s="8"/>
    </row>
    <row r="29428" spans="11:11" x14ac:dyDescent="0.15">
      <c r="K29428" s="8"/>
    </row>
    <row r="29429" spans="11:11" x14ac:dyDescent="0.15">
      <c r="K29429" s="8"/>
    </row>
    <row r="29430" spans="11:11" x14ac:dyDescent="0.15">
      <c r="K29430" s="8"/>
    </row>
    <row r="29431" spans="11:11" x14ac:dyDescent="0.15">
      <c r="K29431" s="8"/>
    </row>
    <row r="29432" spans="11:11" x14ac:dyDescent="0.15">
      <c r="K29432" s="8"/>
    </row>
    <row r="29433" spans="11:11" x14ac:dyDescent="0.15">
      <c r="K29433" s="8"/>
    </row>
    <row r="29434" spans="11:11" x14ac:dyDescent="0.15">
      <c r="K29434" s="8"/>
    </row>
    <row r="29435" spans="11:11" x14ac:dyDescent="0.15">
      <c r="K29435" s="8"/>
    </row>
    <row r="29436" spans="11:11" x14ac:dyDescent="0.15">
      <c r="K29436" s="8"/>
    </row>
    <row r="29437" spans="11:11" x14ac:dyDescent="0.15">
      <c r="K29437" s="8"/>
    </row>
    <row r="29438" spans="11:11" x14ac:dyDescent="0.15">
      <c r="K29438" s="8"/>
    </row>
    <row r="29439" spans="11:11" x14ac:dyDescent="0.15">
      <c r="K29439" s="8"/>
    </row>
    <row r="29440" spans="11:11" x14ac:dyDescent="0.15">
      <c r="K29440" s="8"/>
    </row>
    <row r="29441" spans="11:11" x14ac:dyDescent="0.15">
      <c r="K29441" s="8"/>
    </row>
    <row r="29442" spans="11:11" x14ac:dyDescent="0.15">
      <c r="K29442" s="8"/>
    </row>
    <row r="29443" spans="11:11" x14ac:dyDescent="0.15">
      <c r="K29443" s="8"/>
    </row>
    <row r="29444" spans="11:11" x14ac:dyDescent="0.15">
      <c r="K29444" s="8"/>
    </row>
    <row r="29445" spans="11:11" x14ac:dyDescent="0.15">
      <c r="K29445" s="8"/>
    </row>
    <row r="29446" spans="11:11" x14ac:dyDescent="0.15">
      <c r="K29446" s="8"/>
    </row>
    <row r="29447" spans="11:11" x14ac:dyDescent="0.15">
      <c r="K29447" s="8"/>
    </row>
    <row r="29448" spans="11:11" x14ac:dyDescent="0.15">
      <c r="K29448" s="8"/>
    </row>
    <row r="29449" spans="11:11" x14ac:dyDescent="0.15">
      <c r="K29449" s="8"/>
    </row>
    <row r="29450" spans="11:11" x14ac:dyDescent="0.15">
      <c r="K29450" s="8"/>
    </row>
    <row r="29451" spans="11:11" x14ac:dyDescent="0.15">
      <c r="K29451" s="8"/>
    </row>
    <row r="29452" spans="11:11" x14ac:dyDescent="0.15">
      <c r="K29452" s="8"/>
    </row>
    <row r="29453" spans="11:11" x14ac:dyDescent="0.15">
      <c r="K29453" s="8"/>
    </row>
    <row r="29454" spans="11:11" x14ac:dyDescent="0.15">
      <c r="K29454" s="8"/>
    </row>
    <row r="29455" spans="11:11" x14ac:dyDescent="0.15">
      <c r="K29455" s="8"/>
    </row>
    <row r="29456" spans="11:11" x14ac:dyDescent="0.15">
      <c r="K29456" s="8"/>
    </row>
    <row r="29457" spans="11:11" x14ac:dyDescent="0.15">
      <c r="K29457" s="8"/>
    </row>
    <row r="29458" spans="11:11" x14ac:dyDescent="0.15">
      <c r="K29458" s="8"/>
    </row>
    <row r="29459" spans="11:11" x14ac:dyDescent="0.15">
      <c r="K29459" s="8"/>
    </row>
    <row r="29460" spans="11:11" x14ac:dyDescent="0.15">
      <c r="K29460" s="8"/>
    </row>
    <row r="29461" spans="11:11" x14ac:dyDescent="0.15">
      <c r="K29461" s="8"/>
    </row>
    <row r="29462" spans="11:11" x14ac:dyDescent="0.15">
      <c r="K29462" s="8"/>
    </row>
    <row r="29463" spans="11:11" x14ac:dyDescent="0.15">
      <c r="K29463" s="8"/>
    </row>
    <row r="29464" spans="11:11" x14ac:dyDescent="0.15">
      <c r="K29464" s="8"/>
    </row>
    <row r="29465" spans="11:11" x14ac:dyDescent="0.15">
      <c r="K29465" s="8"/>
    </row>
    <row r="29466" spans="11:11" x14ac:dyDescent="0.15">
      <c r="K29466" s="8"/>
    </row>
    <row r="29467" spans="11:11" x14ac:dyDescent="0.15">
      <c r="K29467" s="8"/>
    </row>
    <row r="29468" spans="11:11" x14ac:dyDescent="0.15">
      <c r="K29468" s="8"/>
    </row>
    <row r="29469" spans="11:11" x14ac:dyDescent="0.15">
      <c r="K29469" s="8"/>
    </row>
    <row r="29470" spans="11:11" x14ac:dyDescent="0.15">
      <c r="K29470" s="8"/>
    </row>
    <row r="29471" spans="11:11" x14ac:dyDescent="0.15">
      <c r="K29471" s="8"/>
    </row>
    <row r="29472" spans="11:11" x14ac:dyDescent="0.15">
      <c r="K29472" s="8"/>
    </row>
    <row r="29473" spans="11:11" x14ac:dyDescent="0.15">
      <c r="K29473" s="8"/>
    </row>
    <row r="29474" spans="11:11" x14ac:dyDescent="0.15">
      <c r="K29474" s="8"/>
    </row>
    <row r="29475" spans="11:11" x14ac:dyDescent="0.15">
      <c r="K29475" s="8"/>
    </row>
    <row r="29476" spans="11:11" x14ac:dyDescent="0.15">
      <c r="K29476" s="8"/>
    </row>
    <row r="29477" spans="11:11" x14ac:dyDescent="0.15">
      <c r="K29477" s="8"/>
    </row>
    <row r="29478" spans="11:11" x14ac:dyDescent="0.15">
      <c r="K29478" s="8"/>
    </row>
    <row r="29479" spans="11:11" x14ac:dyDescent="0.15">
      <c r="K29479" s="8"/>
    </row>
    <row r="29480" spans="11:11" x14ac:dyDescent="0.15">
      <c r="K29480" s="8"/>
    </row>
    <row r="29481" spans="11:11" x14ac:dyDescent="0.15">
      <c r="K29481" s="8"/>
    </row>
    <row r="29482" spans="11:11" x14ac:dyDescent="0.15">
      <c r="K29482" s="8"/>
    </row>
    <row r="29483" spans="11:11" x14ac:dyDescent="0.15">
      <c r="K29483" s="8"/>
    </row>
    <row r="29484" spans="11:11" x14ac:dyDescent="0.15">
      <c r="K29484" s="8"/>
    </row>
    <row r="29485" spans="11:11" x14ac:dyDescent="0.15">
      <c r="K29485" s="8"/>
    </row>
    <row r="29486" spans="11:11" x14ac:dyDescent="0.15">
      <c r="K29486" s="8"/>
    </row>
    <row r="29487" spans="11:11" x14ac:dyDescent="0.15">
      <c r="K29487" s="8"/>
    </row>
    <row r="29488" spans="11:11" x14ac:dyDescent="0.15">
      <c r="K29488" s="8"/>
    </row>
    <row r="29489" spans="11:11" x14ac:dyDescent="0.15">
      <c r="K29489" s="8"/>
    </row>
    <row r="29490" spans="11:11" x14ac:dyDescent="0.15">
      <c r="K29490" s="8"/>
    </row>
    <row r="29491" spans="11:11" x14ac:dyDescent="0.15">
      <c r="K29491" s="8"/>
    </row>
    <row r="29492" spans="11:11" x14ac:dyDescent="0.15">
      <c r="K29492" s="8"/>
    </row>
    <row r="29493" spans="11:11" x14ac:dyDescent="0.15">
      <c r="K29493" s="8"/>
    </row>
    <row r="29494" spans="11:11" x14ac:dyDescent="0.15">
      <c r="K29494" s="8"/>
    </row>
    <row r="29495" spans="11:11" x14ac:dyDescent="0.15">
      <c r="K29495" s="8"/>
    </row>
    <row r="29496" spans="11:11" x14ac:dyDescent="0.15">
      <c r="K29496" s="8"/>
    </row>
    <row r="29497" spans="11:11" x14ac:dyDescent="0.15">
      <c r="K29497" s="8"/>
    </row>
    <row r="29498" spans="11:11" x14ac:dyDescent="0.15">
      <c r="K29498" s="8"/>
    </row>
    <row r="29499" spans="11:11" x14ac:dyDescent="0.15">
      <c r="K29499" s="8"/>
    </row>
    <row r="29500" spans="11:11" x14ac:dyDescent="0.15">
      <c r="K29500" s="8"/>
    </row>
    <row r="29501" spans="11:11" x14ac:dyDescent="0.15">
      <c r="K29501" s="8"/>
    </row>
    <row r="29502" spans="11:11" x14ac:dyDescent="0.15">
      <c r="K29502" s="8"/>
    </row>
    <row r="29503" spans="11:11" x14ac:dyDescent="0.15">
      <c r="K29503" s="8"/>
    </row>
    <row r="29504" spans="11:11" x14ac:dyDescent="0.15">
      <c r="K29504" s="8"/>
    </row>
    <row r="29505" spans="11:11" x14ac:dyDescent="0.15">
      <c r="K29505" s="8"/>
    </row>
    <row r="29506" spans="11:11" x14ac:dyDescent="0.15">
      <c r="K29506" s="8"/>
    </row>
    <row r="29507" spans="11:11" x14ac:dyDescent="0.15">
      <c r="K29507" s="8"/>
    </row>
    <row r="29508" spans="11:11" x14ac:dyDescent="0.15">
      <c r="K29508" s="8"/>
    </row>
    <row r="29509" spans="11:11" x14ac:dyDescent="0.15">
      <c r="K29509" s="8"/>
    </row>
    <row r="29510" spans="11:11" x14ac:dyDescent="0.15">
      <c r="K29510" s="8"/>
    </row>
    <row r="29511" spans="11:11" x14ac:dyDescent="0.15">
      <c r="K29511" s="8"/>
    </row>
    <row r="29512" spans="11:11" x14ac:dyDescent="0.15">
      <c r="K29512" s="8"/>
    </row>
    <row r="29513" spans="11:11" x14ac:dyDescent="0.15">
      <c r="K29513" s="8"/>
    </row>
    <row r="29514" spans="11:11" x14ac:dyDescent="0.15">
      <c r="K29514" s="8"/>
    </row>
    <row r="29515" spans="11:11" x14ac:dyDescent="0.15">
      <c r="K29515" s="8"/>
    </row>
    <row r="29516" spans="11:11" x14ac:dyDescent="0.15">
      <c r="K29516" s="8"/>
    </row>
    <row r="29517" spans="11:11" x14ac:dyDescent="0.15">
      <c r="K29517" s="8"/>
    </row>
    <row r="29518" spans="11:11" x14ac:dyDescent="0.15">
      <c r="K29518" s="8"/>
    </row>
    <row r="29519" spans="11:11" x14ac:dyDescent="0.15">
      <c r="K29519" s="8"/>
    </row>
    <row r="29520" spans="11:11" x14ac:dyDescent="0.15">
      <c r="K29520" s="8"/>
    </row>
    <row r="29521" spans="11:11" x14ac:dyDescent="0.15">
      <c r="K29521" s="8"/>
    </row>
    <row r="29522" spans="11:11" x14ac:dyDescent="0.15">
      <c r="K29522" s="8"/>
    </row>
    <row r="29523" spans="11:11" x14ac:dyDescent="0.15">
      <c r="K29523" s="8"/>
    </row>
    <row r="29524" spans="11:11" x14ac:dyDescent="0.15">
      <c r="K29524" s="8"/>
    </row>
    <row r="29525" spans="11:11" x14ac:dyDescent="0.15">
      <c r="K29525" s="8"/>
    </row>
    <row r="29526" spans="11:11" x14ac:dyDescent="0.15">
      <c r="K29526" s="8"/>
    </row>
    <row r="29527" spans="11:11" x14ac:dyDescent="0.15">
      <c r="K29527" s="8"/>
    </row>
    <row r="29528" spans="11:11" x14ac:dyDescent="0.15">
      <c r="K29528" s="8"/>
    </row>
    <row r="29529" spans="11:11" x14ac:dyDescent="0.15">
      <c r="K29529" s="8"/>
    </row>
    <row r="29530" spans="11:11" x14ac:dyDescent="0.15">
      <c r="K29530" s="8"/>
    </row>
    <row r="29531" spans="11:11" x14ac:dyDescent="0.15">
      <c r="K29531" s="8"/>
    </row>
    <row r="29532" spans="11:11" x14ac:dyDescent="0.15">
      <c r="K29532" s="8"/>
    </row>
    <row r="29533" spans="11:11" x14ac:dyDescent="0.15">
      <c r="K29533" s="8"/>
    </row>
    <row r="29534" spans="11:11" x14ac:dyDescent="0.15">
      <c r="K29534" s="8"/>
    </row>
    <row r="29535" spans="11:11" x14ac:dyDescent="0.15">
      <c r="K29535" s="8"/>
    </row>
    <row r="29536" spans="11:11" x14ac:dyDescent="0.15">
      <c r="K29536" s="8"/>
    </row>
    <row r="29537" spans="11:11" x14ac:dyDescent="0.15">
      <c r="K29537" s="8"/>
    </row>
    <row r="29538" spans="11:11" x14ac:dyDescent="0.15">
      <c r="K29538" s="8"/>
    </row>
    <row r="29539" spans="11:11" x14ac:dyDescent="0.15">
      <c r="K29539" s="8"/>
    </row>
    <row r="29540" spans="11:11" x14ac:dyDescent="0.15">
      <c r="K29540" s="8"/>
    </row>
    <row r="29541" spans="11:11" x14ac:dyDescent="0.15">
      <c r="K29541" s="8"/>
    </row>
    <row r="29542" spans="11:11" x14ac:dyDescent="0.15">
      <c r="K29542" s="8"/>
    </row>
    <row r="29543" spans="11:11" x14ac:dyDescent="0.15">
      <c r="K29543" s="8"/>
    </row>
    <row r="29544" spans="11:11" x14ac:dyDescent="0.15">
      <c r="K29544" s="8"/>
    </row>
    <row r="29545" spans="11:11" x14ac:dyDescent="0.15">
      <c r="K29545" s="8"/>
    </row>
    <row r="29546" spans="11:11" x14ac:dyDescent="0.15">
      <c r="K29546" s="8"/>
    </row>
    <row r="29547" spans="11:11" x14ac:dyDescent="0.15">
      <c r="K29547" s="8"/>
    </row>
    <row r="29548" spans="11:11" x14ac:dyDescent="0.15">
      <c r="K29548" s="8"/>
    </row>
    <row r="29549" spans="11:11" x14ac:dyDescent="0.15">
      <c r="K29549" s="8"/>
    </row>
    <row r="29550" spans="11:11" x14ac:dyDescent="0.15">
      <c r="K29550" s="8"/>
    </row>
    <row r="29551" spans="11:11" x14ac:dyDescent="0.15">
      <c r="K29551" s="8"/>
    </row>
    <row r="29552" spans="11:11" x14ac:dyDescent="0.15">
      <c r="K29552" s="8"/>
    </row>
    <row r="29553" spans="11:11" x14ac:dyDescent="0.15">
      <c r="K29553" s="8"/>
    </row>
    <row r="29554" spans="11:11" x14ac:dyDescent="0.15">
      <c r="K29554" s="8"/>
    </row>
    <row r="29555" spans="11:11" x14ac:dyDescent="0.15">
      <c r="K29555" s="8"/>
    </row>
    <row r="29556" spans="11:11" x14ac:dyDescent="0.15">
      <c r="K29556" s="8"/>
    </row>
    <row r="29557" spans="11:11" x14ac:dyDescent="0.15">
      <c r="K29557" s="8"/>
    </row>
    <row r="29558" spans="11:11" x14ac:dyDescent="0.15">
      <c r="K29558" s="8"/>
    </row>
    <row r="29559" spans="11:11" x14ac:dyDescent="0.15">
      <c r="K29559" s="8"/>
    </row>
    <row r="29560" spans="11:11" x14ac:dyDescent="0.15">
      <c r="K29560" s="8"/>
    </row>
    <row r="29561" spans="11:11" x14ac:dyDescent="0.15">
      <c r="K29561" s="8"/>
    </row>
    <row r="29562" spans="11:11" x14ac:dyDescent="0.15">
      <c r="K29562" s="8"/>
    </row>
    <row r="29563" spans="11:11" x14ac:dyDescent="0.15">
      <c r="K29563" s="8"/>
    </row>
    <row r="29564" spans="11:11" x14ac:dyDescent="0.15">
      <c r="K29564" s="8"/>
    </row>
    <row r="29565" spans="11:11" x14ac:dyDescent="0.15">
      <c r="K29565" s="8"/>
    </row>
    <row r="29566" spans="11:11" x14ac:dyDescent="0.15">
      <c r="K29566" s="8"/>
    </row>
    <row r="29567" spans="11:11" x14ac:dyDescent="0.15">
      <c r="K29567" s="8"/>
    </row>
    <row r="29568" spans="11:11" x14ac:dyDescent="0.15">
      <c r="K29568" s="8"/>
    </row>
    <row r="29569" spans="11:11" x14ac:dyDescent="0.15">
      <c r="K29569" s="8"/>
    </row>
    <row r="29570" spans="11:11" x14ac:dyDescent="0.15">
      <c r="K29570" s="8"/>
    </row>
    <row r="29571" spans="11:11" x14ac:dyDescent="0.15">
      <c r="K29571" s="8"/>
    </row>
    <row r="29572" spans="11:11" x14ac:dyDescent="0.15">
      <c r="K29572" s="8"/>
    </row>
    <row r="29573" spans="11:11" x14ac:dyDescent="0.15">
      <c r="K29573" s="8"/>
    </row>
    <row r="29574" spans="11:11" x14ac:dyDescent="0.15">
      <c r="K29574" s="8"/>
    </row>
    <row r="29575" spans="11:11" x14ac:dyDescent="0.15">
      <c r="K29575" s="8"/>
    </row>
    <row r="29576" spans="11:11" x14ac:dyDescent="0.15">
      <c r="K29576" s="8"/>
    </row>
    <row r="29577" spans="11:11" x14ac:dyDescent="0.15">
      <c r="K29577" s="8"/>
    </row>
    <row r="29578" spans="11:11" x14ac:dyDescent="0.15">
      <c r="K29578" s="8"/>
    </row>
    <row r="29579" spans="11:11" x14ac:dyDescent="0.15">
      <c r="K29579" s="8"/>
    </row>
    <row r="29580" spans="11:11" x14ac:dyDescent="0.15">
      <c r="K29580" s="8"/>
    </row>
    <row r="29581" spans="11:11" x14ac:dyDescent="0.15">
      <c r="K29581" s="8"/>
    </row>
    <row r="29582" spans="11:11" x14ac:dyDescent="0.15">
      <c r="K29582" s="8"/>
    </row>
    <row r="29583" spans="11:11" x14ac:dyDescent="0.15">
      <c r="K29583" s="8"/>
    </row>
    <row r="29584" spans="11:11" x14ac:dyDescent="0.15">
      <c r="K29584" s="8"/>
    </row>
    <row r="29585" spans="11:11" x14ac:dyDescent="0.15">
      <c r="K29585" s="8"/>
    </row>
    <row r="29586" spans="11:11" x14ac:dyDescent="0.15">
      <c r="K29586" s="8"/>
    </row>
    <row r="29587" spans="11:11" x14ac:dyDescent="0.15">
      <c r="K29587" s="8"/>
    </row>
    <row r="29588" spans="11:11" x14ac:dyDescent="0.15">
      <c r="K29588" s="8"/>
    </row>
    <row r="29589" spans="11:11" x14ac:dyDescent="0.15">
      <c r="K29589" s="8"/>
    </row>
    <row r="29590" spans="11:11" x14ac:dyDescent="0.15">
      <c r="K29590" s="8"/>
    </row>
    <row r="29591" spans="11:11" x14ac:dyDescent="0.15">
      <c r="K29591" s="8"/>
    </row>
    <row r="29592" spans="11:11" x14ac:dyDescent="0.15">
      <c r="K29592" s="8"/>
    </row>
    <row r="29593" spans="11:11" x14ac:dyDescent="0.15">
      <c r="K29593" s="8"/>
    </row>
    <row r="29594" spans="11:11" x14ac:dyDescent="0.15">
      <c r="K29594" s="8"/>
    </row>
    <row r="29595" spans="11:11" x14ac:dyDescent="0.15">
      <c r="K29595" s="8"/>
    </row>
    <row r="29596" spans="11:11" x14ac:dyDescent="0.15">
      <c r="K29596" s="8"/>
    </row>
    <row r="29597" spans="11:11" x14ac:dyDescent="0.15">
      <c r="K29597" s="8"/>
    </row>
    <row r="29598" spans="11:11" x14ac:dyDescent="0.15">
      <c r="K29598" s="8"/>
    </row>
    <row r="29599" spans="11:11" x14ac:dyDescent="0.15">
      <c r="K29599" s="8"/>
    </row>
    <row r="29600" spans="11:11" x14ac:dyDescent="0.15">
      <c r="K29600" s="8"/>
    </row>
    <row r="29601" spans="11:11" x14ac:dyDescent="0.15">
      <c r="K29601" s="8"/>
    </row>
    <row r="29602" spans="11:11" x14ac:dyDescent="0.15">
      <c r="K29602" s="8"/>
    </row>
    <row r="29603" spans="11:11" x14ac:dyDescent="0.15">
      <c r="K29603" s="8"/>
    </row>
    <row r="29604" spans="11:11" x14ac:dyDescent="0.15">
      <c r="K29604" s="8"/>
    </row>
    <row r="29605" spans="11:11" x14ac:dyDescent="0.15">
      <c r="K29605" s="8"/>
    </row>
    <row r="29606" spans="11:11" x14ac:dyDescent="0.15">
      <c r="K29606" s="8"/>
    </row>
    <row r="29607" spans="11:11" x14ac:dyDescent="0.15">
      <c r="K29607" s="8"/>
    </row>
    <row r="29608" spans="11:11" x14ac:dyDescent="0.15">
      <c r="K29608" s="8"/>
    </row>
    <row r="29609" spans="11:11" x14ac:dyDescent="0.15">
      <c r="K29609" s="8"/>
    </row>
    <row r="29610" spans="11:11" x14ac:dyDescent="0.15">
      <c r="K29610" s="8"/>
    </row>
    <row r="29611" spans="11:11" x14ac:dyDescent="0.15">
      <c r="K29611" s="8"/>
    </row>
    <row r="29612" spans="11:11" x14ac:dyDescent="0.15">
      <c r="K29612" s="8"/>
    </row>
    <row r="29613" spans="11:11" x14ac:dyDescent="0.15">
      <c r="K29613" s="8"/>
    </row>
    <row r="29614" spans="11:11" x14ac:dyDescent="0.15">
      <c r="K29614" s="8"/>
    </row>
    <row r="29615" spans="11:11" x14ac:dyDescent="0.15">
      <c r="K29615" s="8"/>
    </row>
    <row r="29616" spans="11:11" x14ac:dyDescent="0.15">
      <c r="K29616" s="8"/>
    </row>
    <row r="29617" spans="11:11" x14ac:dyDescent="0.15">
      <c r="K29617" s="8"/>
    </row>
    <row r="29618" spans="11:11" x14ac:dyDescent="0.15">
      <c r="K29618" s="8"/>
    </row>
    <row r="29619" spans="11:11" x14ac:dyDescent="0.15">
      <c r="K29619" s="8"/>
    </row>
    <row r="29620" spans="11:11" x14ac:dyDescent="0.15">
      <c r="K29620" s="8"/>
    </row>
    <row r="29621" spans="11:11" x14ac:dyDescent="0.15">
      <c r="K29621" s="8"/>
    </row>
    <row r="29622" spans="11:11" x14ac:dyDescent="0.15">
      <c r="K29622" s="8"/>
    </row>
    <row r="29623" spans="11:11" x14ac:dyDescent="0.15">
      <c r="K29623" s="8"/>
    </row>
    <row r="29624" spans="11:11" x14ac:dyDescent="0.15">
      <c r="K29624" s="8"/>
    </row>
    <row r="29625" spans="11:11" x14ac:dyDescent="0.15">
      <c r="K29625" s="8"/>
    </row>
    <row r="29626" spans="11:11" x14ac:dyDescent="0.15">
      <c r="K29626" s="8"/>
    </row>
    <row r="29627" spans="11:11" x14ac:dyDescent="0.15">
      <c r="K29627" s="8"/>
    </row>
    <row r="29628" spans="11:11" x14ac:dyDescent="0.15">
      <c r="K29628" s="8"/>
    </row>
    <row r="29629" spans="11:11" x14ac:dyDescent="0.15">
      <c r="K29629" s="8"/>
    </row>
    <row r="29630" spans="11:11" x14ac:dyDescent="0.15">
      <c r="K29630" s="8"/>
    </row>
    <row r="29631" spans="11:11" x14ac:dyDescent="0.15">
      <c r="K29631" s="8"/>
    </row>
    <row r="29632" spans="11:11" x14ac:dyDescent="0.15">
      <c r="K29632" s="8"/>
    </row>
    <row r="29633" spans="11:11" x14ac:dyDescent="0.15">
      <c r="K29633" s="8"/>
    </row>
    <row r="29634" spans="11:11" x14ac:dyDescent="0.15">
      <c r="K29634" s="8"/>
    </row>
    <row r="29635" spans="11:11" x14ac:dyDescent="0.15">
      <c r="K29635" s="8"/>
    </row>
    <row r="29636" spans="11:11" x14ac:dyDescent="0.15">
      <c r="K29636" s="8"/>
    </row>
    <row r="29637" spans="11:11" x14ac:dyDescent="0.15">
      <c r="K29637" s="8"/>
    </row>
    <row r="29638" spans="11:11" x14ac:dyDescent="0.15">
      <c r="K29638" s="8"/>
    </row>
    <row r="29639" spans="11:11" x14ac:dyDescent="0.15">
      <c r="K29639" s="8"/>
    </row>
    <row r="29640" spans="11:11" x14ac:dyDescent="0.15">
      <c r="K29640" s="8"/>
    </row>
    <row r="29641" spans="11:11" x14ac:dyDescent="0.15">
      <c r="K29641" s="8"/>
    </row>
    <row r="29642" spans="11:11" x14ac:dyDescent="0.15">
      <c r="K29642" s="8"/>
    </row>
    <row r="29643" spans="11:11" x14ac:dyDescent="0.15">
      <c r="K29643" s="8"/>
    </row>
    <row r="29644" spans="11:11" x14ac:dyDescent="0.15">
      <c r="K29644" s="8"/>
    </row>
    <row r="29645" spans="11:11" x14ac:dyDescent="0.15">
      <c r="K29645" s="8"/>
    </row>
    <row r="29646" spans="11:11" x14ac:dyDescent="0.15">
      <c r="K29646" s="8"/>
    </row>
    <row r="29647" spans="11:11" x14ac:dyDescent="0.15">
      <c r="K29647" s="8"/>
    </row>
    <row r="29648" spans="11:11" x14ac:dyDescent="0.15">
      <c r="K29648" s="8"/>
    </row>
    <row r="29649" spans="11:11" x14ac:dyDescent="0.15">
      <c r="K29649" s="8"/>
    </row>
    <row r="29650" spans="11:11" x14ac:dyDescent="0.15">
      <c r="K29650" s="8"/>
    </row>
    <row r="29651" spans="11:11" x14ac:dyDescent="0.15">
      <c r="K29651" s="8"/>
    </row>
    <row r="29652" spans="11:11" x14ac:dyDescent="0.15">
      <c r="K29652" s="8"/>
    </row>
    <row r="29653" spans="11:11" x14ac:dyDescent="0.15">
      <c r="K29653" s="8"/>
    </row>
    <row r="29654" spans="11:11" x14ac:dyDescent="0.15">
      <c r="K29654" s="8"/>
    </row>
    <row r="29655" spans="11:11" x14ac:dyDescent="0.15">
      <c r="K29655" s="8"/>
    </row>
    <row r="29656" spans="11:11" x14ac:dyDescent="0.15">
      <c r="K29656" s="8"/>
    </row>
    <row r="29657" spans="11:11" x14ac:dyDescent="0.15">
      <c r="K29657" s="8"/>
    </row>
    <row r="29658" spans="11:11" x14ac:dyDescent="0.15">
      <c r="K29658" s="8"/>
    </row>
    <row r="29659" spans="11:11" x14ac:dyDescent="0.15">
      <c r="K29659" s="8"/>
    </row>
    <row r="29660" spans="11:11" x14ac:dyDescent="0.15">
      <c r="K29660" s="8"/>
    </row>
    <row r="29661" spans="11:11" x14ac:dyDescent="0.15">
      <c r="K29661" s="8"/>
    </row>
    <row r="29662" spans="11:11" x14ac:dyDescent="0.15">
      <c r="K29662" s="8"/>
    </row>
    <row r="29663" spans="11:11" x14ac:dyDescent="0.15">
      <c r="K29663" s="8"/>
    </row>
    <row r="29664" spans="11:11" x14ac:dyDescent="0.15">
      <c r="K29664" s="8"/>
    </row>
    <row r="29665" spans="11:11" x14ac:dyDescent="0.15">
      <c r="K29665" s="8"/>
    </row>
    <row r="29666" spans="11:11" x14ac:dyDescent="0.15">
      <c r="K29666" s="8"/>
    </row>
    <row r="29667" spans="11:11" x14ac:dyDescent="0.15">
      <c r="K29667" s="8"/>
    </row>
    <row r="29668" spans="11:11" x14ac:dyDescent="0.15">
      <c r="K29668" s="8"/>
    </row>
    <row r="29669" spans="11:11" x14ac:dyDescent="0.15">
      <c r="K29669" s="8"/>
    </row>
    <row r="29670" spans="11:11" x14ac:dyDescent="0.15">
      <c r="K29670" s="8"/>
    </row>
    <row r="29671" spans="11:11" x14ac:dyDescent="0.15">
      <c r="K29671" s="8"/>
    </row>
    <row r="29672" spans="11:11" x14ac:dyDescent="0.15">
      <c r="K29672" s="8"/>
    </row>
    <row r="29673" spans="11:11" x14ac:dyDescent="0.15">
      <c r="K29673" s="8"/>
    </row>
    <row r="29674" spans="11:11" x14ac:dyDescent="0.15">
      <c r="K29674" s="8"/>
    </row>
    <row r="29675" spans="11:11" x14ac:dyDescent="0.15">
      <c r="K29675" s="8"/>
    </row>
    <row r="29676" spans="11:11" x14ac:dyDescent="0.15">
      <c r="K29676" s="8"/>
    </row>
    <row r="29677" spans="11:11" x14ac:dyDescent="0.15">
      <c r="K29677" s="8"/>
    </row>
    <row r="29678" spans="11:11" x14ac:dyDescent="0.15">
      <c r="K29678" s="8"/>
    </row>
    <row r="29679" spans="11:11" x14ac:dyDescent="0.15">
      <c r="K29679" s="8"/>
    </row>
    <row r="29680" spans="11:11" x14ac:dyDescent="0.15">
      <c r="K29680" s="8"/>
    </row>
    <row r="29681" spans="11:11" x14ac:dyDescent="0.15">
      <c r="K29681" s="8"/>
    </row>
    <row r="29682" spans="11:11" x14ac:dyDescent="0.15">
      <c r="K29682" s="8"/>
    </row>
    <row r="29683" spans="11:11" x14ac:dyDescent="0.15">
      <c r="K29683" s="8"/>
    </row>
    <row r="29684" spans="11:11" x14ac:dyDescent="0.15">
      <c r="K29684" s="8"/>
    </row>
    <row r="29685" spans="11:11" x14ac:dyDescent="0.15">
      <c r="K29685" s="8"/>
    </row>
    <row r="29686" spans="11:11" x14ac:dyDescent="0.15">
      <c r="K29686" s="8"/>
    </row>
    <row r="29687" spans="11:11" x14ac:dyDescent="0.15">
      <c r="K29687" s="8"/>
    </row>
    <row r="29688" spans="11:11" x14ac:dyDescent="0.15">
      <c r="K29688" s="8"/>
    </row>
    <row r="29689" spans="11:11" x14ac:dyDescent="0.15">
      <c r="K29689" s="8"/>
    </row>
    <row r="29690" spans="11:11" x14ac:dyDescent="0.15">
      <c r="K29690" s="8"/>
    </row>
    <row r="29691" spans="11:11" x14ac:dyDescent="0.15">
      <c r="K29691" s="8"/>
    </row>
    <row r="29692" spans="11:11" x14ac:dyDescent="0.15">
      <c r="K29692" s="8"/>
    </row>
    <row r="29693" spans="11:11" x14ac:dyDescent="0.15">
      <c r="K29693" s="8"/>
    </row>
    <row r="29694" spans="11:11" x14ac:dyDescent="0.15">
      <c r="K29694" s="8"/>
    </row>
    <row r="29695" spans="11:11" x14ac:dyDescent="0.15">
      <c r="K29695" s="8"/>
    </row>
    <row r="29696" spans="11:11" x14ac:dyDescent="0.15">
      <c r="K29696" s="8"/>
    </row>
    <row r="29697" spans="11:11" x14ac:dyDescent="0.15">
      <c r="K29697" s="8"/>
    </row>
    <row r="29698" spans="11:11" x14ac:dyDescent="0.15">
      <c r="K29698" s="8"/>
    </row>
    <row r="29699" spans="11:11" x14ac:dyDescent="0.15">
      <c r="K29699" s="8"/>
    </row>
    <row r="29700" spans="11:11" x14ac:dyDescent="0.15">
      <c r="K29700" s="8"/>
    </row>
    <row r="29701" spans="11:11" x14ac:dyDescent="0.15">
      <c r="K29701" s="8"/>
    </row>
    <row r="29702" spans="11:11" x14ac:dyDescent="0.15">
      <c r="K29702" s="8"/>
    </row>
    <row r="29703" spans="11:11" x14ac:dyDescent="0.15">
      <c r="K29703" s="8"/>
    </row>
    <row r="29704" spans="11:11" x14ac:dyDescent="0.15">
      <c r="K29704" s="8"/>
    </row>
    <row r="29705" spans="11:11" x14ac:dyDescent="0.15">
      <c r="K29705" s="8"/>
    </row>
    <row r="29706" spans="11:11" x14ac:dyDescent="0.15">
      <c r="K29706" s="8"/>
    </row>
    <row r="29707" spans="11:11" x14ac:dyDescent="0.15">
      <c r="K29707" s="8"/>
    </row>
    <row r="29708" spans="11:11" x14ac:dyDescent="0.15">
      <c r="K29708" s="8"/>
    </row>
    <row r="29709" spans="11:11" x14ac:dyDescent="0.15">
      <c r="K29709" s="8"/>
    </row>
    <row r="29710" spans="11:11" x14ac:dyDescent="0.15">
      <c r="K29710" s="8"/>
    </row>
    <row r="29711" spans="11:11" x14ac:dyDescent="0.15">
      <c r="K29711" s="8"/>
    </row>
    <row r="29712" spans="11:11" x14ac:dyDescent="0.15">
      <c r="K29712" s="8"/>
    </row>
    <row r="29713" spans="11:11" x14ac:dyDescent="0.15">
      <c r="K29713" s="8"/>
    </row>
    <row r="29714" spans="11:11" x14ac:dyDescent="0.15">
      <c r="K29714" s="8"/>
    </row>
    <row r="29715" spans="11:11" x14ac:dyDescent="0.15">
      <c r="K29715" s="8"/>
    </row>
    <row r="29716" spans="11:11" x14ac:dyDescent="0.15">
      <c r="K29716" s="8"/>
    </row>
    <row r="29717" spans="11:11" x14ac:dyDescent="0.15">
      <c r="K29717" s="8"/>
    </row>
    <row r="29718" spans="11:11" x14ac:dyDescent="0.15">
      <c r="K29718" s="8"/>
    </row>
    <row r="29719" spans="11:11" x14ac:dyDescent="0.15">
      <c r="K29719" s="8"/>
    </row>
    <row r="29720" spans="11:11" x14ac:dyDescent="0.15">
      <c r="K29720" s="8"/>
    </row>
    <row r="29721" spans="11:11" x14ac:dyDescent="0.15">
      <c r="K29721" s="8"/>
    </row>
    <row r="29722" spans="11:11" x14ac:dyDescent="0.15">
      <c r="K29722" s="8"/>
    </row>
    <row r="29723" spans="11:11" x14ac:dyDescent="0.15">
      <c r="K29723" s="8"/>
    </row>
    <row r="29724" spans="11:11" x14ac:dyDescent="0.15">
      <c r="K29724" s="8"/>
    </row>
    <row r="29725" spans="11:11" x14ac:dyDescent="0.15">
      <c r="K29725" s="8"/>
    </row>
    <row r="29726" spans="11:11" x14ac:dyDescent="0.15">
      <c r="K29726" s="8"/>
    </row>
    <row r="29727" spans="11:11" x14ac:dyDescent="0.15">
      <c r="K29727" s="8"/>
    </row>
    <row r="29728" spans="11:11" x14ac:dyDescent="0.15">
      <c r="K29728" s="8"/>
    </row>
    <row r="29729" spans="11:11" x14ac:dyDescent="0.15">
      <c r="K29729" s="8"/>
    </row>
    <row r="29730" spans="11:11" x14ac:dyDescent="0.15">
      <c r="K29730" s="8"/>
    </row>
    <row r="29731" spans="11:11" x14ac:dyDescent="0.15">
      <c r="K29731" s="8"/>
    </row>
    <row r="29732" spans="11:11" x14ac:dyDescent="0.15">
      <c r="K29732" s="8"/>
    </row>
    <row r="29733" spans="11:11" x14ac:dyDescent="0.15">
      <c r="K29733" s="8"/>
    </row>
    <row r="29734" spans="11:11" x14ac:dyDescent="0.15">
      <c r="K29734" s="8"/>
    </row>
    <row r="29735" spans="11:11" x14ac:dyDescent="0.15">
      <c r="K29735" s="8"/>
    </row>
    <row r="29736" spans="11:11" x14ac:dyDescent="0.15">
      <c r="K29736" s="8"/>
    </row>
    <row r="29737" spans="11:11" x14ac:dyDescent="0.15">
      <c r="K29737" s="8"/>
    </row>
    <row r="29738" spans="11:11" x14ac:dyDescent="0.15">
      <c r="K29738" s="8"/>
    </row>
    <row r="29739" spans="11:11" x14ac:dyDescent="0.15">
      <c r="K29739" s="8"/>
    </row>
    <row r="29740" spans="11:11" x14ac:dyDescent="0.15">
      <c r="K29740" s="8"/>
    </row>
    <row r="29741" spans="11:11" x14ac:dyDescent="0.15">
      <c r="K29741" s="8"/>
    </row>
    <row r="29742" spans="11:11" x14ac:dyDescent="0.15">
      <c r="K29742" s="8"/>
    </row>
    <row r="29743" spans="11:11" x14ac:dyDescent="0.15">
      <c r="K29743" s="8"/>
    </row>
    <row r="29744" spans="11:11" x14ac:dyDescent="0.15">
      <c r="K29744" s="8"/>
    </row>
    <row r="29745" spans="11:11" x14ac:dyDescent="0.15">
      <c r="K29745" s="8"/>
    </row>
    <row r="29746" spans="11:11" x14ac:dyDescent="0.15">
      <c r="K29746" s="8"/>
    </row>
    <row r="29747" spans="11:11" x14ac:dyDescent="0.15">
      <c r="K29747" s="8"/>
    </row>
    <row r="29748" spans="11:11" x14ac:dyDescent="0.15">
      <c r="K29748" s="8"/>
    </row>
    <row r="29749" spans="11:11" x14ac:dyDescent="0.15">
      <c r="K29749" s="8"/>
    </row>
    <row r="29750" spans="11:11" x14ac:dyDescent="0.15">
      <c r="K29750" s="8"/>
    </row>
    <row r="29751" spans="11:11" x14ac:dyDescent="0.15">
      <c r="K29751" s="8"/>
    </row>
    <row r="29752" spans="11:11" x14ac:dyDescent="0.15">
      <c r="K29752" s="8"/>
    </row>
    <row r="29753" spans="11:11" x14ac:dyDescent="0.15">
      <c r="K29753" s="8"/>
    </row>
    <row r="29754" spans="11:11" x14ac:dyDescent="0.15">
      <c r="K29754" s="8"/>
    </row>
    <row r="29755" spans="11:11" x14ac:dyDescent="0.15">
      <c r="K29755" s="8"/>
    </row>
    <row r="29756" spans="11:11" x14ac:dyDescent="0.15">
      <c r="K29756" s="8"/>
    </row>
    <row r="29757" spans="11:11" x14ac:dyDescent="0.15">
      <c r="K29757" s="8"/>
    </row>
    <row r="29758" spans="11:11" x14ac:dyDescent="0.15">
      <c r="K29758" s="8"/>
    </row>
    <row r="29759" spans="11:11" x14ac:dyDescent="0.15">
      <c r="K29759" s="8"/>
    </row>
    <row r="29760" spans="11:11" x14ac:dyDescent="0.15">
      <c r="K29760" s="8"/>
    </row>
    <row r="29761" spans="11:11" x14ac:dyDescent="0.15">
      <c r="K29761" s="8"/>
    </row>
    <row r="29762" spans="11:11" x14ac:dyDescent="0.15">
      <c r="K29762" s="8"/>
    </row>
    <row r="29763" spans="11:11" x14ac:dyDescent="0.15">
      <c r="K29763" s="8"/>
    </row>
    <row r="29764" spans="11:11" x14ac:dyDescent="0.15">
      <c r="K29764" s="8"/>
    </row>
    <row r="29765" spans="11:11" x14ac:dyDescent="0.15">
      <c r="K29765" s="8"/>
    </row>
    <row r="29766" spans="11:11" x14ac:dyDescent="0.15">
      <c r="K29766" s="8"/>
    </row>
    <row r="29767" spans="11:11" x14ac:dyDescent="0.15">
      <c r="K29767" s="8"/>
    </row>
    <row r="29768" spans="11:11" x14ac:dyDescent="0.15">
      <c r="K29768" s="8"/>
    </row>
    <row r="29769" spans="11:11" x14ac:dyDescent="0.15">
      <c r="K29769" s="8"/>
    </row>
    <row r="29770" spans="11:11" x14ac:dyDescent="0.15">
      <c r="K29770" s="8"/>
    </row>
    <row r="29771" spans="11:11" x14ac:dyDescent="0.15">
      <c r="K29771" s="8"/>
    </row>
    <row r="29772" spans="11:11" x14ac:dyDescent="0.15">
      <c r="K29772" s="8"/>
    </row>
    <row r="29773" spans="11:11" x14ac:dyDescent="0.15">
      <c r="K29773" s="8"/>
    </row>
    <row r="29774" spans="11:11" x14ac:dyDescent="0.15">
      <c r="K29774" s="8"/>
    </row>
    <row r="29775" spans="11:11" x14ac:dyDescent="0.15">
      <c r="K29775" s="8"/>
    </row>
    <row r="29776" spans="11:11" x14ac:dyDescent="0.15">
      <c r="K29776" s="8"/>
    </row>
    <row r="29777" spans="11:11" x14ac:dyDescent="0.15">
      <c r="K29777" s="8"/>
    </row>
    <row r="29778" spans="11:11" x14ac:dyDescent="0.15">
      <c r="K29778" s="8"/>
    </row>
    <row r="29779" spans="11:11" x14ac:dyDescent="0.15">
      <c r="K29779" s="8"/>
    </row>
    <row r="29780" spans="11:11" x14ac:dyDescent="0.15">
      <c r="K29780" s="8"/>
    </row>
    <row r="29781" spans="11:11" x14ac:dyDescent="0.15">
      <c r="K29781" s="8"/>
    </row>
    <row r="29782" spans="11:11" x14ac:dyDescent="0.15">
      <c r="K29782" s="8"/>
    </row>
    <row r="29783" spans="11:11" x14ac:dyDescent="0.15">
      <c r="K29783" s="8"/>
    </row>
    <row r="29784" spans="11:11" x14ac:dyDescent="0.15">
      <c r="K29784" s="8"/>
    </row>
    <row r="29785" spans="11:11" x14ac:dyDescent="0.15">
      <c r="K29785" s="8"/>
    </row>
    <row r="29786" spans="11:11" x14ac:dyDescent="0.15">
      <c r="K29786" s="8"/>
    </row>
    <row r="29787" spans="11:11" x14ac:dyDescent="0.15">
      <c r="K29787" s="8"/>
    </row>
    <row r="29788" spans="11:11" x14ac:dyDescent="0.15">
      <c r="K29788" s="8"/>
    </row>
    <row r="29789" spans="11:11" x14ac:dyDescent="0.15">
      <c r="K29789" s="8"/>
    </row>
    <row r="29790" spans="11:11" x14ac:dyDescent="0.15">
      <c r="K29790" s="8"/>
    </row>
    <row r="29791" spans="11:11" x14ac:dyDescent="0.15">
      <c r="K29791" s="8"/>
    </row>
    <row r="29792" spans="11:11" x14ac:dyDescent="0.15">
      <c r="K29792" s="8"/>
    </row>
    <row r="29793" spans="11:11" x14ac:dyDescent="0.15">
      <c r="K29793" s="8"/>
    </row>
    <row r="29794" spans="11:11" x14ac:dyDescent="0.15">
      <c r="K29794" s="8"/>
    </row>
    <row r="29795" spans="11:11" x14ac:dyDescent="0.15">
      <c r="K29795" s="8"/>
    </row>
    <row r="29796" spans="11:11" x14ac:dyDescent="0.15">
      <c r="K29796" s="8"/>
    </row>
    <row r="29797" spans="11:11" x14ac:dyDescent="0.15">
      <c r="K29797" s="8"/>
    </row>
    <row r="29798" spans="11:11" x14ac:dyDescent="0.15">
      <c r="K29798" s="8"/>
    </row>
    <row r="29799" spans="11:11" x14ac:dyDescent="0.15">
      <c r="K29799" s="8"/>
    </row>
    <row r="29800" spans="11:11" x14ac:dyDescent="0.15">
      <c r="K29800" s="8"/>
    </row>
    <row r="29801" spans="11:11" x14ac:dyDescent="0.15">
      <c r="K29801" s="8"/>
    </row>
    <row r="29802" spans="11:11" x14ac:dyDescent="0.15">
      <c r="K29802" s="8"/>
    </row>
    <row r="29803" spans="11:11" x14ac:dyDescent="0.15">
      <c r="K29803" s="8"/>
    </row>
    <row r="29804" spans="11:11" x14ac:dyDescent="0.15">
      <c r="K29804" s="8"/>
    </row>
    <row r="29805" spans="11:11" x14ac:dyDescent="0.15">
      <c r="K29805" s="8"/>
    </row>
    <row r="29806" spans="11:11" x14ac:dyDescent="0.15">
      <c r="K29806" s="8"/>
    </row>
    <row r="29807" spans="11:11" x14ac:dyDescent="0.15">
      <c r="K29807" s="8"/>
    </row>
    <row r="29808" spans="11:11" x14ac:dyDescent="0.15">
      <c r="K29808" s="8"/>
    </row>
    <row r="29809" spans="11:11" x14ac:dyDescent="0.15">
      <c r="K29809" s="8"/>
    </row>
    <row r="29810" spans="11:11" x14ac:dyDescent="0.15">
      <c r="K29810" s="8"/>
    </row>
    <row r="29811" spans="11:11" x14ac:dyDescent="0.15">
      <c r="K29811" s="8"/>
    </row>
    <row r="29812" spans="11:11" x14ac:dyDescent="0.15">
      <c r="K29812" s="8"/>
    </row>
    <row r="29813" spans="11:11" x14ac:dyDescent="0.15">
      <c r="K29813" s="8"/>
    </row>
    <row r="29814" spans="11:11" x14ac:dyDescent="0.15">
      <c r="K29814" s="8"/>
    </row>
    <row r="29815" spans="11:11" x14ac:dyDescent="0.15">
      <c r="K29815" s="8"/>
    </row>
    <row r="29816" spans="11:11" x14ac:dyDescent="0.15">
      <c r="K29816" s="8"/>
    </row>
    <row r="29817" spans="11:11" x14ac:dyDescent="0.15">
      <c r="K29817" s="8"/>
    </row>
    <row r="29818" spans="11:11" x14ac:dyDescent="0.15">
      <c r="K29818" s="8"/>
    </row>
    <row r="29819" spans="11:11" x14ac:dyDescent="0.15">
      <c r="K29819" s="8"/>
    </row>
    <row r="29820" spans="11:11" x14ac:dyDescent="0.15">
      <c r="K29820" s="8"/>
    </row>
    <row r="29821" spans="11:11" x14ac:dyDescent="0.15">
      <c r="K29821" s="8"/>
    </row>
    <row r="29822" spans="11:11" x14ac:dyDescent="0.15">
      <c r="K29822" s="8"/>
    </row>
    <row r="29823" spans="11:11" x14ac:dyDescent="0.15">
      <c r="K29823" s="8"/>
    </row>
    <row r="29824" spans="11:11" x14ac:dyDescent="0.15">
      <c r="K29824" s="8"/>
    </row>
    <row r="29825" spans="11:11" x14ac:dyDescent="0.15">
      <c r="K29825" s="8"/>
    </row>
    <row r="29826" spans="11:11" x14ac:dyDescent="0.15">
      <c r="K29826" s="8"/>
    </row>
    <row r="29827" spans="11:11" x14ac:dyDescent="0.15">
      <c r="K29827" s="8"/>
    </row>
    <row r="29828" spans="11:11" x14ac:dyDescent="0.15">
      <c r="K29828" s="8"/>
    </row>
    <row r="29829" spans="11:11" x14ac:dyDescent="0.15">
      <c r="K29829" s="8"/>
    </row>
    <row r="29830" spans="11:11" x14ac:dyDescent="0.15">
      <c r="K29830" s="8"/>
    </row>
    <row r="29831" spans="11:11" x14ac:dyDescent="0.15">
      <c r="K29831" s="8"/>
    </row>
    <row r="29832" spans="11:11" x14ac:dyDescent="0.15">
      <c r="K29832" s="8"/>
    </row>
    <row r="29833" spans="11:11" x14ac:dyDescent="0.15">
      <c r="K29833" s="8"/>
    </row>
    <row r="29834" spans="11:11" x14ac:dyDescent="0.15">
      <c r="K29834" s="8"/>
    </row>
    <row r="29835" spans="11:11" x14ac:dyDescent="0.15">
      <c r="K29835" s="8"/>
    </row>
    <row r="29836" spans="11:11" x14ac:dyDescent="0.15">
      <c r="K29836" s="8"/>
    </row>
    <row r="29837" spans="11:11" x14ac:dyDescent="0.15">
      <c r="K29837" s="8"/>
    </row>
    <row r="29838" spans="11:11" x14ac:dyDescent="0.15">
      <c r="K29838" s="8"/>
    </row>
    <row r="29839" spans="11:11" x14ac:dyDescent="0.15">
      <c r="K29839" s="8"/>
    </row>
    <row r="29840" spans="11:11" x14ac:dyDescent="0.15">
      <c r="K29840" s="8"/>
    </row>
    <row r="29841" spans="11:11" x14ac:dyDescent="0.15">
      <c r="K29841" s="8"/>
    </row>
    <row r="29842" spans="11:11" x14ac:dyDescent="0.15">
      <c r="K29842" s="8"/>
    </row>
    <row r="29843" spans="11:11" x14ac:dyDescent="0.15">
      <c r="K29843" s="8"/>
    </row>
    <row r="29844" spans="11:11" x14ac:dyDescent="0.15">
      <c r="K29844" s="8"/>
    </row>
    <row r="29845" spans="11:11" x14ac:dyDescent="0.15">
      <c r="K29845" s="8"/>
    </row>
    <row r="29846" spans="11:11" x14ac:dyDescent="0.15">
      <c r="K29846" s="8"/>
    </row>
    <row r="29847" spans="11:11" x14ac:dyDescent="0.15">
      <c r="K29847" s="8"/>
    </row>
    <row r="29848" spans="11:11" x14ac:dyDescent="0.15">
      <c r="K29848" s="8"/>
    </row>
    <row r="29849" spans="11:11" x14ac:dyDescent="0.15">
      <c r="K29849" s="8"/>
    </row>
    <row r="29850" spans="11:11" x14ac:dyDescent="0.15">
      <c r="K29850" s="8"/>
    </row>
    <row r="29851" spans="11:11" x14ac:dyDescent="0.15">
      <c r="K29851" s="8"/>
    </row>
    <row r="29852" spans="11:11" x14ac:dyDescent="0.15">
      <c r="K29852" s="8"/>
    </row>
    <row r="29853" spans="11:11" x14ac:dyDescent="0.15">
      <c r="K29853" s="8"/>
    </row>
    <row r="29854" spans="11:11" x14ac:dyDescent="0.15">
      <c r="K29854" s="8"/>
    </row>
    <row r="29855" spans="11:11" x14ac:dyDescent="0.15">
      <c r="K29855" s="8"/>
    </row>
    <row r="29856" spans="11:11" x14ac:dyDescent="0.15">
      <c r="K29856" s="8"/>
    </row>
    <row r="29857" spans="11:11" x14ac:dyDescent="0.15">
      <c r="K29857" s="8"/>
    </row>
    <row r="29858" spans="11:11" x14ac:dyDescent="0.15">
      <c r="K29858" s="8"/>
    </row>
    <row r="29859" spans="11:11" x14ac:dyDescent="0.15">
      <c r="K29859" s="8"/>
    </row>
    <row r="29860" spans="11:11" x14ac:dyDescent="0.15">
      <c r="K29860" s="8"/>
    </row>
    <row r="29861" spans="11:11" x14ac:dyDescent="0.15">
      <c r="K29861" s="8"/>
    </row>
    <row r="29862" spans="11:11" x14ac:dyDescent="0.15">
      <c r="K29862" s="8"/>
    </row>
    <row r="29863" spans="11:11" x14ac:dyDescent="0.15">
      <c r="K29863" s="8"/>
    </row>
    <row r="29864" spans="11:11" x14ac:dyDescent="0.15">
      <c r="K29864" s="8"/>
    </row>
    <row r="29865" spans="11:11" x14ac:dyDescent="0.15">
      <c r="K29865" s="8"/>
    </row>
    <row r="29866" spans="11:11" x14ac:dyDescent="0.15">
      <c r="K29866" s="8"/>
    </row>
    <row r="29867" spans="11:11" x14ac:dyDescent="0.15">
      <c r="K29867" s="8"/>
    </row>
    <row r="29868" spans="11:11" x14ac:dyDescent="0.15">
      <c r="K29868" s="8"/>
    </row>
    <row r="29869" spans="11:11" x14ac:dyDescent="0.15">
      <c r="K29869" s="8"/>
    </row>
    <row r="29870" spans="11:11" x14ac:dyDescent="0.15">
      <c r="K29870" s="8"/>
    </row>
    <row r="29871" spans="11:11" x14ac:dyDescent="0.15">
      <c r="K29871" s="8"/>
    </row>
    <row r="29872" spans="11:11" x14ac:dyDescent="0.15">
      <c r="K29872" s="8"/>
    </row>
    <row r="29873" spans="11:11" x14ac:dyDescent="0.15">
      <c r="K29873" s="8"/>
    </row>
    <row r="29874" spans="11:11" x14ac:dyDescent="0.15">
      <c r="K29874" s="8"/>
    </row>
    <row r="29875" spans="11:11" x14ac:dyDescent="0.15">
      <c r="K29875" s="8"/>
    </row>
    <row r="29876" spans="11:11" x14ac:dyDescent="0.15">
      <c r="K29876" s="8"/>
    </row>
    <row r="29877" spans="11:11" x14ac:dyDescent="0.15">
      <c r="K29877" s="8"/>
    </row>
    <row r="29878" spans="11:11" x14ac:dyDescent="0.15">
      <c r="K29878" s="8"/>
    </row>
    <row r="29879" spans="11:11" x14ac:dyDescent="0.15">
      <c r="K29879" s="8"/>
    </row>
    <row r="29880" spans="11:11" x14ac:dyDescent="0.15">
      <c r="K29880" s="8"/>
    </row>
    <row r="29881" spans="11:11" x14ac:dyDescent="0.15">
      <c r="K29881" s="8"/>
    </row>
    <row r="29882" spans="11:11" x14ac:dyDescent="0.15">
      <c r="K29882" s="8"/>
    </row>
    <row r="29883" spans="11:11" x14ac:dyDescent="0.15">
      <c r="K29883" s="8"/>
    </row>
    <row r="29884" spans="11:11" x14ac:dyDescent="0.15">
      <c r="K29884" s="8"/>
    </row>
    <row r="29885" spans="11:11" x14ac:dyDescent="0.15">
      <c r="K29885" s="8"/>
    </row>
    <row r="29886" spans="11:11" x14ac:dyDescent="0.15">
      <c r="K29886" s="8"/>
    </row>
    <row r="29887" spans="11:11" x14ac:dyDescent="0.15">
      <c r="K29887" s="8"/>
    </row>
    <row r="29888" spans="11:11" x14ac:dyDescent="0.15">
      <c r="K29888" s="8"/>
    </row>
    <row r="29889" spans="11:11" x14ac:dyDescent="0.15">
      <c r="K29889" s="8"/>
    </row>
    <row r="29890" spans="11:11" x14ac:dyDescent="0.15">
      <c r="K29890" s="8"/>
    </row>
    <row r="29891" spans="11:11" x14ac:dyDescent="0.15">
      <c r="K29891" s="8"/>
    </row>
    <row r="29892" spans="11:11" x14ac:dyDescent="0.15">
      <c r="K29892" s="8"/>
    </row>
    <row r="29893" spans="11:11" x14ac:dyDescent="0.15">
      <c r="K29893" s="8"/>
    </row>
    <row r="29894" spans="11:11" x14ac:dyDescent="0.15">
      <c r="K29894" s="8"/>
    </row>
    <row r="29895" spans="11:11" x14ac:dyDescent="0.15">
      <c r="K29895" s="8"/>
    </row>
    <row r="29896" spans="11:11" x14ac:dyDescent="0.15">
      <c r="K29896" s="8"/>
    </row>
    <row r="29897" spans="11:11" x14ac:dyDescent="0.15">
      <c r="K29897" s="8"/>
    </row>
    <row r="29898" spans="11:11" x14ac:dyDescent="0.15">
      <c r="K29898" s="8"/>
    </row>
    <row r="29899" spans="11:11" x14ac:dyDescent="0.15">
      <c r="K29899" s="8"/>
    </row>
    <row r="29900" spans="11:11" x14ac:dyDescent="0.15">
      <c r="K29900" s="8"/>
    </row>
    <row r="29901" spans="11:11" x14ac:dyDescent="0.15">
      <c r="K29901" s="8"/>
    </row>
    <row r="29902" spans="11:11" x14ac:dyDescent="0.15">
      <c r="K29902" s="8"/>
    </row>
    <row r="29903" spans="11:11" x14ac:dyDescent="0.15">
      <c r="K29903" s="8"/>
    </row>
    <row r="29904" spans="11:11" x14ac:dyDescent="0.15">
      <c r="K29904" s="8"/>
    </row>
    <row r="29905" spans="11:11" x14ac:dyDescent="0.15">
      <c r="K29905" s="8"/>
    </row>
    <row r="29906" spans="11:11" x14ac:dyDescent="0.15">
      <c r="K29906" s="8"/>
    </row>
    <row r="29907" spans="11:11" x14ac:dyDescent="0.15">
      <c r="K29907" s="8"/>
    </row>
    <row r="29908" spans="11:11" x14ac:dyDescent="0.15">
      <c r="K29908" s="8"/>
    </row>
    <row r="29909" spans="11:11" x14ac:dyDescent="0.15">
      <c r="K29909" s="8"/>
    </row>
    <row r="29910" spans="11:11" x14ac:dyDescent="0.15">
      <c r="K29910" s="8"/>
    </row>
    <row r="29911" spans="11:11" x14ac:dyDescent="0.15">
      <c r="K29911" s="8"/>
    </row>
    <row r="29912" spans="11:11" x14ac:dyDescent="0.15">
      <c r="K29912" s="8"/>
    </row>
    <row r="29913" spans="11:11" x14ac:dyDescent="0.15">
      <c r="K29913" s="8"/>
    </row>
    <row r="29914" spans="11:11" x14ac:dyDescent="0.15">
      <c r="K29914" s="8"/>
    </row>
    <row r="29915" spans="11:11" x14ac:dyDescent="0.15">
      <c r="K29915" s="8"/>
    </row>
    <row r="29916" spans="11:11" x14ac:dyDescent="0.15">
      <c r="K29916" s="8"/>
    </row>
    <row r="29917" spans="11:11" x14ac:dyDescent="0.15">
      <c r="K29917" s="8"/>
    </row>
    <row r="29918" spans="11:11" x14ac:dyDescent="0.15">
      <c r="K29918" s="8"/>
    </row>
    <row r="29919" spans="11:11" x14ac:dyDescent="0.15">
      <c r="K29919" s="8"/>
    </row>
    <row r="29920" spans="11:11" x14ac:dyDescent="0.15">
      <c r="K29920" s="8"/>
    </row>
    <row r="29921" spans="11:11" x14ac:dyDescent="0.15">
      <c r="K29921" s="8"/>
    </row>
    <row r="29922" spans="11:11" x14ac:dyDescent="0.15">
      <c r="K29922" s="8"/>
    </row>
    <row r="29923" spans="11:11" x14ac:dyDescent="0.15">
      <c r="K29923" s="8"/>
    </row>
    <row r="29924" spans="11:11" x14ac:dyDescent="0.15">
      <c r="K29924" s="8"/>
    </row>
    <row r="29925" spans="11:11" x14ac:dyDescent="0.15">
      <c r="K29925" s="8"/>
    </row>
    <row r="29926" spans="11:11" x14ac:dyDescent="0.15">
      <c r="K29926" s="8"/>
    </row>
    <row r="29927" spans="11:11" x14ac:dyDescent="0.15">
      <c r="K29927" s="8"/>
    </row>
    <row r="29928" spans="11:11" x14ac:dyDescent="0.15">
      <c r="K29928" s="8"/>
    </row>
    <row r="29929" spans="11:11" x14ac:dyDescent="0.15">
      <c r="K29929" s="8"/>
    </row>
    <row r="29930" spans="11:11" x14ac:dyDescent="0.15">
      <c r="K29930" s="8"/>
    </row>
    <row r="29931" spans="11:11" x14ac:dyDescent="0.15">
      <c r="K29931" s="8"/>
    </row>
    <row r="29932" spans="11:11" x14ac:dyDescent="0.15">
      <c r="K29932" s="8"/>
    </row>
    <row r="29933" spans="11:11" x14ac:dyDescent="0.15">
      <c r="K29933" s="8"/>
    </row>
    <row r="29934" spans="11:11" x14ac:dyDescent="0.15">
      <c r="K29934" s="8"/>
    </row>
    <row r="29935" spans="11:11" x14ac:dyDescent="0.15">
      <c r="K29935" s="8"/>
    </row>
    <row r="29936" spans="11:11" x14ac:dyDescent="0.15">
      <c r="K29936" s="8"/>
    </row>
    <row r="29937" spans="11:11" x14ac:dyDescent="0.15">
      <c r="K29937" s="8"/>
    </row>
    <row r="29938" spans="11:11" x14ac:dyDescent="0.15">
      <c r="K29938" s="8"/>
    </row>
    <row r="29939" spans="11:11" x14ac:dyDescent="0.15">
      <c r="K29939" s="8"/>
    </row>
    <row r="29940" spans="11:11" x14ac:dyDescent="0.15">
      <c r="K29940" s="8"/>
    </row>
    <row r="29941" spans="11:11" x14ac:dyDescent="0.15">
      <c r="K29941" s="8"/>
    </row>
    <row r="29942" spans="11:11" x14ac:dyDescent="0.15">
      <c r="K29942" s="8"/>
    </row>
    <row r="29943" spans="11:11" x14ac:dyDescent="0.15">
      <c r="K29943" s="8"/>
    </row>
    <row r="29944" spans="11:11" x14ac:dyDescent="0.15">
      <c r="K29944" s="8"/>
    </row>
    <row r="29945" spans="11:11" x14ac:dyDescent="0.15">
      <c r="K29945" s="8"/>
    </row>
    <row r="29946" spans="11:11" x14ac:dyDescent="0.15">
      <c r="K29946" s="8"/>
    </row>
    <row r="29947" spans="11:11" x14ac:dyDescent="0.15">
      <c r="K29947" s="8"/>
    </row>
    <row r="29948" spans="11:11" x14ac:dyDescent="0.15">
      <c r="K29948" s="8"/>
    </row>
    <row r="29949" spans="11:11" x14ac:dyDescent="0.15">
      <c r="K29949" s="8"/>
    </row>
    <row r="29950" spans="11:11" x14ac:dyDescent="0.15">
      <c r="K29950" s="8"/>
    </row>
    <row r="29951" spans="11:11" x14ac:dyDescent="0.15">
      <c r="K29951" s="8"/>
    </row>
    <row r="29952" spans="11:11" x14ac:dyDescent="0.15">
      <c r="K29952" s="8"/>
    </row>
    <row r="29953" spans="11:11" x14ac:dyDescent="0.15">
      <c r="K29953" s="8"/>
    </row>
    <row r="29954" spans="11:11" x14ac:dyDescent="0.15">
      <c r="K29954" s="8"/>
    </row>
    <row r="29955" spans="11:11" x14ac:dyDescent="0.15">
      <c r="K29955" s="8"/>
    </row>
    <row r="29956" spans="11:11" x14ac:dyDescent="0.15">
      <c r="K29956" s="8"/>
    </row>
    <row r="29957" spans="11:11" x14ac:dyDescent="0.15">
      <c r="K29957" s="8"/>
    </row>
    <row r="29958" spans="11:11" x14ac:dyDescent="0.15">
      <c r="K29958" s="8"/>
    </row>
    <row r="29959" spans="11:11" x14ac:dyDescent="0.15">
      <c r="K29959" s="8"/>
    </row>
    <row r="29960" spans="11:11" x14ac:dyDescent="0.15">
      <c r="K29960" s="8"/>
    </row>
    <row r="29961" spans="11:11" x14ac:dyDescent="0.15">
      <c r="K29961" s="8"/>
    </row>
    <row r="29962" spans="11:11" x14ac:dyDescent="0.15">
      <c r="K29962" s="8"/>
    </row>
    <row r="29963" spans="11:11" x14ac:dyDescent="0.15">
      <c r="K29963" s="8"/>
    </row>
    <row r="29964" spans="11:11" x14ac:dyDescent="0.15">
      <c r="K29964" s="8"/>
    </row>
    <row r="29965" spans="11:11" x14ac:dyDescent="0.15">
      <c r="K29965" s="8"/>
    </row>
    <row r="29966" spans="11:11" x14ac:dyDescent="0.15">
      <c r="K29966" s="8"/>
    </row>
    <row r="29967" spans="11:11" x14ac:dyDescent="0.15">
      <c r="K29967" s="8"/>
    </row>
    <row r="29968" spans="11:11" x14ac:dyDescent="0.15">
      <c r="K29968" s="8"/>
    </row>
    <row r="29969" spans="11:11" x14ac:dyDescent="0.15">
      <c r="K29969" s="8"/>
    </row>
    <row r="29970" spans="11:11" x14ac:dyDescent="0.15">
      <c r="K29970" s="8"/>
    </row>
    <row r="29971" spans="11:11" x14ac:dyDescent="0.15">
      <c r="K29971" s="8"/>
    </row>
    <row r="29972" spans="11:11" x14ac:dyDescent="0.15">
      <c r="K29972" s="8"/>
    </row>
    <row r="29973" spans="11:11" x14ac:dyDescent="0.15">
      <c r="K29973" s="8"/>
    </row>
    <row r="29974" spans="11:11" x14ac:dyDescent="0.15">
      <c r="K29974" s="8"/>
    </row>
    <row r="29975" spans="11:11" x14ac:dyDescent="0.15">
      <c r="K29975" s="8"/>
    </row>
    <row r="29976" spans="11:11" x14ac:dyDescent="0.15">
      <c r="K29976" s="8"/>
    </row>
    <row r="29977" spans="11:11" x14ac:dyDescent="0.15">
      <c r="K29977" s="8"/>
    </row>
    <row r="29978" spans="11:11" x14ac:dyDescent="0.15">
      <c r="K29978" s="8"/>
    </row>
    <row r="29979" spans="11:11" x14ac:dyDescent="0.15">
      <c r="K29979" s="8"/>
    </row>
    <row r="29980" spans="11:11" x14ac:dyDescent="0.15">
      <c r="K29980" s="8"/>
    </row>
    <row r="29981" spans="11:11" x14ac:dyDescent="0.15">
      <c r="K29981" s="8"/>
    </row>
    <row r="29982" spans="11:11" x14ac:dyDescent="0.15">
      <c r="K29982" s="8"/>
    </row>
    <row r="29983" spans="11:11" x14ac:dyDescent="0.15">
      <c r="K29983" s="8"/>
    </row>
    <row r="29984" spans="11:11" x14ac:dyDescent="0.15">
      <c r="K29984" s="8"/>
    </row>
    <row r="29985" spans="11:11" x14ac:dyDescent="0.15">
      <c r="K29985" s="8"/>
    </row>
    <row r="29986" spans="11:11" x14ac:dyDescent="0.15">
      <c r="K29986" s="8"/>
    </row>
    <row r="29987" spans="11:11" x14ac:dyDescent="0.15">
      <c r="K29987" s="8"/>
    </row>
    <row r="29988" spans="11:11" x14ac:dyDescent="0.15">
      <c r="K29988" s="8"/>
    </row>
    <row r="29989" spans="11:11" x14ac:dyDescent="0.15">
      <c r="K29989" s="8"/>
    </row>
    <row r="29990" spans="11:11" x14ac:dyDescent="0.15">
      <c r="K29990" s="8"/>
    </row>
    <row r="29991" spans="11:11" x14ac:dyDescent="0.15">
      <c r="K29991" s="8"/>
    </row>
    <row r="29992" spans="11:11" x14ac:dyDescent="0.15">
      <c r="K29992" s="8"/>
    </row>
    <row r="29993" spans="11:11" x14ac:dyDescent="0.15">
      <c r="K29993" s="8"/>
    </row>
    <row r="29994" spans="11:11" x14ac:dyDescent="0.15">
      <c r="K29994" s="8"/>
    </row>
    <row r="29995" spans="11:11" x14ac:dyDescent="0.15">
      <c r="K29995" s="8"/>
    </row>
    <row r="29996" spans="11:11" x14ac:dyDescent="0.15">
      <c r="K29996" s="8"/>
    </row>
    <row r="29997" spans="11:11" x14ac:dyDescent="0.15">
      <c r="K29997" s="8"/>
    </row>
    <row r="29998" spans="11:11" x14ac:dyDescent="0.15">
      <c r="K29998" s="8"/>
    </row>
    <row r="29999" spans="11:11" x14ac:dyDescent="0.15">
      <c r="K29999" s="8"/>
    </row>
    <row r="30000" spans="11:11" x14ac:dyDescent="0.15">
      <c r="K30000" s="8"/>
    </row>
    <row r="30001" spans="11:11" x14ac:dyDescent="0.15">
      <c r="K30001" s="8"/>
    </row>
    <row r="30002" spans="11:11" x14ac:dyDescent="0.15">
      <c r="K30002" s="8"/>
    </row>
    <row r="30003" spans="11:11" x14ac:dyDescent="0.15">
      <c r="K30003" s="8"/>
    </row>
    <row r="30004" spans="11:11" x14ac:dyDescent="0.15">
      <c r="K30004" s="8"/>
    </row>
    <row r="30005" spans="11:11" x14ac:dyDescent="0.15">
      <c r="K30005" s="8"/>
    </row>
    <row r="30006" spans="11:11" x14ac:dyDescent="0.15">
      <c r="K30006" s="8"/>
    </row>
    <row r="30007" spans="11:11" x14ac:dyDescent="0.15">
      <c r="K30007" s="8"/>
    </row>
    <row r="30008" spans="11:11" x14ac:dyDescent="0.15">
      <c r="K30008" s="8"/>
    </row>
    <row r="30009" spans="11:11" x14ac:dyDescent="0.15">
      <c r="K30009" s="8"/>
    </row>
    <row r="30010" spans="11:11" x14ac:dyDescent="0.15">
      <c r="K30010" s="8"/>
    </row>
    <row r="30011" spans="11:11" x14ac:dyDescent="0.15">
      <c r="K30011" s="8"/>
    </row>
    <row r="30012" spans="11:11" x14ac:dyDescent="0.15">
      <c r="K30012" s="8"/>
    </row>
    <row r="30013" spans="11:11" x14ac:dyDescent="0.15">
      <c r="K30013" s="8"/>
    </row>
    <row r="30014" spans="11:11" x14ac:dyDescent="0.15">
      <c r="K30014" s="8"/>
    </row>
    <row r="30015" spans="11:11" x14ac:dyDescent="0.15">
      <c r="K30015" s="8"/>
    </row>
    <row r="30016" spans="11:11" x14ac:dyDescent="0.15">
      <c r="K30016" s="8"/>
    </row>
    <row r="30017" spans="11:11" x14ac:dyDescent="0.15">
      <c r="K30017" s="8"/>
    </row>
    <row r="30018" spans="11:11" x14ac:dyDescent="0.15">
      <c r="K30018" s="8"/>
    </row>
    <row r="30019" spans="11:11" x14ac:dyDescent="0.15">
      <c r="K30019" s="8"/>
    </row>
    <row r="30020" spans="11:11" x14ac:dyDescent="0.15">
      <c r="K30020" s="8"/>
    </row>
    <row r="30021" spans="11:11" x14ac:dyDescent="0.15">
      <c r="K30021" s="8"/>
    </row>
    <row r="30022" spans="11:11" x14ac:dyDescent="0.15">
      <c r="K30022" s="8"/>
    </row>
    <row r="30023" spans="11:11" x14ac:dyDescent="0.15">
      <c r="K30023" s="8"/>
    </row>
    <row r="30024" spans="11:11" x14ac:dyDescent="0.15">
      <c r="K30024" s="8"/>
    </row>
    <row r="30025" spans="11:11" x14ac:dyDescent="0.15">
      <c r="K30025" s="8"/>
    </row>
    <row r="30026" spans="11:11" x14ac:dyDescent="0.15">
      <c r="K30026" s="8"/>
    </row>
    <row r="30027" spans="11:11" x14ac:dyDescent="0.15">
      <c r="K30027" s="8"/>
    </row>
    <row r="30028" spans="11:11" x14ac:dyDescent="0.15">
      <c r="K30028" s="8"/>
    </row>
    <row r="30029" spans="11:11" x14ac:dyDescent="0.15">
      <c r="K30029" s="8"/>
    </row>
    <row r="30030" spans="11:11" x14ac:dyDescent="0.15">
      <c r="K30030" s="8"/>
    </row>
    <row r="30031" spans="11:11" x14ac:dyDescent="0.15">
      <c r="K30031" s="8"/>
    </row>
    <row r="30032" spans="11:11" x14ac:dyDescent="0.15">
      <c r="K30032" s="8"/>
    </row>
    <row r="30033" spans="11:11" x14ac:dyDescent="0.15">
      <c r="K30033" s="8"/>
    </row>
    <row r="30034" spans="11:11" x14ac:dyDescent="0.15">
      <c r="K30034" s="8"/>
    </row>
    <row r="30035" spans="11:11" x14ac:dyDescent="0.15">
      <c r="K30035" s="8"/>
    </row>
    <row r="30036" spans="11:11" x14ac:dyDescent="0.15">
      <c r="K30036" s="8"/>
    </row>
    <row r="30037" spans="11:11" x14ac:dyDescent="0.15">
      <c r="K30037" s="8"/>
    </row>
    <row r="30038" spans="11:11" x14ac:dyDescent="0.15">
      <c r="K30038" s="8"/>
    </row>
    <row r="30039" spans="11:11" x14ac:dyDescent="0.15">
      <c r="K30039" s="8"/>
    </row>
    <row r="30040" spans="11:11" x14ac:dyDescent="0.15">
      <c r="K30040" s="8"/>
    </row>
    <row r="30041" spans="11:11" x14ac:dyDescent="0.15">
      <c r="K30041" s="8"/>
    </row>
    <row r="30042" spans="11:11" x14ac:dyDescent="0.15">
      <c r="K30042" s="8"/>
    </row>
    <row r="30043" spans="11:11" x14ac:dyDescent="0.15">
      <c r="K30043" s="8"/>
    </row>
    <row r="30044" spans="11:11" x14ac:dyDescent="0.15">
      <c r="K30044" s="8"/>
    </row>
    <row r="30045" spans="11:11" x14ac:dyDescent="0.15">
      <c r="K30045" s="8"/>
    </row>
    <row r="30046" spans="11:11" x14ac:dyDescent="0.15">
      <c r="K30046" s="8"/>
    </row>
    <row r="30047" spans="11:11" x14ac:dyDescent="0.15">
      <c r="K30047" s="8"/>
    </row>
    <row r="30048" spans="11:11" x14ac:dyDescent="0.15">
      <c r="K30048" s="8"/>
    </row>
    <row r="30049" spans="11:11" x14ac:dyDescent="0.15">
      <c r="K30049" s="8"/>
    </row>
    <row r="30050" spans="11:11" x14ac:dyDescent="0.15">
      <c r="K30050" s="8"/>
    </row>
    <row r="30051" spans="11:11" x14ac:dyDescent="0.15">
      <c r="K30051" s="8"/>
    </row>
    <row r="30052" spans="11:11" x14ac:dyDescent="0.15">
      <c r="K30052" s="8"/>
    </row>
    <row r="30053" spans="11:11" x14ac:dyDescent="0.15">
      <c r="K30053" s="8"/>
    </row>
    <row r="30054" spans="11:11" x14ac:dyDescent="0.15">
      <c r="K30054" s="8"/>
    </row>
    <row r="30055" spans="11:11" x14ac:dyDescent="0.15">
      <c r="K30055" s="8"/>
    </row>
    <row r="30056" spans="11:11" x14ac:dyDescent="0.15">
      <c r="K30056" s="8"/>
    </row>
    <row r="30057" spans="11:11" x14ac:dyDescent="0.15">
      <c r="K30057" s="8"/>
    </row>
    <row r="30058" spans="11:11" x14ac:dyDescent="0.15">
      <c r="K30058" s="8"/>
    </row>
    <row r="30059" spans="11:11" x14ac:dyDescent="0.15">
      <c r="K30059" s="8"/>
    </row>
    <row r="30060" spans="11:11" x14ac:dyDescent="0.15">
      <c r="K30060" s="8"/>
    </row>
    <row r="30061" spans="11:11" x14ac:dyDescent="0.15">
      <c r="K30061" s="8"/>
    </row>
    <row r="30062" spans="11:11" x14ac:dyDescent="0.15">
      <c r="K30062" s="8"/>
    </row>
    <row r="30063" spans="11:11" x14ac:dyDescent="0.15">
      <c r="K30063" s="8"/>
    </row>
    <row r="30064" spans="11:11" x14ac:dyDescent="0.15">
      <c r="K30064" s="8"/>
    </row>
    <row r="30065" spans="11:11" x14ac:dyDescent="0.15">
      <c r="K30065" s="8"/>
    </row>
    <row r="30066" spans="11:11" x14ac:dyDescent="0.15">
      <c r="K30066" s="8"/>
    </row>
    <row r="30067" spans="11:11" x14ac:dyDescent="0.15">
      <c r="K30067" s="8"/>
    </row>
    <row r="30068" spans="11:11" x14ac:dyDescent="0.15">
      <c r="K30068" s="8"/>
    </row>
    <row r="30069" spans="11:11" x14ac:dyDescent="0.15">
      <c r="K30069" s="8"/>
    </row>
    <row r="30070" spans="11:11" x14ac:dyDescent="0.15">
      <c r="K30070" s="8"/>
    </row>
    <row r="30071" spans="11:11" x14ac:dyDescent="0.15">
      <c r="K30071" s="8"/>
    </row>
    <row r="30072" spans="11:11" x14ac:dyDescent="0.15">
      <c r="K30072" s="8"/>
    </row>
    <row r="30073" spans="11:11" x14ac:dyDescent="0.15">
      <c r="K30073" s="8"/>
    </row>
    <row r="30074" spans="11:11" x14ac:dyDescent="0.15">
      <c r="K30074" s="8"/>
    </row>
    <row r="30075" spans="11:11" x14ac:dyDescent="0.15">
      <c r="K30075" s="8"/>
    </row>
    <row r="30076" spans="11:11" x14ac:dyDescent="0.15">
      <c r="K30076" s="8"/>
    </row>
    <row r="30077" spans="11:11" x14ac:dyDescent="0.15">
      <c r="K30077" s="8"/>
    </row>
    <row r="30078" spans="11:11" x14ac:dyDescent="0.15">
      <c r="K30078" s="8"/>
    </row>
    <row r="30079" spans="11:11" x14ac:dyDescent="0.15">
      <c r="K30079" s="8"/>
    </row>
    <row r="30080" spans="11:11" x14ac:dyDescent="0.15">
      <c r="K30080" s="8"/>
    </row>
    <row r="30081" spans="11:11" x14ac:dyDescent="0.15">
      <c r="K30081" s="8"/>
    </row>
    <row r="30082" spans="11:11" x14ac:dyDescent="0.15">
      <c r="K30082" s="8"/>
    </row>
    <row r="30083" spans="11:11" x14ac:dyDescent="0.15">
      <c r="K30083" s="8"/>
    </row>
    <row r="30084" spans="11:11" x14ac:dyDescent="0.15">
      <c r="K30084" s="8"/>
    </row>
    <row r="30085" spans="11:11" x14ac:dyDescent="0.15">
      <c r="K30085" s="8"/>
    </row>
    <row r="30086" spans="11:11" x14ac:dyDescent="0.15">
      <c r="K30086" s="8"/>
    </row>
    <row r="30087" spans="11:11" x14ac:dyDescent="0.15">
      <c r="K30087" s="8"/>
    </row>
    <row r="30088" spans="11:11" x14ac:dyDescent="0.15">
      <c r="K30088" s="8"/>
    </row>
    <row r="30089" spans="11:11" x14ac:dyDescent="0.15">
      <c r="K30089" s="8"/>
    </row>
    <row r="30090" spans="11:11" x14ac:dyDescent="0.15">
      <c r="K30090" s="8"/>
    </row>
    <row r="30091" spans="11:11" x14ac:dyDescent="0.15">
      <c r="K30091" s="8"/>
    </row>
    <row r="30092" spans="11:11" x14ac:dyDescent="0.15">
      <c r="K30092" s="8"/>
    </row>
    <row r="30093" spans="11:11" x14ac:dyDescent="0.15">
      <c r="K30093" s="8"/>
    </row>
    <row r="30094" spans="11:11" x14ac:dyDescent="0.15">
      <c r="K30094" s="8"/>
    </row>
    <row r="30095" spans="11:11" x14ac:dyDescent="0.15">
      <c r="K30095" s="8"/>
    </row>
    <row r="30096" spans="11:11" x14ac:dyDescent="0.15">
      <c r="K30096" s="8"/>
    </row>
    <row r="30097" spans="11:11" x14ac:dyDescent="0.15">
      <c r="K30097" s="8"/>
    </row>
    <row r="30098" spans="11:11" x14ac:dyDescent="0.15">
      <c r="K30098" s="8"/>
    </row>
    <row r="30099" spans="11:11" x14ac:dyDescent="0.15">
      <c r="K30099" s="8"/>
    </row>
    <row r="30100" spans="11:11" x14ac:dyDescent="0.15">
      <c r="K30100" s="8"/>
    </row>
    <row r="30101" spans="11:11" x14ac:dyDescent="0.15">
      <c r="K30101" s="8"/>
    </row>
    <row r="30102" spans="11:11" x14ac:dyDescent="0.15">
      <c r="K30102" s="8"/>
    </row>
    <row r="30103" spans="11:11" x14ac:dyDescent="0.15">
      <c r="K30103" s="8"/>
    </row>
    <row r="30104" spans="11:11" x14ac:dyDescent="0.15">
      <c r="K30104" s="8"/>
    </row>
    <row r="30105" spans="11:11" x14ac:dyDescent="0.15">
      <c r="K30105" s="8"/>
    </row>
    <row r="30106" spans="11:11" x14ac:dyDescent="0.15">
      <c r="K30106" s="8"/>
    </row>
    <row r="30107" spans="11:11" x14ac:dyDescent="0.15">
      <c r="K30107" s="8"/>
    </row>
    <row r="30108" spans="11:11" x14ac:dyDescent="0.15">
      <c r="K30108" s="8"/>
    </row>
    <row r="30109" spans="11:11" x14ac:dyDescent="0.15">
      <c r="K30109" s="8"/>
    </row>
    <row r="30110" spans="11:11" x14ac:dyDescent="0.15">
      <c r="K30110" s="8"/>
    </row>
    <row r="30111" spans="11:11" x14ac:dyDescent="0.15">
      <c r="K30111" s="8"/>
    </row>
    <row r="30112" spans="11:11" x14ac:dyDescent="0.15">
      <c r="K30112" s="8"/>
    </row>
    <row r="30113" spans="11:11" x14ac:dyDescent="0.15">
      <c r="K30113" s="8"/>
    </row>
    <row r="30114" spans="11:11" x14ac:dyDescent="0.15">
      <c r="K30114" s="8"/>
    </row>
    <row r="30115" spans="11:11" x14ac:dyDescent="0.15">
      <c r="K30115" s="8"/>
    </row>
    <row r="30116" spans="11:11" x14ac:dyDescent="0.15">
      <c r="K30116" s="8"/>
    </row>
    <row r="30117" spans="11:11" x14ac:dyDescent="0.15">
      <c r="K30117" s="8"/>
    </row>
    <row r="30118" spans="11:11" x14ac:dyDescent="0.15">
      <c r="K30118" s="8"/>
    </row>
    <row r="30119" spans="11:11" x14ac:dyDescent="0.15">
      <c r="K30119" s="8"/>
    </row>
    <row r="30120" spans="11:11" x14ac:dyDescent="0.15">
      <c r="K30120" s="8"/>
    </row>
    <row r="30121" spans="11:11" x14ac:dyDescent="0.15">
      <c r="K30121" s="8"/>
    </row>
    <row r="30122" spans="11:11" x14ac:dyDescent="0.15">
      <c r="K30122" s="8"/>
    </row>
    <row r="30123" spans="11:11" x14ac:dyDescent="0.15">
      <c r="K30123" s="8"/>
    </row>
    <row r="30124" spans="11:11" x14ac:dyDescent="0.15">
      <c r="K30124" s="8"/>
    </row>
    <row r="30125" spans="11:11" x14ac:dyDescent="0.15">
      <c r="K30125" s="8"/>
    </row>
    <row r="30126" spans="11:11" x14ac:dyDescent="0.15">
      <c r="K30126" s="8"/>
    </row>
    <row r="30127" spans="11:11" x14ac:dyDescent="0.15">
      <c r="K30127" s="8"/>
    </row>
    <row r="30128" spans="11:11" x14ac:dyDescent="0.15">
      <c r="K30128" s="8"/>
    </row>
    <row r="30129" spans="11:11" x14ac:dyDescent="0.15">
      <c r="K30129" s="8"/>
    </row>
    <row r="30130" spans="11:11" x14ac:dyDescent="0.15">
      <c r="K30130" s="8"/>
    </row>
    <row r="30131" spans="11:11" x14ac:dyDescent="0.15">
      <c r="K30131" s="8"/>
    </row>
    <row r="30132" spans="11:11" x14ac:dyDescent="0.15">
      <c r="K30132" s="8"/>
    </row>
    <row r="30133" spans="11:11" x14ac:dyDescent="0.15">
      <c r="K30133" s="8"/>
    </row>
    <row r="30134" spans="11:11" x14ac:dyDescent="0.15">
      <c r="K30134" s="8"/>
    </row>
    <row r="30135" spans="11:11" x14ac:dyDescent="0.15">
      <c r="K30135" s="8"/>
    </row>
    <row r="30136" spans="11:11" x14ac:dyDescent="0.15">
      <c r="K30136" s="8"/>
    </row>
    <row r="30137" spans="11:11" x14ac:dyDescent="0.15">
      <c r="K30137" s="8"/>
    </row>
    <row r="30138" spans="11:11" x14ac:dyDescent="0.15">
      <c r="K30138" s="8"/>
    </row>
    <row r="30139" spans="11:11" x14ac:dyDescent="0.15">
      <c r="K30139" s="8"/>
    </row>
    <row r="30140" spans="11:11" x14ac:dyDescent="0.15">
      <c r="K30140" s="8"/>
    </row>
    <row r="30141" spans="11:11" x14ac:dyDescent="0.15">
      <c r="K30141" s="8"/>
    </row>
    <row r="30142" spans="11:11" x14ac:dyDescent="0.15">
      <c r="K30142" s="8"/>
    </row>
    <row r="30143" spans="11:11" x14ac:dyDescent="0.15">
      <c r="K30143" s="8"/>
    </row>
    <row r="30144" spans="11:11" x14ac:dyDescent="0.15">
      <c r="K30144" s="8"/>
    </row>
    <row r="30145" spans="11:11" x14ac:dyDescent="0.15">
      <c r="K30145" s="8"/>
    </row>
    <row r="30146" spans="11:11" x14ac:dyDescent="0.15">
      <c r="K30146" s="8"/>
    </row>
    <row r="30147" spans="11:11" x14ac:dyDescent="0.15">
      <c r="K30147" s="8"/>
    </row>
    <row r="30148" spans="11:11" x14ac:dyDescent="0.15">
      <c r="K30148" s="8"/>
    </row>
    <row r="30149" spans="11:11" x14ac:dyDescent="0.15">
      <c r="K30149" s="8"/>
    </row>
    <row r="30150" spans="11:11" x14ac:dyDescent="0.15">
      <c r="K30150" s="8"/>
    </row>
    <row r="30151" spans="11:11" x14ac:dyDescent="0.15">
      <c r="K30151" s="8"/>
    </row>
    <row r="30152" spans="11:11" x14ac:dyDescent="0.15">
      <c r="K30152" s="8"/>
    </row>
    <row r="30153" spans="11:11" x14ac:dyDescent="0.15">
      <c r="K30153" s="8"/>
    </row>
    <row r="30154" spans="11:11" x14ac:dyDescent="0.15">
      <c r="K30154" s="8"/>
    </row>
    <row r="30155" spans="11:11" x14ac:dyDescent="0.15">
      <c r="K30155" s="8"/>
    </row>
    <row r="30156" spans="11:11" x14ac:dyDescent="0.15">
      <c r="K30156" s="8"/>
    </row>
    <row r="30157" spans="11:11" x14ac:dyDescent="0.15">
      <c r="K30157" s="8"/>
    </row>
    <row r="30158" spans="11:11" x14ac:dyDescent="0.15">
      <c r="K30158" s="8"/>
    </row>
    <row r="30159" spans="11:11" x14ac:dyDescent="0.15">
      <c r="K30159" s="8"/>
    </row>
    <row r="30160" spans="11:11" x14ac:dyDescent="0.15">
      <c r="K30160" s="8"/>
    </row>
    <row r="30161" spans="11:11" x14ac:dyDescent="0.15">
      <c r="K30161" s="8"/>
    </row>
    <row r="30162" spans="11:11" x14ac:dyDescent="0.15">
      <c r="K30162" s="8"/>
    </row>
    <row r="30163" spans="11:11" x14ac:dyDescent="0.15">
      <c r="K30163" s="8"/>
    </row>
    <row r="30164" spans="11:11" x14ac:dyDescent="0.15">
      <c r="K30164" s="8"/>
    </row>
    <row r="30165" spans="11:11" x14ac:dyDescent="0.15">
      <c r="K30165" s="8"/>
    </row>
    <row r="30166" spans="11:11" x14ac:dyDescent="0.15">
      <c r="K30166" s="8"/>
    </row>
    <row r="30167" spans="11:11" x14ac:dyDescent="0.15">
      <c r="K30167" s="8"/>
    </row>
    <row r="30168" spans="11:11" x14ac:dyDescent="0.15">
      <c r="K30168" s="8"/>
    </row>
    <row r="30169" spans="11:11" x14ac:dyDescent="0.15">
      <c r="K30169" s="8"/>
    </row>
    <row r="30170" spans="11:11" x14ac:dyDescent="0.15">
      <c r="K30170" s="8"/>
    </row>
    <row r="30171" spans="11:11" x14ac:dyDescent="0.15">
      <c r="K30171" s="8"/>
    </row>
    <row r="30172" spans="11:11" x14ac:dyDescent="0.15">
      <c r="K30172" s="8"/>
    </row>
    <row r="30173" spans="11:11" x14ac:dyDescent="0.15">
      <c r="K30173" s="8"/>
    </row>
    <row r="30174" spans="11:11" x14ac:dyDescent="0.15">
      <c r="K30174" s="8"/>
    </row>
    <row r="30175" spans="11:11" x14ac:dyDescent="0.15">
      <c r="K30175" s="8"/>
    </row>
    <row r="30176" spans="11:11" x14ac:dyDescent="0.15">
      <c r="K30176" s="8"/>
    </row>
    <row r="30177" spans="11:11" x14ac:dyDescent="0.15">
      <c r="K30177" s="8"/>
    </row>
    <row r="30178" spans="11:11" x14ac:dyDescent="0.15">
      <c r="K30178" s="8"/>
    </row>
    <row r="30179" spans="11:11" x14ac:dyDescent="0.15">
      <c r="K30179" s="8"/>
    </row>
    <row r="30180" spans="11:11" x14ac:dyDescent="0.15">
      <c r="K30180" s="8"/>
    </row>
    <row r="30181" spans="11:11" x14ac:dyDescent="0.15">
      <c r="K30181" s="8"/>
    </row>
    <row r="30182" spans="11:11" x14ac:dyDescent="0.15">
      <c r="K30182" s="8"/>
    </row>
    <row r="30183" spans="11:11" x14ac:dyDescent="0.15">
      <c r="K30183" s="8"/>
    </row>
    <row r="30184" spans="11:11" x14ac:dyDescent="0.15">
      <c r="K30184" s="8"/>
    </row>
    <row r="30185" spans="11:11" x14ac:dyDescent="0.15">
      <c r="K30185" s="8"/>
    </row>
    <row r="30186" spans="11:11" x14ac:dyDescent="0.15">
      <c r="K30186" s="8"/>
    </row>
    <row r="30187" spans="11:11" x14ac:dyDescent="0.15">
      <c r="K30187" s="8"/>
    </row>
    <row r="30188" spans="11:11" x14ac:dyDescent="0.15">
      <c r="K30188" s="8"/>
    </row>
    <row r="30189" spans="11:11" x14ac:dyDescent="0.15">
      <c r="K30189" s="8"/>
    </row>
    <row r="30190" spans="11:11" x14ac:dyDescent="0.15">
      <c r="K30190" s="8"/>
    </row>
    <row r="30191" spans="11:11" x14ac:dyDescent="0.15">
      <c r="K30191" s="8"/>
    </row>
    <row r="30192" spans="11:11" x14ac:dyDescent="0.15">
      <c r="K30192" s="8"/>
    </row>
    <row r="30193" spans="11:11" x14ac:dyDescent="0.15">
      <c r="K30193" s="8"/>
    </row>
    <row r="30194" spans="11:11" x14ac:dyDescent="0.15">
      <c r="K30194" s="8"/>
    </row>
    <row r="30195" spans="11:11" x14ac:dyDescent="0.15">
      <c r="K30195" s="8"/>
    </row>
    <row r="30196" spans="11:11" x14ac:dyDescent="0.15">
      <c r="K30196" s="8"/>
    </row>
    <row r="30197" spans="11:11" x14ac:dyDescent="0.15">
      <c r="K30197" s="8"/>
    </row>
    <row r="30198" spans="11:11" x14ac:dyDescent="0.15">
      <c r="K30198" s="8"/>
    </row>
    <row r="30199" spans="11:11" x14ac:dyDescent="0.15">
      <c r="K30199" s="8"/>
    </row>
    <row r="30200" spans="11:11" x14ac:dyDescent="0.15">
      <c r="K30200" s="8"/>
    </row>
    <row r="30201" spans="11:11" x14ac:dyDescent="0.15">
      <c r="K30201" s="8"/>
    </row>
    <row r="30202" spans="11:11" x14ac:dyDescent="0.15">
      <c r="K30202" s="8"/>
    </row>
    <row r="30203" spans="11:11" x14ac:dyDescent="0.15">
      <c r="K30203" s="8"/>
    </row>
    <row r="30204" spans="11:11" x14ac:dyDescent="0.15">
      <c r="K30204" s="8"/>
    </row>
    <row r="30205" spans="11:11" x14ac:dyDescent="0.15">
      <c r="K30205" s="8"/>
    </row>
    <row r="30206" spans="11:11" x14ac:dyDescent="0.15">
      <c r="K30206" s="8"/>
    </row>
    <row r="30207" spans="11:11" x14ac:dyDescent="0.15">
      <c r="K30207" s="8"/>
    </row>
    <row r="30208" spans="11:11" x14ac:dyDescent="0.15">
      <c r="K30208" s="8"/>
    </row>
    <row r="30209" spans="11:11" x14ac:dyDescent="0.15">
      <c r="K30209" s="8"/>
    </row>
    <row r="30210" spans="11:11" x14ac:dyDescent="0.15">
      <c r="K30210" s="8"/>
    </row>
    <row r="30211" spans="11:11" x14ac:dyDescent="0.15">
      <c r="K30211" s="8"/>
    </row>
    <row r="30212" spans="11:11" x14ac:dyDescent="0.15">
      <c r="K30212" s="8"/>
    </row>
    <row r="30213" spans="11:11" x14ac:dyDescent="0.15">
      <c r="K30213" s="8"/>
    </row>
    <row r="30214" spans="11:11" x14ac:dyDescent="0.15">
      <c r="K30214" s="8"/>
    </row>
    <row r="30215" spans="11:11" x14ac:dyDescent="0.15">
      <c r="K30215" s="8"/>
    </row>
    <row r="30216" spans="11:11" x14ac:dyDescent="0.15">
      <c r="K30216" s="8"/>
    </row>
    <row r="30217" spans="11:11" x14ac:dyDescent="0.15">
      <c r="K30217" s="8"/>
    </row>
    <row r="30218" spans="11:11" x14ac:dyDescent="0.15">
      <c r="K30218" s="8"/>
    </row>
    <row r="30219" spans="11:11" x14ac:dyDescent="0.15">
      <c r="K30219" s="8"/>
    </row>
    <row r="30220" spans="11:11" x14ac:dyDescent="0.15">
      <c r="K30220" s="8"/>
    </row>
    <row r="30221" spans="11:11" x14ac:dyDescent="0.15">
      <c r="K30221" s="8"/>
    </row>
    <row r="30222" spans="11:11" x14ac:dyDescent="0.15">
      <c r="K30222" s="8"/>
    </row>
    <row r="30223" spans="11:11" x14ac:dyDescent="0.15">
      <c r="K30223" s="8"/>
    </row>
    <row r="30224" spans="11:11" x14ac:dyDescent="0.15">
      <c r="K30224" s="8"/>
    </row>
    <row r="30225" spans="11:11" x14ac:dyDescent="0.15">
      <c r="K30225" s="8"/>
    </row>
    <row r="30226" spans="11:11" x14ac:dyDescent="0.15">
      <c r="K30226" s="8"/>
    </row>
    <row r="30227" spans="11:11" x14ac:dyDescent="0.15">
      <c r="K30227" s="8"/>
    </row>
    <row r="30228" spans="11:11" x14ac:dyDescent="0.15">
      <c r="K30228" s="8"/>
    </row>
    <row r="30229" spans="11:11" x14ac:dyDescent="0.15">
      <c r="K30229" s="8"/>
    </row>
    <row r="30230" spans="11:11" x14ac:dyDescent="0.15">
      <c r="K30230" s="8"/>
    </row>
    <row r="30231" spans="11:11" x14ac:dyDescent="0.15">
      <c r="K30231" s="8"/>
    </row>
    <row r="30232" spans="11:11" x14ac:dyDescent="0.15">
      <c r="K30232" s="8"/>
    </row>
    <row r="30233" spans="11:11" x14ac:dyDescent="0.15">
      <c r="K30233" s="8"/>
    </row>
    <row r="30234" spans="11:11" x14ac:dyDescent="0.15">
      <c r="K30234" s="8"/>
    </row>
    <row r="30235" spans="11:11" x14ac:dyDescent="0.15">
      <c r="K30235" s="8"/>
    </row>
    <row r="30236" spans="11:11" x14ac:dyDescent="0.15">
      <c r="K30236" s="8"/>
    </row>
    <row r="30237" spans="11:11" x14ac:dyDescent="0.15">
      <c r="K30237" s="8"/>
    </row>
    <row r="30238" spans="11:11" x14ac:dyDescent="0.15">
      <c r="K30238" s="8"/>
    </row>
    <row r="30239" spans="11:11" x14ac:dyDescent="0.15">
      <c r="K30239" s="8"/>
    </row>
    <row r="30240" spans="11:11" x14ac:dyDescent="0.15">
      <c r="K30240" s="8"/>
    </row>
    <row r="30241" spans="11:11" x14ac:dyDescent="0.15">
      <c r="K30241" s="8"/>
    </row>
    <row r="30242" spans="11:11" x14ac:dyDescent="0.15">
      <c r="K30242" s="8"/>
    </row>
    <row r="30243" spans="11:11" x14ac:dyDescent="0.15">
      <c r="K30243" s="8"/>
    </row>
    <row r="30244" spans="11:11" x14ac:dyDescent="0.15">
      <c r="K30244" s="8"/>
    </row>
    <row r="30245" spans="11:11" x14ac:dyDescent="0.15">
      <c r="K30245" s="8"/>
    </row>
    <row r="30246" spans="11:11" x14ac:dyDescent="0.15">
      <c r="K30246" s="8"/>
    </row>
    <row r="30247" spans="11:11" x14ac:dyDescent="0.15">
      <c r="K30247" s="8"/>
    </row>
    <row r="30248" spans="11:11" x14ac:dyDescent="0.15">
      <c r="K30248" s="8"/>
    </row>
    <row r="30249" spans="11:11" x14ac:dyDescent="0.15">
      <c r="K30249" s="8"/>
    </row>
    <row r="30250" spans="11:11" x14ac:dyDescent="0.15">
      <c r="K30250" s="8"/>
    </row>
    <row r="30251" spans="11:11" x14ac:dyDescent="0.15">
      <c r="K30251" s="8"/>
    </row>
    <row r="30252" spans="11:11" x14ac:dyDescent="0.15">
      <c r="K30252" s="8"/>
    </row>
    <row r="30253" spans="11:11" x14ac:dyDescent="0.15">
      <c r="K30253" s="8"/>
    </row>
    <row r="30254" spans="11:11" x14ac:dyDescent="0.15">
      <c r="K30254" s="8"/>
    </row>
    <row r="30255" spans="11:11" x14ac:dyDescent="0.15">
      <c r="K30255" s="8"/>
    </row>
    <row r="30256" spans="11:11" x14ac:dyDescent="0.15">
      <c r="K30256" s="8"/>
    </row>
    <row r="30257" spans="11:11" x14ac:dyDescent="0.15">
      <c r="K30257" s="8"/>
    </row>
    <row r="30258" spans="11:11" x14ac:dyDescent="0.15">
      <c r="K30258" s="8"/>
    </row>
    <row r="30259" spans="11:11" x14ac:dyDescent="0.15">
      <c r="K30259" s="8"/>
    </row>
    <row r="30260" spans="11:11" x14ac:dyDescent="0.15">
      <c r="K30260" s="8"/>
    </row>
    <row r="30261" spans="11:11" x14ac:dyDescent="0.15">
      <c r="K30261" s="8"/>
    </row>
    <row r="30262" spans="11:11" x14ac:dyDescent="0.15">
      <c r="K30262" s="8"/>
    </row>
    <row r="30263" spans="11:11" x14ac:dyDescent="0.15">
      <c r="K30263" s="8"/>
    </row>
    <row r="30264" spans="11:11" x14ac:dyDescent="0.15">
      <c r="K30264" s="8"/>
    </row>
    <row r="30265" spans="11:11" x14ac:dyDescent="0.15">
      <c r="K30265" s="8"/>
    </row>
    <row r="30266" spans="11:11" x14ac:dyDescent="0.15">
      <c r="K30266" s="8"/>
    </row>
    <row r="30267" spans="11:11" x14ac:dyDescent="0.15">
      <c r="K30267" s="8"/>
    </row>
    <row r="30268" spans="11:11" x14ac:dyDescent="0.15">
      <c r="K30268" s="8"/>
    </row>
    <row r="30269" spans="11:11" x14ac:dyDescent="0.15">
      <c r="K30269" s="8"/>
    </row>
    <row r="30270" spans="11:11" x14ac:dyDescent="0.15">
      <c r="K30270" s="8"/>
    </row>
    <row r="30271" spans="11:11" x14ac:dyDescent="0.15">
      <c r="K30271" s="8"/>
    </row>
    <row r="30272" spans="11:11" x14ac:dyDescent="0.15">
      <c r="K30272" s="8"/>
    </row>
    <row r="30273" spans="11:11" x14ac:dyDescent="0.15">
      <c r="K30273" s="8"/>
    </row>
    <row r="30274" spans="11:11" x14ac:dyDescent="0.15">
      <c r="K30274" s="8"/>
    </row>
    <row r="30275" spans="11:11" x14ac:dyDescent="0.15">
      <c r="K30275" s="8"/>
    </row>
    <row r="30276" spans="11:11" x14ac:dyDescent="0.15">
      <c r="K30276" s="8"/>
    </row>
    <row r="30277" spans="11:11" x14ac:dyDescent="0.15">
      <c r="K30277" s="8"/>
    </row>
    <row r="30278" spans="11:11" x14ac:dyDescent="0.15">
      <c r="K30278" s="8"/>
    </row>
    <row r="30279" spans="11:11" x14ac:dyDescent="0.15">
      <c r="K30279" s="8"/>
    </row>
    <row r="30280" spans="11:11" x14ac:dyDescent="0.15">
      <c r="K30280" s="8"/>
    </row>
    <row r="30281" spans="11:11" x14ac:dyDescent="0.15">
      <c r="K30281" s="8"/>
    </row>
    <row r="30282" spans="11:11" x14ac:dyDescent="0.15">
      <c r="K30282" s="8"/>
    </row>
    <row r="30283" spans="11:11" x14ac:dyDescent="0.15">
      <c r="K30283" s="8"/>
    </row>
    <row r="30284" spans="11:11" x14ac:dyDescent="0.15">
      <c r="K30284" s="8"/>
    </row>
    <row r="30285" spans="11:11" x14ac:dyDescent="0.15">
      <c r="K30285" s="8"/>
    </row>
    <row r="30286" spans="11:11" x14ac:dyDescent="0.15">
      <c r="K30286" s="8"/>
    </row>
    <row r="30287" spans="11:11" x14ac:dyDescent="0.15">
      <c r="K30287" s="8"/>
    </row>
    <row r="30288" spans="11:11" x14ac:dyDescent="0.15">
      <c r="K30288" s="8"/>
    </row>
    <row r="30289" spans="11:11" x14ac:dyDescent="0.15">
      <c r="K30289" s="8"/>
    </row>
    <row r="30290" spans="11:11" x14ac:dyDescent="0.15">
      <c r="K30290" s="8"/>
    </row>
    <row r="30291" spans="11:11" x14ac:dyDescent="0.15">
      <c r="K30291" s="8"/>
    </row>
    <row r="30292" spans="11:11" x14ac:dyDescent="0.15">
      <c r="K30292" s="8"/>
    </row>
    <row r="30293" spans="11:11" x14ac:dyDescent="0.15">
      <c r="K30293" s="8"/>
    </row>
    <row r="30294" spans="11:11" x14ac:dyDescent="0.15">
      <c r="K30294" s="8"/>
    </row>
    <row r="30295" spans="11:11" x14ac:dyDescent="0.15">
      <c r="K30295" s="8"/>
    </row>
    <row r="30296" spans="11:11" x14ac:dyDescent="0.15">
      <c r="K30296" s="8"/>
    </row>
    <row r="30297" spans="11:11" x14ac:dyDescent="0.15">
      <c r="K30297" s="8"/>
    </row>
    <row r="30298" spans="11:11" x14ac:dyDescent="0.15">
      <c r="K30298" s="8"/>
    </row>
    <row r="30299" spans="11:11" x14ac:dyDescent="0.15">
      <c r="K30299" s="8"/>
    </row>
    <row r="30300" spans="11:11" x14ac:dyDescent="0.15">
      <c r="K30300" s="8"/>
    </row>
    <row r="30301" spans="11:11" x14ac:dyDescent="0.15">
      <c r="K30301" s="8"/>
    </row>
    <row r="30302" spans="11:11" x14ac:dyDescent="0.15">
      <c r="K30302" s="8"/>
    </row>
    <row r="30303" spans="11:11" x14ac:dyDescent="0.15">
      <c r="K30303" s="8"/>
    </row>
    <row r="30304" spans="11:11" x14ac:dyDescent="0.15">
      <c r="K30304" s="8"/>
    </row>
    <row r="30305" spans="11:11" x14ac:dyDescent="0.15">
      <c r="K30305" s="8"/>
    </row>
    <row r="30306" spans="11:11" x14ac:dyDescent="0.15">
      <c r="K30306" s="8"/>
    </row>
    <row r="30307" spans="11:11" x14ac:dyDescent="0.15">
      <c r="K30307" s="8"/>
    </row>
    <row r="30308" spans="11:11" x14ac:dyDescent="0.15">
      <c r="K30308" s="8"/>
    </row>
    <row r="30309" spans="11:11" x14ac:dyDescent="0.15">
      <c r="K30309" s="8"/>
    </row>
    <row r="30310" spans="11:11" x14ac:dyDescent="0.15">
      <c r="K30310" s="8"/>
    </row>
    <row r="30311" spans="11:11" x14ac:dyDescent="0.15">
      <c r="K30311" s="8"/>
    </row>
    <row r="30312" spans="11:11" x14ac:dyDescent="0.15">
      <c r="K30312" s="8"/>
    </row>
    <row r="30313" spans="11:11" x14ac:dyDescent="0.15">
      <c r="K30313" s="8"/>
    </row>
    <row r="30314" spans="11:11" x14ac:dyDescent="0.15">
      <c r="K30314" s="8"/>
    </row>
    <row r="30315" spans="11:11" x14ac:dyDescent="0.15">
      <c r="K30315" s="8"/>
    </row>
    <row r="30316" spans="11:11" x14ac:dyDescent="0.15">
      <c r="K30316" s="8"/>
    </row>
    <row r="30317" spans="11:11" x14ac:dyDescent="0.15">
      <c r="K30317" s="8"/>
    </row>
    <row r="30318" spans="11:11" x14ac:dyDescent="0.15">
      <c r="K30318" s="8"/>
    </row>
    <row r="30319" spans="11:11" x14ac:dyDescent="0.15">
      <c r="K30319" s="8"/>
    </row>
    <row r="30320" spans="11:11" x14ac:dyDescent="0.15">
      <c r="K30320" s="8"/>
    </row>
    <row r="30321" spans="11:11" x14ac:dyDescent="0.15">
      <c r="K30321" s="8"/>
    </row>
    <row r="30322" spans="11:11" x14ac:dyDescent="0.15">
      <c r="K30322" s="8"/>
    </row>
    <row r="30323" spans="11:11" x14ac:dyDescent="0.15">
      <c r="K30323" s="8"/>
    </row>
    <row r="30324" spans="11:11" x14ac:dyDescent="0.15">
      <c r="K30324" s="8"/>
    </row>
    <row r="30325" spans="11:11" x14ac:dyDescent="0.15">
      <c r="K30325" s="8"/>
    </row>
    <row r="30326" spans="11:11" x14ac:dyDescent="0.15">
      <c r="K30326" s="8"/>
    </row>
    <row r="30327" spans="11:11" x14ac:dyDescent="0.15">
      <c r="K30327" s="8"/>
    </row>
    <row r="30328" spans="11:11" x14ac:dyDescent="0.15">
      <c r="K30328" s="8"/>
    </row>
    <row r="30329" spans="11:11" x14ac:dyDescent="0.15">
      <c r="K30329" s="8"/>
    </row>
    <row r="30330" spans="11:11" x14ac:dyDescent="0.15">
      <c r="K30330" s="8"/>
    </row>
    <row r="30331" spans="11:11" x14ac:dyDescent="0.15">
      <c r="K30331" s="8"/>
    </row>
    <row r="30332" spans="11:11" x14ac:dyDescent="0.15">
      <c r="K30332" s="8"/>
    </row>
    <row r="30333" spans="11:11" x14ac:dyDescent="0.15">
      <c r="K30333" s="8"/>
    </row>
    <row r="30334" spans="11:11" x14ac:dyDescent="0.15">
      <c r="K30334" s="8"/>
    </row>
    <row r="30335" spans="11:11" x14ac:dyDescent="0.15">
      <c r="K30335" s="8"/>
    </row>
    <row r="30336" spans="11:11" x14ac:dyDescent="0.15">
      <c r="K30336" s="8"/>
    </row>
    <row r="30337" spans="11:11" x14ac:dyDescent="0.15">
      <c r="K30337" s="8"/>
    </row>
    <row r="30338" spans="11:11" x14ac:dyDescent="0.15">
      <c r="K30338" s="8"/>
    </row>
    <row r="30339" spans="11:11" x14ac:dyDescent="0.15">
      <c r="K30339" s="8"/>
    </row>
    <row r="30340" spans="11:11" x14ac:dyDescent="0.15">
      <c r="K30340" s="8"/>
    </row>
    <row r="30341" spans="11:11" x14ac:dyDescent="0.15">
      <c r="K30341" s="8"/>
    </row>
    <row r="30342" spans="11:11" x14ac:dyDescent="0.15">
      <c r="K30342" s="8"/>
    </row>
    <row r="30343" spans="11:11" x14ac:dyDescent="0.15">
      <c r="K30343" s="8"/>
    </row>
    <row r="30344" spans="11:11" x14ac:dyDescent="0.15">
      <c r="K30344" s="8"/>
    </row>
    <row r="30345" spans="11:11" x14ac:dyDescent="0.15">
      <c r="K30345" s="8"/>
    </row>
    <row r="30346" spans="11:11" x14ac:dyDescent="0.15">
      <c r="K30346" s="8"/>
    </row>
    <row r="30347" spans="11:11" x14ac:dyDescent="0.15">
      <c r="K30347" s="8"/>
    </row>
    <row r="30348" spans="11:11" x14ac:dyDescent="0.15">
      <c r="K30348" s="8"/>
    </row>
    <row r="30349" spans="11:11" x14ac:dyDescent="0.15">
      <c r="K30349" s="8"/>
    </row>
    <row r="30350" spans="11:11" x14ac:dyDescent="0.15">
      <c r="K30350" s="8"/>
    </row>
    <row r="30351" spans="11:11" x14ac:dyDescent="0.15">
      <c r="K30351" s="8"/>
    </row>
    <row r="30352" spans="11:11" x14ac:dyDescent="0.15">
      <c r="K30352" s="8"/>
    </row>
    <row r="30353" spans="11:11" x14ac:dyDescent="0.15">
      <c r="K30353" s="8"/>
    </row>
    <row r="30354" spans="11:11" x14ac:dyDescent="0.15">
      <c r="K30354" s="8"/>
    </row>
    <row r="30355" spans="11:11" x14ac:dyDescent="0.15">
      <c r="K30355" s="8"/>
    </row>
    <row r="30356" spans="11:11" x14ac:dyDescent="0.15">
      <c r="K30356" s="8"/>
    </row>
    <row r="30357" spans="11:11" x14ac:dyDescent="0.15">
      <c r="K30357" s="8"/>
    </row>
    <row r="30358" spans="11:11" x14ac:dyDescent="0.15">
      <c r="K30358" s="8"/>
    </row>
    <row r="30359" spans="11:11" x14ac:dyDescent="0.15">
      <c r="K30359" s="8"/>
    </row>
    <row r="30360" spans="11:11" x14ac:dyDescent="0.15">
      <c r="K30360" s="8"/>
    </row>
    <row r="30361" spans="11:11" x14ac:dyDescent="0.15">
      <c r="K30361" s="8"/>
    </row>
    <row r="30362" spans="11:11" x14ac:dyDescent="0.15">
      <c r="K30362" s="8"/>
    </row>
    <row r="30363" spans="11:11" x14ac:dyDescent="0.15">
      <c r="K30363" s="8"/>
    </row>
    <row r="30364" spans="11:11" x14ac:dyDescent="0.15">
      <c r="K30364" s="8"/>
    </row>
    <row r="30365" spans="11:11" x14ac:dyDescent="0.15">
      <c r="K30365" s="8"/>
    </row>
    <row r="30366" spans="11:11" x14ac:dyDescent="0.15">
      <c r="K30366" s="8"/>
    </row>
    <row r="30367" spans="11:11" x14ac:dyDescent="0.15">
      <c r="K30367" s="8"/>
    </row>
    <row r="30368" spans="11:11" x14ac:dyDescent="0.15">
      <c r="K30368" s="8"/>
    </row>
    <row r="30369" spans="11:11" x14ac:dyDescent="0.15">
      <c r="K30369" s="8"/>
    </row>
    <row r="30370" spans="11:11" x14ac:dyDescent="0.15">
      <c r="K30370" s="8"/>
    </row>
    <row r="30371" spans="11:11" x14ac:dyDescent="0.15">
      <c r="K30371" s="8"/>
    </row>
    <row r="30372" spans="11:11" x14ac:dyDescent="0.15">
      <c r="K30372" s="8"/>
    </row>
    <row r="30373" spans="11:11" x14ac:dyDescent="0.15">
      <c r="K30373" s="8"/>
    </row>
    <row r="30374" spans="11:11" x14ac:dyDescent="0.15">
      <c r="K30374" s="8"/>
    </row>
    <row r="30375" spans="11:11" x14ac:dyDescent="0.15">
      <c r="K30375" s="8"/>
    </row>
    <row r="30376" spans="11:11" x14ac:dyDescent="0.15">
      <c r="K30376" s="8"/>
    </row>
    <row r="30377" spans="11:11" x14ac:dyDescent="0.15">
      <c r="K30377" s="8"/>
    </row>
    <row r="30378" spans="11:11" x14ac:dyDescent="0.15">
      <c r="K30378" s="8"/>
    </row>
    <row r="30379" spans="11:11" x14ac:dyDescent="0.15">
      <c r="K30379" s="8"/>
    </row>
    <row r="30380" spans="11:11" x14ac:dyDescent="0.15">
      <c r="K30380" s="8"/>
    </row>
    <row r="30381" spans="11:11" x14ac:dyDescent="0.15">
      <c r="K30381" s="8"/>
    </row>
    <row r="30382" spans="11:11" x14ac:dyDescent="0.15">
      <c r="K30382" s="8"/>
    </row>
    <row r="30383" spans="11:11" x14ac:dyDescent="0.15">
      <c r="K30383" s="8"/>
    </row>
    <row r="30384" spans="11:11" x14ac:dyDescent="0.15">
      <c r="K30384" s="8"/>
    </row>
    <row r="30385" spans="11:11" x14ac:dyDescent="0.15">
      <c r="K30385" s="8"/>
    </row>
    <row r="30386" spans="11:11" x14ac:dyDescent="0.15">
      <c r="K30386" s="8"/>
    </row>
    <row r="30387" spans="11:11" x14ac:dyDescent="0.15">
      <c r="K30387" s="8"/>
    </row>
    <row r="30388" spans="11:11" x14ac:dyDescent="0.15">
      <c r="K30388" s="8"/>
    </row>
    <row r="30389" spans="11:11" x14ac:dyDescent="0.15">
      <c r="K30389" s="8"/>
    </row>
    <row r="30390" spans="11:11" x14ac:dyDescent="0.15">
      <c r="K30390" s="8"/>
    </row>
    <row r="30391" spans="11:11" x14ac:dyDescent="0.15">
      <c r="K30391" s="8"/>
    </row>
    <row r="30392" spans="11:11" x14ac:dyDescent="0.15">
      <c r="K30392" s="8"/>
    </row>
    <row r="30393" spans="11:11" x14ac:dyDescent="0.15">
      <c r="K30393" s="8"/>
    </row>
    <row r="30394" spans="11:11" x14ac:dyDescent="0.15">
      <c r="K30394" s="8"/>
    </row>
    <row r="30395" spans="11:11" x14ac:dyDescent="0.15">
      <c r="K30395" s="8"/>
    </row>
    <row r="30396" spans="11:11" x14ac:dyDescent="0.15">
      <c r="K30396" s="8"/>
    </row>
    <row r="30397" spans="11:11" x14ac:dyDescent="0.15">
      <c r="K30397" s="8"/>
    </row>
    <row r="30398" spans="11:11" x14ac:dyDescent="0.15">
      <c r="K30398" s="8"/>
    </row>
    <row r="30399" spans="11:11" x14ac:dyDescent="0.15">
      <c r="K30399" s="8"/>
    </row>
    <row r="30400" spans="11:11" x14ac:dyDescent="0.15">
      <c r="K30400" s="8"/>
    </row>
    <row r="30401" spans="11:11" x14ac:dyDescent="0.15">
      <c r="K30401" s="8"/>
    </row>
    <row r="30402" spans="11:11" x14ac:dyDescent="0.15">
      <c r="K30402" s="8"/>
    </row>
    <row r="30403" spans="11:11" x14ac:dyDescent="0.15">
      <c r="K30403" s="8"/>
    </row>
    <row r="30404" spans="11:11" x14ac:dyDescent="0.15">
      <c r="K30404" s="8"/>
    </row>
    <row r="30405" spans="11:11" x14ac:dyDescent="0.15">
      <c r="K30405" s="8"/>
    </row>
    <row r="30406" spans="11:11" x14ac:dyDescent="0.15">
      <c r="K30406" s="8"/>
    </row>
    <row r="30407" spans="11:11" x14ac:dyDescent="0.15">
      <c r="K30407" s="8"/>
    </row>
    <row r="30408" spans="11:11" x14ac:dyDescent="0.15">
      <c r="K30408" s="8"/>
    </row>
    <row r="30409" spans="11:11" x14ac:dyDescent="0.15">
      <c r="K30409" s="8"/>
    </row>
    <row r="30410" spans="11:11" x14ac:dyDescent="0.15">
      <c r="K30410" s="8"/>
    </row>
    <row r="30411" spans="11:11" x14ac:dyDescent="0.15">
      <c r="K30411" s="8"/>
    </row>
    <row r="30412" spans="11:11" x14ac:dyDescent="0.15">
      <c r="K30412" s="8"/>
    </row>
    <row r="30413" spans="11:11" x14ac:dyDescent="0.15">
      <c r="K30413" s="8"/>
    </row>
    <row r="30414" spans="11:11" x14ac:dyDescent="0.15">
      <c r="K30414" s="8"/>
    </row>
    <row r="30415" spans="11:11" x14ac:dyDescent="0.15">
      <c r="K30415" s="8"/>
    </row>
    <row r="30416" spans="11:11" x14ac:dyDescent="0.15">
      <c r="K30416" s="8"/>
    </row>
    <row r="30417" spans="11:11" x14ac:dyDescent="0.15">
      <c r="K30417" s="8"/>
    </row>
    <row r="30418" spans="11:11" x14ac:dyDescent="0.15">
      <c r="K30418" s="8"/>
    </row>
    <row r="30419" spans="11:11" x14ac:dyDescent="0.15">
      <c r="K30419" s="8"/>
    </row>
    <row r="30420" spans="11:11" x14ac:dyDescent="0.15">
      <c r="K30420" s="8"/>
    </row>
    <row r="30421" spans="11:11" x14ac:dyDescent="0.15">
      <c r="K30421" s="8"/>
    </row>
    <row r="30422" spans="11:11" x14ac:dyDescent="0.15">
      <c r="K30422" s="8"/>
    </row>
    <row r="30423" spans="11:11" x14ac:dyDescent="0.15">
      <c r="K30423" s="8"/>
    </row>
    <row r="30424" spans="11:11" x14ac:dyDescent="0.15">
      <c r="K30424" s="8"/>
    </row>
    <row r="30425" spans="11:11" x14ac:dyDescent="0.15">
      <c r="K30425" s="8"/>
    </row>
    <row r="30426" spans="11:11" x14ac:dyDescent="0.15">
      <c r="K30426" s="8"/>
    </row>
    <row r="30427" spans="11:11" x14ac:dyDescent="0.15">
      <c r="K30427" s="8"/>
    </row>
    <row r="30428" spans="11:11" x14ac:dyDescent="0.15">
      <c r="K30428" s="8"/>
    </row>
    <row r="30429" spans="11:11" x14ac:dyDescent="0.15">
      <c r="K30429" s="8"/>
    </row>
    <row r="30430" spans="11:11" x14ac:dyDescent="0.15">
      <c r="K30430" s="8"/>
    </row>
    <row r="30431" spans="11:11" x14ac:dyDescent="0.15">
      <c r="K30431" s="8"/>
    </row>
    <row r="30432" spans="11:11" x14ac:dyDescent="0.15">
      <c r="K30432" s="8"/>
    </row>
    <row r="30433" spans="11:11" x14ac:dyDescent="0.15">
      <c r="K30433" s="8"/>
    </row>
    <row r="30434" spans="11:11" x14ac:dyDescent="0.15">
      <c r="K30434" s="8"/>
    </row>
    <row r="30435" spans="11:11" x14ac:dyDescent="0.15">
      <c r="K30435" s="8"/>
    </row>
    <row r="30436" spans="11:11" x14ac:dyDescent="0.15">
      <c r="K30436" s="8"/>
    </row>
    <row r="30437" spans="11:11" x14ac:dyDescent="0.15">
      <c r="K30437" s="8"/>
    </row>
    <row r="30438" spans="11:11" x14ac:dyDescent="0.15">
      <c r="K30438" s="8"/>
    </row>
    <row r="30439" spans="11:11" x14ac:dyDescent="0.15">
      <c r="K30439" s="8"/>
    </row>
    <row r="30440" spans="11:11" x14ac:dyDescent="0.15">
      <c r="K30440" s="8"/>
    </row>
    <row r="30441" spans="11:11" x14ac:dyDescent="0.15">
      <c r="K30441" s="8"/>
    </row>
    <row r="30442" spans="11:11" x14ac:dyDescent="0.15">
      <c r="K30442" s="8"/>
    </row>
    <row r="30443" spans="11:11" x14ac:dyDescent="0.15">
      <c r="K30443" s="8"/>
    </row>
    <row r="30444" spans="11:11" x14ac:dyDescent="0.15">
      <c r="K30444" s="8"/>
    </row>
    <row r="30445" spans="11:11" x14ac:dyDescent="0.15">
      <c r="K30445" s="8"/>
    </row>
    <row r="30446" spans="11:11" x14ac:dyDescent="0.15">
      <c r="K30446" s="8"/>
    </row>
    <row r="30447" spans="11:11" x14ac:dyDescent="0.15">
      <c r="K30447" s="8"/>
    </row>
    <row r="30448" spans="11:11" x14ac:dyDescent="0.15">
      <c r="K30448" s="8"/>
    </row>
    <row r="30449" spans="11:11" x14ac:dyDescent="0.15">
      <c r="K30449" s="8"/>
    </row>
    <row r="30450" spans="11:11" x14ac:dyDescent="0.15">
      <c r="K30450" s="8"/>
    </row>
    <row r="30451" spans="11:11" x14ac:dyDescent="0.15">
      <c r="K30451" s="8"/>
    </row>
    <row r="30452" spans="11:11" x14ac:dyDescent="0.15">
      <c r="K30452" s="8"/>
    </row>
    <row r="30453" spans="11:11" x14ac:dyDescent="0.15">
      <c r="K30453" s="8"/>
    </row>
    <row r="30454" spans="11:11" x14ac:dyDescent="0.15">
      <c r="K30454" s="8"/>
    </row>
    <row r="30455" spans="11:11" x14ac:dyDescent="0.15">
      <c r="K30455" s="8"/>
    </row>
    <row r="30456" spans="11:11" x14ac:dyDescent="0.15">
      <c r="K30456" s="8"/>
    </row>
    <row r="30457" spans="11:11" x14ac:dyDescent="0.15">
      <c r="K30457" s="8"/>
    </row>
    <row r="30458" spans="11:11" x14ac:dyDescent="0.15">
      <c r="K30458" s="8"/>
    </row>
    <row r="30459" spans="11:11" x14ac:dyDescent="0.15">
      <c r="K30459" s="8"/>
    </row>
    <row r="30460" spans="11:11" x14ac:dyDescent="0.15">
      <c r="K30460" s="8"/>
    </row>
    <row r="30461" spans="11:11" x14ac:dyDescent="0.15">
      <c r="K30461" s="8"/>
    </row>
    <row r="30462" spans="11:11" x14ac:dyDescent="0.15">
      <c r="K30462" s="8"/>
    </row>
    <row r="30463" spans="11:11" x14ac:dyDescent="0.15">
      <c r="K30463" s="8"/>
    </row>
    <row r="30464" spans="11:11" x14ac:dyDescent="0.15">
      <c r="K30464" s="8"/>
    </row>
    <row r="30465" spans="11:11" x14ac:dyDescent="0.15">
      <c r="K30465" s="8"/>
    </row>
    <row r="30466" spans="11:11" x14ac:dyDescent="0.15">
      <c r="K30466" s="8"/>
    </row>
    <row r="30467" spans="11:11" x14ac:dyDescent="0.15">
      <c r="K30467" s="8"/>
    </row>
    <row r="30468" spans="11:11" x14ac:dyDescent="0.15">
      <c r="K30468" s="8"/>
    </row>
    <row r="30469" spans="11:11" x14ac:dyDescent="0.15">
      <c r="K30469" s="8"/>
    </row>
    <row r="30470" spans="11:11" x14ac:dyDescent="0.15">
      <c r="K30470" s="8"/>
    </row>
    <row r="30471" spans="11:11" x14ac:dyDescent="0.15">
      <c r="K30471" s="8"/>
    </row>
    <row r="30472" spans="11:11" x14ac:dyDescent="0.15">
      <c r="K30472" s="8"/>
    </row>
    <row r="30473" spans="11:11" x14ac:dyDescent="0.15">
      <c r="K30473" s="8"/>
    </row>
    <row r="30474" spans="11:11" x14ac:dyDescent="0.15">
      <c r="K30474" s="8"/>
    </row>
    <row r="30475" spans="11:11" x14ac:dyDescent="0.15">
      <c r="K30475" s="8"/>
    </row>
    <row r="30476" spans="11:11" x14ac:dyDescent="0.15">
      <c r="K30476" s="8"/>
    </row>
    <row r="30477" spans="11:11" x14ac:dyDescent="0.15">
      <c r="K30477" s="8"/>
    </row>
    <row r="30478" spans="11:11" x14ac:dyDescent="0.15">
      <c r="K30478" s="8"/>
    </row>
    <row r="30479" spans="11:11" x14ac:dyDescent="0.15">
      <c r="K30479" s="8"/>
    </row>
    <row r="30480" spans="11:11" x14ac:dyDescent="0.15">
      <c r="K30480" s="8"/>
    </row>
    <row r="30481" spans="11:11" x14ac:dyDescent="0.15">
      <c r="K30481" s="8"/>
    </row>
    <row r="30482" spans="11:11" x14ac:dyDescent="0.15">
      <c r="K30482" s="8"/>
    </row>
    <row r="30483" spans="11:11" x14ac:dyDescent="0.15">
      <c r="K30483" s="8"/>
    </row>
    <row r="30484" spans="11:11" x14ac:dyDescent="0.15">
      <c r="K30484" s="8"/>
    </row>
    <row r="30485" spans="11:11" x14ac:dyDescent="0.15">
      <c r="K30485" s="8"/>
    </row>
    <row r="30486" spans="11:11" x14ac:dyDescent="0.15">
      <c r="K30486" s="8"/>
    </row>
    <row r="30487" spans="11:11" x14ac:dyDescent="0.15">
      <c r="K30487" s="8"/>
    </row>
    <row r="30488" spans="11:11" x14ac:dyDescent="0.15">
      <c r="K30488" s="8"/>
    </row>
    <row r="30489" spans="11:11" x14ac:dyDescent="0.15">
      <c r="K30489" s="8"/>
    </row>
    <row r="30490" spans="11:11" x14ac:dyDescent="0.15">
      <c r="K30490" s="8"/>
    </row>
    <row r="30491" spans="11:11" x14ac:dyDescent="0.15">
      <c r="K30491" s="8"/>
    </row>
    <row r="30492" spans="11:11" x14ac:dyDescent="0.15">
      <c r="K30492" s="8"/>
    </row>
    <row r="30493" spans="11:11" x14ac:dyDescent="0.15">
      <c r="K30493" s="8"/>
    </row>
    <row r="30494" spans="11:11" x14ac:dyDescent="0.15">
      <c r="K30494" s="8"/>
    </row>
    <row r="30495" spans="11:11" x14ac:dyDescent="0.15">
      <c r="K30495" s="8"/>
    </row>
    <row r="30496" spans="11:11" x14ac:dyDescent="0.15">
      <c r="K30496" s="8"/>
    </row>
    <row r="30497" spans="11:11" x14ac:dyDescent="0.15">
      <c r="K30497" s="8"/>
    </row>
    <row r="30498" spans="11:11" x14ac:dyDescent="0.15">
      <c r="K30498" s="8"/>
    </row>
    <row r="30499" spans="11:11" x14ac:dyDescent="0.15">
      <c r="K30499" s="8"/>
    </row>
    <row r="30500" spans="11:11" x14ac:dyDescent="0.15">
      <c r="K30500" s="8"/>
    </row>
    <row r="30501" spans="11:11" x14ac:dyDescent="0.15">
      <c r="K30501" s="8"/>
    </row>
    <row r="30502" spans="11:11" x14ac:dyDescent="0.15">
      <c r="K30502" s="8"/>
    </row>
    <row r="30503" spans="11:11" x14ac:dyDescent="0.15">
      <c r="K30503" s="8"/>
    </row>
    <row r="30504" spans="11:11" x14ac:dyDescent="0.15">
      <c r="K30504" s="8"/>
    </row>
    <row r="30505" spans="11:11" x14ac:dyDescent="0.15">
      <c r="K30505" s="8"/>
    </row>
    <row r="30506" spans="11:11" x14ac:dyDescent="0.15">
      <c r="K30506" s="8"/>
    </row>
    <row r="30507" spans="11:11" x14ac:dyDescent="0.15">
      <c r="K30507" s="8"/>
    </row>
    <row r="30508" spans="11:11" x14ac:dyDescent="0.15">
      <c r="K30508" s="8"/>
    </row>
    <row r="30509" spans="11:11" x14ac:dyDescent="0.15">
      <c r="K30509" s="8"/>
    </row>
    <row r="30510" spans="11:11" x14ac:dyDescent="0.15">
      <c r="K30510" s="8"/>
    </row>
    <row r="30511" spans="11:11" x14ac:dyDescent="0.15">
      <c r="K30511" s="8"/>
    </row>
    <row r="30512" spans="11:11" x14ac:dyDescent="0.15">
      <c r="K30512" s="8"/>
    </row>
    <row r="30513" spans="11:11" x14ac:dyDescent="0.15">
      <c r="K30513" s="8"/>
    </row>
    <row r="30514" spans="11:11" x14ac:dyDescent="0.15">
      <c r="K30514" s="8"/>
    </row>
    <row r="30515" spans="11:11" x14ac:dyDescent="0.15">
      <c r="K30515" s="8"/>
    </row>
    <row r="30516" spans="11:11" x14ac:dyDescent="0.15">
      <c r="K30516" s="8"/>
    </row>
    <row r="30517" spans="11:11" x14ac:dyDescent="0.15">
      <c r="K30517" s="8"/>
    </row>
    <row r="30518" spans="11:11" x14ac:dyDescent="0.15">
      <c r="K30518" s="8"/>
    </row>
    <row r="30519" spans="11:11" x14ac:dyDescent="0.15">
      <c r="K30519" s="8"/>
    </row>
    <row r="30520" spans="11:11" x14ac:dyDescent="0.15">
      <c r="K30520" s="8"/>
    </row>
    <row r="30521" spans="11:11" x14ac:dyDescent="0.15">
      <c r="K30521" s="8"/>
    </row>
    <row r="30522" spans="11:11" x14ac:dyDescent="0.15">
      <c r="K30522" s="8"/>
    </row>
    <row r="30523" spans="11:11" x14ac:dyDescent="0.15">
      <c r="K30523" s="8"/>
    </row>
    <row r="30524" spans="11:11" x14ac:dyDescent="0.15">
      <c r="K30524" s="8"/>
    </row>
    <row r="30525" spans="11:11" x14ac:dyDescent="0.15">
      <c r="K30525" s="8"/>
    </row>
    <row r="30526" spans="11:11" x14ac:dyDescent="0.15">
      <c r="K30526" s="8"/>
    </row>
    <row r="30527" spans="11:11" x14ac:dyDescent="0.15">
      <c r="K30527" s="8"/>
    </row>
    <row r="30528" spans="11:11" x14ac:dyDescent="0.15">
      <c r="K30528" s="8"/>
    </row>
    <row r="30529" spans="11:11" x14ac:dyDescent="0.15">
      <c r="K30529" s="8"/>
    </row>
    <row r="30530" spans="11:11" x14ac:dyDescent="0.15">
      <c r="K30530" s="8"/>
    </row>
    <row r="30531" spans="11:11" x14ac:dyDescent="0.15">
      <c r="K30531" s="8"/>
    </row>
    <row r="30532" spans="11:11" x14ac:dyDescent="0.15">
      <c r="K30532" s="8"/>
    </row>
    <row r="30533" spans="11:11" x14ac:dyDescent="0.15">
      <c r="K30533" s="8"/>
    </row>
    <row r="30534" spans="11:11" x14ac:dyDescent="0.15">
      <c r="K30534" s="8"/>
    </row>
    <row r="30535" spans="11:11" x14ac:dyDescent="0.15">
      <c r="K30535" s="8"/>
    </row>
    <row r="30536" spans="11:11" x14ac:dyDescent="0.15">
      <c r="K30536" s="8"/>
    </row>
    <row r="30537" spans="11:11" x14ac:dyDescent="0.15">
      <c r="K30537" s="8"/>
    </row>
    <row r="30538" spans="11:11" x14ac:dyDescent="0.15">
      <c r="K30538" s="8"/>
    </row>
    <row r="30539" spans="11:11" x14ac:dyDescent="0.15">
      <c r="K30539" s="8"/>
    </row>
    <row r="30540" spans="11:11" x14ac:dyDescent="0.15">
      <c r="K30540" s="8"/>
    </row>
    <row r="30541" spans="11:11" x14ac:dyDescent="0.15">
      <c r="K30541" s="8"/>
    </row>
    <row r="30542" spans="11:11" x14ac:dyDescent="0.15">
      <c r="K30542" s="8"/>
    </row>
    <row r="30543" spans="11:11" x14ac:dyDescent="0.15">
      <c r="K30543" s="8"/>
    </row>
    <row r="30544" spans="11:11" x14ac:dyDescent="0.15">
      <c r="K30544" s="8"/>
    </row>
    <row r="30545" spans="11:11" x14ac:dyDescent="0.15">
      <c r="K30545" s="8"/>
    </row>
    <row r="30546" spans="11:11" x14ac:dyDescent="0.15">
      <c r="K30546" s="8"/>
    </row>
    <row r="30547" spans="11:11" x14ac:dyDescent="0.15">
      <c r="K30547" s="8"/>
    </row>
    <row r="30548" spans="11:11" x14ac:dyDescent="0.15">
      <c r="K30548" s="8"/>
    </row>
    <row r="30549" spans="11:11" x14ac:dyDescent="0.15">
      <c r="K30549" s="8"/>
    </row>
    <row r="30550" spans="11:11" x14ac:dyDescent="0.15">
      <c r="K30550" s="8"/>
    </row>
    <row r="30551" spans="11:11" x14ac:dyDescent="0.15">
      <c r="K30551" s="8"/>
    </row>
    <row r="30552" spans="11:11" x14ac:dyDescent="0.15">
      <c r="K30552" s="8"/>
    </row>
    <row r="30553" spans="11:11" x14ac:dyDescent="0.15">
      <c r="K30553" s="8"/>
    </row>
    <row r="30554" spans="11:11" x14ac:dyDescent="0.15">
      <c r="K30554" s="8"/>
    </row>
    <row r="30555" spans="11:11" x14ac:dyDescent="0.15">
      <c r="K30555" s="8"/>
    </row>
    <row r="30556" spans="11:11" x14ac:dyDescent="0.15">
      <c r="K30556" s="8"/>
    </row>
    <row r="30557" spans="11:11" x14ac:dyDescent="0.15">
      <c r="K30557" s="8"/>
    </row>
    <row r="30558" spans="11:11" x14ac:dyDescent="0.15">
      <c r="K30558" s="8"/>
    </row>
    <row r="30559" spans="11:11" x14ac:dyDescent="0.15">
      <c r="K30559" s="8"/>
    </row>
    <row r="30560" spans="11:11" x14ac:dyDescent="0.15">
      <c r="K30560" s="8"/>
    </row>
    <row r="30561" spans="11:11" x14ac:dyDescent="0.15">
      <c r="K30561" s="8"/>
    </row>
    <row r="30562" spans="11:11" x14ac:dyDescent="0.15">
      <c r="K30562" s="8"/>
    </row>
    <row r="30563" spans="11:11" x14ac:dyDescent="0.15">
      <c r="K30563" s="8"/>
    </row>
    <row r="30564" spans="11:11" x14ac:dyDescent="0.15">
      <c r="K30564" s="8"/>
    </row>
    <row r="30565" spans="11:11" x14ac:dyDescent="0.15">
      <c r="K30565" s="8"/>
    </row>
    <row r="30566" spans="11:11" x14ac:dyDescent="0.15">
      <c r="K30566" s="8"/>
    </row>
    <row r="30567" spans="11:11" x14ac:dyDescent="0.15">
      <c r="K30567" s="8"/>
    </row>
    <row r="30568" spans="11:11" x14ac:dyDescent="0.15">
      <c r="K30568" s="8"/>
    </row>
    <row r="30569" spans="11:11" x14ac:dyDescent="0.15">
      <c r="K30569" s="8"/>
    </row>
    <row r="30570" spans="11:11" x14ac:dyDescent="0.15">
      <c r="K30570" s="8"/>
    </row>
    <row r="30571" spans="11:11" x14ac:dyDescent="0.15">
      <c r="K30571" s="8"/>
    </row>
    <row r="30572" spans="11:11" x14ac:dyDescent="0.15">
      <c r="K30572" s="8"/>
    </row>
    <row r="30573" spans="11:11" x14ac:dyDescent="0.15">
      <c r="K30573" s="8"/>
    </row>
    <row r="30574" spans="11:11" x14ac:dyDescent="0.15">
      <c r="K30574" s="8"/>
    </row>
    <row r="30575" spans="11:11" x14ac:dyDescent="0.15">
      <c r="K30575" s="8"/>
    </row>
    <row r="30576" spans="11:11" x14ac:dyDescent="0.15">
      <c r="K30576" s="8"/>
    </row>
    <row r="30577" spans="11:11" x14ac:dyDescent="0.15">
      <c r="K30577" s="8"/>
    </row>
    <row r="30578" spans="11:11" x14ac:dyDescent="0.15">
      <c r="K30578" s="8"/>
    </row>
    <row r="30579" spans="11:11" x14ac:dyDescent="0.15">
      <c r="K30579" s="8"/>
    </row>
    <row r="30580" spans="11:11" x14ac:dyDescent="0.15">
      <c r="K30580" s="8"/>
    </row>
    <row r="30581" spans="11:11" x14ac:dyDescent="0.15">
      <c r="K30581" s="8"/>
    </row>
    <row r="30582" spans="11:11" x14ac:dyDescent="0.15">
      <c r="K30582" s="8"/>
    </row>
    <row r="30583" spans="11:11" x14ac:dyDescent="0.15">
      <c r="K30583" s="8"/>
    </row>
    <row r="30584" spans="11:11" x14ac:dyDescent="0.15">
      <c r="K30584" s="8"/>
    </row>
    <row r="30585" spans="11:11" x14ac:dyDescent="0.15">
      <c r="K30585" s="8"/>
    </row>
    <row r="30586" spans="11:11" x14ac:dyDescent="0.15">
      <c r="K30586" s="8"/>
    </row>
    <row r="30587" spans="11:11" x14ac:dyDescent="0.15">
      <c r="K30587" s="8"/>
    </row>
    <row r="30588" spans="11:11" x14ac:dyDescent="0.15">
      <c r="K30588" s="8"/>
    </row>
    <row r="30589" spans="11:11" x14ac:dyDescent="0.15">
      <c r="K30589" s="8"/>
    </row>
    <row r="30590" spans="11:11" x14ac:dyDescent="0.15">
      <c r="K30590" s="8"/>
    </row>
    <row r="30591" spans="11:11" x14ac:dyDescent="0.15">
      <c r="K30591" s="8"/>
    </row>
    <row r="30592" spans="11:11" x14ac:dyDescent="0.15">
      <c r="K30592" s="8"/>
    </row>
    <row r="30593" spans="11:11" x14ac:dyDescent="0.15">
      <c r="K30593" s="8"/>
    </row>
    <row r="30594" spans="11:11" x14ac:dyDescent="0.15">
      <c r="K30594" s="8"/>
    </row>
    <row r="30595" spans="11:11" x14ac:dyDescent="0.15">
      <c r="K30595" s="8"/>
    </row>
    <row r="30596" spans="11:11" x14ac:dyDescent="0.15">
      <c r="K30596" s="8"/>
    </row>
    <row r="30597" spans="11:11" x14ac:dyDescent="0.15">
      <c r="K30597" s="8"/>
    </row>
    <row r="30598" spans="11:11" x14ac:dyDescent="0.15">
      <c r="K30598" s="8"/>
    </row>
    <row r="30599" spans="11:11" x14ac:dyDescent="0.15">
      <c r="K30599" s="8"/>
    </row>
    <row r="30600" spans="11:11" x14ac:dyDescent="0.15">
      <c r="K30600" s="8"/>
    </row>
    <row r="30601" spans="11:11" x14ac:dyDescent="0.15">
      <c r="K30601" s="8"/>
    </row>
    <row r="30602" spans="11:11" x14ac:dyDescent="0.15">
      <c r="K30602" s="8"/>
    </row>
    <row r="30603" spans="11:11" x14ac:dyDescent="0.15">
      <c r="K30603" s="8"/>
    </row>
    <row r="30604" spans="11:11" x14ac:dyDescent="0.15">
      <c r="K30604" s="8"/>
    </row>
    <row r="30605" spans="11:11" x14ac:dyDescent="0.15">
      <c r="K30605" s="8"/>
    </row>
    <row r="30606" spans="11:11" x14ac:dyDescent="0.15">
      <c r="K30606" s="8"/>
    </row>
    <row r="30607" spans="11:11" x14ac:dyDescent="0.15">
      <c r="K30607" s="8"/>
    </row>
    <row r="30608" spans="11:11" x14ac:dyDescent="0.15">
      <c r="K30608" s="8"/>
    </row>
    <row r="30609" spans="11:11" x14ac:dyDescent="0.15">
      <c r="K30609" s="8"/>
    </row>
    <row r="30610" spans="11:11" x14ac:dyDescent="0.15">
      <c r="K30610" s="8"/>
    </row>
    <row r="30611" spans="11:11" x14ac:dyDescent="0.15">
      <c r="K30611" s="8"/>
    </row>
    <row r="30612" spans="11:11" x14ac:dyDescent="0.15">
      <c r="K30612" s="8"/>
    </row>
    <row r="30613" spans="11:11" x14ac:dyDescent="0.15">
      <c r="K30613" s="8"/>
    </row>
    <row r="30614" spans="11:11" x14ac:dyDescent="0.15">
      <c r="K30614" s="8"/>
    </row>
    <row r="30615" spans="11:11" x14ac:dyDescent="0.15">
      <c r="K30615" s="8"/>
    </row>
    <row r="30616" spans="11:11" x14ac:dyDescent="0.15">
      <c r="K30616" s="8"/>
    </row>
    <row r="30617" spans="11:11" x14ac:dyDescent="0.15">
      <c r="K30617" s="8"/>
    </row>
    <row r="30618" spans="11:11" x14ac:dyDescent="0.15">
      <c r="K30618" s="8"/>
    </row>
    <row r="30619" spans="11:11" x14ac:dyDescent="0.15">
      <c r="K30619" s="8"/>
    </row>
    <row r="30620" spans="11:11" x14ac:dyDescent="0.15">
      <c r="K30620" s="8"/>
    </row>
    <row r="30621" spans="11:11" x14ac:dyDescent="0.15">
      <c r="K30621" s="8"/>
    </row>
    <row r="30622" spans="11:11" x14ac:dyDescent="0.15">
      <c r="K30622" s="8"/>
    </row>
    <row r="30623" spans="11:11" x14ac:dyDescent="0.15">
      <c r="K30623" s="8"/>
    </row>
    <row r="30624" spans="11:11" x14ac:dyDescent="0.15">
      <c r="K30624" s="8"/>
    </row>
    <row r="30625" spans="11:11" x14ac:dyDescent="0.15">
      <c r="K30625" s="8"/>
    </row>
    <row r="30626" spans="11:11" x14ac:dyDescent="0.15">
      <c r="K30626" s="8"/>
    </row>
    <row r="30627" spans="11:11" x14ac:dyDescent="0.15">
      <c r="K30627" s="8"/>
    </row>
    <row r="30628" spans="11:11" x14ac:dyDescent="0.15">
      <c r="K30628" s="8"/>
    </row>
    <row r="30629" spans="11:11" x14ac:dyDescent="0.15">
      <c r="K30629" s="8"/>
    </row>
    <row r="30630" spans="11:11" x14ac:dyDescent="0.15">
      <c r="K30630" s="8"/>
    </row>
    <row r="30631" spans="11:11" x14ac:dyDescent="0.15">
      <c r="K30631" s="8"/>
    </row>
    <row r="30632" spans="11:11" x14ac:dyDescent="0.15">
      <c r="K30632" s="8"/>
    </row>
    <row r="30633" spans="11:11" x14ac:dyDescent="0.15">
      <c r="K30633" s="8"/>
    </row>
    <row r="30634" spans="11:11" x14ac:dyDescent="0.15">
      <c r="K30634" s="8"/>
    </row>
    <row r="30635" spans="11:11" x14ac:dyDescent="0.15">
      <c r="K30635" s="8"/>
    </row>
    <row r="30636" spans="11:11" x14ac:dyDescent="0.15">
      <c r="K30636" s="8"/>
    </row>
    <row r="30637" spans="11:11" x14ac:dyDescent="0.15">
      <c r="K30637" s="8"/>
    </row>
    <row r="30638" spans="11:11" x14ac:dyDescent="0.15">
      <c r="K30638" s="8"/>
    </row>
    <row r="30639" spans="11:11" x14ac:dyDescent="0.15">
      <c r="K30639" s="8"/>
    </row>
    <row r="30640" spans="11:11" x14ac:dyDescent="0.15">
      <c r="K30640" s="8"/>
    </row>
    <row r="30641" spans="11:11" x14ac:dyDescent="0.15">
      <c r="K30641" s="8"/>
    </row>
    <row r="30642" spans="11:11" x14ac:dyDescent="0.15">
      <c r="K30642" s="8"/>
    </row>
    <row r="30643" spans="11:11" x14ac:dyDescent="0.15">
      <c r="K30643" s="8"/>
    </row>
    <row r="30644" spans="11:11" x14ac:dyDescent="0.15">
      <c r="K30644" s="8"/>
    </row>
    <row r="30645" spans="11:11" x14ac:dyDescent="0.15">
      <c r="K30645" s="8"/>
    </row>
    <row r="30646" spans="11:11" x14ac:dyDescent="0.15">
      <c r="K30646" s="8"/>
    </row>
    <row r="30647" spans="11:11" x14ac:dyDescent="0.15">
      <c r="K30647" s="8"/>
    </row>
    <row r="30648" spans="11:11" x14ac:dyDescent="0.15">
      <c r="K30648" s="8"/>
    </row>
    <row r="30649" spans="11:11" x14ac:dyDescent="0.15">
      <c r="K30649" s="8"/>
    </row>
    <row r="30650" spans="11:11" x14ac:dyDescent="0.15">
      <c r="K30650" s="8"/>
    </row>
    <row r="30651" spans="11:11" x14ac:dyDescent="0.15">
      <c r="K30651" s="8"/>
    </row>
    <row r="30652" spans="11:11" x14ac:dyDescent="0.15">
      <c r="K30652" s="8"/>
    </row>
    <row r="30653" spans="11:11" x14ac:dyDescent="0.15">
      <c r="K30653" s="8"/>
    </row>
    <row r="30654" spans="11:11" x14ac:dyDescent="0.15">
      <c r="K30654" s="8"/>
    </row>
    <row r="30655" spans="11:11" x14ac:dyDescent="0.15">
      <c r="K30655" s="8"/>
    </row>
    <row r="30656" spans="11:11" x14ac:dyDescent="0.15">
      <c r="K30656" s="8"/>
    </row>
    <row r="30657" spans="11:11" x14ac:dyDescent="0.15">
      <c r="K30657" s="8"/>
    </row>
    <row r="30658" spans="11:11" x14ac:dyDescent="0.15">
      <c r="K30658" s="8"/>
    </row>
    <row r="30659" spans="11:11" x14ac:dyDescent="0.15">
      <c r="K30659" s="8"/>
    </row>
    <row r="30660" spans="11:11" x14ac:dyDescent="0.15">
      <c r="K30660" s="8"/>
    </row>
    <row r="30661" spans="11:11" x14ac:dyDescent="0.15">
      <c r="K30661" s="8"/>
    </row>
    <row r="30662" spans="11:11" x14ac:dyDescent="0.15">
      <c r="K30662" s="8"/>
    </row>
    <row r="30663" spans="11:11" x14ac:dyDescent="0.15">
      <c r="K30663" s="8"/>
    </row>
    <row r="30664" spans="11:11" x14ac:dyDescent="0.15">
      <c r="K30664" s="8"/>
    </row>
    <row r="30665" spans="11:11" x14ac:dyDescent="0.15">
      <c r="K30665" s="8"/>
    </row>
    <row r="30666" spans="11:11" x14ac:dyDescent="0.15">
      <c r="K30666" s="8"/>
    </row>
    <row r="30667" spans="11:11" x14ac:dyDescent="0.15">
      <c r="K30667" s="8"/>
    </row>
    <row r="30668" spans="11:11" x14ac:dyDescent="0.15">
      <c r="K30668" s="8"/>
    </row>
    <row r="30669" spans="11:11" x14ac:dyDescent="0.15">
      <c r="K30669" s="8"/>
    </row>
    <row r="30670" spans="11:11" x14ac:dyDescent="0.15">
      <c r="K30670" s="8"/>
    </row>
    <row r="30671" spans="11:11" x14ac:dyDescent="0.15">
      <c r="K30671" s="8"/>
    </row>
    <row r="30672" spans="11:11" x14ac:dyDescent="0.15">
      <c r="K30672" s="8"/>
    </row>
    <row r="30673" spans="11:11" x14ac:dyDescent="0.15">
      <c r="K30673" s="8"/>
    </row>
    <row r="30674" spans="11:11" x14ac:dyDescent="0.15">
      <c r="K30674" s="8"/>
    </row>
    <row r="30675" spans="11:11" x14ac:dyDescent="0.15">
      <c r="K30675" s="8"/>
    </row>
    <row r="30676" spans="11:11" x14ac:dyDescent="0.15">
      <c r="K30676" s="8"/>
    </row>
    <row r="30677" spans="11:11" x14ac:dyDescent="0.15">
      <c r="K30677" s="8"/>
    </row>
    <row r="30678" spans="11:11" x14ac:dyDescent="0.15">
      <c r="K30678" s="8"/>
    </row>
    <row r="30679" spans="11:11" x14ac:dyDescent="0.15">
      <c r="K30679" s="8"/>
    </row>
    <row r="30680" spans="11:11" x14ac:dyDescent="0.15">
      <c r="K30680" s="8"/>
    </row>
    <row r="30681" spans="11:11" x14ac:dyDescent="0.15">
      <c r="K30681" s="8"/>
    </row>
    <row r="30682" spans="11:11" x14ac:dyDescent="0.15">
      <c r="K30682" s="8"/>
    </row>
    <row r="30683" spans="11:11" x14ac:dyDescent="0.15">
      <c r="K30683" s="8"/>
    </row>
    <row r="30684" spans="11:11" x14ac:dyDescent="0.15">
      <c r="K30684" s="8"/>
    </row>
    <row r="30685" spans="11:11" x14ac:dyDescent="0.15">
      <c r="K30685" s="8"/>
    </row>
    <row r="30686" spans="11:11" x14ac:dyDescent="0.15">
      <c r="K30686" s="8"/>
    </row>
    <row r="30687" spans="11:11" x14ac:dyDescent="0.15">
      <c r="K30687" s="8"/>
    </row>
    <row r="30688" spans="11:11" x14ac:dyDescent="0.15">
      <c r="K30688" s="8"/>
    </row>
    <row r="30689" spans="11:11" x14ac:dyDescent="0.15">
      <c r="K30689" s="8"/>
    </row>
    <row r="30690" spans="11:11" x14ac:dyDescent="0.15">
      <c r="K30690" s="8"/>
    </row>
    <row r="30691" spans="11:11" x14ac:dyDescent="0.15">
      <c r="K30691" s="8"/>
    </row>
    <row r="30692" spans="11:11" x14ac:dyDescent="0.15">
      <c r="K30692" s="8"/>
    </row>
    <row r="30693" spans="11:11" x14ac:dyDescent="0.15">
      <c r="K30693" s="8"/>
    </row>
    <row r="30694" spans="11:11" x14ac:dyDescent="0.15">
      <c r="K30694" s="8"/>
    </row>
    <row r="30695" spans="11:11" x14ac:dyDescent="0.15">
      <c r="K30695" s="8"/>
    </row>
    <row r="30696" spans="11:11" x14ac:dyDescent="0.15">
      <c r="K30696" s="8"/>
    </row>
    <row r="30697" spans="11:11" x14ac:dyDescent="0.15">
      <c r="K30697" s="8"/>
    </row>
    <row r="30698" spans="11:11" x14ac:dyDescent="0.15">
      <c r="K30698" s="8"/>
    </row>
    <row r="30699" spans="11:11" x14ac:dyDescent="0.15">
      <c r="K30699" s="8"/>
    </row>
    <row r="30700" spans="11:11" x14ac:dyDescent="0.15">
      <c r="K30700" s="8"/>
    </row>
    <row r="30701" spans="11:11" x14ac:dyDescent="0.15">
      <c r="K30701" s="8"/>
    </row>
    <row r="30702" spans="11:11" x14ac:dyDescent="0.15">
      <c r="K30702" s="8"/>
    </row>
    <row r="30703" spans="11:11" x14ac:dyDescent="0.15">
      <c r="K30703" s="8"/>
    </row>
    <row r="30704" spans="11:11" x14ac:dyDescent="0.15">
      <c r="K30704" s="8"/>
    </row>
    <row r="30705" spans="11:11" x14ac:dyDescent="0.15">
      <c r="K30705" s="8"/>
    </row>
    <row r="30706" spans="11:11" x14ac:dyDescent="0.15">
      <c r="K30706" s="8"/>
    </row>
    <row r="30707" spans="11:11" x14ac:dyDescent="0.15">
      <c r="K30707" s="8"/>
    </row>
    <row r="30708" spans="11:11" x14ac:dyDescent="0.15">
      <c r="K30708" s="8"/>
    </row>
    <row r="30709" spans="11:11" x14ac:dyDescent="0.15">
      <c r="K30709" s="8"/>
    </row>
    <row r="30710" spans="11:11" x14ac:dyDescent="0.15">
      <c r="K30710" s="8"/>
    </row>
    <row r="30711" spans="11:11" x14ac:dyDescent="0.15">
      <c r="K30711" s="8"/>
    </row>
    <row r="30712" spans="11:11" x14ac:dyDescent="0.15">
      <c r="K30712" s="8"/>
    </row>
    <row r="30713" spans="11:11" x14ac:dyDescent="0.15">
      <c r="K30713" s="8"/>
    </row>
    <row r="30714" spans="11:11" x14ac:dyDescent="0.15">
      <c r="K30714" s="8"/>
    </row>
    <row r="30715" spans="11:11" x14ac:dyDescent="0.15">
      <c r="K30715" s="8"/>
    </row>
    <row r="30716" spans="11:11" x14ac:dyDescent="0.15">
      <c r="K30716" s="8"/>
    </row>
    <row r="30717" spans="11:11" x14ac:dyDescent="0.15">
      <c r="K30717" s="8"/>
    </row>
    <row r="30718" spans="11:11" x14ac:dyDescent="0.15">
      <c r="K30718" s="8"/>
    </row>
    <row r="30719" spans="11:11" x14ac:dyDescent="0.15">
      <c r="K30719" s="8"/>
    </row>
    <row r="30720" spans="11:11" x14ac:dyDescent="0.15">
      <c r="K30720" s="8"/>
    </row>
    <row r="30721" spans="11:11" x14ac:dyDescent="0.15">
      <c r="K30721" s="8"/>
    </row>
    <row r="30722" spans="11:11" x14ac:dyDescent="0.15">
      <c r="K30722" s="8"/>
    </row>
    <row r="30723" spans="11:11" x14ac:dyDescent="0.15">
      <c r="K30723" s="8"/>
    </row>
    <row r="30724" spans="11:11" x14ac:dyDescent="0.15">
      <c r="K30724" s="8"/>
    </row>
    <row r="30725" spans="11:11" x14ac:dyDescent="0.15">
      <c r="K30725" s="8"/>
    </row>
    <row r="30726" spans="11:11" x14ac:dyDescent="0.15">
      <c r="K30726" s="8"/>
    </row>
    <row r="30727" spans="11:11" x14ac:dyDescent="0.15">
      <c r="K30727" s="8"/>
    </row>
    <row r="30728" spans="11:11" x14ac:dyDescent="0.15">
      <c r="K30728" s="8"/>
    </row>
    <row r="30729" spans="11:11" x14ac:dyDescent="0.15">
      <c r="K30729" s="8"/>
    </row>
    <row r="30730" spans="11:11" x14ac:dyDescent="0.15">
      <c r="K30730" s="8"/>
    </row>
    <row r="30731" spans="11:11" x14ac:dyDescent="0.15">
      <c r="K30731" s="8"/>
    </row>
    <row r="30732" spans="11:11" x14ac:dyDescent="0.15">
      <c r="K30732" s="8"/>
    </row>
    <row r="30733" spans="11:11" x14ac:dyDescent="0.15">
      <c r="K30733" s="8"/>
    </row>
    <row r="30734" spans="11:11" x14ac:dyDescent="0.15">
      <c r="K30734" s="8"/>
    </row>
    <row r="30735" spans="11:11" x14ac:dyDescent="0.15">
      <c r="K30735" s="8"/>
    </row>
    <row r="30736" spans="11:11" x14ac:dyDescent="0.15">
      <c r="K30736" s="8"/>
    </row>
    <row r="30737" spans="11:11" x14ac:dyDescent="0.15">
      <c r="K30737" s="8"/>
    </row>
    <row r="30738" spans="11:11" x14ac:dyDescent="0.15">
      <c r="K30738" s="8"/>
    </row>
    <row r="30739" spans="11:11" x14ac:dyDescent="0.15">
      <c r="K30739" s="8"/>
    </row>
    <row r="30740" spans="11:11" x14ac:dyDescent="0.15">
      <c r="K30740" s="8"/>
    </row>
    <row r="30741" spans="11:11" x14ac:dyDescent="0.15">
      <c r="K30741" s="8"/>
    </row>
    <row r="30742" spans="11:11" x14ac:dyDescent="0.15">
      <c r="K30742" s="8"/>
    </row>
    <row r="30743" spans="11:11" x14ac:dyDescent="0.15">
      <c r="K30743" s="8"/>
    </row>
    <row r="30744" spans="11:11" x14ac:dyDescent="0.15">
      <c r="K30744" s="8"/>
    </row>
    <row r="30745" spans="11:11" x14ac:dyDescent="0.15">
      <c r="K30745" s="8"/>
    </row>
    <row r="30746" spans="11:11" x14ac:dyDescent="0.15">
      <c r="K30746" s="8"/>
    </row>
    <row r="30747" spans="11:11" x14ac:dyDescent="0.15">
      <c r="K30747" s="8"/>
    </row>
    <row r="30748" spans="11:11" x14ac:dyDescent="0.15">
      <c r="K30748" s="8"/>
    </row>
    <row r="30749" spans="11:11" x14ac:dyDescent="0.15">
      <c r="K30749" s="8"/>
    </row>
    <row r="30750" spans="11:11" x14ac:dyDescent="0.15">
      <c r="K30750" s="8"/>
    </row>
    <row r="30751" spans="11:11" x14ac:dyDescent="0.15">
      <c r="K30751" s="8"/>
    </row>
    <row r="30752" spans="11:11" x14ac:dyDescent="0.15">
      <c r="K30752" s="8"/>
    </row>
    <row r="30753" spans="11:11" x14ac:dyDescent="0.15">
      <c r="K30753" s="8"/>
    </row>
    <row r="30754" spans="11:11" x14ac:dyDescent="0.15">
      <c r="K30754" s="8"/>
    </row>
    <row r="30755" spans="11:11" x14ac:dyDescent="0.15">
      <c r="K30755" s="8"/>
    </row>
    <row r="30756" spans="11:11" x14ac:dyDescent="0.15">
      <c r="K30756" s="8"/>
    </row>
    <row r="30757" spans="11:11" x14ac:dyDescent="0.15">
      <c r="K30757" s="8"/>
    </row>
    <row r="30758" spans="11:11" x14ac:dyDescent="0.15">
      <c r="K30758" s="8"/>
    </row>
    <row r="30759" spans="11:11" x14ac:dyDescent="0.15">
      <c r="K30759" s="8"/>
    </row>
    <row r="30760" spans="11:11" x14ac:dyDescent="0.15">
      <c r="K30760" s="8"/>
    </row>
    <row r="30761" spans="11:11" x14ac:dyDescent="0.15">
      <c r="K30761" s="8"/>
    </row>
    <row r="30762" spans="11:11" x14ac:dyDescent="0.15">
      <c r="K30762" s="8"/>
    </row>
    <row r="30763" spans="11:11" x14ac:dyDescent="0.15">
      <c r="K30763" s="8"/>
    </row>
    <row r="30764" spans="11:11" x14ac:dyDescent="0.15">
      <c r="K30764" s="8"/>
    </row>
    <row r="30765" spans="11:11" x14ac:dyDescent="0.15">
      <c r="K30765" s="8"/>
    </row>
    <row r="30766" spans="11:11" x14ac:dyDescent="0.15">
      <c r="K30766" s="8"/>
    </row>
    <row r="30767" spans="11:11" x14ac:dyDescent="0.15">
      <c r="K30767" s="8"/>
    </row>
    <row r="30768" spans="11:11" x14ac:dyDescent="0.15">
      <c r="K30768" s="8"/>
    </row>
    <row r="30769" spans="11:11" x14ac:dyDescent="0.15">
      <c r="K30769" s="8"/>
    </row>
    <row r="30770" spans="11:11" x14ac:dyDescent="0.15">
      <c r="K30770" s="8"/>
    </row>
    <row r="30771" spans="11:11" x14ac:dyDescent="0.15">
      <c r="K30771" s="8"/>
    </row>
    <row r="30772" spans="11:11" x14ac:dyDescent="0.15">
      <c r="K30772" s="8"/>
    </row>
    <row r="30773" spans="11:11" x14ac:dyDescent="0.15">
      <c r="K30773" s="8"/>
    </row>
    <row r="30774" spans="11:11" x14ac:dyDescent="0.15">
      <c r="K30774" s="8"/>
    </row>
    <row r="30775" spans="11:11" x14ac:dyDescent="0.15">
      <c r="K30775" s="8"/>
    </row>
    <row r="30776" spans="11:11" x14ac:dyDescent="0.15">
      <c r="K30776" s="8"/>
    </row>
    <row r="30777" spans="11:11" x14ac:dyDescent="0.15">
      <c r="K30777" s="8"/>
    </row>
    <row r="30778" spans="11:11" x14ac:dyDescent="0.15">
      <c r="K30778" s="8"/>
    </row>
    <row r="30779" spans="11:11" x14ac:dyDescent="0.15">
      <c r="K30779" s="8"/>
    </row>
    <row r="30780" spans="11:11" x14ac:dyDescent="0.15">
      <c r="K30780" s="8"/>
    </row>
    <row r="30781" spans="11:11" x14ac:dyDescent="0.15">
      <c r="K30781" s="8"/>
    </row>
    <row r="30782" spans="11:11" x14ac:dyDescent="0.15">
      <c r="K30782" s="8"/>
    </row>
    <row r="30783" spans="11:11" x14ac:dyDescent="0.15">
      <c r="K30783" s="8"/>
    </row>
    <row r="30784" spans="11:11" x14ac:dyDescent="0.15">
      <c r="K30784" s="8"/>
    </row>
    <row r="30785" spans="11:11" x14ac:dyDescent="0.15">
      <c r="K30785" s="8"/>
    </row>
    <row r="30786" spans="11:11" x14ac:dyDescent="0.15">
      <c r="K30786" s="8"/>
    </row>
    <row r="30787" spans="11:11" x14ac:dyDescent="0.15">
      <c r="K30787" s="8"/>
    </row>
    <row r="30788" spans="11:11" x14ac:dyDescent="0.15">
      <c r="K30788" s="8"/>
    </row>
    <row r="30789" spans="11:11" x14ac:dyDescent="0.15">
      <c r="K30789" s="8"/>
    </row>
    <row r="30790" spans="11:11" x14ac:dyDescent="0.15">
      <c r="K30790" s="8"/>
    </row>
    <row r="30791" spans="11:11" x14ac:dyDescent="0.15">
      <c r="K30791" s="8"/>
    </row>
    <row r="30792" spans="11:11" x14ac:dyDescent="0.15">
      <c r="K30792" s="8"/>
    </row>
    <row r="30793" spans="11:11" x14ac:dyDescent="0.15">
      <c r="K30793" s="8"/>
    </row>
    <row r="30794" spans="11:11" x14ac:dyDescent="0.15">
      <c r="K30794" s="8"/>
    </row>
    <row r="30795" spans="11:11" x14ac:dyDescent="0.15">
      <c r="K30795" s="8"/>
    </row>
    <row r="30796" spans="11:11" x14ac:dyDescent="0.15">
      <c r="K30796" s="8"/>
    </row>
    <row r="30797" spans="11:11" x14ac:dyDescent="0.15">
      <c r="K30797" s="8"/>
    </row>
    <row r="30798" spans="11:11" x14ac:dyDescent="0.15">
      <c r="K30798" s="8"/>
    </row>
    <row r="30799" spans="11:11" x14ac:dyDescent="0.15">
      <c r="K30799" s="8"/>
    </row>
    <row r="30800" spans="11:11" x14ac:dyDescent="0.15">
      <c r="K30800" s="8"/>
    </row>
    <row r="30801" spans="11:11" x14ac:dyDescent="0.15">
      <c r="K30801" s="8"/>
    </row>
    <row r="30802" spans="11:11" x14ac:dyDescent="0.15">
      <c r="K30802" s="8"/>
    </row>
    <row r="30803" spans="11:11" x14ac:dyDescent="0.15">
      <c r="K30803" s="8"/>
    </row>
    <row r="30804" spans="11:11" x14ac:dyDescent="0.15">
      <c r="K30804" s="8"/>
    </row>
    <row r="30805" spans="11:11" x14ac:dyDescent="0.15">
      <c r="K30805" s="8"/>
    </row>
    <row r="30806" spans="11:11" x14ac:dyDescent="0.15">
      <c r="K30806" s="8"/>
    </row>
    <row r="30807" spans="11:11" x14ac:dyDescent="0.15">
      <c r="K30807" s="8"/>
    </row>
    <row r="30808" spans="11:11" x14ac:dyDescent="0.15">
      <c r="K30808" s="8"/>
    </row>
    <row r="30809" spans="11:11" x14ac:dyDescent="0.15">
      <c r="K30809" s="8"/>
    </row>
    <row r="30810" spans="11:11" x14ac:dyDescent="0.15">
      <c r="K30810" s="8"/>
    </row>
    <row r="30811" spans="11:11" x14ac:dyDescent="0.15">
      <c r="K30811" s="8"/>
    </row>
    <row r="30812" spans="11:11" x14ac:dyDescent="0.15">
      <c r="K30812" s="8"/>
    </row>
    <row r="30813" spans="11:11" x14ac:dyDescent="0.15">
      <c r="K30813" s="8"/>
    </row>
    <row r="30814" spans="11:11" x14ac:dyDescent="0.15">
      <c r="K30814" s="8"/>
    </row>
    <row r="30815" spans="11:11" x14ac:dyDescent="0.15">
      <c r="K30815" s="8"/>
    </row>
    <row r="30816" spans="11:11" x14ac:dyDescent="0.15">
      <c r="K30816" s="8"/>
    </row>
    <row r="30817" spans="11:11" x14ac:dyDescent="0.15">
      <c r="K30817" s="8"/>
    </row>
    <row r="30818" spans="11:11" x14ac:dyDescent="0.15">
      <c r="K30818" s="8"/>
    </row>
    <row r="30819" spans="11:11" x14ac:dyDescent="0.15">
      <c r="K30819" s="8"/>
    </row>
    <row r="30820" spans="11:11" x14ac:dyDescent="0.15">
      <c r="K30820" s="8"/>
    </row>
    <row r="30821" spans="11:11" x14ac:dyDescent="0.15">
      <c r="K30821" s="8"/>
    </row>
    <row r="30822" spans="11:11" x14ac:dyDescent="0.15">
      <c r="K30822" s="8"/>
    </row>
    <row r="30823" spans="11:11" x14ac:dyDescent="0.15">
      <c r="K30823" s="8"/>
    </row>
    <row r="30824" spans="11:11" x14ac:dyDescent="0.15">
      <c r="K30824" s="8"/>
    </row>
    <row r="30825" spans="11:11" x14ac:dyDescent="0.15">
      <c r="K30825" s="8"/>
    </row>
    <row r="30826" spans="11:11" x14ac:dyDescent="0.15">
      <c r="K30826" s="8"/>
    </row>
    <row r="30827" spans="11:11" x14ac:dyDescent="0.15">
      <c r="K30827" s="8"/>
    </row>
    <row r="30828" spans="11:11" x14ac:dyDescent="0.15">
      <c r="K30828" s="8"/>
    </row>
    <row r="30829" spans="11:11" x14ac:dyDescent="0.15">
      <c r="K30829" s="8"/>
    </row>
    <row r="30830" spans="11:11" x14ac:dyDescent="0.15">
      <c r="K30830" s="8"/>
    </row>
    <row r="30831" spans="11:11" x14ac:dyDescent="0.15">
      <c r="K30831" s="8"/>
    </row>
    <row r="30832" spans="11:11" x14ac:dyDescent="0.15">
      <c r="K30832" s="8"/>
    </row>
    <row r="30833" spans="11:11" x14ac:dyDescent="0.15">
      <c r="K30833" s="8"/>
    </row>
    <row r="30834" spans="11:11" x14ac:dyDescent="0.15">
      <c r="K30834" s="8"/>
    </row>
    <row r="30835" spans="11:11" x14ac:dyDescent="0.15">
      <c r="K30835" s="8"/>
    </row>
    <row r="30836" spans="11:11" x14ac:dyDescent="0.15">
      <c r="K30836" s="8"/>
    </row>
    <row r="30837" spans="11:11" x14ac:dyDescent="0.15">
      <c r="K30837" s="8"/>
    </row>
    <row r="30838" spans="11:11" x14ac:dyDescent="0.15">
      <c r="K30838" s="8"/>
    </row>
    <row r="30839" spans="11:11" x14ac:dyDescent="0.15">
      <c r="K30839" s="8"/>
    </row>
    <row r="30840" spans="11:11" x14ac:dyDescent="0.15">
      <c r="K30840" s="8"/>
    </row>
    <row r="30841" spans="11:11" x14ac:dyDescent="0.15">
      <c r="K30841" s="8"/>
    </row>
    <row r="30842" spans="11:11" x14ac:dyDescent="0.15">
      <c r="K30842" s="8"/>
    </row>
    <row r="30843" spans="11:11" x14ac:dyDescent="0.15">
      <c r="K30843" s="8"/>
    </row>
    <row r="30844" spans="11:11" x14ac:dyDescent="0.15">
      <c r="K30844" s="8"/>
    </row>
    <row r="30845" spans="11:11" x14ac:dyDescent="0.15">
      <c r="K30845" s="8"/>
    </row>
    <row r="30846" spans="11:11" x14ac:dyDescent="0.15">
      <c r="K30846" s="8"/>
    </row>
    <row r="30847" spans="11:11" x14ac:dyDescent="0.15">
      <c r="K30847" s="8"/>
    </row>
    <row r="30848" spans="11:11" x14ac:dyDescent="0.15">
      <c r="K30848" s="8"/>
    </row>
    <row r="30849" spans="11:11" x14ac:dyDescent="0.15">
      <c r="K30849" s="8"/>
    </row>
    <row r="30850" spans="11:11" x14ac:dyDescent="0.15">
      <c r="K30850" s="8"/>
    </row>
    <row r="30851" spans="11:11" x14ac:dyDescent="0.15">
      <c r="K30851" s="8"/>
    </row>
    <row r="30852" spans="11:11" x14ac:dyDescent="0.15">
      <c r="K30852" s="8"/>
    </row>
    <row r="30853" spans="11:11" x14ac:dyDescent="0.15">
      <c r="K30853" s="8"/>
    </row>
    <row r="30854" spans="11:11" x14ac:dyDescent="0.15">
      <c r="K30854" s="8"/>
    </row>
    <row r="30855" spans="11:11" x14ac:dyDescent="0.15">
      <c r="K30855" s="8"/>
    </row>
    <row r="30856" spans="11:11" x14ac:dyDescent="0.15">
      <c r="K30856" s="8"/>
    </row>
    <row r="30857" spans="11:11" x14ac:dyDescent="0.15">
      <c r="K30857" s="8"/>
    </row>
    <row r="30858" spans="11:11" x14ac:dyDescent="0.15">
      <c r="K30858" s="8"/>
    </row>
    <row r="30859" spans="11:11" x14ac:dyDescent="0.15">
      <c r="K30859" s="8"/>
    </row>
    <row r="30860" spans="11:11" x14ac:dyDescent="0.15">
      <c r="K30860" s="8"/>
    </row>
    <row r="30861" spans="11:11" x14ac:dyDescent="0.15">
      <c r="K30861" s="8"/>
    </row>
    <row r="30862" spans="11:11" x14ac:dyDescent="0.15">
      <c r="K30862" s="8"/>
    </row>
    <row r="30863" spans="11:11" x14ac:dyDescent="0.15">
      <c r="K30863" s="8"/>
    </row>
    <row r="30864" spans="11:11" x14ac:dyDescent="0.15">
      <c r="K30864" s="8"/>
    </row>
    <row r="30865" spans="11:11" x14ac:dyDescent="0.15">
      <c r="K30865" s="8"/>
    </row>
    <row r="30866" spans="11:11" x14ac:dyDescent="0.15">
      <c r="K30866" s="8"/>
    </row>
    <row r="30867" spans="11:11" x14ac:dyDescent="0.15">
      <c r="K30867" s="8"/>
    </row>
    <row r="30868" spans="11:11" x14ac:dyDescent="0.15">
      <c r="K30868" s="8"/>
    </row>
    <row r="30869" spans="11:11" x14ac:dyDescent="0.15">
      <c r="K30869" s="8"/>
    </row>
    <row r="30870" spans="11:11" x14ac:dyDescent="0.15">
      <c r="K30870" s="8"/>
    </row>
    <row r="30871" spans="11:11" x14ac:dyDescent="0.15">
      <c r="K30871" s="8"/>
    </row>
    <row r="30872" spans="11:11" x14ac:dyDescent="0.15">
      <c r="K30872" s="8"/>
    </row>
    <row r="30873" spans="11:11" x14ac:dyDescent="0.15">
      <c r="K30873" s="8"/>
    </row>
    <row r="30874" spans="11:11" x14ac:dyDescent="0.15">
      <c r="K30874" s="8"/>
    </row>
    <row r="30875" spans="11:11" x14ac:dyDescent="0.15">
      <c r="K30875" s="8"/>
    </row>
    <row r="30876" spans="11:11" x14ac:dyDescent="0.15">
      <c r="K30876" s="8"/>
    </row>
    <row r="30877" spans="11:11" x14ac:dyDescent="0.15">
      <c r="K30877" s="8"/>
    </row>
    <row r="30878" spans="11:11" x14ac:dyDescent="0.15">
      <c r="K30878" s="8"/>
    </row>
    <row r="30879" spans="11:11" x14ac:dyDescent="0.15">
      <c r="K30879" s="8"/>
    </row>
    <row r="30880" spans="11:11" x14ac:dyDescent="0.15">
      <c r="K30880" s="8"/>
    </row>
    <row r="30881" spans="11:11" x14ac:dyDescent="0.15">
      <c r="K30881" s="8"/>
    </row>
    <row r="30882" spans="11:11" x14ac:dyDescent="0.15">
      <c r="K30882" s="8"/>
    </row>
    <row r="30883" spans="11:11" x14ac:dyDescent="0.15">
      <c r="K30883" s="8"/>
    </row>
    <row r="30884" spans="11:11" x14ac:dyDescent="0.15">
      <c r="K30884" s="8"/>
    </row>
    <row r="30885" spans="11:11" x14ac:dyDescent="0.15">
      <c r="K30885" s="8"/>
    </row>
    <row r="30886" spans="11:11" x14ac:dyDescent="0.15">
      <c r="K30886" s="8"/>
    </row>
    <row r="30887" spans="11:11" x14ac:dyDescent="0.15">
      <c r="K30887" s="8"/>
    </row>
    <row r="30888" spans="11:11" x14ac:dyDescent="0.15">
      <c r="K30888" s="8"/>
    </row>
    <row r="30889" spans="11:11" x14ac:dyDescent="0.15">
      <c r="K30889" s="8"/>
    </row>
    <row r="30890" spans="11:11" x14ac:dyDescent="0.15">
      <c r="K30890" s="8"/>
    </row>
    <row r="30891" spans="11:11" x14ac:dyDescent="0.15">
      <c r="K30891" s="8"/>
    </row>
    <row r="30892" spans="11:11" x14ac:dyDescent="0.15">
      <c r="K30892" s="8"/>
    </row>
    <row r="30893" spans="11:11" x14ac:dyDescent="0.15">
      <c r="K30893" s="8"/>
    </row>
    <row r="30894" spans="11:11" x14ac:dyDescent="0.15">
      <c r="K30894" s="8"/>
    </row>
    <row r="30895" spans="11:11" x14ac:dyDescent="0.15">
      <c r="K30895" s="8"/>
    </row>
    <row r="30896" spans="11:11" x14ac:dyDescent="0.15">
      <c r="K30896" s="8"/>
    </row>
    <row r="30897" spans="11:11" x14ac:dyDescent="0.15">
      <c r="K30897" s="8"/>
    </row>
    <row r="30898" spans="11:11" x14ac:dyDescent="0.15">
      <c r="K30898" s="8"/>
    </row>
    <row r="30899" spans="11:11" x14ac:dyDescent="0.15">
      <c r="K30899" s="8"/>
    </row>
    <row r="30900" spans="11:11" x14ac:dyDescent="0.15">
      <c r="K30900" s="8"/>
    </row>
    <row r="30901" spans="11:11" x14ac:dyDescent="0.15">
      <c r="K30901" s="8"/>
    </row>
    <row r="30902" spans="11:11" x14ac:dyDescent="0.15">
      <c r="K30902" s="8"/>
    </row>
    <row r="30903" spans="11:11" x14ac:dyDescent="0.15">
      <c r="K30903" s="8"/>
    </row>
    <row r="30904" spans="11:11" x14ac:dyDescent="0.15">
      <c r="K30904" s="8"/>
    </row>
    <row r="30905" spans="11:11" x14ac:dyDescent="0.15">
      <c r="K30905" s="8"/>
    </row>
    <row r="30906" spans="11:11" x14ac:dyDescent="0.15">
      <c r="K30906" s="8"/>
    </row>
    <row r="30907" spans="11:11" x14ac:dyDescent="0.15">
      <c r="K30907" s="8"/>
    </row>
    <row r="30908" spans="11:11" x14ac:dyDescent="0.15">
      <c r="K30908" s="8"/>
    </row>
    <row r="30909" spans="11:11" x14ac:dyDescent="0.15">
      <c r="K30909" s="8"/>
    </row>
    <row r="30910" spans="11:11" x14ac:dyDescent="0.15">
      <c r="K30910" s="8"/>
    </row>
    <row r="30911" spans="11:11" x14ac:dyDescent="0.15">
      <c r="K30911" s="8"/>
    </row>
    <row r="30912" spans="11:11" x14ac:dyDescent="0.15">
      <c r="K30912" s="8"/>
    </row>
    <row r="30913" spans="11:11" x14ac:dyDescent="0.15">
      <c r="K30913" s="8"/>
    </row>
    <row r="30914" spans="11:11" x14ac:dyDescent="0.15">
      <c r="K30914" s="8"/>
    </row>
    <row r="30915" spans="11:11" x14ac:dyDescent="0.15">
      <c r="K30915" s="8"/>
    </row>
    <row r="30916" spans="11:11" x14ac:dyDescent="0.15">
      <c r="K30916" s="8"/>
    </row>
    <row r="30917" spans="11:11" x14ac:dyDescent="0.15">
      <c r="K30917" s="8"/>
    </row>
    <row r="30918" spans="11:11" x14ac:dyDescent="0.15">
      <c r="K30918" s="8"/>
    </row>
    <row r="30919" spans="11:11" x14ac:dyDescent="0.15">
      <c r="K30919" s="8"/>
    </row>
    <row r="30920" spans="11:11" x14ac:dyDescent="0.15">
      <c r="K30920" s="8"/>
    </row>
    <row r="30921" spans="11:11" x14ac:dyDescent="0.15">
      <c r="K30921" s="8"/>
    </row>
    <row r="30922" spans="11:11" x14ac:dyDescent="0.15">
      <c r="K30922" s="8"/>
    </row>
    <row r="30923" spans="11:11" x14ac:dyDescent="0.15">
      <c r="K30923" s="8"/>
    </row>
    <row r="30924" spans="11:11" x14ac:dyDescent="0.15">
      <c r="K30924" s="8"/>
    </row>
    <row r="30925" spans="11:11" x14ac:dyDescent="0.15">
      <c r="K30925" s="8"/>
    </row>
    <row r="30926" spans="11:11" x14ac:dyDescent="0.15">
      <c r="K30926" s="8"/>
    </row>
    <row r="30927" spans="11:11" x14ac:dyDescent="0.15">
      <c r="K30927" s="8"/>
    </row>
    <row r="30928" spans="11:11" x14ac:dyDescent="0.15">
      <c r="K30928" s="8"/>
    </row>
    <row r="30929" spans="11:11" x14ac:dyDescent="0.15">
      <c r="K30929" s="8"/>
    </row>
    <row r="30930" spans="11:11" x14ac:dyDescent="0.15">
      <c r="K30930" s="8"/>
    </row>
    <row r="30931" spans="11:11" x14ac:dyDescent="0.15">
      <c r="K30931" s="8"/>
    </row>
    <row r="30932" spans="11:11" x14ac:dyDescent="0.15">
      <c r="K30932" s="8"/>
    </row>
    <row r="30933" spans="11:11" x14ac:dyDescent="0.15">
      <c r="K30933" s="8"/>
    </row>
    <row r="30934" spans="11:11" x14ac:dyDescent="0.15">
      <c r="K30934" s="8"/>
    </row>
    <row r="30935" spans="11:11" x14ac:dyDescent="0.15">
      <c r="K30935" s="8"/>
    </row>
    <row r="30936" spans="11:11" x14ac:dyDescent="0.15">
      <c r="K30936" s="8"/>
    </row>
    <row r="30937" spans="11:11" x14ac:dyDescent="0.15">
      <c r="K30937" s="8"/>
    </row>
    <row r="30938" spans="11:11" x14ac:dyDescent="0.15">
      <c r="K30938" s="8"/>
    </row>
    <row r="30939" spans="11:11" x14ac:dyDescent="0.15">
      <c r="K30939" s="8"/>
    </row>
    <row r="30940" spans="11:11" x14ac:dyDescent="0.15">
      <c r="K30940" s="8"/>
    </row>
    <row r="30941" spans="11:11" x14ac:dyDescent="0.15">
      <c r="K30941" s="8"/>
    </row>
    <row r="30942" spans="11:11" x14ac:dyDescent="0.15">
      <c r="K30942" s="8"/>
    </row>
    <row r="30943" spans="11:11" x14ac:dyDescent="0.15">
      <c r="K30943" s="8"/>
    </row>
    <row r="30944" spans="11:11" x14ac:dyDescent="0.15">
      <c r="K30944" s="8"/>
    </row>
    <row r="30945" spans="11:11" x14ac:dyDescent="0.15">
      <c r="K30945" s="8"/>
    </row>
    <row r="30946" spans="11:11" x14ac:dyDescent="0.15">
      <c r="K30946" s="8"/>
    </row>
    <row r="30947" spans="11:11" x14ac:dyDescent="0.15">
      <c r="K30947" s="8"/>
    </row>
    <row r="30948" spans="11:11" x14ac:dyDescent="0.15">
      <c r="K30948" s="8"/>
    </row>
    <row r="30949" spans="11:11" x14ac:dyDescent="0.15">
      <c r="K30949" s="8"/>
    </row>
    <row r="30950" spans="11:11" x14ac:dyDescent="0.15">
      <c r="K30950" s="8"/>
    </row>
    <row r="30951" spans="11:11" x14ac:dyDescent="0.15">
      <c r="K30951" s="8"/>
    </row>
    <row r="30952" spans="11:11" x14ac:dyDescent="0.15">
      <c r="K30952" s="8"/>
    </row>
    <row r="30953" spans="11:11" x14ac:dyDescent="0.15">
      <c r="K30953" s="8"/>
    </row>
    <row r="30954" spans="11:11" x14ac:dyDescent="0.15">
      <c r="K30954" s="8"/>
    </row>
    <row r="30955" spans="11:11" x14ac:dyDescent="0.15">
      <c r="K30955" s="8"/>
    </row>
    <row r="30956" spans="11:11" x14ac:dyDescent="0.15">
      <c r="K30956" s="8"/>
    </row>
    <row r="30957" spans="11:11" x14ac:dyDescent="0.15">
      <c r="K30957" s="8"/>
    </row>
    <row r="30958" spans="11:11" x14ac:dyDescent="0.15">
      <c r="K30958" s="8"/>
    </row>
    <row r="30959" spans="11:11" x14ac:dyDescent="0.15">
      <c r="K30959" s="8"/>
    </row>
    <row r="30960" spans="11:11" x14ac:dyDescent="0.15">
      <c r="K30960" s="8"/>
    </row>
    <row r="30961" spans="11:11" x14ac:dyDescent="0.15">
      <c r="K30961" s="8"/>
    </row>
    <row r="30962" spans="11:11" x14ac:dyDescent="0.15">
      <c r="K30962" s="8"/>
    </row>
    <row r="30963" spans="11:11" x14ac:dyDescent="0.15">
      <c r="K30963" s="8"/>
    </row>
    <row r="30964" spans="11:11" x14ac:dyDescent="0.15">
      <c r="K30964" s="8"/>
    </row>
    <row r="30965" spans="11:11" x14ac:dyDescent="0.15">
      <c r="K30965" s="8"/>
    </row>
    <row r="30966" spans="11:11" x14ac:dyDescent="0.15">
      <c r="K30966" s="8"/>
    </row>
    <row r="30967" spans="11:11" x14ac:dyDescent="0.15">
      <c r="K30967" s="8"/>
    </row>
    <row r="30968" spans="11:11" x14ac:dyDescent="0.15">
      <c r="K30968" s="8"/>
    </row>
    <row r="30969" spans="11:11" x14ac:dyDescent="0.15">
      <c r="K30969" s="8"/>
    </row>
    <row r="30970" spans="11:11" x14ac:dyDescent="0.15">
      <c r="K30970" s="8"/>
    </row>
    <row r="30971" spans="11:11" x14ac:dyDescent="0.15">
      <c r="K30971" s="8"/>
    </row>
    <row r="30972" spans="11:11" x14ac:dyDescent="0.15">
      <c r="K30972" s="8"/>
    </row>
    <row r="30973" spans="11:11" x14ac:dyDescent="0.15">
      <c r="K30973" s="8"/>
    </row>
    <row r="30974" spans="11:11" x14ac:dyDescent="0.15">
      <c r="K30974" s="8"/>
    </row>
    <row r="30975" spans="11:11" x14ac:dyDescent="0.15">
      <c r="K30975" s="8"/>
    </row>
    <row r="30976" spans="11:11" x14ac:dyDescent="0.15">
      <c r="K30976" s="8"/>
    </row>
    <row r="30977" spans="11:11" x14ac:dyDescent="0.15">
      <c r="K30977" s="8"/>
    </row>
    <row r="30978" spans="11:11" x14ac:dyDescent="0.15">
      <c r="K30978" s="8"/>
    </row>
    <row r="30979" spans="11:11" x14ac:dyDescent="0.15">
      <c r="K30979" s="8"/>
    </row>
    <row r="30980" spans="11:11" x14ac:dyDescent="0.15">
      <c r="K30980" s="8"/>
    </row>
    <row r="30981" spans="11:11" x14ac:dyDescent="0.15">
      <c r="K30981" s="8"/>
    </row>
    <row r="30982" spans="11:11" x14ac:dyDescent="0.15">
      <c r="K30982" s="8"/>
    </row>
    <row r="30983" spans="11:11" x14ac:dyDescent="0.15">
      <c r="K30983" s="8"/>
    </row>
    <row r="30984" spans="11:11" x14ac:dyDescent="0.15">
      <c r="K30984" s="8"/>
    </row>
    <row r="30985" spans="11:11" x14ac:dyDescent="0.15">
      <c r="K30985" s="8"/>
    </row>
    <row r="30986" spans="11:11" x14ac:dyDescent="0.15">
      <c r="K30986" s="8"/>
    </row>
    <row r="30987" spans="11:11" x14ac:dyDescent="0.15">
      <c r="K30987" s="8"/>
    </row>
    <row r="30988" spans="11:11" x14ac:dyDescent="0.15">
      <c r="K30988" s="8"/>
    </row>
    <row r="30989" spans="11:11" x14ac:dyDescent="0.15">
      <c r="K30989" s="8"/>
    </row>
    <row r="30990" spans="11:11" x14ac:dyDescent="0.15">
      <c r="K30990" s="8"/>
    </row>
    <row r="30991" spans="11:11" x14ac:dyDescent="0.15">
      <c r="K30991" s="8"/>
    </row>
    <row r="30992" spans="11:11" x14ac:dyDescent="0.15">
      <c r="K30992" s="8"/>
    </row>
    <row r="30993" spans="11:11" x14ac:dyDescent="0.15">
      <c r="K30993" s="8"/>
    </row>
    <row r="30994" spans="11:11" x14ac:dyDescent="0.15">
      <c r="K30994" s="8"/>
    </row>
    <row r="30995" spans="11:11" x14ac:dyDescent="0.15">
      <c r="K30995" s="8"/>
    </row>
    <row r="30996" spans="11:11" x14ac:dyDescent="0.15">
      <c r="K30996" s="8"/>
    </row>
    <row r="30997" spans="11:11" x14ac:dyDescent="0.15">
      <c r="K30997" s="8"/>
    </row>
    <row r="30998" spans="11:11" x14ac:dyDescent="0.15">
      <c r="K30998" s="8"/>
    </row>
    <row r="30999" spans="11:11" x14ac:dyDescent="0.15">
      <c r="K30999" s="8"/>
    </row>
    <row r="31000" spans="11:11" x14ac:dyDescent="0.15">
      <c r="K31000" s="8"/>
    </row>
    <row r="31001" spans="11:11" x14ac:dyDescent="0.15">
      <c r="K31001" s="8"/>
    </row>
    <row r="31002" spans="11:11" x14ac:dyDescent="0.15">
      <c r="K31002" s="8"/>
    </row>
    <row r="31003" spans="11:11" x14ac:dyDescent="0.15">
      <c r="K31003" s="8"/>
    </row>
    <row r="31004" spans="11:11" x14ac:dyDescent="0.15">
      <c r="K31004" s="8"/>
    </row>
    <row r="31005" spans="11:11" x14ac:dyDescent="0.15">
      <c r="K31005" s="8"/>
    </row>
    <row r="31006" spans="11:11" x14ac:dyDescent="0.15">
      <c r="K31006" s="8"/>
    </row>
    <row r="31007" spans="11:11" x14ac:dyDescent="0.15">
      <c r="K31007" s="8"/>
    </row>
    <row r="31008" spans="11:11" x14ac:dyDescent="0.15">
      <c r="K31008" s="8"/>
    </row>
    <row r="31009" spans="11:11" x14ac:dyDescent="0.15">
      <c r="K31009" s="8"/>
    </row>
    <row r="31010" spans="11:11" x14ac:dyDescent="0.15">
      <c r="K31010" s="8"/>
    </row>
    <row r="31011" spans="11:11" x14ac:dyDescent="0.15">
      <c r="K31011" s="8"/>
    </row>
    <row r="31012" spans="11:11" x14ac:dyDescent="0.15">
      <c r="K31012" s="8"/>
    </row>
    <row r="31013" spans="11:11" x14ac:dyDescent="0.15">
      <c r="K31013" s="8"/>
    </row>
    <row r="31014" spans="11:11" x14ac:dyDescent="0.15">
      <c r="K31014" s="8"/>
    </row>
    <row r="31015" spans="11:11" x14ac:dyDescent="0.15">
      <c r="K31015" s="8"/>
    </row>
    <row r="31016" spans="11:11" x14ac:dyDescent="0.15">
      <c r="K31016" s="8"/>
    </row>
    <row r="31017" spans="11:11" x14ac:dyDescent="0.15">
      <c r="K31017" s="8"/>
    </row>
    <row r="31018" spans="11:11" x14ac:dyDescent="0.15">
      <c r="K31018" s="8"/>
    </row>
    <row r="31019" spans="11:11" x14ac:dyDescent="0.15">
      <c r="K31019" s="8"/>
    </row>
    <row r="31020" spans="11:11" x14ac:dyDescent="0.15">
      <c r="K31020" s="8"/>
    </row>
    <row r="31021" spans="11:11" x14ac:dyDescent="0.15">
      <c r="K31021" s="8"/>
    </row>
    <row r="31022" spans="11:11" x14ac:dyDescent="0.15">
      <c r="K31022" s="8"/>
    </row>
    <row r="31023" spans="11:11" x14ac:dyDescent="0.15">
      <c r="K31023" s="8"/>
    </row>
    <row r="31024" spans="11:11" x14ac:dyDescent="0.15">
      <c r="K31024" s="8"/>
    </row>
    <row r="31025" spans="11:11" x14ac:dyDescent="0.15">
      <c r="K31025" s="8"/>
    </row>
    <row r="31026" spans="11:11" x14ac:dyDescent="0.15">
      <c r="K31026" s="8"/>
    </row>
    <row r="31027" spans="11:11" x14ac:dyDescent="0.15">
      <c r="K31027" s="8"/>
    </row>
    <row r="31028" spans="11:11" x14ac:dyDescent="0.15">
      <c r="K31028" s="8"/>
    </row>
    <row r="31029" spans="11:11" x14ac:dyDescent="0.15">
      <c r="K31029" s="8"/>
    </row>
    <row r="31030" spans="11:11" x14ac:dyDescent="0.15">
      <c r="K31030" s="8"/>
    </row>
    <row r="31031" spans="11:11" x14ac:dyDescent="0.15">
      <c r="K31031" s="8"/>
    </row>
    <row r="31032" spans="11:11" x14ac:dyDescent="0.15">
      <c r="K31032" s="8"/>
    </row>
    <row r="31033" spans="11:11" x14ac:dyDescent="0.15">
      <c r="K31033" s="8"/>
    </row>
    <row r="31034" spans="11:11" x14ac:dyDescent="0.15">
      <c r="K31034" s="8"/>
    </row>
    <row r="31035" spans="11:11" x14ac:dyDescent="0.15">
      <c r="K31035" s="8"/>
    </row>
    <row r="31036" spans="11:11" x14ac:dyDescent="0.15">
      <c r="K31036" s="8"/>
    </row>
    <row r="31037" spans="11:11" x14ac:dyDescent="0.15">
      <c r="K31037" s="8"/>
    </row>
    <row r="31038" spans="11:11" x14ac:dyDescent="0.15">
      <c r="K31038" s="8"/>
    </row>
    <row r="31039" spans="11:11" x14ac:dyDescent="0.15">
      <c r="K31039" s="8"/>
    </row>
    <row r="31040" spans="11:11" x14ac:dyDescent="0.15">
      <c r="K31040" s="8"/>
    </row>
    <row r="31041" spans="11:11" x14ac:dyDescent="0.15">
      <c r="K31041" s="8"/>
    </row>
    <row r="31042" spans="11:11" x14ac:dyDescent="0.15">
      <c r="K31042" s="8"/>
    </row>
    <row r="31043" spans="11:11" x14ac:dyDescent="0.15">
      <c r="K31043" s="8"/>
    </row>
    <row r="31044" spans="11:11" x14ac:dyDescent="0.15">
      <c r="K31044" s="8"/>
    </row>
    <row r="31045" spans="11:11" x14ac:dyDescent="0.15">
      <c r="K31045" s="8"/>
    </row>
    <row r="31046" spans="11:11" x14ac:dyDescent="0.15">
      <c r="K31046" s="8"/>
    </row>
    <row r="31047" spans="11:11" x14ac:dyDescent="0.15">
      <c r="K31047" s="8"/>
    </row>
    <row r="31048" spans="11:11" x14ac:dyDescent="0.15">
      <c r="K31048" s="8"/>
    </row>
    <row r="31049" spans="11:11" x14ac:dyDescent="0.15">
      <c r="K31049" s="8"/>
    </row>
    <row r="31050" spans="11:11" x14ac:dyDescent="0.15">
      <c r="K31050" s="8"/>
    </row>
    <row r="31051" spans="11:11" x14ac:dyDescent="0.15">
      <c r="K31051" s="8"/>
    </row>
    <row r="31052" spans="11:11" x14ac:dyDescent="0.15">
      <c r="K31052" s="8"/>
    </row>
    <row r="31053" spans="11:11" x14ac:dyDescent="0.15">
      <c r="K31053" s="8"/>
    </row>
    <row r="31054" spans="11:11" x14ac:dyDescent="0.15">
      <c r="K31054" s="8"/>
    </row>
    <row r="31055" spans="11:11" x14ac:dyDescent="0.15">
      <c r="K31055" s="8"/>
    </row>
    <row r="31056" spans="11:11" x14ac:dyDescent="0.15">
      <c r="K31056" s="8"/>
    </row>
    <row r="31057" spans="11:11" x14ac:dyDescent="0.15">
      <c r="K31057" s="8"/>
    </row>
    <row r="31058" spans="11:11" x14ac:dyDescent="0.15">
      <c r="K31058" s="8"/>
    </row>
    <row r="31059" spans="11:11" x14ac:dyDescent="0.15">
      <c r="K31059" s="8"/>
    </row>
    <row r="31060" spans="11:11" x14ac:dyDescent="0.15">
      <c r="K31060" s="8"/>
    </row>
    <row r="31061" spans="11:11" x14ac:dyDescent="0.15">
      <c r="K31061" s="8"/>
    </row>
    <row r="31062" spans="11:11" x14ac:dyDescent="0.15">
      <c r="K31062" s="8"/>
    </row>
    <row r="31063" spans="11:11" x14ac:dyDescent="0.15">
      <c r="K31063" s="8"/>
    </row>
    <row r="31064" spans="11:11" x14ac:dyDescent="0.15">
      <c r="K31064" s="8"/>
    </row>
    <row r="31065" spans="11:11" x14ac:dyDescent="0.15">
      <c r="K31065" s="8"/>
    </row>
    <row r="31066" spans="11:11" x14ac:dyDescent="0.15">
      <c r="K31066" s="8"/>
    </row>
    <row r="31067" spans="11:11" x14ac:dyDescent="0.15">
      <c r="K31067" s="8"/>
    </row>
    <row r="31068" spans="11:11" x14ac:dyDescent="0.15">
      <c r="K31068" s="8"/>
    </row>
    <row r="31069" spans="11:11" x14ac:dyDescent="0.15">
      <c r="K31069" s="8"/>
    </row>
    <row r="31070" spans="11:11" x14ac:dyDescent="0.15">
      <c r="K31070" s="8"/>
    </row>
    <row r="31071" spans="11:11" x14ac:dyDescent="0.15">
      <c r="K31071" s="8"/>
    </row>
    <row r="31072" spans="11:11" x14ac:dyDescent="0.15">
      <c r="K31072" s="8"/>
    </row>
    <row r="31073" spans="11:11" x14ac:dyDescent="0.15">
      <c r="K31073" s="8"/>
    </row>
    <row r="31074" spans="11:11" x14ac:dyDescent="0.15">
      <c r="K31074" s="8"/>
    </row>
    <row r="31075" spans="11:11" x14ac:dyDescent="0.15">
      <c r="K31075" s="8"/>
    </row>
    <row r="31076" spans="11:11" x14ac:dyDescent="0.15">
      <c r="K31076" s="8"/>
    </row>
    <row r="31077" spans="11:11" x14ac:dyDescent="0.15">
      <c r="K31077" s="8"/>
    </row>
    <row r="31078" spans="11:11" x14ac:dyDescent="0.15">
      <c r="K31078" s="8"/>
    </row>
    <row r="31079" spans="11:11" x14ac:dyDescent="0.15">
      <c r="K31079" s="8"/>
    </row>
    <row r="31080" spans="11:11" x14ac:dyDescent="0.15">
      <c r="K31080" s="8"/>
    </row>
    <row r="31081" spans="11:11" x14ac:dyDescent="0.15">
      <c r="K31081" s="8"/>
    </row>
    <row r="31082" spans="11:11" x14ac:dyDescent="0.15">
      <c r="K31082" s="8"/>
    </row>
    <row r="31083" spans="11:11" x14ac:dyDescent="0.15">
      <c r="K31083" s="8"/>
    </row>
    <row r="31084" spans="11:11" x14ac:dyDescent="0.15">
      <c r="K31084" s="8"/>
    </row>
    <row r="31085" spans="11:11" x14ac:dyDescent="0.15">
      <c r="K31085" s="8"/>
    </row>
    <row r="31086" spans="11:11" x14ac:dyDescent="0.15">
      <c r="K31086" s="8"/>
    </row>
    <row r="31087" spans="11:11" x14ac:dyDescent="0.15">
      <c r="K31087" s="8"/>
    </row>
    <row r="31088" spans="11:11" x14ac:dyDescent="0.15">
      <c r="K31088" s="8"/>
    </row>
    <row r="31089" spans="11:11" x14ac:dyDescent="0.15">
      <c r="K31089" s="8"/>
    </row>
    <row r="31090" spans="11:11" x14ac:dyDescent="0.15">
      <c r="K31090" s="8"/>
    </row>
    <row r="31091" spans="11:11" x14ac:dyDescent="0.15">
      <c r="K31091" s="8"/>
    </row>
    <row r="31092" spans="11:11" x14ac:dyDescent="0.15">
      <c r="K31092" s="8"/>
    </row>
    <row r="31093" spans="11:11" x14ac:dyDescent="0.15">
      <c r="K31093" s="8"/>
    </row>
    <row r="31094" spans="11:11" x14ac:dyDescent="0.15">
      <c r="K31094" s="8"/>
    </row>
    <row r="31095" spans="11:11" x14ac:dyDescent="0.15">
      <c r="K31095" s="8"/>
    </row>
    <row r="31096" spans="11:11" x14ac:dyDescent="0.15">
      <c r="K31096" s="8"/>
    </row>
    <row r="31097" spans="11:11" x14ac:dyDescent="0.15">
      <c r="K31097" s="8"/>
    </row>
    <row r="31098" spans="11:11" x14ac:dyDescent="0.15">
      <c r="K31098" s="8"/>
    </row>
    <row r="31099" spans="11:11" x14ac:dyDescent="0.15">
      <c r="K31099" s="8"/>
    </row>
    <row r="31100" spans="11:11" x14ac:dyDescent="0.15">
      <c r="K31100" s="8"/>
    </row>
    <row r="31101" spans="11:11" x14ac:dyDescent="0.15">
      <c r="K31101" s="8"/>
    </row>
    <row r="31102" spans="11:11" x14ac:dyDescent="0.15">
      <c r="K31102" s="8"/>
    </row>
    <row r="31103" spans="11:11" x14ac:dyDescent="0.15">
      <c r="K31103" s="8"/>
    </row>
    <row r="31104" spans="11:11" x14ac:dyDescent="0.15">
      <c r="K31104" s="8"/>
    </row>
    <row r="31105" spans="11:11" x14ac:dyDescent="0.15">
      <c r="K31105" s="8"/>
    </row>
    <row r="31106" spans="11:11" x14ac:dyDescent="0.15">
      <c r="K31106" s="8"/>
    </row>
    <row r="31107" spans="11:11" x14ac:dyDescent="0.15">
      <c r="K31107" s="8"/>
    </row>
    <row r="31108" spans="11:11" x14ac:dyDescent="0.15">
      <c r="K31108" s="8"/>
    </row>
    <row r="31109" spans="11:11" x14ac:dyDescent="0.15">
      <c r="K31109" s="8"/>
    </row>
    <row r="31110" spans="11:11" x14ac:dyDescent="0.15">
      <c r="K31110" s="8"/>
    </row>
    <row r="31111" spans="11:11" x14ac:dyDescent="0.15">
      <c r="K31111" s="8"/>
    </row>
    <row r="31112" spans="11:11" x14ac:dyDescent="0.15">
      <c r="K31112" s="8"/>
    </row>
    <row r="31113" spans="11:11" x14ac:dyDescent="0.15">
      <c r="K31113" s="8"/>
    </row>
    <row r="31114" spans="11:11" x14ac:dyDescent="0.15">
      <c r="K31114" s="8"/>
    </row>
    <row r="31115" spans="11:11" x14ac:dyDescent="0.15">
      <c r="K31115" s="8"/>
    </row>
    <row r="31116" spans="11:11" x14ac:dyDescent="0.15">
      <c r="K31116" s="8"/>
    </row>
    <row r="31117" spans="11:11" x14ac:dyDescent="0.15">
      <c r="K31117" s="8"/>
    </row>
    <row r="31118" spans="11:11" x14ac:dyDescent="0.15">
      <c r="K31118" s="8"/>
    </row>
    <row r="31119" spans="11:11" x14ac:dyDescent="0.15">
      <c r="K31119" s="8"/>
    </row>
    <row r="31120" spans="11:11" x14ac:dyDescent="0.15">
      <c r="K31120" s="8"/>
    </row>
    <row r="31121" spans="11:11" x14ac:dyDescent="0.15">
      <c r="K31121" s="8"/>
    </row>
    <row r="31122" spans="11:11" x14ac:dyDescent="0.15">
      <c r="K31122" s="8"/>
    </row>
    <row r="31123" spans="11:11" x14ac:dyDescent="0.15">
      <c r="K31123" s="8"/>
    </row>
    <row r="31124" spans="11:11" x14ac:dyDescent="0.15">
      <c r="K31124" s="8"/>
    </row>
    <row r="31125" spans="11:11" x14ac:dyDescent="0.15">
      <c r="K31125" s="8"/>
    </row>
    <row r="31126" spans="11:11" x14ac:dyDescent="0.15">
      <c r="K31126" s="8"/>
    </row>
    <row r="31127" spans="11:11" x14ac:dyDescent="0.15">
      <c r="K31127" s="8"/>
    </row>
    <row r="31128" spans="11:11" x14ac:dyDescent="0.15">
      <c r="K31128" s="8"/>
    </row>
    <row r="31129" spans="11:11" x14ac:dyDescent="0.15">
      <c r="K31129" s="8"/>
    </row>
    <row r="31130" spans="11:11" x14ac:dyDescent="0.15">
      <c r="K31130" s="8"/>
    </row>
    <row r="31131" spans="11:11" x14ac:dyDescent="0.15">
      <c r="K31131" s="8"/>
    </row>
    <row r="31132" spans="11:11" x14ac:dyDescent="0.15">
      <c r="K31132" s="8"/>
    </row>
    <row r="31133" spans="11:11" x14ac:dyDescent="0.15">
      <c r="K31133" s="8"/>
    </row>
    <row r="31134" spans="11:11" x14ac:dyDescent="0.15">
      <c r="K31134" s="8"/>
    </row>
    <row r="31135" spans="11:11" x14ac:dyDescent="0.15">
      <c r="K31135" s="8"/>
    </row>
    <row r="31136" spans="11:11" x14ac:dyDescent="0.15">
      <c r="K31136" s="8"/>
    </row>
    <row r="31137" spans="11:11" x14ac:dyDescent="0.15">
      <c r="K31137" s="8"/>
    </row>
    <row r="31138" spans="11:11" x14ac:dyDescent="0.15">
      <c r="K31138" s="8"/>
    </row>
    <row r="31139" spans="11:11" x14ac:dyDescent="0.15">
      <c r="K31139" s="8"/>
    </row>
    <row r="31140" spans="11:11" x14ac:dyDescent="0.15">
      <c r="K31140" s="8"/>
    </row>
    <row r="31141" spans="11:11" x14ac:dyDescent="0.15">
      <c r="K31141" s="8"/>
    </row>
    <row r="31142" spans="11:11" x14ac:dyDescent="0.15">
      <c r="K31142" s="8"/>
    </row>
    <row r="31143" spans="11:11" x14ac:dyDescent="0.15">
      <c r="K31143" s="8"/>
    </row>
    <row r="31144" spans="11:11" x14ac:dyDescent="0.15">
      <c r="K31144" s="8"/>
    </row>
    <row r="31145" spans="11:11" x14ac:dyDescent="0.15">
      <c r="K31145" s="8"/>
    </row>
    <row r="31146" spans="11:11" x14ac:dyDescent="0.15">
      <c r="K31146" s="8"/>
    </row>
    <row r="31147" spans="11:11" x14ac:dyDescent="0.15">
      <c r="K31147" s="8"/>
    </row>
    <row r="31148" spans="11:11" x14ac:dyDescent="0.15">
      <c r="K31148" s="8"/>
    </row>
    <row r="31149" spans="11:11" x14ac:dyDescent="0.15">
      <c r="K31149" s="8"/>
    </row>
    <row r="31150" spans="11:11" x14ac:dyDescent="0.15">
      <c r="K31150" s="8"/>
    </row>
    <row r="31151" spans="11:11" x14ac:dyDescent="0.15">
      <c r="K31151" s="8"/>
    </row>
    <row r="31152" spans="11:11" x14ac:dyDescent="0.15">
      <c r="K31152" s="8"/>
    </row>
    <row r="31153" spans="11:11" x14ac:dyDescent="0.15">
      <c r="K31153" s="8"/>
    </row>
    <row r="31154" spans="11:11" x14ac:dyDescent="0.15">
      <c r="K31154" s="8"/>
    </row>
    <row r="31155" spans="11:11" x14ac:dyDescent="0.15">
      <c r="K31155" s="8"/>
    </row>
    <row r="31156" spans="11:11" x14ac:dyDescent="0.15">
      <c r="K31156" s="8"/>
    </row>
    <row r="31157" spans="11:11" x14ac:dyDescent="0.15">
      <c r="K31157" s="8"/>
    </row>
    <row r="31158" spans="11:11" x14ac:dyDescent="0.15">
      <c r="K31158" s="8"/>
    </row>
    <row r="31159" spans="11:11" x14ac:dyDescent="0.15">
      <c r="K31159" s="8"/>
    </row>
    <row r="31160" spans="11:11" x14ac:dyDescent="0.15">
      <c r="K31160" s="8"/>
    </row>
    <row r="31161" spans="11:11" x14ac:dyDescent="0.15">
      <c r="K31161" s="8"/>
    </row>
    <row r="31162" spans="11:11" x14ac:dyDescent="0.15">
      <c r="K31162" s="8"/>
    </row>
    <row r="31163" spans="11:11" x14ac:dyDescent="0.15">
      <c r="K31163" s="8"/>
    </row>
    <row r="31164" spans="11:11" x14ac:dyDescent="0.15">
      <c r="K31164" s="8"/>
    </row>
    <row r="31165" spans="11:11" x14ac:dyDescent="0.15">
      <c r="K31165" s="8"/>
    </row>
    <row r="31166" spans="11:11" x14ac:dyDescent="0.15">
      <c r="K31166" s="8"/>
    </row>
    <row r="31167" spans="11:11" x14ac:dyDescent="0.15">
      <c r="K31167" s="8"/>
    </row>
    <row r="31168" spans="11:11" x14ac:dyDescent="0.15">
      <c r="K31168" s="8"/>
    </row>
    <row r="31169" spans="11:11" x14ac:dyDescent="0.15">
      <c r="K31169" s="8"/>
    </row>
    <row r="31170" spans="11:11" x14ac:dyDescent="0.15">
      <c r="K31170" s="8"/>
    </row>
    <row r="31171" spans="11:11" x14ac:dyDescent="0.15">
      <c r="K31171" s="8"/>
    </row>
    <row r="31172" spans="11:11" x14ac:dyDescent="0.15">
      <c r="K31172" s="8"/>
    </row>
    <row r="31173" spans="11:11" x14ac:dyDescent="0.15">
      <c r="K31173" s="8"/>
    </row>
    <row r="31174" spans="11:11" x14ac:dyDescent="0.15">
      <c r="K31174" s="8"/>
    </row>
    <row r="31175" spans="11:11" x14ac:dyDescent="0.15">
      <c r="K31175" s="8"/>
    </row>
    <row r="31176" spans="11:11" x14ac:dyDescent="0.15">
      <c r="K31176" s="8"/>
    </row>
    <row r="31177" spans="11:11" x14ac:dyDescent="0.15">
      <c r="K31177" s="8"/>
    </row>
    <row r="31178" spans="11:11" x14ac:dyDescent="0.15">
      <c r="K31178" s="8"/>
    </row>
    <row r="31179" spans="11:11" x14ac:dyDescent="0.15">
      <c r="K31179" s="8"/>
    </row>
    <row r="31180" spans="11:11" x14ac:dyDescent="0.15">
      <c r="K31180" s="8"/>
    </row>
    <row r="31181" spans="11:11" x14ac:dyDescent="0.15">
      <c r="K31181" s="8"/>
    </row>
    <row r="31182" spans="11:11" x14ac:dyDescent="0.15">
      <c r="K31182" s="8"/>
    </row>
    <row r="31183" spans="11:11" x14ac:dyDescent="0.15">
      <c r="K31183" s="8"/>
    </row>
    <row r="31184" spans="11:11" x14ac:dyDescent="0.15">
      <c r="K31184" s="8"/>
    </row>
    <row r="31185" spans="11:11" x14ac:dyDescent="0.15">
      <c r="K31185" s="8"/>
    </row>
    <row r="31186" spans="11:11" x14ac:dyDescent="0.15">
      <c r="K31186" s="8"/>
    </row>
    <row r="31187" spans="11:11" x14ac:dyDescent="0.15">
      <c r="K31187" s="8"/>
    </row>
    <row r="31188" spans="11:11" x14ac:dyDescent="0.15">
      <c r="K31188" s="8"/>
    </row>
    <row r="31189" spans="11:11" x14ac:dyDescent="0.15">
      <c r="K31189" s="8"/>
    </row>
    <row r="31190" spans="11:11" x14ac:dyDescent="0.15">
      <c r="K31190" s="8"/>
    </row>
    <row r="31191" spans="11:11" x14ac:dyDescent="0.15">
      <c r="K31191" s="8"/>
    </row>
    <row r="31192" spans="11:11" x14ac:dyDescent="0.15">
      <c r="K31192" s="8"/>
    </row>
    <row r="31193" spans="11:11" x14ac:dyDescent="0.15">
      <c r="K31193" s="8"/>
    </row>
    <row r="31194" spans="11:11" x14ac:dyDescent="0.15">
      <c r="K31194" s="8"/>
    </row>
    <row r="31195" spans="11:11" x14ac:dyDescent="0.15">
      <c r="K31195" s="8"/>
    </row>
    <row r="31196" spans="11:11" x14ac:dyDescent="0.15">
      <c r="K31196" s="8"/>
    </row>
    <row r="31197" spans="11:11" x14ac:dyDescent="0.15">
      <c r="K31197" s="8"/>
    </row>
    <row r="31198" spans="11:11" x14ac:dyDescent="0.15">
      <c r="K31198" s="8"/>
    </row>
    <row r="31199" spans="11:11" x14ac:dyDescent="0.15">
      <c r="K31199" s="8"/>
    </row>
    <row r="31200" spans="11:11" x14ac:dyDescent="0.15">
      <c r="K31200" s="8"/>
    </row>
    <row r="31201" spans="11:11" x14ac:dyDescent="0.15">
      <c r="K31201" s="8"/>
    </row>
    <row r="31202" spans="11:11" x14ac:dyDescent="0.15">
      <c r="K31202" s="8"/>
    </row>
    <row r="31203" spans="11:11" x14ac:dyDescent="0.15">
      <c r="K31203" s="8"/>
    </row>
    <row r="31204" spans="11:11" x14ac:dyDescent="0.15">
      <c r="K31204" s="8"/>
    </row>
    <row r="31205" spans="11:11" x14ac:dyDescent="0.15">
      <c r="K31205" s="8"/>
    </row>
    <row r="31206" spans="11:11" x14ac:dyDescent="0.15">
      <c r="K31206" s="8"/>
    </row>
    <row r="31207" spans="11:11" x14ac:dyDescent="0.15">
      <c r="K31207" s="8"/>
    </row>
    <row r="31208" spans="11:11" x14ac:dyDescent="0.15">
      <c r="K31208" s="8"/>
    </row>
    <row r="31209" spans="11:11" x14ac:dyDescent="0.15">
      <c r="K31209" s="8"/>
    </row>
    <row r="31210" spans="11:11" x14ac:dyDescent="0.15">
      <c r="K31210" s="8"/>
    </row>
    <row r="31211" spans="11:11" x14ac:dyDescent="0.15">
      <c r="K31211" s="8"/>
    </row>
    <row r="31212" spans="11:11" x14ac:dyDescent="0.15">
      <c r="K31212" s="8"/>
    </row>
    <row r="31213" spans="11:11" x14ac:dyDescent="0.15">
      <c r="K31213" s="8"/>
    </row>
    <row r="31214" spans="11:11" x14ac:dyDescent="0.15">
      <c r="K31214" s="8"/>
    </row>
    <row r="31215" spans="11:11" x14ac:dyDescent="0.15">
      <c r="K31215" s="8"/>
    </row>
    <row r="31216" spans="11:11" x14ac:dyDescent="0.15">
      <c r="K31216" s="8"/>
    </row>
    <row r="31217" spans="11:11" x14ac:dyDescent="0.15">
      <c r="K31217" s="8"/>
    </row>
    <row r="31218" spans="11:11" x14ac:dyDescent="0.15">
      <c r="K31218" s="8"/>
    </row>
    <row r="31219" spans="11:11" x14ac:dyDescent="0.15">
      <c r="K31219" s="8"/>
    </row>
    <row r="31220" spans="11:11" x14ac:dyDescent="0.15">
      <c r="K31220" s="8"/>
    </row>
    <row r="31221" spans="11:11" x14ac:dyDescent="0.15">
      <c r="K31221" s="8"/>
    </row>
    <row r="31222" spans="11:11" x14ac:dyDescent="0.15">
      <c r="K31222" s="8"/>
    </row>
    <row r="31223" spans="11:11" x14ac:dyDescent="0.15">
      <c r="K31223" s="8"/>
    </row>
    <row r="31224" spans="11:11" x14ac:dyDescent="0.15">
      <c r="K31224" s="8"/>
    </row>
    <row r="31225" spans="11:11" x14ac:dyDescent="0.15">
      <c r="K31225" s="8"/>
    </row>
    <row r="31226" spans="11:11" x14ac:dyDescent="0.15">
      <c r="K31226" s="8"/>
    </row>
    <row r="31227" spans="11:11" x14ac:dyDescent="0.15">
      <c r="K31227" s="8"/>
    </row>
    <row r="31228" spans="11:11" x14ac:dyDescent="0.15">
      <c r="K31228" s="8"/>
    </row>
    <row r="31229" spans="11:11" x14ac:dyDescent="0.15">
      <c r="K31229" s="8"/>
    </row>
    <row r="31230" spans="11:11" x14ac:dyDescent="0.15">
      <c r="K31230" s="8"/>
    </row>
    <row r="31231" spans="11:11" x14ac:dyDescent="0.15">
      <c r="K31231" s="8"/>
    </row>
    <row r="31232" spans="11:11" x14ac:dyDescent="0.15">
      <c r="K31232" s="8"/>
    </row>
    <row r="31233" spans="11:11" x14ac:dyDescent="0.15">
      <c r="K31233" s="8"/>
    </row>
    <row r="31234" spans="11:11" x14ac:dyDescent="0.15">
      <c r="K31234" s="8"/>
    </row>
    <row r="31235" spans="11:11" x14ac:dyDescent="0.15">
      <c r="K31235" s="8"/>
    </row>
    <row r="31236" spans="11:11" x14ac:dyDescent="0.15">
      <c r="K31236" s="8"/>
    </row>
    <row r="31237" spans="11:11" x14ac:dyDescent="0.15">
      <c r="K31237" s="8"/>
    </row>
    <row r="31238" spans="11:11" x14ac:dyDescent="0.15">
      <c r="K31238" s="8"/>
    </row>
    <row r="31239" spans="11:11" x14ac:dyDescent="0.15">
      <c r="K31239" s="8"/>
    </row>
    <row r="31240" spans="11:11" x14ac:dyDescent="0.15">
      <c r="K31240" s="8"/>
    </row>
    <row r="31241" spans="11:11" x14ac:dyDescent="0.15">
      <c r="K31241" s="8"/>
    </row>
    <row r="31242" spans="11:11" x14ac:dyDescent="0.15">
      <c r="K31242" s="8"/>
    </row>
    <row r="31243" spans="11:11" x14ac:dyDescent="0.15">
      <c r="K31243" s="8"/>
    </row>
    <row r="31244" spans="11:11" x14ac:dyDescent="0.15">
      <c r="K31244" s="8"/>
    </row>
    <row r="31245" spans="11:11" x14ac:dyDescent="0.15">
      <c r="K31245" s="8"/>
    </row>
    <row r="31246" spans="11:11" x14ac:dyDescent="0.15">
      <c r="K31246" s="8"/>
    </row>
    <row r="31247" spans="11:11" x14ac:dyDescent="0.15">
      <c r="K31247" s="8"/>
    </row>
    <row r="31248" spans="11:11" x14ac:dyDescent="0.15">
      <c r="K31248" s="8"/>
    </row>
    <row r="31249" spans="11:11" x14ac:dyDescent="0.15">
      <c r="K31249" s="8"/>
    </row>
    <row r="31250" spans="11:11" x14ac:dyDescent="0.15">
      <c r="K31250" s="8"/>
    </row>
    <row r="31251" spans="11:11" x14ac:dyDescent="0.15">
      <c r="K31251" s="8"/>
    </row>
    <row r="31252" spans="11:11" x14ac:dyDescent="0.15">
      <c r="K31252" s="8"/>
    </row>
    <row r="31253" spans="11:11" x14ac:dyDescent="0.15">
      <c r="K31253" s="8"/>
    </row>
    <row r="31254" spans="11:11" x14ac:dyDescent="0.15">
      <c r="K31254" s="8"/>
    </row>
    <row r="31255" spans="11:11" x14ac:dyDescent="0.15">
      <c r="K31255" s="8"/>
    </row>
    <row r="31256" spans="11:11" x14ac:dyDescent="0.15">
      <c r="K31256" s="8"/>
    </row>
    <row r="31257" spans="11:11" x14ac:dyDescent="0.15">
      <c r="K31257" s="8"/>
    </row>
    <row r="31258" spans="11:11" x14ac:dyDescent="0.15">
      <c r="K31258" s="8"/>
    </row>
    <row r="31259" spans="11:11" x14ac:dyDescent="0.15">
      <c r="K31259" s="8"/>
    </row>
    <row r="31260" spans="11:11" x14ac:dyDescent="0.15">
      <c r="K31260" s="8"/>
    </row>
    <row r="31261" spans="11:11" x14ac:dyDescent="0.15">
      <c r="K31261" s="8"/>
    </row>
    <row r="31262" spans="11:11" x14ac:dyDescent="0.15">
      <c r="K31262" s="8"/>
    </row>
    <row r="31263" spans="11:11" x14ac:dyDescent="0.15">
      <c r="K31263" s="8"/>
    </row>
    <row r="31264" spans="11:11" x14ac:dyDescent="0.15">
      <c r="K31264" s="8"/>
    </row>
    <row r="31265" spans="11:11" x14ac:dyDescent="0.15">
      <c r="K31265" s="8"/>
    </row>
    <row r="31266" spans="11:11" x14ac:dyDescent="0.15">
      <c r="K31266" s="8"/>
    </row>
    <row r="31267" spans="11:11" x14ac:dyDescent="0.15">
      <c r="K31267" s="8"/>
    </row>
    <row r="31268" spans="11:11" x14ac:dyDescent="0.15">
      <c r="K31268" s="8"/>
    </row>
    <row r="31269" spans="11:11" x14ac:dyDescent="0.15">
      <c r="K31269" s="8"/>
    </row>
    <row r="31270" spans="11:11" x14ac:dyDescent="0.15">
      <c r="K31270" s="8"/>
    </row>
    <row r="31271" spans="11:11" x14ac:dyDescent="0.15">
      <c r="K31271" s="8"/>
    </row>
    <row r="31272" spans="11:11" x14ac:dyDescent="0.15">
      <c r="K31272" s="8"/>
    </row>
    <row r="31273" spans="11:11" x14ac:dyDescent="0.15">
      <c r="K31273" s="8"/>
    </row>
    <row r="31274" spans="11:11" x14ac:dyDescent="0.15">
      <c r="K31274" s="8"/>
    </row>
    <row r="31275" spans="11:11" x14ac:dyDescent="0.15">
      <c r="K31275" s="8"/>
    </row>
    <row r="31276" spans="11:11" x14ac:dyDescent="0.15">
      <c r="K31276" s="8"/>
    </row>
    <row r="31277" spans="11:11" x14ac:dyDescent="0.15">
      <c r="K31277" s="8"/>
    </row>
    <row r="31278" spans="11:11" x14ac:dyDescent="0.15">
      <c r="K31278" s="8"/>
    </row>
    <row r="31279" spans="11:11" x14ac:dyDescent="0.15">
      <c r="K31279" s="8"/>
    </row>
    <row r="31280" spans="11:11" x14ac:dyDescent="0.15">
      <c r="K31280" s="8"/>
    </row>
    <row r="31281" spans="11:11" x14ac:dyDescent="0.15">
      <c r="K31281" s="8"/>
    </row>
    <row r="31282" spans="11:11" x14ac:dyDescent="0.15">
      <c r="K31282" s="8"/>
    </row>
    <row r="31283" spans="11:11" x14ac:dyDescent="0.15">
      <c r="K31283" s="8"/>
    </row>
    <row r="31284" spans="11:11" x14ac:dyDescent="0.15">
      <c r="K31284" s="8"/>
    </row>
    <row r="31285" spans="11:11" x14ac:dyDescent="0.15">
      <c r="K31285" s="8"/>
    </row>
    <row r="31286" spans="11:11" x14ac:dyDescent="0.15">
      <c r="K31286" s="8"/>
    </row>
    <row r="31287" spans="11:11" x14ac:dyDescent="0.15">
      <c r="K31287" s="8"/>
    </row>
    <row r="31288" spans="11:11" x14ac:dyDescent="0.15">
      <c r="K31288" s="8"/>
    </row>
    <row r="31289" spans="11:11" x14ac:dyDescent="0.15">
      <c r="K31289" s="8"/>
    </row>
    <row r="31290" spans="11:11" x14ac:dyDescent="0.15">
      <c r="K31290" s="8"/>
    </row>
    <row r="31291" spans="11:11" x14ac:dyDescent="0.15">
      <c r="K31291" s="8"/>
    </row>
    <row r="31292" spans="11:11" x14ac:dyDescent="0.15">
      <c r="K31292" s="8"/>
    </row>
    <row r="31293" spans="11:11" x14ac:dyDescent="0.15">
      <c r="K31293" s="8"/>
    </row>
    <row r="31294" spans="11:11" x14ac:dyDescent="0.15">
      <c r="K31294" s="8"/>
    </row>
    <row r="31295" spans="11:11" x14ac:dyDescent="0.15">
      <c r="K31295" s="8"/>
    </row>
    <row r="31296" spans="11:11" x14ac:dyDescent="0.15">
      <c r="K31296" s="8"/>
    </row>
    <row r="31297" spans="11:11" x14ac:dyDescent="0.15">
      <c r="K31297" s="8"/>
    </row>
    <row r="31298" spans="11:11" x14ac:dyDescent="0.15">
      <c r="K31298" s="8"/>
    </row>
    <row r="31299" spans="11:11" x14ac:dyDescent="0.15">
      <c r="K31299" s="8"/>
    </row>
    <row r="31300" spans="11:11" x14ac:dyDescent="0.15">
      <c r="K31300" s="8"/>
    </row>
    <row r="31301" spans="11:11" x14ac:dyDescent="0.15">
      <c r="K31301" s="8"/>
    </row>
    <row r="31302" spans="11:11" x14ac:dyDescent="0.15">
      <c r="K31302" s="8"/>
    </row>
    <row r="31303" spans="11:11" x14ac:dyDescent="0.15">
      <c r="K31303" s="8"/>
    </row>
    <row r="31304" spans="11:11" x14ac:dyDescent="0.15">
      <c r="K31304" s="8"/>
    </row>
    <row r="31305" spans="11:11" x14ac:dyDescent="0.15">
      <c r="K31305" s="8"/>
    </row>
    <row r="31306" spans="11:11" x14ac:dyDescent="0.15">
      <c r="K31306" s="8"/>
    </row>
    <row r="31307" spans="11:11" x14ac:dyDescent="0.15">
      <c r="K31307" s="8"/>
    </row>
    <row r="31308" spans="11:11" x14ac:dyDescent="0.15">
      <c r="K31308" s="8"/>
    </row>
    <row r="31309" spans="11:11" x14ac:dyDescent="0.15">
      <c r="K31309" s="8"/>
    </row>
    <row r="31310" spans="11:11" x14ac:dyDescent="0.15">
      <c r="K31310" s="8"/>
    </row>
    <row r="31311" spans="11:11" x14ac:dyDescent="0.15">
      <c r="K31311" s="8"/>
    </row>
    <row r="31312" spans="11:11" x14ac:dyDescent="0.15">
      <c r="K31312" s="8"/>
    </row>
    <row r="31313" spans="11:11" x14ac:dyDescent="0.15">
      <c r="K31313" s="8"/>
    </row>
    <row r="31314" spans="11:11" x14ac:dyDescent="0.15">
      <c r="K31314" s="8"/>
    </row>
    <row r="31315" spans="11:11" x14ac:dyDescent="0.15">
      <c r="K31315" s="8"/>
    </row>
    <row r="31316" spans="11:11" x14ac:dyDescent="0.15">
      <c r="K31316" s="8"/>
    </row>
    <row r="31317" spans="11:11" x14ac:dyDescent="0.15">
      <c r="K31317" s="8"/>
    </row>
    <row r="31318" spans="11:11" x14ac:dyDescent="0.15">
      <c r="K31318" s="8"/>
    </row>
    <row r="31319" spans="11:11" x14ac:dyDescent="0.15">
      <c r="K31319" s="8"/>
    </row>
    <row r="31320" spans="11:11" x14ac:dyDescent="0.15">
      <c r="K31320" s="8"/>
    </row>
    <row r="31321" spans="11:11" x14ac:dyDescent="0.15">
      <c r="K31321" s="8"/>
    </row>
    <row r="31322" spans="11:11" x14ac:dyDescent="0.15">
      <c r="K31322" s="8"/>
    </row>
    <row r="31323" spans="11:11" x14ac:dyDescent="0.15">
      <c r="K31323" s="8"/>
    </row>
    <row r="31324" spans="11:11" x14ac:dyDescent="0.15">
      <c r="K31324" s="8"/>
    </row>
    <row r="31325" spans="11:11" x14ac:dyDescent="0.15">
      <c r="K31325" s="8"/>
    </row>
    <row r="31326" spans="11:11" x14ac:dyDescent="0.15">
      <c r="K31326" s="8"/>
    </row>
    <row r="31327" spans="11:11" x14ac:dyDescent="0.15">
      <c r="K31327" s="8"/>
    </row>
    <row r="31328" spans="11:11" x14ac:dyDescent="0.15">
      <c r="K31328" s="8"/>
    </row>
    <row r="31329" spans="11:11" x14ac:dyDescent="0.15">
      <c r="K31329" s="8"/>
    </row>
    <row r="31330" spans="11:11" x14ac:dyDescent="0.15">
      <c r="K31330" s="8"/>
    </row>
    <row r="31331" spans="11:11" x14ac:dyDescent="0.15">
      <c r="K31331" s="8"/>
    </row>
    <row r="31332" spans="11:11" x14ac:dyDescent="0.15">
      <c r="K31332" s="8"/>
    </row>
    <row r="31333" spans="11:11" x14ac:dyDescent="0.15">
      <c r="K31333" s="8"/>
    </row>
    <row r="31334" spans="11:11" x14ac:dyDescent="0.15">
      <c r="K31334" s="8"/>
    </row>
    <row r="31335" spans="11:11" x14ac:dyDescent="0.15">
      <c r="K31335" s="8"/>
    </row>
    <row r="31336" spans="11:11" x14ac:dyDescent="0.15">
      <c r="K31336" s="8"/>
    </row>
    <row r="31337" spans="11:11" x14ac:dyDescent="0.15">
      <c r="K31337" s="8"/>
    </row>
    <row r="31338" spans="11:11" x14ac:dyDescent="0.15">
      <c r="K31338" s="8"/>
    </row>
    <row r="31339" spans="11:11" x14ac:dyDescent="0.15">
      <c r="K31339" s="8"/>
    </row>
    <row r="31340" spans="11:11" x14ac:dyDescent="0.15">
      <c r="K31340" s="8"/>
    </row>
    <row r="31341" spans="11:11" x14ac:dyDescent="0.15">
      <c r="K31341" s="8"/>
    </row>
    <row r="31342" spans="11:11" x14ac:dyDescent="0.15">
      <c r="K31342" s="8"/>
    </row>
    <row r="31343" spans="11:11" x14ac:dyDescent="0.15">
      <c r="K31343" s="8"/>
    </row>
    <row r="31344" spans="11:11" x14ac:dyDescent="0.15">
      <c r="K31344" s="8"/>
    </row>
    <row r="31345" spans="11:11" x14ac:dyDescent="0.15">
      <c r="K31345" s="8"/>
    </row>
    <row r="31346" spans="11:11" x14ac:dyDescent="0.15">
      <c r="K31346" s="8"/>
    </row>
    <row r="31347" spans="11:11" x14ac:dyDescent="0.15">
      <c r="K31347" s="8"/>
    </row>
    <row r="31348" spans="11:11" x14ac:dyDescent="0.15">
      <c r="K31348" s="8"/>
    </row>
    <row r="31349" spans="11:11" x14ac:dyDescent="0.15">
      <c r="K31349" s="8"/>
    </row>
    <row r="31350" spans="11:11" x14ac:dyDescent="0.15">
      <c r="K31350" s="8"/>
    </row>
    <row r="31351" spans="11:11" x14ac:dyDescent="0.15">
      <c r="K31351" s="8"/>
    </row>
    <row r="31352" spans="11:11" x14ac:dyDescent="0.15">
      <c r="K31352" s="8"/>
    </row>
    <row r="31353" spans="11:11" x14ac:dyDescent="0.15">
      <c r="K31353" s="8"/>
    </row>
    <row r="31354" spans="11:11" x14ac:dyDescent="0.15">
      <c r="K31354" s="8"/>
    </row>
    <row r="31355" spans="11:11" x14ac:dyDescent="0.15">
      <c r="K31355" s="8"/>
    </row>
    <row r="31356" spans="11:11" x14ac:dyDescent="0.15">
      <c r="K31356" s="8"/>
    </row>
    <row r="31357" spans="11:11" x14ac:dyDescent="0.15">
      <c r="K31357" s="8"/>
    </row>
    <row r="31358" spans="11:11" x14ac:dyDescent="0.15">
      <c r="K31358" s="8"/>
    </row>
    <row r="31359" spans="11:11" x14ac:dyDescent="0.15">
      <c r="K31359" s="8"/>
    </row>
    <row r="31360" spans="11:11" x14ac:dyDescent="0.15">
      <c r="K31360" s="8"/>
    </row>
    <row r="31361" spans="11:11" x14ac:dyDescent="0.15">
      <c r="K31361" s="8"/>
    </row>
    <row r="31362" spans="11:11" x14ac:dyDescent="0.15">
      <c r="K31362" s="8"/>
    </row>
    <row r="31363" spans="11:11" x14ac:dyDescent="0.15">
      <c r="K31363" s="8"/>
    </row>
    <row r="31364" spans="11:11" x14ac:dyDescent="0.15">
      <c r="K31364" s="8"/>
    </row>
    <row r="31365" spans="11:11" x14ac:dyDescent="0.15">
      <c r="K31365" s="8"/>
    </row>
    <row r="31366" spans="11:11" x14ac:dyDescent="0.15">
      <c r="K31366" s="8"/>
    </row>
    <row r="31367" spans="11:11" x14ac:dyDescent="0.15">
      <c r="K31367" s="8"/>
    </row>
    <row r="31368" spans="11:11" x14ac:dyDescent="0.15">
      <c r="K31368" s="8"/>
    </row>
    <row r="31369" spans="11:11" x14ac:dyDescent="0.15">
      <c r="K31369" s="8"/>
    </row>
    <row r="31370" spans="11:11" x14ac:dyDescent="0.15">
      <c r="K31370" s="8"/>
    </row>
    <row r="31371" spans="11:11" x14ac:dyDescent="0.15">
      <c r="K31371" s="8"/>
    </row>
    <row r="31372" spans="11:11" x14ac:dyDescent="0.15">
      <c r="K31372" s="8"/>
    </row>
    <row r="31373" spans="11:11" x14ac:dyDescent="0.15">
      <c r="K31373" s="8"/>
    </row>
    <row r="31374" spans="11:11" x14ac:dyDescent="0.15">
      <c r="K31374" s="8"/>
    </row>
    <row r="31375" spans="11:11" x14ac:dyDescent="0.15">
      <c r="K31375" s="8"/>
    </row>
    <row r="31376" spans="11:11" x14ac:dyDescent="0.15">
      <c r="K31376" s="8"/>
    </row>
    <row r="31377" spans="11:11" x14ac:dyDescent="0.15">
      <c r="K31377" s="8"/>
    </row>
    <row r="31378" spans="11:11" x14ac:dyDescent="0.15">
      <c r="K31378" s="8"/>
    </row>
    <row r="31379" spans="11:11" x14ac:dyDescent="0.15">
      <c r="K31379" s="8"/>
    </row>
    <row r="31380" spans="11:11" x14ac:dyDescent="0.15">
      <c r="K31380" s="8"/>
    </row>
    <row r="31381" spans="11:11" x14ac:dyDescent="0.15">
      <c r="K31381" s="8"/>
    </row>
    <row r="31382" spans="11:11" x14ac:dyDescent="0.15">
      <c r="K31382" s="8"/>
    </row>
    <row r="31383" spans="11:11" x14ac:dyDescent="0.15">
      <c r="K31383" s="8"/>
    </row>
    <row r="31384" spans="11:11" x14ac:dyDescent="0.15">
      <c r="K31384" s="8"/>
    </row>
    <row r="31385" spans="11:11" x14ac:dyDescent="0.15">
      <c r="K31385" s="8"/>
    </row>
    <row r="31386" spans="11:11" x14ac:dyDescent="0.15">
      <c r="K31386" s="8"/>
    </row>
    <row r="31387" spans="11:11" x14ac:dyDescent="0.15">
      <c r="K31387" s="8"/>
    </row>
    <row r="31388" spans="11:11" x14ac:dyDescent="0.15">
      <c r="K31388" s="8"/>
    </row>
    <row r="31389" spans="11:11" x14ac:dyDescent="0.15">
      <c r="K31389" s="8"/>
    </row>
    <row r="31390" spans="11:11" x14ac:dyDescent="0.15">
      <c r="K31390" s="8"/>
    </row>
    <row r="31391" spans="11:11" x14ac:dyDescent="0.15">
      <c r="K31391" s="8"/>
    </row>
    <row r="31392" spans="11:11" x14ac:dyDescent="0.15">
      <c r="K31392" s="8"/>
    </row>
    <row r="31393" spans="11:11" x14ac:dyDescent="0.15">
      <c r="K31393" s="8"/>
    </row>
    <row r="31394" spans="11:11" x14ac:dyDescent="0.15">
      <c r="K31394" s="8"/>
    </row>
    <row r="31395" spans="11:11" x14ac:dyDescent="0.15">
      <c r="K31395" s="8"/>
    </row>
    <row r="31396" spans="11:11" x14ac:dyDescent="0.15">
      <c r="K31396" s="8"/>
    </row>
    <row r="31397" spans="11:11" x14ac:dyDescent="0.15">
      <c r="K31397" s="8"/>
    </row>
    <row r="31398" spans="11:11" x14ac:dyDescent="0.15">
      <c r="K31398" s="8"/>
    </row>
    <row r="31399" spans="11:11" x14ac:dyDescent="0.15">
      <c r="K31399" s="8"/>
    </row>
    <row r="31400" spans="11:11" x14ac:dyDescent="0.15">
      <c r="K31400" s="8"/>
    </row>
    <row r="31401" spans="11:11" x14ac:dyDescent="0.15">
      <c r="K31401" s="8"/>
    </row>
    <row r="31402" spans="11:11" x14ac:dyDescent="0.15">
      <c r="K31402" s="8"/>
    </row>
    <row r="31403" spans="11:11" x14ac:dyDescent="0.15">
      <c r="K31403" s="8"/>
    </row>
    <row r="31404" spans="11:11" x14ac:dyDescent="0.15">
      <c r="K31404" s="8"/>
    </row>
    <row r="31405" spans="11:11" x14ac:dyDescent="0.15">
      <c r="K31405" s="8"/>
    </row>
    <row r="31406" spans="11:11" x14ac:dyDescent="0.15">
      <c r="K31406" s="8"/>
    </row>
    <row r="31407" spans="11:11" x14ac:dyDescent="0.15">
      <c r="K31407" s="8"/>
    </row>
    <row r="31408" spans="11:11" x14ac:dyDescent="0.15">
      <c r="K31408" s="8"/>
    </row>
    <row r="31409" spans="11:11" x14ac:dyDescent="0.15">
      <c r="K31409" s="8"/>
    </row>
    <row r="31410" spans="11:11" x14ac:dyDescent="0.15">
      <c r="K31410" s="8"/>
    </row>
    <row r="31411" spans="11:11" x14ac:dyDescent="0.15">
      <c r="K31411" s="8"/>
    </row>
    <row r="31412" spans="11:11" x14ac:dyDescent="0.15">
      <c r="K31412" s="8"/>
    </row>
    <row r="31413" spans="11:11" x14ac:dyDescent="0.15">
      <c r="K31413" s="8"/>
    </row>
    <row r="31414" spans="11:11" x14ac:dyDescent="0.15">
      <c r="K31414" s="8"/>
    </row>
    <row r="31415" spans="11:11" x14ac:dyDescent="0.15">
      <c r="K31415" s="8"/>
    </row>
    <row r="31416" spans="11:11" x14ac:dyDescent="0.15">
      <c r="K31416" s="8"/>
    </row>
    <row r="31417" spans="11:11" x14ac:dyDescent="0.15">
      <c r="K31417" s="8"/>
    </row>
    <row r="31418" spans="11:11" x14ac:dyDescent="0.15">
      <c r="K31418" s="8"/>
    </row>
    <row r="31419" spans="11:11" x14ac:dyDescent="0.15">
      <c r="K31419" s="8"/>
    </row>
    <row r="31420" spans="11:11" x14ac:dyDescent="0.15">
      <c r="K31420" s="8"/>
    </row>
    <row r="31421" spans="11:11" x14ac:dyDescent="0.15">
      <c r="K31421" s="8"/>
    </row>
    <row r="31422" spans="11:11" x14ac:dyDescent="0.15">
      <c r="K31422" s="8"/>
    </row>
    <row r="31423" spans="11:11" x14ac:dyDescent="0.15">
      <c r="K31423" s="8"/>
    </row>
    <row r="31424" spans="11:11" x14ac:dyDescent="0.15">
      <c r="K31424" s="8"/>
    </row>
    <row r="31425" spans="11:11" x14ac:dyDescent="0.15">
      <c r="K31425" s="8"/>
    </row>
    <row r="31426" spans="11:11" x14ac:dyDescent="0.15">
      <c r="K31426" s="8"/>
    </row>
    <row r="31427" spans="11:11" x14ac:dyDescent="0.15">
      <c r="K31427" s="8"/>
    </row>
    <row r="31428" spans="11:11" x14ac:dyDescent="0.15">
      <c r="K31428" s="8"/>
    </row>
    <row r="31429" spans="11:11" x14ac:dyDescent="0.15">
      <c r="K31429" s="8"/>
    </row>
    <row r="31430" spans="11:11" x14ac:dyDescent="0.15">
      <c r="K31430" s="8"/>
    </row>
    <row r="31431" spans="11:11" x14ac:dyDescent="0.15">
      <c r="K31431" s="8"/>
    </row>
    <row r="31432" spans="11:11" x14ac:dyDescent="0.15">
      <c r="K31432" s="8"/>
    </row>
    <row r="31433" spans="11:11" x14ac:dyDescent="0.15">
      <c r="K31433" s="8"/>
    </row>
    <row r="31434" spans="11:11" x14ac:dyDescent="0.15">
      <c r="K31434" s="8"/>
    </row>
    <row r="31435" spans="11:11" x14ac:dyDescent="0.15">
      <c r="K31435" s="8"/>
    </row>
    <row r="31436" spans="11:11" x14ac:dyDescent="0.15">
      <c r="K31436" s="8"/>
    </row>
    <row r="31437" spans="11:11" x14ac:dyDescent="0.15">
      <c r="K31437" s="8"/>
    </row>
    <row r="31438" spans="11:11" x14ac:dyDescent="0.15">
      <c r="K31438" s="8"/>
    </row>
    <row r="31439" spans="11:11" x14ac:dyDescent="0.15">
      <c r="K31439" s="8"/>
    </row>
    <row r="31440" spans="11:11" x14ac:dyDescent="0.15">
      <c r="K31440" s="8"/>
    </row>
    <row r="31441" spans="11:11" x14ac:dyDescent="0.15">
      <c r="K31441" s="8"/>
    </row>
    <row r="31442" spans="11:11" x14ac:dyDescent="0.15">
      <c r="K31442" s="8"/>
    </row>
    <row r="31443" spans="11:11" x14ac:dyDescent="0.15">
      <c r="K31443" s="8"/>
    </row>
    <row r="31444" spans="11:11" x14ac:dyDescent="0.15">
      <c r="K31444" s="8"/>
    </row>
    <row r="31445" spans="11:11" x14ac:dyDescent="0.15">
      <c r="K31445" s="8"/>
    </row>
    <row r="31446" spans="11:11" x14ac:dyDescent="0.15">
      <c r="K31446" s="8"/>
    </row>
    <row r="31447" spans="11:11" x14ac:dyDescent="0.15">
      <c r="K31447" s="8"/>
    </row>
    <row r="31448" spans="11:11" x14ac:dyDescent="0.15">
      <c r="K31448" s="8"/>
    </row>
    <row r="31449" spans="11:11" x14ac:dyDescent="0.15">
      <c r="K31449" s="8"/>
    </row>
    <row r="31450" spans="11:11" x14ac:dyDescent="0.15">
      <c r="K31450" s="8"/>
    </row>
    <row r="31451" spans="11:11" x14ac:dyDescent="0.15">
      <c r="K31451" s="8"/>
    </row>
    <row r="31452" spans="11:11" x14ac:dyDescent="0.15">
      <c r="K31452" s="8"/>
    </row>
    <row r="31453" spans="11:11" x14ac:dyDescent="0.15">
      <c r="K31453" s="8"/>
    </row>
    <row r="31454" spans="11:11" x14ac:dyDescent="0.15">
      <c r="K31454" s="8"/>
    </row>
    <row r="31455" spans="11:11" x14ac:dyDescent="0.15">
      <c r="K31455" s="8"/>
    </row>
    <row r="31456" spans="11:11" x14ac:dyDescent="0.15">
      <c r="K31456" s="8"/>
    </row>
    <row r="31457" spans="11:11" x14ac:dyDescent="0.15">
      <c r="K31457" s="8"/>
    </row>
    <row r="31458" spans="11:11" x14ac:dyDescent="0.15">
      <c r="K31458" s="8"/>
    </row>
    <row r="31459" spans="11:11" x14ac:dyDescent="0.15">
      <c r="K31459" s="8"/>
    </row>
    <row r="31460" spans="11:11" x14ac:dyDescent="0.15">
      <c r="K31460" s="8"/>
    </row>
    <row r="31461" spans="11:11" x14ac:dyDescent="0.15">
      <c r="K31461" s="8"/>
    </row>
    <row r="31462" spans="11:11" x14ac:dyDescent="0.15">
      <c r="K31462" s="8"/>
    </row>
    <row r="31463" spans="11:11" x14ac:dyDescent="0.15">
      <c r="K31463" s="8"/>
    </row>
    <row r="31464" spans="11:11" x14ac:dyDescent="0.15">
      <c r="K31464" s="8"/>
    </row>
    <row r="31465" spans="11:11" x14ac:dyDescent="0.15">
      <c r="K31465" s="8"/>
    </row>
    <row r="31466" spans="11:11" x14ac:dyDescent="0.15">
      <c r="K31466" s="8"/>
    </row>
    <row r="31467" spans="11:11" x14ac:dyDescent="0.15">
      <c r="K31467" s="8"/>
    </row>
    <row r="31468" spans="11:11" x14ac:dyDescent="0.15">
      <c r="K31468" s="8"/>
    </row>
    <row r="31469" spans="11:11" x14ac:dyDescent="0.15">
      <c r="K31469" s="8"/>
    </row>
    <row r="31470" spans="11:11" x14ac:dyDescent="0.15">
      <c r="K31470" s="8"/>
    </row>
    <row r="31471" spans="11:11" x14ac:dyDescent="0.15">
      <c r="K31471" s="8"/>
    </row>
    <row r="31472" spans="11:11" x14ac:dyDescent="0.15">
      <c r="K31472" s="8"/>
    </row>
    <row r="31473" spans="11:11" x14ac:dyDescent="0.15">
      <c r="K31473" s="8"/>
    </row>
    <row r="31474" spans="11:11" x14ac:dyDescent="0.15">
      <c r="K31474" s="8"/>
    </row>
    <row r="31475" spans="11:11" x14ac:dyDescent="0.15">
      <c r="K31475" s="8"/>
    </row>
    <row r="31476" spans="11:11" x14ac:dyDescent="0.15">
      <c r="K31476" s="8"/>
    </row>
    <row r="31477" spans="11:11" x14ac:dyDescent="0.15">
      <c r="K31477" s="8"/>
    </row>
    <row r="31478" spans="11:11" x14ac:dyDescent="0.15">
      <c r="K31478" s="8"/>
    </row>
    <row r="31479" spans="11:11" x14ac:dyDescent="0.15">
      <c r="K31479" s="8"/>
    </row>
    <row r="31480" spans="11:11" x14ac:dyDescent="0.15">
      <c r="K31480" s="8"/>
    </row>
    <row r="31481" spans="11:11" x14ac:dyDescent="0.15">
      <c r="K31481" s="8"/>
    </row>
    <row r="31482" spans="11:11" x14ac:dyDescent="0.15">
      <c r="K31482" s="8"/>
    </row>
    <row r="31483" spans="11:11" x14ac:dyDescent="0.15">
      <c r="K31483" s="8"/>
    </row>
    <row r="31484" spans="11:11" x14ac:dyDescent="0.15">
      <c r="K31484" s="8"/>
    </row>
    <row r="31485" spans="11:11" x14ac:dyDescent="0.15">
      <c r="K31485" s="8"/>
    </row>
    <row r="31486" spans="11:11" x14ac:dyDescent="0.15">
      <c r="K31486" s="8"/>
    </row>
    <row r="31487" spans="11:11" x14ac:dyDescent="0.15">
      <c r="K31487" s="8"/>
    </row>
    <row r="31488" spans="11:11" x14ac:dyDescent="0.15">
      <c r="K31488" s="8"/>
    </row>
    <row r="31489" spans="11:11" x14ac:dyDescent="0.15">
      <c r="K31489" s="8"/>
    </row>
    <row r="31490" spans="11:11" x14ac:dyDescent="0.15">
      <c r="K31490" s="8"/>
    </row>
    <row r="31491" spans="11:11" x14ac:dyDescent="0.15">
      <c r="K31491" s="8"/>
    </row>
    <row r="31492" spans="11:11" x14ac:dyDescent="0.15">
      <c r="K31492" s="8"/>
    </row>
    <row r="31493" spans="11:11" x14ac:dyDescent="0.15">
      <c r="K31493" s="8"/>
    </row>
    <row r="31494" spans="11:11" x14ac:dyDescent="0.15">
      <c r="K31494" s="8"/>
    </row>
    <row r="31495" spans="11:11" x14ac:dyDescent="0.15">
      <c r="K31495" s="8"/>
    </row>
    <row r="31496" spans="11:11" x14ac:dyDescent="0.15">
      <c r="K31496" s="8"/>
    </row>
    <row r="31497" spans="11:11" x14ac:dyDescent="0.15">
      <c r="K31497" s="8"/>
    </row>
    <row r="31498" spans="11:11" x14ac:dyDescent="0.15">
      <c r="K31498" s="8"/>
    </row>
    <row r="31499" spans="11:11" x14ac:dyDescent="0.15">
      <c r="K31499" s="8"/>
    </row>
    <row r="31500" spans="11:11" x14ac:dyDescent="0.15">
      <c r="K31500" s="8"/>
    </row>
    <row r="31501" spans="11:11" x14ac:dyDescent="0.15">
      <c r="K31501" s="8"/>
    </row>
    <row r="31502" spans="11:11" x14ac:dyDescent="0.15">
      <c r="K31502" s="8"/>
    </row>
    <row r="31503" spans="11:11" x14ac:dyDescent="0.15">
      <c r="K31503" s="8"/>
    </row>
    <row r="31504" spans="11:11" x14ac:dyDescent="0.15">
      <c r="K31504" s="8"/>
    </row>
    <row r="31505" spans="11:11" x14ac:dyDescent="0.15">
      <c r="K31505" s="8"/>
    </row>
    <row r="31506" spans="11:11" x14ac:dyDescent="0.15">
      <c r="K31506" s="8"/>
    </row>
    <row r="31507" spans="11:11" x14ac:dyDescent="0.15">
      <c r="K31507" s="8"/>
    </row>
    <row r="31508" spans="11:11" x14ac:dyDescent="0.15">
      <c r="K31508" s="8"/>
    </row>
    <row r="31509" spans="11:11" x14ac:dyDescent="0.15">
      <c r="K31509" s="8"/>
    </row>
    <row r="31510" spans="11:11" x14ac:dyDescent="0.15">
      <c r="K31510" s="8"/>
    </row>
    <row r="31511" spans="11:11" x14ac:dyDescent="0.15">
      <c r="K31511" s="8"/>
    </row>
    <row r="31512" spans="11:11" x14ac:dyDescent="0.15">
      <c r="K31512" s="8"/>
    </row>
    <row r="31513" spans="11:11" x14ac:dyDescent="0.15">
      <c r="K31513" s="8"/>
    </row>
    <row r="31514" spans="11:11" x14ac:dyDescent="0.15">
      <c r="K31514" s="8"/>
    </row>
    <row r="31515" spans="11:11" x14ac:dyDescent="0.15">
      <c r="K31515" s="8"/>
    </row>
    <row r="31516" spans="11:11" x14ac:dyDescent="0.15">
      <c r="K31516" s="8"/>
    </row>
    <row r="31517" spans="11:11" x14ac:dyDescent="0.15">
      <c r="K31517" s="8"/>
    </row>
    <row r="31518" spans="11:11" x14ac:dyDescent="0.15">
      <c r="K31518" s="8"/>
    </row>
    <row r="31519" spans="11:11" x14ac:dyDescent="0.15">
      <c r="K31519" s="8"/>
    </row>
    <row r="31520" spans="11:11" x14ac:dyDescent="0.15">
      <c r="K31520" s="8"/>
    </row>
    <row r="31521" spans="11:11" x14ac:dyDescent="0.15">
      <c r="K31521" s="8"/>
    </row>
    <row r="31522" spans="11:11" x14ac:dyDescent="0.15">
      <c r="K31522" s="8"/>
    </row>
    <row r="31523" spans="11:11" x14ac:dyDescent="0.15">
      <c r="K31523" s="8"/>
    </row>
    <row r="31524" spans="11:11" x14ac:dyDescent="0.15">
      <c r="K31524" s="8"/>
    </row>
    <row r="31525" spans="11:11" x14ac:dyDescent="0.15">
      <c r="K31525" s="8"/>
    </row>
    <row r="31526" spans="11:11" x14ac:dyDescent="0.15">
      <c r="K31526" s="8"/>
    </row>
    <row r="31527" spans="11:11" x14ac:dyDescent="0.15">
      <c r="K31527" s="8"/>
    </row>
    <row r="31528" spans="11:11" x14ac:dyDescent="0.15">
      <c r="K31528" s="8"/>
    </row>
    <row r="31529" spans="11:11" x14ac:dyDescent="0.15">
      <c r="K31529" s="8"/>
    </row>
    <row r="31530" spans="11:11" x14ac:dyDescent="0.15">
      <c r="K31530" s="8"/>
    </row>
    <row r="31531" spans="11:11" x14ac:dyDescent="0.15">
      <c r="K31531" s="8"/>
    </row>
    <row r="31532" spans="11:11" x14ac:dyDescent="0.15">
      <c r="K31532" s="8"/>
    </row>
    <row r="31533" spans="11:11" x14ac:dyDescent="0.15">
      <c r="K31533" s="8"/>
    </row>
    <row r="31534" spans="11:11" x14ac:dyDescent="0.15">
      <c r="K31534" s="8"/>
    </row>
    <row r="31535" spans="11:11" x14ac:dyDescent="0.15">
      <c r="K31535" s="8"/>
    </row>
    <row r="31536" spans="11:11" x14ac:dyDescent="0.15">
      <c r="K31536" s="8"/>
    </row>
    <row r="31537" spans="11:11" x14ac:dyDescent="0.15">
      <c r="K31537" s="8"/>
    </row>
    <row r="31538" spans="11:11" x14ac:dyDescent="0.15">
      <c r="K31538" s="8"/>
    </row>
    <row r="31539" spans="11:11" x14ac:dyDescent="0.15">
      <c r="K31539" s="8"/>
    </row>
    <row r="31540" spans="11:11" x14ac:dyDescent="0.15">
      <c r="K31540" s="8"/>
    </row>
    <row r="31541" spans="11:11" x14ac:dyDescent="0.15">
      <c r="K31541" s="8"/>
    </row>
    <row r="31542" spans="11:11" x14ac:dyDescent="0.15">
      <c r="K31542" s="8"/>
    </row>
    <row r="31543" spans="11:11" x14ac:dyDescent="0.15">
      <c r="K31543" s="8"/>
    </row>
    <row r="31544" spans="11:11" x14ac:dyDescent="0.15">
      <c r="K31544" s="8"/>
    </row>
    <row r="31545" spans="11:11" x14ac:dyDescent="0.15">
      <c r="K31545" s="8"/>
    </row>
    <row r="31546" spans="11:11" x14ac:dyDescent="0.15">
      <c r="K31546" s="8"/>
    </row>
    <row r="31547" spans="11:11" x14ac:dyDescent="0.15">
      <c r="K31547" s="8"/>
    </row>
    <row r="31548" spans="11:11" x14ac:dyDescent="0.15">
      <c r="K31548" s="8"/>
    </row>
    <row r="31549" spans="11:11" x14ac:dyDescent="0.15">
      <c r="K31549" s="8"/>
    </row>
    <row r="31550" spans="11:11" x14ac:dyDescent="0.15">
      <c r="K31550" s="8"/>
    </row>
    <row r="31551" spans="11:11" x14ac:dyDescent="0.15">
      <c r="K31551" s="8"/>
    </row>
    <row r="31552" spans="11:11" x14ac:dyDescent="0.15">
      <c r="K31552" s="8"/>
    </row>
    <row r="31553" spans="11:11" x14ac:dyDescent="0.15">
      <c r="K31553" s="8"/>
    </row>
    <row r="31554" spans="11:11" x14ac:dyDescent="0.15">
      <c r="K31554" s="8"/>
    </row>
    <row r="31555" spans="11:11" x14ac:dyDescent="0.15">
      <c r="K31555" s="8"/>
    </row>
    <row r="31556" spans="11:11" x14ac:dyDescent="0.15">
      <c r="K31556" s="8"/>
    </row>
    <row r="31557" spans="11:11" x14ac:dyDescent="0.15">
      <c r="K31557" s="8"/>
    </row>
    <row r="31558" spans="11:11" x14ac:dyDescent="0.15">
      <c r="K31558" s="8"/>
    </row>
    <row r="31559" spans="11:11" x14ac:dyDescent="0.15">
      <c r="K31559" s="8"/>
    </row>
    <row r="31560" spans="11:11" x14ac:dyDescent="0.15">
      <c r="K31560" s="8"/>
    </row>
    <row r="31561" spans="11:11" x14ac:dyDescent="0.15">
      <c r="K31561" s="8"/>
    </row>
    <row r="31562" spans="11:11" x14ac:dyDescent="0.15">
      <c r="K31562" s="8"/>
    </row>
    <row r="31563" spans="11:11" x14ac:dyDescent="0.15">
      <c r="K31563" s="8"/>
    </row>
    <row r="31564" spans="11:11" x14ac:dyDescent="0.15">
      <c r="K31564" s="8"/>
    </row>
    <row r="31565" spans="11:11" x14ac:dyDescent="0.15">
      <c r="K31565" s="8"/>
    </row>
    <row r="31566" spans="11:11" x14ac:dyDescent="0.15">
      <c r="K31566" s="8"/>
    </row>
    <row r="31567" spans="11:11" x14ac:dyDescent="0.15">
      <c r="K31567" s="8"/>
    </row>
    <row r="31568" spans="11:11" x14ac:dyDescent="0.15">
      <c r="K31568" s="8"/>
    </row>
    <row r="31569" spans="11:11" x14ac:dyDescent="0.15">
      <c r="K31569" s="8"/>
    </row>
    <row r="31570" spans="11:11" x14ac:dyDescent="0.15">
      <c r="K31570" s="8"/>
    </row>
    <row r="31571" spans="11:11" x14ac:dyDescent="0.15">
      <c r="K31571" s="8"/>
    </row>
    <row r="31572" spans="11:11" x14ac:dyDescent="0.15">
      <c r="K31572" s="8"/>
    </row>
    <row r="31573" spans="11:11" x14ac:dyDescent="0.15">
      <c r="K31573" s="8"/>
    </row>
    <row r="31574" spans="11:11" x14ac:dyDescent="0.15">
      <c r="K31574" s="8"/>
    </row>
    <row r="31575" spans="11:11" x14ac:dyDescent="0.15">
      <c r="K31575" s="8"/>
    </row>
    <row r="31576" spans="11:11" x14ac:dyDescent="0.15">
      <c r="K31576" s="8"/>
    </row>
    <row r="31577" spans="11:11" x14ac:dyDescent="0.15">
      <c r="K31577" s="8"/>
    </row>
    <row r="31578" spans="11:11" x14ac:dyDescent="0.15">
      <c r="K31578" s="8"/>
    </row>
    <row r="31579" spans="11:11" x14ac:dyDescent="0.15">
      <c r="K31579" s="8"/>
    </row>
    <row r="31580" spans="11:11" x14ac:dyDescent="0.15">
      <c r="K31580" s="8"/>
    </row>
    <row r="31581" spans="11:11" x14ac:dyDescent="0.15">
      <c r="K31581" s="8"/>
    </row>
    <row r="31582" spans="11:11" x14ac:dyDescent="0.15">
      <c r="K31582" s="8"/>
    </row>
    <row r="31583" spans="11:11" x14ac:dyDescent="0.15">
      <c r="K31583" s="8"/>
    </row>
    <row r="31584" spans="11:11" x14ac:dyDescent="0.15">
      <c r="K31584" s="8"/>
    </row>
    <row r="31585" spans="11:11" x14ac:dyDescent="0.15">
      <c r="K31585" s="8"/>
    </row>
    <row r="31586" spans="11:11" x14ac:dyDescent="0.15">
      <c r="K31586" s="8"/>
    </row>
    <row r="31587" spans="11:11" x14ac:dyDescent="0.15">
      <c r="K31587" s="8"/>
    </row>
    <row r="31588" spans="11:11" x14ac:dyDescent="0.15">
      <c r="K31588" s="8"/>
    </row>
    <row r="31589" spans="11:11" x14ac:dyDescent="0.15">
      <c r="K31589" s="8"/>
    </row>
    <row r="31590" spans="11:11" x14ac:dyDescent="0.15">
      <c r="K31590" s="8"/>
    </row>
    <row r="31591" spans="11:11" x14ac:dyDescent="0.15">
      <c r="K31591" s="8"/>
    </row>
    <row r="31592" spans="11:11" x14ac:dyDescent="0.15">
      <c r="K31592" s="8"/>
    </row>
    <row r="31593" spans="11:11" x14ac:dyDescent="0.15">
      <c r="K31593" s="8"/>
    </row>
    <row r="31594" spans="11:11" x14ac:dyDescent="0.15">
      <c r="K31594" s="8"/>
    </row>
    <row r="31595" spans="11:11" x14ac:dyDescent="0.15">
      <c r="K31595" s="8"/>
    </row>
    <row r="31596" spans="11:11" x14ac:dyDescent="0.15">
      <c r="K31596" s="8"/>
    </row>
    <row r="31597" spans="11:11" x14ac:dyDescent="0.15">
      <c r="K31597" s="8"/>
    </row>
    <row r="31598" spans="11:11" x14ac:dyDescent="0.15">
      <c r="K31598" s="8"/>
    </row>
    <row r="31599" spans="11:11" x14ac:dyDescent="0.15">
      <c r="K31599" s="8"/>
    </row>
    <row r="31600" spans="11:11" x14ac:dyDescent="0.15">
      <c r="K31600" s="8"/>
    </row>
    <row r="31601" spans="11:11" x14ac:dyDescent="0.15">
      <c r="K31601" s="8"/>
    </row>
    <row r="31602" spans="11:11" x14ac:dyDescent="0.15">
      <c r="K31602" s="8"/>
    </row>
    <row r="31603" spans="11:11" x14ac:dyDescent="0.15">
      <c r="K31603" s="8"/>
    </row>
    <row r="31604" spans="11:11" x14ac:dyDescent="0.15">
      <c r="K31604" s="8"/>
    </row>
    <row r="31605" spans="11:11" x14ac:dyDescent="0.15">
      <c r="K31605" s="8"/>
    </row>
    <row r="31606" spans="11:11" x14ac:dyDescent="0.15">
      <c r="K31606" s="8"/>
    </row>
    <row r="31607" spans="11:11" x14ac:dyDescent="0.15">
      <c r="K31607" s="8"/>
    </row>
    <row r="31608" spans="11:11" x14ac:dyDescent="0.15">
      <c r="K31608" s="8"/>
    </row>
    <row r="31609" spans="11:11" x14ac:dyDescent="0.15">
      <c r="K31609" s="8"/>
    </row>
    <row r="31610" spans="11:11" x14ac:dyDescent="0.15">
      <c r="K31610" s="8"/>
    </row>
    <row r="31611" spans="11:11" x14ac:dyDescent="0.15">
      <c r="K31611" s="8"/>
    </row>
    <row r="31612" spans="11:11" x14ac:dyDescent="0.15">
      <c r="K31612" s="8"/>
    </row>
    <row r="31613" spans="11:11" x14ac:dyDescent="0.15">
      <c r="K31613" s="8"/>
    </row>
    <row r="31614" spans="11:11" x14ac:dyDescent="0.15">
      <c r="K31614" s="8"/>
    </row>
    <row r="31615" spans="11:11" x14ac:dyDescent="0.15">
      <c r="K31615" s="8"/>
    </row>
    <row r="31616" spans="11:11" x14ac:dyDescent="0.15">
      <c r="K31616" s="8"/>
    </row>
    <row r="31617" spans="11:11" x14ac:dyDescent="0.15">
      <c r="K31617" s="8"/>
    </row>
    <row r="31618" spans="11:11" x14ac:dyDescent="0.15">
      <c r="K31618" s="8"/>
    </row>
    <row r="31619" spans="11:11" x14ac:dyDescent="0.15">
      <c r="K31619" s="8"/>
    </row>
    <row r="31620" spans="11:11" x14ac:dyDescent="0.15">
      <c r="K31620" s="8"/>
    </row>
    <row r="31621" spans="11:11" x14ac:dyDescent="0.15">
      <c r="K31621" s="8"/>
    </row>
    <row r="31622" spans="11:11" x14ac:dyDescent="0.15">
      <c r="K31622" s="8"/>
    </row>
    <row r="31623" spans="11:11" x14ac:dyDescent="0.15">
      <c r="K31623" s="8"/>
    </row>
    <row r="31624" spans="11:11" x14ac:dyDescent="0.15">
      <c r="K31624" s="8"/>
    </row>
    <row r="31625" spans="11:11" x14ac:dyDescent="0.15">
      <c r="K31625" s="8"/>
    </row>
    <row r="31626" spans="11:11" x14ac:dyDescent="0.15">
      <c r="K31626" s="8"/>
    </row>
    <row r="31627" spans="11:11" x14ac:dyDescent="0.15">
      <c r="K31627" s="8"/>
    </row>
    <row r="31628" spans="11:11" x14ac:dyDescent="0.15">
      <c r="K31628" s="8"/>
    </row>
    <row r="31629" spans="11:11" x14ac:dyDescent="0.15">
      <c r="K31629" s="8"/>
    </row>
    <row r="31630" spans="11:11" x14ac:dyDescent="0.15">
      <c r="K31630" s="8"/>
    </row>
    <row r="31631" spans="11:11" x14ac:dyDescent="0.15">
      <c r="K31631" s="8"/>
    </row>
    <row r="31632" spans="11:11" x14ac:dyDescent="0.15">
      <c r="K31632" s="8"/>
    </row>
    <row r="31633" spans="11:11" x14ac:dyDescent="0.15">
      <c r="K31633" s="8"/>
    </row>
    <row r="31634" spans="11:11" x14ac:dyDescent="0.15">
      <c r="K31634" s="8"/>
    </row>
    <row r="31635" spans="11:11" x14ac:dyDescent="0.15">
      <c r="K31635" s="8"/>
    </row>
    <row r="31636" spans="11:11" x14ac:dyDescent="0.15">
      <c r="K31636" s="8"/>
    </row>
    <row r="31637" spans="11:11" x14ac:dyDescent="0.15">
      <c r="K31637" s="8"/>
    </row>
    <row r="31638" spans="11:11" x14ac:dyDescent="0.15">
      <c r="K31638" s="8"/>
    </row>
    <row r="31639" spans="11:11" x14ac:dyDescent="0.15">
      <c r="K31639" s="8"/>
    </row>
    <row r="31640" spans="11:11" x14ac:dyDescent="0.15">
      <c r="K31640" s="8"/>
    </row>
    <row r="31641" spans="11:11" x14ac:dyDescent="0.15">
      <c r="K31641" s="8"/>
    </row>
    <row r="31642" spans="11:11" x14ac:dyDescent="0.15">
      <c r="K31642" s="8"/>
    </row>
    <row r="31643" spans="11:11" x14ac:dyDescent="0.15">
      <c r="K31643" s="8"/>
    </row>
    <row r="31644" spans="11:11" x14ac:dyDescent="0.15">
      <c r="K31644" s="8"/>
    </row>
    <row r="31645" spans="11:11" x14ac:dyDescent="0.15">
      <c r="K31645" s="8"/>
    </row>
    <row r="31646" spans="11:11" x14ac:dyDescent="0.15">
      <c r="K31646" s="8"/>
    </row>
    <row r="31647" spans="11:11" x14ac:dyDescent="0.15">
      <c r="K31647" s="8"/>
    </row>
    <row r="31648" spans="11:11" x14ac:dyDescent="0.15">
      <c r="K31648" s="8"/>
    </row>
    <row r="31649" spans="11:11" x14ac:dyDescent="0.15">
      <c r="K31649" s="8"/>
    </row>
    <row r="31650" spans="11:11" x14ac:dyDescent="0.15">
      <c r="K31650" s="8"/>
    </row>
    <row r="31651" spans="11:11" x14ac:dyDescent="0.15">
      <c r="K31651" s="8"/>
    </row>
    <row r="31652" spans="11:11" x14ac:dyDescent="0.15">
      <c r="K31652" s="8"/>
    </row>
    <row r="31653" spans="11:11" x14ac:dyDescent="0.15">
      <c r="K31653" s="8"/>
    </row>
    <row r="31654" spans="11:11" x14ac:dyDescent="0.15">
      <c r="K31654" s="8"/>
    </row>
    <row r="31655" spans="11:11" x14ac:dyDescent="0.15">
      <c r="K31655" s="8"/>
    </row>
    <row r="31656" spans="11:11" x14ac:dyDescent="0.15">
      <c r="K31656" s="8"/>
    </row>
    <row r="31657" spans="11:11" x14ac:dyDescent="0.15">
      <c r="K31657" s="8"/>
    </row>
    <row r="31658" spans="11:11" x14ac:dyDescent="0.15">
      <c r="K31658" s="8"/>
    </row>
    <row r="31659" spans="11:11" x14ac:dyDescent="0.15">
      <c r="K31659" s="8"/>
    </row>
    <row r="31660" spans="11:11" x14ac:dyDescent="0.15">
      <c r="K31660" s="8"/>
    </row>
    <row r="31661" spans="11:11" x14ac:dyDescent="0.15">
      <c r="K31661" s="8"/>
    </row>
    <row r="31662" spans="11:11" x14ac:dyDescent="0.15">
      <c r="K31662" s="8"/>
    </row>
    <row r="31663" spans="11:11" x14ac:dyDescent="0.15">
      <c r="K31663" s="8"/>
    </row>
    <row r="31664" spans="11:11" x14ac:dyDescent="0.15">
      <c r="K31664" s="8"/>
    </row>
    <row r="31665" spans="11:11" x14ac:dyDescent="0.15">
      <c r="K31665" s="8"/>
    </row>
    <row r="31666" spans="11:11" x14ac:dyDescent="0.15">
      <c r="K31666" s="8"/>
    </row>
    <row r="31667" spans="11:11" x14ac:dyDescent="0.15">
      <c r="K31667" s="8"/>
    </row>
    <row r="31668" spans="11:11" x14ac:dyDescent="0.15">
      <c r="K31668" s="8"/>
    </row>
    <row r="31669" spans="11:11" x14ac:dyDescent="0.15">
      <c r="K31669" s="8"/>
    </row>
    <row r="31670" spans="11:11" x14ac:dyDescent="0.15">
      <c r="K31670" s="8"/>
    </row>
    <row r="31671" spans="11:11" x14ac:dyDescent="0.15">
      <c r="K31671" s="8"/>
    </row>
    <row r="31672" spans="11:11" x14ac:dyDescent="0.15">
      <c r="K31672" s="8"/>
    </row>
    <row r="31673" spans="11:11" x14ac:dyDescent="0.15">
      <c r="K31673" s="8"/>
    </row>
    <row r="31674" spans="11:11" x14ac:dyDescent="0.15">
      <c r="K31674" s="8"/>
    </row>
    <row r="31675" spans="11:11" x14ac:dyDescent="0.15">
      <c r="K31675" s="8"/>
    </row>
    <row r="31676" spans="11:11" x14ac:dyDescent="0.15">
      <c r="K31676" s="8"/>
    </row>
    <row r="31677" spans="11:11" x14ac:dyDescent="0.15">
      <c r="K31677" s="8"/>
    </row>
    <row r="31678" spans="11:11" x14ac:dyDescent="0.15">
      <c r="K31678" s="8"/>
    </row>
    <row r="31679" spans="11:11" x14ac:dyDescent="0.15">
      <c r="K31679" s="8"/>
    </row>
    <row r="31680" spans="11:11" x14ac:dyDescent="0.15">
      <c r="K31680" s="8"/>
    </row>
    <row r="31681" spans="11:11" x14ac:dyDescent="0.15">
      <c r="K31681" s="8"/>
    </row>
    <row r="31682" spans="11:11" x14ac:dyDescent="0.15">
      <c r="K31682" s="8"/>
    </row>
    <row r="31683" spans="11:11" x14ac:dyDescent="0.15">
      <c r="K31683" s="8"/>
    </row>
    <row r="31684" spans="11:11" x14ac:dyDescent="0.15">
      <c r="K31684" s="8"/>
    </row>
    <row r="31685" spans="11:11" x14ac:dyDescent="0.15">
      <c r="K31685" s="8"/>
    </row>
    <row r="31686" spans="11:11" x14ac:dyDescent="0.15">
      <c r="K31686" s="8"/>
    </row>
    <row r="31687" spans="11:11" x14ac:dyDescent="0.15">
      <c r="K31687" s="8"/>
    </row>
    <row r="31688" spans="11:11" x14ac:dyDescent="0.15">
      <c r="K31688" s="8"/>
    </row>
    <row r="31689" spans="11:11" x14ac:dyDescent="0.15">
      <c r="K31689" s="8"/>
    </row>
    <row r="31690" spans="11:11" x14ac:dyDescent="0.15">
      <c r="K31690" s="8"/>
    </row>
    <row r="31691" spans="11:11" x14ac:dyDescent="0.15">
      <c r="K31691" s="8"/>
    </row>
    <row r="31692" spans="11:11" x14ac:dyDescent="0.15">
      <c r="K31692" s="8"/>
    </row>
    <row r="31693" spans="11:11" x14ac:dyDescent="0.15">
      <c r="K31693" s="8"/>
    </row>
    <row r="31694" spans="11:11" x14ac:dyDescent="0.15">
      <c r="K31694" s="8"/>
    </row>
    <row r="31695" spans="11:11" x14ac:dyDescent="0.15">
      <c r="K31695" s="8"/>
    </row>
    <row r="31696" spans="11:11" x14ac:dyDescent="0.15">
      <c r="K31696" s="8"/>
    </row>
    <row r="31697" spans="11:11" x14ac:dyDescent="0.15">
      <c r="K31697" s="8"/>
    </row>
    <row r="31698" spans="11:11" x14ac:dyDescent="0.15">
      <c r="K31698" s="8"/>
    </row>
    <row r="31699" spans="11:11" x14ac:dyDescent="0.15">
      <c r="K31699" s="8"/>
    </row>
    <row r="31700" spans="11:11" x14ac:dyDescent="0.15">
      <c r="K31700" s="8"/>
    </row>
    <row r="31701" spans="11:11" x14ac:dyDescent="0.15">
      <c r="K31701" s="8"/>
    </row>
    <row r="31702" spans="11:11" x14ac:dyDescent="0.15">
      <c r="K31702" s="8"/>
    </row>
    <row r="31703" spans="11:11" x14ac:dyDescent="0.15">
      <c r="K31703" s="8"/>
    </row>
    <row r="31704" spans="11:11" x14ac:dyDescent="0.15">
      <c r="K31704" s="8"/>
    </row>
    <row r="31705" spans="11:11" x14ac:dyDescent="0.15">
      <c r="K31705" s="8"/>
    </row>
    <row r="31706" spans="11:11" x14ac:dyDescent="0.15">
      <c r="K31706" s="8"/>
    </row>
    <row r="31707" spans="11:11" x14ac:dyDescent="0.15">
      <c r="K31707" s="8"/>
    </row>
    <row r="31708" spans="11:11" x14ac:dyDescent="0.15">
      <c r="K31708" s="8"/>
    </row>
    <row r="31709" spans="11:11" x14ac:dyDescent="0.15">
      <c r="K31709" s="8"/>
    </row>
    <row r="31710" spans="11:11" x14ac:dyDescent="0.15">
      <c r="K31710" s="8"/>
    </row>
    <row r="31711" spans="11:11" x14ac:dyDescent="0.15">
      <c r="K31711" s="8"/>
    </row>
    <row r="31712" spans="11:11" x14ac:dyDescent="0.15">
      <c r="K31712" s="8"/>
    </row>
    <row r="31713" spans="11:11" x14ac:dyDescent="0.15">
      <c r="K31713" s="8"/>
    </row>
    <row r="31714" spans="11:11" x14ac:dyDescent="0.15">
      <c r="K31714" s="8"/>
    </row>
    <row r="31715" spans="11:11" x14ac:dyDescent="0.15">
      <c r="K31715" s="8"/>
    </row>
    <row r="31716" spans="11:11" x14ac:dyDescent="0.15">
      <c r="K31716" s="8"/>
    </row>
    <row r="31717" spans="11:11" x14ac:dyDescent="0.15">
      <c r="K31717" s="8"/>
    </row>
    <row r="31718" spans="11:11" x14ac:dyDescent="0.15">
      <c r="K31718" s="8"/>
    </row>
    <row r="31719" spans="11:11" x14ac:dyDescent="0.15">
      <c r="K31719" s="8"/>
    </row>
    <row r="31720" spans="11:11" x14ac:dyDescent="0.15">
      <c r="K31720" s="8"/>
    </row>
    <row r="31721" spans="11:11" x14ac:dyDescent="0.15">
      <c r="K31721" s="8"/>
    </row>
    <row r="31722" spans="11:11" x14ac:dyDescent="0.15">
      <c r="K31722" s="8"/>
    </row>
    <row r="31723" spans="11:11" x14ac:dyDescent="0.15">
      <c r="K31723" s="8"/>
    </row>
    <row r="31724" spans="11:11" x14ac:dyDescent="0.15">
      <c r="K31724" s="8"/>
    </row>
    <row r="31725" spans="11:11" x14ac:dyDescent="0.15">
      <c r="K31725" s="8"/>
    </row>
    <row r="31726" spans="11:11" x14ac:dyDescent="0.15">
      <c r="K31726" s="8"/>
    </row>
    <row r="31727" spans="11:11" x14ac:dyDescent="0.15">
      <c r="K31727" s="8"/>
    </row>
    <row r="31728" spans="11:11" x14ac:dyDescent="0.15">
      <c r="K31728" s="8"/>
    </row>
    <row r="31729" spans="11:11" x14ac:dyDescent="0.15">
      <c r="K31729" s="8"/>
    </row>
    <row r="31730" spans="11:11" x14ac:dyDescent="0.15">
      <c r="K31730" s="8"/>
    </row>
    <row r="31731" spans="11:11" x14ac:dyDescent="0.15">
      <c r="K31731" s="8"/>
    </row>
    <row r="31732" spans="11:11" x14ac:dyDescent="0.15">
      <c r="K31732" s="8"/>
    </row>
    <row r="31733" spans="11:11" x14ac:dyDescent="0.15">
      <c r="K31733" s="8"/>
    </row>
    <row r="31734" spans="11:11" x14ac:dyDescent="0.15">
      <c r="K31734" s="8"/>
    </row>
    <row r="31735" spans="11:11" x14ac:dyDescent="0.15">
      <c r="K31735" s="8"/>
    </row>
    <row r="31736" spans="11:11" x14ac:dyDescent="0.15">
      <c r="K31736" s="8"/>
    </row>
    <row r="31737" spans="11:11" x14ac:dyDescent="0.15">
      <c r="K31737" s="8"/>
    </row>
    <row r="31738" spans="11:11" x14ac:dyDescent="0.15">
      <c r="K31738" s="8"/>
    </row>
    <row r="31739" spans="11:11" x14ac:dyDescent="0.15">
      <c r="K31739" s="8"/>
    </row>
    <row r="31740" spans="11:11" x14ac:dyDescent="0.15">
      <c r="K31740" s="8"/>
    </row>
    <row r="31741" spans="11:11" x14ac:dyDescent="0.15">
      <c r="K31741" s="8"/>
    </row>
    <row r="31742" spans="11:11" x14ac:dyDescent="0.15">
      <c r="K31742" s="8"/>
    </row>
    <row r="31743" spans="11:11" x14ac:dyDescent="0.15">
      <c r="K31743" s="8"/>
    </row>
    <row r="31744" spans="11:11" x14ac:dyDescent="0.15">
      <c r="K31744" s="8"/>
    </row>
    <row r="31745" spans="11:11" x14ac:dyDescent="0.15">
      <c r="K31745" s="8"/>
    </row>
    <row r="31746" spans="11:11" x14ac:dyDescent="0.15">
      <c r="K31746" s="8"/>
    </row>
    <row r="31747" spans="11:11" x14ac:dyDescent="0.15">
      <c r="K31747" s="8"/>
    </row>
    <row r="31748" spans="11:11" x14ac:dyDescent="0.15">
      <c r="K31748" s="8"/>
    </row>
    <row r="31749" spans="11:11" x14ac:dyDescent="0.15">
      <c r="K31749" s="8"/>
    </row>
    <row r="31750" spans="11:11" x14ac:dyDescent="0.15">
      <c r="K31750" s="8"/>
    </row>
    <row r="31751" spans="11:11" x14ac:dyDescent="0.15">
      <c r="K31751" s="8"/>
    </row>
    <row r="31752" spans="11:11" x14ac:dyDescent="0.15">
      <c r="K31752" s="8"/>
    </row>
    <row r="31753" spans="11:11" x14ac:dyDescent="0.15">
      <c r="K31753" s="8"/>
    </row>
    <row r="31754" spans="11:11" x14ac:dyDescent="0.15">
      <c r="K31754" s="8"/>
    </row>
    <row r="31755" spans="11:11" x14ac:dyDescent="0.15">
      <c r="K31755" s="8"/>
    </row>
    <row r="31756" spans="11:11" x14ac:dyDescent="0.15">
      <c r="K31756" s="8"/>
    </row>
    <row r="31757" spans="11:11" x14ac:dyDescent="0.15">
      <c r="K31757" s="8"/>
    </row>
    <row r="31758" spans="11:11" x14ac:dyDescent="0.15">
      <c r="K31758" s="8"/>
    </row>
    <row r="31759" spans="11:11" x14ac:dyDescent="0.15">
      <c r="K31759" s="8"/>
    </row>
    <row r="31760" spans="11:11" x14ac:dyDescent="0.15">
      <c r="K31760" s="8"/>
    </row>
    <row r="31761" spans="11:11" x14ac:dyDescent="0.15">
      <c r="K31761" s="8"/>
    </row>
    <row r="31762" spans="11:11" x14ac:dyDescent="0.15">
      <c r="K31762" s="8"/>
    </row>
    <row r="31763" spans="11:11" x14ac:dyDescent="0.15">
      <c r="K31763" s="8"/>
    </row>
    <row r="31764" spans="11:11" x14ac:dyDescent="0.15">
      <c r="K31764" s="8"/>
    </row>
    <row r="31765" spans="11:11" x14ac:dyDescent="0.15">
      <c r="K31765" s="8"/>
    </row>
    <row r="31766" spans="11:11" x14ac:dyDescent="0.15">
      <c r="K31766" s="8"/>
    </row>
    <row r="31767" spans="11:11" x14ac:dyDescent="0.15">
      <c r="K31767" s="8"/>
    </row>
    <row r="31768" spans="11:11" x14ac:dyDescent="0.15">
      <c r="K31768" s="8"/>
    </row>
    <row r="31769" spans="11:11" x14ac:dyDescent="0.15">
      <c r="K31769" s="8"/>
    </row>
    <row r="31770" spans="11:11" x14ac:dyDescent="0.15">
      <c r="K31770" s="8"/>
    </row>
    <row r="31771" spans="11:11" x14ac:dyDescent="0.15">
      <c r="K31771" s="8"/>
    </row>
    <row r="31772" spans="11:11" x14ac:dyDescent="0.15">
      <c r="K31772" s="8"/>
    </row>
    <row r="31773" spans="11:11" x14ac:dyDescent="0.15">
      <c r="K31773" s="8"/>
    </row>
    <row r="31774" spans="11:11" x14ac:dyDescent="0.15">
      <c r="K31774" s="8"/>
    </row>
    <row r="31775" spans="11:11" x14ac:dyDescent="0.15">
      <c r="K31775" s="8"/>
    </row>
    <row r="31776" spans="11:11" x14ac:dyDescent="0.15">
      <c r="K31776" s="8"/>
    </row>
    <row r="31777" spans="11:11" x14ac:dyDescent="0.15">
      <c r="K31777" s="8"/>
    </row>
    <row r="31778" spans="11:11" x14ac:dyDescent="0.15">
      <c r="K31778" s="8"/>
    </row>
    <row r="31779" spans="11:11" x14ac:dyDescent="0.15">
      <c r="K31779" s="8"/>
    </row>
    <row r="31780" spans="11:11" x14ac:dyDescent="0.15">
      <c r="K31780" s="8"/>
    </row>
    <row r="31781" spans="11:11" x14ac:dyDescent="0.15">
      <c r="K31781" s="8"/>
    </row>
    <row r="31782" spans="11:11" x14ac:dyDescent="0.15">
      <c r="K31782" s="8"/>
    </row>
    <row r="31783" spans="11:11" x14ac:dyDescent="0.15">
      <c r="K31783" s="8"/>
    </row>
    <row r="31784" spans="11:11" x14ac:dyDescent="0.15">
      <c r="K31784" s="8"/>
    </row>
    <row r="31785" spans="11:11" x14ac:dyDescent="0.15">
      <c r="K31785" s="8"/>
    </row>
    <row r="31786" spans="11:11" x14ac:dyDescent="0.15">
      <c r="K31786" s="8"/>
    </row>
    <row r="31787" spans="11:11" x14ac:dyDescent="0.15">
      <c r="K31787" s="8"/>
    </row>
    <row r="31788" spans="11:11" x14ac:dyDescent="0.15">
      <c r="K31788" s="8"/>
    </row>
    <row r="31789" spans="11:11" x14ac:dyDescent="0.15">
      <c r="K31789" s="8"/>
    </row>
    <row r="31790" spans="11:11" x14ac:dyDescent="0.15">
      <c r="K31790" s="8"/>
    </row>
    <row r="31791" spans="11:11" x14ac:dyDescent="0.15">
      <c r="K31791" s="8"/>
    </row>
    <row r="31792" spans="11:11" x14ac:dyDescent="0.15">
      <c r="K31792" s="8"/>
    </row>
    <row r="31793" spans="11:11" x14ac:dyDescent="0.15">
      <c r="K31793" s="8"/>
    </row>
    <row r="31794" spans="11:11" x14ac:dyDescent="0.15">
      <c r="K31794" s="8"/>
    </row>
    <row r="31795" spans="11:11" x14ac:dyDescent="0.15">
      <c r="K31795" s="8"/>
    </row>
    <row r="31796" spans="11:11" x14ac:dyDescent="0.15">
      <c r="K31796" s="8"/>
    </row>
    <row r="31797" spans="11:11" x14ac:dyDescent="0.15">
      <c r="K31797" s="8"/>
    </row>
    <row r="31798" spans="11:11" x14ac:dyDescent="0.15">
      <c r="K31798" s="8"/>
    </row>
    <row r="31799" spans="11:11" x14ac:dyDescent="0.15">
      <c r="K31799" s="8"/>
    </row>
    <row r="31800" spans="11:11" x14ac:dyDescent="0.15">
      <c r="K31800" s="8"/>
    </row>
    <row r="31801" spans="11:11" x14ac:dyDescent="0.15">
      <c r="K31801" s="8"/>
    </row>
    <row r="31802" spans="11:11" x14ac:dyDescent="0.15">
      <c r="K31802" s="8"/>
    </row>
    <row r="31803" spans="11:11" x14ac:dyDescent="0.15">
      <c r="K31803" s="8"/>
    </row>
    <row r="31804" spans="11:11" x14ac:dyDescent="0.15">
      <c r="K31804" s="8"/>
    </row>
    <row r="31805" spans="11:11" x14ac:dyDescent="0.15">
      <c r="K31805" s="8"/>
    </row>
    <row r="31806" spans="11:11" x14ac:dyDescent="0.15">
      <c r="K31806" s="8"/>
    </row>
    <row r="31807" spans="11:11" x14ac:dyDescent="0.15">
      <c r="K31807" s="8"/>
    </row>
    <row r="31808" spans="11:11" x14ac:dyDescent="0.15">
      <c r="K31808" s="8"/>
    </row>
    <row r="31809" spans="11:11" x14ac:dyDescent="0.15">
      <c r="K31809" s="8"/>
    </row>
    <row r="31810" spans="11:11" x14ac:dyDescent="0.15">
      <c r="K31810" s="8"/>
    </row>
    <row r="31811" spans="11:11" x14ac:dyDescent="0.15">
      <c r="K31811" s="8"/>
    </row>
    <row r="31812" spans="11:11" x14ac:dyDescent="0.15">
      <c r="K31812" s="8"/>
    </row>
    <row r="31813" spans="11:11" x14ac:dyDescent="0.15">
      <c r="K31813" s="8"/>
    </row>
    <row r="31814" spans="11:11" x14ac:dyDescent="0.15">
      <c r="K31814" s="8"/>
    </row>
    <row r="31815" spans="11:11" x14ac:dyDescent="0.15">
      <c r="K31815" s="8"/>
    </row>
    <row r="31816" spans="11:11" x14ac:dyDescent="0.15">
      <c r="K31816" s="8"/>
    </row>
    <row r="31817" spans="11:11" x14ac:dyDescent="0.15">
      <c r="K31817" s="8"/>
    </row>
    <row r="31818" spans="11:11" x14ac:dyDescent="0.15">
      <c r="K31818" s="8"/>
    </row>
    <row r="31819" spans="11:11" x14ac:dyDescent="0.15">
      <c r="K31819" s="8"/>
    </row>
    <row r="31820" spans="11:11" x14ac:dyDescent="0.15">
      <c r="K31820" s="8"/>
    </row>
    <row r="31821" spans="11:11" x14ac:dyDescent="0.15">
      <c r="K31821" s="8"/>
    </row>
    <row r="31822" spans="11:11" x14ac:dyDescent="0.15">
      <c r="K31822" s="8"/>
    </row>
    <row r="31823" spans="11:11" x14ac:dyDescent="0.15">
      <c r="K31823" s="8"/>
    </row>
    <row r="31824" spans="11:11" x14ac:dyDescent="0.15">
      <c r="K31824" s="8"/>
    </row>
    <row r="31825" spans="11:11" x14ac:dyDescent="0.15">
      <c r="K31825" s="8"/>
    </row>
    <row r="31826" spans="11:11" x14ac:dyDescent="0.15">
      <c r="K31826" s="8"/>
    </row>
    <row r="31827" spans="11:11" x14ac:dyDescent="0.15">
      <c r="K31827" s="8"/>
    </row>
    <row r="31828" spans="11:11" x14ac:dyDescent="0.15">
      <c r="K31828" s="8"/>
    </row>
    <row r="31829" spans="11:11" x14ac:dyDescent="0.15">
      <c r="K31829" s="8"/>
    </row>
    <row r="31830" spans="11:11" x14ac:dyDescent="0.15">
      <c r="K31830" s="8"/>
    </row>
    <row r="31831" spans="11:11" x14ac:dyDescent="0.15">
      <c r="K31831" s="8"/>
    </row>
    <row r="31832" spans="11:11" x14ac:dyDescent="0.15">
      <c r="K31832" s="8"/>
    </row>
    <row r="31833" spans="11:11" x14ac:dyDescent="0.15">
      <c r="K31833" s="8"/>
    </row>
    <row r="31834" spans="11:11" x14ac:dyDescent="0.15">
      <c r="K31834" s="8"/>
    </row>
    <row r="31835" spans="11:11" x14ac:dyDescent="0.15">
      <c r="K31835" s="8"/>
    </row>
    <row r="31836" spans="11:11" x14ac:dyDescent="0.15">
      <c r="K31836" s="8"/>
    </row>
    <row r="31837" spans="11:11" x14ac:dyDescent="0.15">
      <c r="K31837" s="8"/>
    </row>
    <row r="31838" spans="11:11" x14ac:dyDescent="0.15">
      <c r="K31838" s="8"/>
    </row>
    <row r="31839" spans="11:11" x14ac:dyDescent="0.15">
      <c r="K31839" s="8"/>
    </row>
    <row r="31840" spans="11:11" x14ac:dyDescent="0.15">
      <c r="K31840" s="8"/>
    </row>
    <row r="31841" spans="11:11" x14ac:dyDescent="0.15">
      <c r="K31841" s="8"/>
    </row>
    <row r="31842" spans="11:11" x14ac:dyDescent="0.15">
      <c r="K31842" s="8"/>
    </row>
    <row r="31843" spans="11:11" x14ac:dyDescent="0.15">
      <c r="K31843" s="8"/>
    </row>
    <row r="31844" spans="11:11" x14ac:dyDescent="0.15">
      <c r="K31844" s="8"/>
    </row>
    <row r="31845" spans="11:11" x14ac:dyDescent="0.15">
      <c r="K31845" s="8"/>
    </row>
    <row r="31846" spans="11:11" x14ac:dyDescent="0.15">
      <c r="K31846" s="8"/>
    </row>
    <row r="31847" spans="11:11" x14ac:dyDescent="0.15">
      <c r="K31847" s="8"/>
    </row>
    <row r="31848" spans="11:11" x14ac:dyDescent="0.15">
      <c r="K31848" s="8"/>
    </row>
    <row r="31849" spans="11:11" x14ac:dyDescent="0.15">
      <c r="K31849" s="8"/>
    </row>
    <row r="31850" spans="11:11" x14ac:dyDescent="0.15">
      <c r="K31850" s="8"/>
    </row>
    <row r="31851" spans="11:11" x14ac:dyDescent="0.15">
      <c r="K31851" s="8"/>
    </row>
    <row r="31852" spans="11:11" x14ac:dyDescent="0.15">
      <c r="K31852" s="8"/>
    </row>
    <row r="31853" spans="11:11" x14ac:dyDescent="0.15">
      <c r="K31853" s="8"/>
    </row>
    <row r="31854" spans="11:11" x14ac:dyDescent="0.15">
      <c r="K31854" s="8"/>
    </row>
    <row r="31855" spans="11:11" x14ac:dyDescent="0.15">
      <c r="K31855" s="8"/>
    </row>
    <row r="31856" spans="11:11" x14ac:dyDescent="0.15">
      <c r="K31856" s="8"/>
    </row>
    <row r="31857" spans="11:11" x14ac:dyDescent="0.15">
      <c r="K31857" s="8"/>
    </row>
    <row r="31858" spans="11:11" x14ac:dyDescent="0.15">
      <c r="K31858" s="8"/>
    </row>
    <row r="31859" spans="11:11" x14ac:dyDescent="0.15">
      <c r="K31859" s="8"/>
    </row>
    <row r="31860" spans="11:11" x14ac:dyDescent="0.15">
      <c r="K31860" s="8"/>
    </row>
    <row r="31861" spans="11:11" x14ac:dyDescent="0.15">
      <c r="K31861" s="8"/>
    </row>
    <row r="31862" spans="11:11" x14ac:dyDescent="0.15">
      <c r="K31862" s="8"/>
    </row>
    <row r="31863" spans="11:11" x14ac:dyDescent="0.15">
      <c r="K31863" s="8"/>
    </row>
    <row r="31864" spans="11:11" x14ac:dyDescent="0.15">
      <c r="K31864" s="8"/>
    </row>
    <row r="31865" spans="11:11" x14ac:dyDescent="0.15">
      <c r="K31865" s="8"/>
    </row>
    <row r="31866" spans="11:11" x14ac:dyDescent="0.15">
      <c r="K31866" s="8"/>
    </row>
    <row r="31867" spans="11:11" x14ac:dyDescent="0.15">
      <c r="K31867" s="8"/>
    </row>
    <row r="31868" spans="11:11" x14ac:dyDescent="0.15">
      <c r="K31868" s="8"/>
    </row>
    <row r="31869" spans="11:11" x14ac:dyDescent="0.15">
      <c r="K31869" s="8"/>
    </row>
    <row r="31870" spans="11:11" x14ac:dyDescent="0.15">
      <c r="K31870" s="8"/>
    </row>
    <row r="31871" spans="11:11" x14ac:dyDescent="0.15">
      <c r="K31871" s="8"/>
    </row>
    <row r="31872" spans="11:11" x14ac:dyDescent="0.15">
      <c r="K31872" s="8"/>
    </row>
    <row r="31873" spans="11:11" x14ac:dyDescent="0.15">
      <c r="K31873" s="8"/>
    </row>
    <row r="31874" spans="11:11" x14ac:dyDescent="0.15">
      <c r="K31874" s="8"/>
    </row>
    <row r="31875" spans="11:11" x14ac:dyDescent="0.15">
      <c r="K31875" s="8"/>
    </row>
    <row r="31876" spans="11:11" x14ac:dyDescent="0.15">
      <c r="K31876" s="8"/>
    </row>
    <row r="31877" spans="11:11" x14ac:dyDescent="0.15">
      <c r="K31877" s="8"/>
    </row>
    <row r="31878" spans="11:11" x14ac:dyDescent="0.15">
      <c r="K31878" s="8"/>
    </row>
    <row r="31879" spans="11:11" x14ac:dyDescent="0.15">
      <c r="K31879" s="8"/>
    </row>
    <row r="31880" spans="11:11" x14ac:dyDescent="0.15">
      <c r="K31880" s="8"/>
    </row>
    <row r="31881" spans="11:11" x14ac:dyDescent="0.15">
      <c r="K31881" s="8"/>
    </row>
    <row r="31882" spans="11:11" x14ac:dyDescent="0.15">
      <c r="K31882" s="8"/>
    </row>
    <row r="31883" spans="11:11" x14ac:dyDescent="0.15">
      <c r="K31883" s="8"/>
    </row>
    <row r="31884" spans="11:11" x14ac:dyDescent="0.15">
      <c r="K31884" s="8"/>
    </row>
    <row r="31885" spans="11:11" x14ac:dyDescent="0.15">
      <c r="K31885" s="8"/>
    </row>
    <row r="31886" spans="11:11" x14ac:dyDescent="0.15">
      <c r="K31886" s="8"/>
    </row>
    <row r="31887" spans="11:11" x14ac:dyDescent="0.15">
      <c r="K31887" s="8"/>
    </row>
    <row r="31888" spans="11:11" x14ac:dyDescent="0.15">
      <c r="K31888" s="8"/>
    </row>
    <row r="31889" spans="11:11" x14ac:dyDescent="0.15">
      <c r="K31889" s="8"/>
    </row>
    <row r="31890" spans="11:11" x14ac:dyDescent="0.15">
      <c r="K31890" s="8"/>
    </row>
    <row r="31891" spans="11:11" x14ac:dyDescent="0.15">
      <c r="K31891" s="8"/>
    </row>
    <row r="31892" spans="11:11" x14ac:dyDescent="0.15">
      <c r="K31892" s="8"/>
    </row>
    <row r="31893" spans="11:11" x14ac:dyDescent="0.15">
      <c r="K31893" s="8"/>
    </row>
    <row r="31894" spans="11:11" x14ac:dyDescent="0.15">
      <c r="K31894" s="8"/>
    </row>
    <row r="31895" spans="11:11" x14ac:dyDescent="0.15">
      <c r="K31895" s="8"/>
    </row>
    <row r="31896" spans="11:11" x14ac:dyDescent="0.15">
      <c r="K31896" s="8"/>
    </row>
    <row r="31897" spans="11:11" x14ac:dyDescent="0.15">
      <c r="K31897" s="8"/>
    </row>
    <row r="31898" spans="11:11" x14ac:dyDescent="0.15">
      <c r="K31898" s="8"/>
    </row>
    <row r="31899" spans="11:11" x14ac:dyDescent="0.15">
      <c r="K31899" s="8"/>
    </row>
    <row r="31900" spans="11:11" x14ac:dyDescent="0.15">
      <c r="K31900" s="8"/>
    </row>
    <row r="31901" spans="11:11" x14ac:dyDescent="0.15">
      <c r="K31901" s="8"/>
    </row>
    <row r="31902" spans="11:11" x14ac:dyDescent="0.15">
      <c r="K31902" s="8"/>
    </row>
    <row r="31903" spans="11:11" x14ac:dyDescent="0.15">
      <c r="K31903" s="8"/>
    </row>
    <row r="31904" spans="11:11" x14ac:dyDescent="0.15">
      <c r="K31904" s="8"/>
    </row>
    <row r="31905" spans="11:11" x14ac:dyDescent="0.15">
      <c r="K31905" s="8"/>
    </row>
    <row r="31906" spans="11:11" x14ac:dyDescent="0.15">
      <c r="K31906" s="8"/>
    </row>
    <row r="31907" spans="11:11" x14ac:dyDescent="0.15">
      <c r="K31907" s="8"/>
    </row>
    <row r="31908" spans="11:11" x14ac:dyDescent="0.15">
      <c r="K31908" s="8"/>
    </row>
    <row r="31909" spans="11:11" x14ac:dyDescent="0.15">
      <c r="K31909" s="8"/>
    </row>
    <row r="31910" spans="11:11" x14ac:dyDescent="0.15">
      <c r="K31910" s="8"/>
    </row>
    <row r="31911" spans="11:11" x14ac:dyDescent="0.15">
      <c r="K31911" s="8"/>
    </row>
    <row r="31912" spans="11:11" x14ac:dyDescent="0.15">
      <c r="K31912" s="8"/>
    </row>
    <row r="31913" spans="11:11" x14ac:dyDescent="0.15">
      <c r="K31913" s="8"/>
    </row>
    <row r="31914" spans="11:11" x14ac:dyDescent="0.15">
      <c r="K31914" s="8"/>
    </row>
    <row r="31915" spans="11:11" x14ac:dyDescent="0.15">
      <c r="K31915" s="8"/>
    </row>
    <row r="31916" spans="11:11" x14ac:dyDescent="0.15">
      <c r="K31916" s="8"/>
    </row>
    <row r="31917" spans="11:11" x14ac:dyDescent="0.15">
      <c r="K31917" s="8"/>
    </row>
    <row r="31918" spans="11:11" x14ac:dyDescent="0.15">
      <c r="K31918" s="8"/>
    </row>
    <row r="31919" spans="11:11" x14ac:dyDescent="0.15">
      <c r="K31919" s="8"/>
    </row>
    <row r="31920" spans="11:11" x14ac:dyDescent="0.15">
      <c r="K31920" s="8"/>
    </row>
    <row r="31921" spans="11:11" x14ac:dyDescent="0.15">
      <c r="K31921" s="8"/>
    </row>
    <row r="31922" spans="11:11" x14ac:dyDescent="0.15">
      <c r="K31922" s="8"/>
    </row>
    <row r="31923" spans="11:11" x14ac:dyDescent="0.15">
      <c r="K31923" s="8"/>
    </row>
    <row r="31924" spans="11:11" x14ac:dyDescent="0.15">
      <c r="K31924" s="8"/>
    </row>
    <row r="31925" spans="11:11" x14ac:dyDescent="0.15">
      <c r="K31925" s="8"/>
    </row>
    <row r="31926" spans="11:11" x14ac:dyDescent="0.15">
      <c r="K31926" s="8"/>
    </row>
    <row r="31927" spans="11:11" x14ac:dyDescent="0.15">
      <c r="K31927" s="8"/>
    </row>
    <row r="31928" spans="11:11" x14ac:dyDescent="0.15">
      <c r="K31928" s="8"/>
    </row>
    <row r="31929" spans="11:11" x14ac:dyDescent="0.15">
      <c r="K31929" s="8"/>
    </row>
    <row r="31930" spans="11:11" x14ac:dyDescent="0.15">
      <c r="K31930" s="8"/>
    </row>
    <row r="31931" spans="11:11" x14ac:dyDescent="0.15">
      <c r="K31931" s="8"/>
    </row>
    <row r="31932" spans="11:11" x14ac:dyDescent="0.15">
      <c r="K31932" s="8"/>
    </row>
    <row r="31933" spans="11:11" x14ac:dyDescent="0.15">
      <c r="K31933" s="8"/>
    </row>
    <row r="31934" spans="11:11" x14ac:dyDescent="0.15">
      <c r="K31934" s="8"/>
    </row>
    <row r="31935" spans="11:11" x14ac:dyDescent="0.15">
      <c r="K31935" s="8"/>
    </row>
    <row r="31936" spans="11:11" x14ac:dyDescent="0.15">
      <c r="K31936" s="8"/>
    </row>
    <row r="31937" spans="11:11" x14ac:dyDescent="0.15">
      <c r="K31937" s="8"/>
    </row>
    <row r="31938" spans="11:11" x14ac:dyDescent="0.15">
      <c r="K31938" s="8"/>
    </row>
    <row r="31939" spans="11:11" x14ac:dyDescent="0.15">
      <c r="K31939" s="8"/>
    </row>
    <row r="31940" spans="11:11" x14ac:dyDescent="0.15">
      <c r="K31940" s="8"/>
    </row>
    <row r="31941" spans="11:11" x14ac:dyDescent="0.15">
      <c r="K31941" s="8"/>
    </row>
    <row r="31942" spans="11:11" x14ac:dyDescent="0.15">
      <c r="K31942" s="8"/>
    </row>
    <row r="31943" spans="11:11" x14ac:dyDescent="0.15">
      <c r="K31943" s="8"/>
    </row>
    <row r="31944" spans="11:11" x14ac:dyDescent="0.15">
      <c r="K31944" s="8"/>
    </row>
    <row r="31945" spans="11:11" x14ac:dyDescent="0.15">
      <c r="K31945" s="8"/>
    </row>
    <row r="31946" spans="11:11" x14ac:dyDescent="0.15">
      <c r="K31946" s="8"/>
    </row>
    <row r="31947" spans="11:11" x14ac:dyDescent="0.15">
      <c r="K31947" s="8"/>
    </row>
    <row r="31948" spans="11:11" x14ac:dyDescent="0.15">
      <c r="K31948" s="8"/>
    </row>
    <row r="31949" spans="11:11" x14ac:dyDescent="0.15">
      <c r="K31949" s="8"/>
    </row>
    <row r="31950" spans="11:11" x14ac:dyDescent="0.15">
      <c r="K31950" s="8"/>
    </row>
    <row r="31951" spans="11:11" x14ac:dyDescent="0.15">
      <c r="K31951" s="8"/>
    </row>
    <row r="31952" spans="11:11" x14ac:dyDescent="0.15">
      <c r="K31952" s="8"/>
    </row>
    <row r="31953" spans="11:11" x14ac:dyDescent="0.15">
      <c r="K31953" s="8"/>
    </row>
    <row r="31954" spans="11:11" x14ac:dyDescent="0.15">
      <c r="K31954" s="8"/>
    </row>
    <row r="31955" spans="11:11" x14ac:dyDescent="0.15">
      <c r="K31955" s="8"/>
    </row>
    <row r="31956" spans="11:11" x14ac:dyDescent="0.15">
      <c r="K31956" s="8"/>
    </row>
    <row r="31957" spans="11:11" x14ac:dyDescent="0.15">
      <c r="K31957" s="8"/>
    </row>
    <row r="31958" spans="11:11" x14ac:dyDescent="0.15">
      <c r="K31958" s="8"/>
    </row>
    <row r="31959" spans="11:11" x14ac:dyDescent="0.15">
      <c r="K31959" s="8"/>
    </row>
    <row r="31960" spans="11:11" x14ac:dyDescent="0.15">
      <c r="K31960" s="8"/>
    </row>
    <row r="31961" spans="11:11" x14ac:dyDescent="0.15">
      <c r="K31961" s="8"/>
    </row>
    <row r="31962" spans="11:11" x14ac:dyDescent="0.15">
      <c r="K31962" s="8"/>
    </row>
    <row r="31963" spans="11:11" x14ac:dyDescent="0.15">
      <c r="K31963" s="8"/>
    </row>
    <row r="31964" spans="11:11" x14ac:dyDescent="0.15">
      <c r="K31964" s="8"/>
    </row>
    <row r="31965" spans="11:11" x14ac:dyDescent="0.15">
      <c r="K31965" s="8"/>
    </row>
    <row r="31966" spans="11:11" x14ac:dyDescent="0.15">
      <c r="K31966" s="8"/>
    </row>
    <row r="31967" spans="11:11" x14ac:dyDescent="0.15">
      <c r="K31967" s="8"/>
    </row>
    <row r="31968" spans="11:11" x14ac:dyDescent="0.15">
      <c r="K31968" s="8"/>
    </row>
    <row r="31969" spans="11:11" x14ac:dyDescent="0.15">
      <c r="K31969" s="8"/>
    </row>
    <row r="31970" spans="11:11" x14ac:dyDescent="0.15">
      <c r="K31970" s="8"/>
    </row>
    <row r="31971" spans="11:11" x14ac:dyDescent="0.15">
      <c r="K31971" s="8"/>
    </row>
    <row r="31972" spans="11:11" x14ac:dyDescent="0.15">
      <c r="K31972" s="8"/>
    </row>
    <row r="31973" spans="11:11" x14ac:dyDescent="0.15">
      <c r="K31973" s="8"/>
    </row>
    <row r="31974" spans="11:11" x14ac:dyDescent="0.15">
      <c r="K31974" s="8"/>
    </row>
    <row r="31975" spans="11:11" x14ac:dyDescent="0.15">
      <c r="K31975" s="8"/>
    </row>
    <row r="31976" spans="11:11" x14ac:dyDescent="0.15">
      <c r="K31976" s="8"/>
    </row>
    <row r="31977" spans="11:11" x14ac:dyDescent="0.15">
      <c r="K31977" s="8"/>
    </row>
    <row r="31978" spans="11:11" x14ac:dyDescent="0.15">
      <c r="K31978" s="8"/>
    </row>
    <row r="31979" spans="11:11" x14ac:dyDescent="0.15">
      <c r="K31979" s="8"/>
    </row>
    <row r="31980" spans="11:11" x14ac:dyDescent="0.15">
      <c r="K31980" s="8"/>
    </row>
    <row r="31981" spans="11:11" x14ac:dyDescent="0.15">
      <c r="K31981" s="8"/>
    </row>
    <row r="31982" spans="11:11" x14ac:dyDescent="0.15">
      <c r="K31982" s="8"/>
    </row>
    <row r="31983" spans="11:11" x14ac:dyDescent="0.15">
      <c r="K31983" s="8"/>
    </row>
    <row r="31984" spans="11:11" x14ac:dyDescent="0.15">
      <c r="K31984" s="8"/>
    </row>
    <row r="31985" spans="11:11" x14ac:dyDescent="0.15">
      <c r="K31985" s="8"/>
    </row>
    <row r="31986" spans="11:11" x14ac:dyDescent="0.15">
      <c r="K31986" s="8"/>
    </row>
    <row r="31987" spans="11:11" x14ac:dyDescent="0.15">
      <c r="K31987" s="8"/>
    </row>
    <row r="31988" spans="11:11" x14ac:dyDescent="0.15">
      <c r="K31988" s="8"/>
    </row>
    <row r="31989" spans="11:11" x14ac:dyDescent="0.15">
      <c r="K31989" s="8"/>
    </row>
    <row r="31990" spans="11:11" x14ac:dyDescent="0.15">
      <c r="K31990" s="8"/>
    </row>
    <row r="31991" spans="11:11" x14ac:dyDescent="0.15">
      <c r="K31991" s="8"/>
    </row>
    <row r="31992" spans="11:11" x14ac:dyDescent="0.15">
      <c r="K31992" s="8"/>
    </row>
    <row r="31993" spans="11:11" x14ac:dyDescent="0.15">
      <c r="K31993" s="8"/>
    </row>
    <row r="31994" spans="11:11" x14ac:dyDescent="0.15">
      <c r="K31994" s="8"/>
    </row>
    <row r="31995" spans="11:11" x14ac:dyDescent="0.15">
      <c r="K31995" s="8"/>
    </row>
    <row r="31996" spans="11:11" x14ac:dyDescent="0.15">
      <c r="K31996" s="8"/>
    </row>
    <row r="31997" spans="11:11" x14ac:dyDescent="0.15">
      <c r="K31997" s="8"/>
    </row>
    <row r="31998" spans="11:11" x14ac:dyDescent="0.15">
      <c r="K31998" s="8"/>
    </row>
    <row r="31999" spans="11:11" x14ac:dyDescent="0.15">
      <c r="K31999" s="8"/>
    </row>
    <row r="32000" spans="11:11" x14ac:dyDescent="0.15">
      <c r="K32000" s="8"/>
    </row>
    <row r="32001" spans="11:11" x14ac:dyDescent="0.15">
      <c r="K32001" s="8"/>
    </row>
    <row r="32002" spans="11:11" x14ac:dyDescent="0.15">
      <c r="K32002" s="8"/>
    </row>
    <row r="32003" spans="11:11" x14ac:dyDescent="0.15">
      <c r="K32003" s="8"/>
    </row>
    <row r="32004" spans="11:11" x14ac:dyDescent="0.15">
      <c r="K32004" s="8"/>
    </row>
    <row r="32005" spans="11:11" x14ac:dyDescent="0.15">
      <c r="K32005" s="8"/>
    </row>
    <row r="32006" spans="11:11" x14ac:dyDescent="0.15">
      <c r="K32006" s="8"/>
    </row>
    <row r="32007" spans="11:11" x14ac:dyDescent="0.15">
      <c r="K32007" s="8"/>
    </row>
    <row r="32008" spans="11:11" x14ac:dyDescent="0.15">
      <c r="K32008" s="8"/>
    </row>
    <row r="32009" spans="11:11" x14ac:dyDescent="0.15">
      <c r="K32009" s="8"/>
    </row>
    <row r="32010" spans="11:11" x14ac:dyDescent="0.15">
      <c r="K32010" s="8"/>
    </row>
    <row r="32011" spans="11:11" x14ac:dyDescent="0.15">
      <c r="K32011" s="8"/>
    </row>
    <row r="32012" spans="11:11" x14ac:dyDescent="0.15">
      <c r="K32012" s="8"/>
    </row>
    <row r="32013" spans="11:11" x14ac:dyDescent="0.15">
      <c r="K32013" s="8"/>
    </row>
    <row r="32014" spans="11:11" x14ac:dyDescent="0.15">
      <c r="K32014" s="8"/>
    </row>
    <row r="32015" spans="11:11" x14ac:dyDescent="0.15">
      <c r="K32015" s="8"/>
    </row>
    <row r="32016" spans="11:11" x14ac:dyDescent="0.15">
      <c r="K32016" s="8"/>
    </row>
    <row r="32017" spans="11:11" x14ac:dyDescent="0.15">
      <c r="K32017" s="8"/>
    </row>
    <row r="32018" spans="11:11" x14ac:dyDescent="0.15">
      <c r="K32018" s="8"/>
    </row>
    <row r="32019" spans="11:11" x14ac:dyDescent="0.15">
      <c r="K32019" s="8"/>
    </row>
    <row r="32020" spans="11:11" x14ac:dyDescent="0.15">
      <c r="K32020" s="8"/>
    </row>
    <row r="32021" spans="11:11" x14ac:dyDescent="0.15">
      <c r="K32021" s="8"/>
    </row>
    <row r="32022" spans="11:11" x14ac:dyDescent="0.15">
      <c r="K32022" s="8"/>
    </row>
    <row r="32023" spans="11:11" x14ac:dyDescent="0.15">
      <c r="K32023" s="8"/>
    </row>
    <row r="32024" spans="11:11" x14ac:dyDescent="0.15">
      <c r="K32024" s="8"/>
    </row>
    <row r="32025" spans="11:11" x14ac:dyDescent="0.15">
      <c r="K32025" s="8"/>
    </row>
    <row r="32026" spans="11:11" x14ac:dyDescent="0.15">
      <c r="K32026" s="8"/>
    </row>
    <row r="32027" spans="11:11" x14ac:dyDescent="0.15">
      <c r="K32027" s="8"/>
    </row>
    <row r="32028" spans="11:11" x14ac:dyDescent="0.15">
      <c r="K32028" s="8"/>
    </row>
    <row r="32029" spans="11:11" x14ac:dyDescent="0.15">
      <c r="K32029" s="8"/>
    </row>
    <row r="32030" spans="11:11" x14ac:dyDescent="0.15">
      <c r="K32030" s="8"/>
    </row>
    <row r="32031" spans="11:11" x14ac:dyDescent="0.15">
      <c r="K32031" s="8"/>
    </row>
    <row r="32032" spans="11:11" x14ac:dyDescent="0.15">
      <c r="K32032" s="8"/>
    </row>
    <row r="32033" spans="11:11" x14ac:dyDescent="0.15">
      <c r="K32033" s="8"/>
    </row>
    <row r="32034" spans="11:11" x14ac:dyDescent="0.15">
      <c r="K32034" s="8"/>
    </row>
    <row r="32035" spans="11:11" x14ac:dyDescent="0.15">
      <c r="K32035" s="8"/>
    </row>
    <row r="32036" spans="11:11" x14ac:dyDescent="0.15">
      <c r="K32036" s="8"/>
    </row>
    <row r="32037" spans="11:11" x14ac:dyDescent="0.15">
      <c r="K32037" s="8"/>
    </row>
    <row r="32038" spans="11:11" x14ac:dyDescent="0.15">
      <c r="K32038" s="8"/>
    </row>
    <row r="32039" spans="11:11" x14ac:dyDescent="0.15">
      <c r="K32039" s="8"/>
    </row>
    <row r="32040" spans="11:11" x14ac:dyDescent="0.15">
      <c r="K32040" s="8"/>
    </row>
    <row r="32041" spans="11:11" x14ac:dyDescent="0.15">
      <c r="K32041" s="8"/>
    </row>
    <row r="32042" spans="11:11" x14ac:dyDescent="0.15">
      <c r="K32042" s="8"/>
    </row>
    <row r="32043" spans="11:11" x14ac:dyDescent="0.15">
      <c r="K32043" s="8"/>
    </row>
    <row r="32044" spans="11:11" x14ac:dyDescent="0.15">
      <c r="K32044" s="8"/>
    </row>
    <row r="32045" spans="11:11" x14ac:dyDescent="0.15">
      <c r="K32045" s="8"/>
    </row>
    <row r="32046" spans="11:11" x14ac:dyDescent="0.15">
      <c r="K32046" s="8"/>
    </row>
    <row r="32047" spans="11:11" x14ac:dyDescent="0.15">
      <c r="K32047" s="8"/>
    </row>
    <row r="32048" spans="11:11" x14ac:dyDescent="0.15">
      <c r="K32048" s="8"/>
    </row>
    <row r="32049" spans="11:11" x14ac:dyDescent="0.15">
      <c r="K32049" s="8"/>
    </row>
    <row r="32050" spans="11:11" x14ac:dyDescent="0.15">
      <c r="K32050" s="8"/>
    </row>
    <row r="32051" spans="11:11" x14ac:dyDescent="0.15">
      <c r="K32051" s="8"/>
    </row>
    <row r="32052" spans="11:11" x14ac:dyDescent="0.15">
      <c r="K32052" s="8"/>
    </row>
    <row r="32053" spans="11:11" x14ac:dyDescent="0.15">
      <c r="K32053" s="8"/>
    </row>
    <row r="32054" spans="11:11" x14ac:dyDescent="0.15">
      <c r="K32054" s="8"/>
    </row>
    <row r="32055" spans="11:11" x14ac:dyDescent="0.15">
      <c r="K32055" s="8"/>
    </row>
    <row r="32056" spans="11:11" x14ac:dyDescent="0.15">
      <c r="K32056" s="8"/>
    </row>
    <row r="32057" spans="11:11" x14ac:dyDescent="0.15">
      <c r="K32057" s="8"/>
    </row>
    <row r="32058" spans="11:11" x14ac:dyDescent="0.15">
      <c r="K32058" s="8"/>
    </row>
    <row r="32059" spans="11:11" x14ac:dyDescent="0.15">
      <c r="K32059" s="8"/>
    </row>
    <row r="32060" spans="11:11" x14ac:dyDescent="0.15">
      <c r="K32060" s="8"/>
    </row>
    <row r="32061" spans="11:11" x14ac:dyDescent="0.15">
      <c r="K32061" s="8"/>
    </row>
    <row r="32062" spans="11:11" x14ac:dyDescent="0.15">
      <c r="K32062" s="8"/>
    </row>
    <row r="32063" spans="11:11" x14ac:dyDescent="0.15">
      <c r="K32063" s="8"/>
    </row>
    <row r="32064" spans="11:11" x14ac:dyDescent="0.15">
      <c r="K32064" s="8"/>
    </row>
    <row r="32065" spans="11:11" x14ac:dyDescent="0.15">
      <c r="K32065" s="8"/>
    </row>
    <row r="32066" spans="11:11" x14ac:dyDescent="0.15">
      <c r="K32066" s="8"/>
    </row>
    <row r="32067" spans="11:11" x14ac:dyDescent="0.15">
      <c r="K32067" s="8"/>
    </row>
    <row r="32068" spans="11:11" x14ac:dyDescent="0.15">
      <c r="K32068" s="8"/>
    </row>
    <row r="32069" spans="11:11" x14ac:dyDescent="0.15">
      <c r="K32069" s="8"/>
    </row>
    <row r="32070" spans="11:11" x14ac:dyDescent="0.15">
      <c r="K32070" s="8"/>
    </row>
    <row r="32071" spans="11:11" x14ac:dyDescent="0.15">
      <c r="K32071" s="8"/>
    </row>
    <row r="32072" spans="11:11" x14ac:dyDescent="0.15">
      <c r="K32072" s="8"/>
    </row>
    <row r="32073" spans="11:11" x14ac:dyDescent="0.15">
      <c r="K32073" s="8"/>
    </row>
    <row r="32074" spans="11:11" x14ac:dyDescent="0.15">
      <c r="K32074" s="8"/>
    </row>
    <row r="32075" spans="11:11" x14ac:dyDescent="0.15">
      <c r="K32075" s="8"/>
    </row>
    <row r="32076" spans="11:11" x14ac:dyDescent="0.15">
      <c r="K32076" s="8"/>
    </row>
    <row r="32077" spans="11:11" x14ac:dyDescent="0.15">
      <c r="K32077" s="8"/>
    </row>
    <row r="32078" spans="11:11" x14ac:dyDescent="0.15">
      <c r="K32078" s="8"/>
    </row>
    <row r="32079" spans="11:11" x14ac:dyDescent="0.15">
      <c r="K32079" s="8"/>
    </row>
    <row r="32080" spans="11:11" x14ac:dyDescent="0.15">
      <c r="K32080" s="8"/>
    </row>
    <row r="32081" spans="11:11" x14ac:dyDescent="0.15">
      <c r="K32081" s="8"/>
    </row>
    <row r="32082" spans="11:11" x14ac:dyDescent="0.15">
      <c r="K32082" s="8"/>
    </row>
    <row r="32083" spans="11:11" x14ac:dyDescent="0.15">
      <c r="K32083" s="8"/>
    </row>
    <row r="32084" spans="11:11" x14ac:dyDescent="0.15">
      <c r="K32084" s="8"/>
    </row>
    <row r="32085" spans="11:11" x14ac:dyDescent="0.15">
      <c r="K32085" s="8"/>
    </row>
    <row r="32086" spans="11:11" x14ac:dyDescent="0.15">
      <c r="K32086" s="8"/>
    </row>
    <row r="32087" spans="11:11" x14ac:dyDescent="0.15">
      <c r="K32087" s="8"/>
    </row>
    <row r="32088" spans="11:11" x14ac:dyDescent="0.15">
      <c r="K32088" s="8"/>
    </row>
    <row r="32089" spans="11:11" x14ac:dyDescent="0.15">
      <c r="K32089" s="8"/>
    </row>
    <row r="32090" spans="11:11" x14ac:dyDescent="0.15">
      <c r="K32090" s="8"/>
    </row>
    <row r="32091" spans="11:11" x14ac:dyDescent="0.15">
      <c r="K32091" s="8"/>
    </row>
    <row r="32092" spans="11:11" x14ac:dyDescent="0.15">
      <c r="K32092" s="8"/>
    </row>
    <row r="32093" spans="11:11" x14ac:dyDescent="0.15">
      <c r="K32093" s="8"/>
    </row>
    <row r="32094" spans="11:11" x14ac:dyDescent="0.15">
      <c r="K32094" s="8"/>
    </row>
    <row r="32095" spans="11:11" x14ac:dyDescent="0.15">
      <c r="K32095" s="8"/>
    </row>
    <row r="32096" spans="11:11" x14ac:dyDescent="0.15">
      <c r="K32096" s="8"/>
    </row>
    <row r="32097" spans="11:11" x14ac:dyDescent="0.15">
      <c r="K32097" s="8"/>
    </row>
    <row r="32098" spans="11:11" x14ac:dyDescent="0.15">
      <c r="K32098" s="8"/>
    </row>
    <row r="32099" spans="11:11" x14ac:dyDescent="0.15">
      <c r="K32099" s="8"/>
    </row>
    <row r="32100" spans="11:11" x14ac:dyDescent="0.15">
      <c r="K32100" s="8"/>
    </row>
    <row r="32101" spans="11:11" x14ac:dyDescent="0.15">
      <c r="K32101" s="8"/>
    </row>
    <row r="32102" spans="11:11" x14ac:dyDescent="0.15">
      <c r="K32102" s="8"/>
    </row>
    <row r="32103" spans="11:11" x14ac:dyDescent="0.15">
      <c r="K32103" s="8"/>
    </row>
    <row r="32104" spans="11:11" x14ac:dyDescent="0.15">
      <c r="K32104" s="8"/>
    </row>
    <row r="32105" spans="11:11" x14ac:dyDescent="0.15">
      <c r="K32105" s="8"/>
    </row>
    <row r="32106" spans="11:11" x14ac:dyDescent="0.15">
      <c r="K32106" s="8"/>
    </row>
    <row r="32107" spans="11:11" x14ac:dyDescent="0.15">
      <c r="K32107" s="8"/>
    </row>
    <row r="32108" spans="11:11" x14ac:dyDescent="0.15">
      <c r="K32108" s="8"/>
    </row>
    <row r="32109" spans="11:11" x14ac:dyDescent="0.15">
      <c r="K32109" s="8"/>
    </row>
    <row r="32110" spans="11:11" x14ac:dyDescent="0.15">
      <c r="K32110" s="8"/>
    </row>
    <row r="32111" spans="11:11" x14ac:dyDescent="0.15">
      <c r="K32111" s="8"/>
    </row>
    <row r="32112" spans="11:11" x14ac:dyDescent="0.15">
      <c r="K32112" s="8"/>
    </row>
    <row r="32113" spans="11:11" x14ac:dyDescent="0.15">
      <c r="K32113" s="8"/>
    </row>
    <row r="32114" spans="11:11" x14ac:dyDescent="0.15">
      <c r="K32114" s="8"/>
    </row>
    <row r="32115" spans="11:11" x14ac:dyDescent="0.15">
      <c r="K32115" s="8"/>
    </row>
    <row r="32116" spans="11:11" x14ac:dyDescent="0.15">
      <c r="K32116" s="8"/>
    </row>
    <row r="32117" spans="11:11" x14ac:dyDescent="0.15">
      <c r="K32117" s="8"/>
    </row>
    <row r="32118" spans="11:11" x14ac:dyDescent="0.15">
      <c r="K32118" s="8"/>
    </row>
    <row r="32119" spans="11:11" x14ac:dyDescent="0.15">
      <c r="K32119" s="8"/>
    </row>
    <row r="32120" spans="11:11" x14ac:dyDescent="0.15">
      <c r="K32120" s="8"/>
    </row>
    <row r="32121" spans="11:11" x14ac:dyDescent="0.15">
      <c r="K32121" s="8"/>
    </row>
    <row r="32122" spans="11:11" x14ac:dyDescent="0.15">
      <c r="K32122" s="8"/>
    </row>
    <row r="32123" spans="11:11" x14ac:dyDescent="0.15">
      <c r="K32123" s="8"/>
    </row>
    <row r="32124" spans="11:11" x14ac:dyDescent="0.15">
      <c r="K32124" s="8"/>
    </row>
    <row r="32125" spans="11:11" x14ac:dyDescent="0.15">
      <c r="K32125" s="8"/>
    </row>
    <row r="32126" spans="11:11" x14ac:dyDescent="0.15">
      <c r="K32126" s="8"/>
    </row>
    <row r="32127" spans="11:11" x14ac:dyDescent="0.15">
      <c r="K32127" s="8"/>
    </row>
    <row r="32128" spans="11:11" x14ac:dyDescent="0.15">
      <c r="K32128" s="8"/>
    </row>
    <row r="32129" spans="11:11" x14ac:dyDescent="0.15">
      <c r="K32129" s="8"/>
    </row>
    <row r="32130" spans="11:11" x14ac:dyDescent="0.15">
      <c r="K32130" s="8"/>
    </row>
    <row r="32131" spans="11:11" x14ac:dyDescent="0.15">
      <c r="K32131" s="8"/>
    </row>
    <row r="32132" spans="11:11" x14ac:dyDescent="0.15">
      <c r="K32132" s="8"/>
    </row>
    <row r="32133" spans="11:11" x14ac:dyDescent="0.15">
      <c r="K32133" s="8"/>
    </row>
    <row r="32134" spans="11:11" x14ac:dyDescent="0.15">
      <c r="K32134" s="8"/>
    </row>
    <row r="32135" spans="11:11" x14ac:dyDescent="0.15">
      <c r="K32135" s="8"/>
    </row>
    <row r="32136" spans="11:11" x14ac:dyDescent="0.15">
      <c r="K32136" s="8"/>
    </row>
    <row r="32137" spans="11:11" x14ac:dyDescent="0.15">
      <c r="K32137" s="8"/>
    </row>
    <row r="32138" spans="11:11" x14ac:dyDescent="0.15">
      <c r="K32138" s="8"/>
    </row>
    <row r="32139" spans="11:11" x14ac:dyDescent="0.15">
      <c r="K32139" s="8"/>
    </row>
    <row r="32140" spans="11:11" x14ac:dyDescent="0.15">
      <c r="K32140" s="8"/>
    </row>
    <row r="32141" spans="11:11" x14ac:dyDescent="0.15">
      <c r="K32141" s="8"/>
    </row>
    <row r="32142" spans="11:11" x14ac:dyDescent="0.15">
      <c r="K32142" s="8"/>
    </row>
    <row r="32143" spans="11:11" x14ac:dyDescent="0.15">
      <c r="K32143" s="8"/>
    </row>
    <row r="32144" spans="11:11" x14ac:dyDescent="0.15">
      <c r="K32144" s="8"/>
    </row>
    <row r="32145" spans="11:11" x14ac:dyDescent="0.15">
      <c r="K32145" s="8"/>
    </row>
    <row r="32146" spans="11:11" x14ac:dyDescent="0.15">
      <c r="K32146" s="8"/>
    </row>
    <row r="32147" spans="11:11" x14ac:dyDescent="0.15">
      <c r="K32147" s="8"/>
    </row>
    <row r="32148" spans="11:11" x14ac:dyDescent="0.15">
      <c r="K32148" s="8"/>
    </row>
    <row r="32149" spans="11:11" x14ac:dyDescent="0.15">
      <c r="K32149" s="8"/>
    </row>
    <row r="32150" spans="11:11" x14ac:dyDescent="0.15">
      <c r="K32150" s="8"/>
    </row>
    <row r="32151" spans="11:11" x14ac:dyDescent="0.15">
      <c r="K32151" s="8"/>
    </row>
    <row r="32152" spans="11:11" x14ac:dyDescent="0.15">
      <c r="K32152" s="8"/>
    </row>
    <row r="32153" spans="11:11" x14ac:dyDescent="0.15">
      <c r="K32153" s="8"/>
    </row>
    <row r="32154" spans="11:11" x14ac:dyDescent="0.15">
      <c r="K32154" s="8"/>
    </row>
    <row r="32155" spans="11:11" x14ac:dyDescent="0.15">
      <c r="K32155" s="8"/>
    </row>
    <row r="32156" spans="11:11" x14ac:dyDescent="0.15">
      <c r="K32156" s="8"/>
    </row>
    <row r="32157" spans="11:11" x14ac:dyDescent="0.15">
      <c r="K32157" s="8"/>
    </row>
    <row r="32158" spans="11:11" x14ac:dyDescent="0.15">
      <c r="K32158" s="8"/>
    </row>
    <row r="32159" spans="11:11" x14ac:dyDescent="0.15">
      <c r="K32159" s="8"/>
    </row>
    <row r="32160" spans="11:11" x14ac:dyDescent="0.15">
      <c r="K32160" s="8"/>
    </row>
    <row r="32161" spans="11:11" x14ac:dyDescent="0.15">
      <c r="K32161" s="8"/>
    </row>
    <row r="32162" spans="11:11" x14ac:dyDescent="0.15">
      <c r="K32162" s="8"/>
    </row>
    <row r="32163" spans="11:11" x14ac:dyDescent="0.15">
      <c r="K32163" s="8"/>
    </row>
    <row r="32164" spans="11:11" x14ac:dyDescent="0.15">
      <c r="K32164" s="8"/>
    </row>
    <row r="32165" spans="11:11" x14ac:dyDescent="0.15">
      <c r="K32165" s="8"/>
    </row>
    <row r="32166" spans="11:11" x14ac:dyDescent="0.15">
      <c r="K32166" s="8"/>
    </row>
    <row r="32167" spans="11:11" x14ac:dyDescent="0.15">
      <c r="K32167" s="8"/>
    </row>
    <row r="32168" spans="11:11" x14ac:dyDescent="0.15">
      <c r="K32168" s="8"/>
    </row>
    <row r="32169" spans="11:11" x14ac:dyDescent="0.15">
      <c r="K32169" s="8"/>
    </row>
    <row r="32170" spans="11:11" x14ac:dyDescent="0.15">
      <c r="K32170" s="8"/>
    </row>
    <row r="32171" spans="11:11" x14ac:dyDescent="0.15">
      <c r="K32171" s="8"/>
    </row>
    <row r="32172" spans="11:11" x14ac:dyDescent="0.15">
      <c r="K32172" s="8"/>
    </row>
    <row r="32173" spans="11:11" x14ac:dyDescent="0.15">
      <c r="K32173" s="8"/>
    </row>
    <row r="32174" spans="11:11" x14ac:dyDescent="0.15">
      <c r="K32174" s="8"/>
    </row>
    <row r="32175" spans="11:11" x14ac:dyDescent="0.15">
      <c r="K32175" s="8"/>
    </row>
    <row r="32176" spans="11:11" x14ac:dyDescent="0.15">
      <c r="K32176" s="8"/>
    </row>
    <row r="32177" spans="11:11" x14ac:dyDescent="0.15">
      <c r="K32177" s="8"/>
    </row>
    <row r="32178" spans="11:11" x14ac:dyDescent="0.15">
      <c r="K32178" s="8"/>
    </row>
    <row r="32179" spans="11:11" x14ac:dyDescent="0.15">
      <c r="K32179" s="8"/>
    </row>
    <row r="32180" spans="11:11" x14ac:dyDescent="0.15">
      <c r="K32180" s="8"/>
    </row>
    <row r="32181" spans="11:11" x14ac:dyDescent="0.15">
      <c r="K32181" s="8"/>
    </row>
    <row r="32182" spans="11:11" x14ac:dyDescent="0.15">
      <c r="K32182" s="8"/>
    </row>
    <row r="32183" spans="11:11" x14ac:dyDescent="0.15">
      <c r="K32183" s="8"/>
    </row>
    <row r="32184" spans="11:11" x14ac:dyDescent="0.15">
      <c r="K32184" s="8"/>
    </row>
    <row r="32185" spans="11:11" x14ac:dyDescent="0.15">
      <c r="K32185" s="8"/>
    </row>
    <row r="32186" spans="11:11" x14ac:dyDescent="0.15">
      <c r="K32186" s="8"/>
    </row>
    <row r="32187" spans="11:11" x14ac:dyDescent="0.15">
      <c r="K32187" s="8"/>
    </row>
    <row r="32188" spans="11:11" x14ac:dyDescent="0.15">
      <c r="K32188" s="8"/>
    </row>
    <row r="32189" spans="11:11" x14ac:dyDescent="0.15">
      <c r="K32189" s="8"/>
    </row>
    <row r="32190" spans="11:11" x14ac:dyDescent="0.15">
      <c r="K32190" s="8"/>
    </row>
    <row r="32191" spans="11:11" x14ac:dyDescent="0.15">
      <c r="K32191" s="8"/>
    </row>
    <row r="32192" spans="11:11" x14ac:dyDescent="0.15">
      <c r="K32192" s="8"/>
    </row>
    <row r="32193" spans="11:11" x14ac:dyDescent="0.15">
      <c r="K32193" s="8"/>
    </row>
    <row r="32194" spans="11:11" x14ac:dyDescent="0.15">
      <c r="K32194" s="8"/>
    </row>
    <row r="32195" spans="11:11" x14ac:dyDescent="0.15">
      <c r="K32195" s="8"/>
    </row>
    <row r="32196" spans="11:11" x14ac:dyDescent="0.15">
      <c r="K32196" s="8"/>
    </row>
    <row r="32197" spans="11:11" x14ac:dyDescent="0.15">
      <c r="K32197" s="8"/>
    </row>
    <row r="32198" spans="11:11" x14ac:dyDescent="0.15">
      <c r="K32198" s="8"/>
    </row>
    <row r="32199" spans="11:11" x14ac:dyDescent="0.15">
      <c r="K32199" s="8"/>
    </row>
    <row r="32200" spans="11:11" x14ac:dyDescent="0.15">
      <c r="K32200" s="8"/>
    </row>
    <row r="32201" spans="11:11" x14ac:dyDescent="0.15">
      <c r="K32201" s="8"/>
    </row>
    <row r="32202" spans="11:11" x14ac:dyDescent="0.15">
      <c r="K32202" s="8"/>
    </row>
    <row r="32203" spans="11:11" x14ac:dyDescent="0.15">
      <c r="K32203" s="8"/>
    </row>
    <row r="32204" spans="11:11" x14ac:dyDescent="0.15">
      <c r="K32204" s="8"/>
    </row>
    <row r="32205" spans="11:11" x14ac:dyDescent="0.15">
      <c r="K32205" s="8"/>
    </row>
    <row r="32206" spans="11:11" x14ac:dyDescent="0.15">
      <c r="K32206" s="8"/>
    </row>
    <row r="32207" spans="11:11" x14ac:dyDescent="0.15">
      <c r="K32207" s="8"/>
    </row>
    <row r="32208" spans="11:11" x14ac:dyDescent="0.15">
      <c r="K32208" s="8"/>
    </row>
    <row r="32209" spans="11:11" x14ac:dyDescent="0.15">
      <c r="K32209" s="8"/>
    </row>
    <row r="32210" spans="11:11" x14ac:dyDescent="0.15">
      <c r="K32210" s="8"/>
    </row>
    <row r="32211" spans="11:11" x14ac:dyDescent="0.15">
      <c r="K32211" s="8"/>
    </row>
    <row r="32212" spans="11:11" x14ac:dyDescent="0.15">
      <c r="K32212" s="8"/>
    </row>
    <row r="32213" spans="11:11" x14ac:dyDescent="0.15">
      <c r="K32213" s="8"/>
    </row>
    <row r="32214" spans="11:11" x14ac:dyDescent="0.15">
      <c r="K32214" s="8"/>
    </row>
    <row r="32215" spans="11:11" x14ac:dyDescent="0.15">
      <c r="K32215" s="8"/>
    </row>
    <row r="32216" spans="11:11" x14ac:dyDescent="0.15">
      <c r="K32216" s="8"/>
    </row>
    <row r="32217" spans="11:11" x14ac:dyDescent="0.15">
      <c r="K32217" s="8"/>
    </row>
    <row r="32218" spans="11:11" x14ac:dyDescent="0.15">
      <c r="K32218" s="8"/>
    </row>
    <row r="32219" spans="11:11" x14ac:dyDescent="0.15">
      <c r="K32219" s="8"/>
    </row>
    <row r="32220" spans="11:11" x14ac:dyDescent="0.15">
      <c r="K32220" s="8"/>
    </row>
    <row r="32221" spans="11:11" x14ac:dyDescent="0.15">
      <c r="K32221" s="8"/>
    </row>
    <row r="32222" spans="11:11" x14ac:dyDescent="0.15">
      <c r="K32222" s="8"/>
    </row>
    <row r="32223" spans="11:11" x14ac:dyDescent="0.15">
      <c r="K32223" s="8"/>
    </row>
    <row r="32224" spans="11:11" x14ac:dyDescent="0.15">
      <c r="K32224" s="8"/>
    </row>
    <row r="32225" spans="11:11" x14ac:dyDescent="0.15">
      <c r="K32225" s="8"/>
    </row>
    <row r="32226" spans="11:11" x14ac:dyDescent="0.15">
      <c r="K32226" s="8"/>
    </row>
    <row r="32227" spans="11:11" x14ac:dyDescent="0.15">
      <c r="K32227" s="8"/>
    </row>
    <row r="32228" spans="11:11" x14ac:dyDescent="0.15">
      <c r="K32228" s="8"/>
    </row>
    <row r="32229" spans="11:11" x14ac:dyDescent="0.15">
      <c r="K32229" s="8"/>
    </row>
    <row r="32230" spans="11:11" x14ac:dyDescent="0.15">
      <c r="K32230" s="8"/>
    </row>
    <row r="32231" spans="11:11" x14ac:dyDescent="0.15">
      <c r="K32231" s="8"/>
    </row>
    <row r="32232" spans="11:11" x14ac:dyDescent="0.15">
      <c r="K32232" s="8"/>
    </row>
    <row r="32233" spans="11:11" x14ac:dyDescent="0.15">
      <c r="K32233" s="8"/>
    </row>
    <row r="32234" spans="11:11" x14ac:dyDescent="0.15">
      <c r="K32234" s="8"/>
    </row>
    <row r="32235" spans="11:11" x14ac:dyDescent="0.15">
      <c r="K32235" s="8"/>
    </row>
    <row r="32236" spans="11:11" x14ac:dyDescent="0.15">
      <c r="K32236" s="8"/>
    </row>
    <row r="32237" spans="11:11" x14ac:dyDescent="0.15">
      <c r="K32237" s="8"/>
    </row>
    <row r="32238" spans="11:11" x14ac:dyDescent="0.15">
      <c r="K32238" s="8"/>
    </row>
    <row r="32239" spans="11:11" x14ac:dyDescent="0.15">
      <c r="K32239" s="8"/>
    </row>
    <row r="32240" spans="11:11" x14ac:dyDescent="0.15">
      <c r="K32240" s="8"/>
    </row>
    <row r="32241" spans="11:11" x14ac:dyDescent="0.15">
      <c r="K32241" s="8"/>
    </row>
    <row r="32242" spans="11:11" x14ac:dyDescent="0.15">
      <c r="K32242" s="8"/>
    </row>
    <row r="32243" spans="11:11" x14ac:dyDescent="0.15">
      <c r="K32243" s="8"/>
    </row>
    <row r="32244" spans="11:11" x14ac:dyDescent="0.15">
      <c r="K32244" s="8"/>
    </row>
    <row r="32245" spans="11:11" x14ac:dyDescent="0.15">
      <c r="K32245" s="8"/>
    </row>
    <row r="32246" spans="11:11" x14ac:dyDescent="0.15">
      <c r="K32246" s="8"/>
    </row>
    <row r="32247" spans="11:11" x14ac:dyDescent="0.15">
      <c r="K32247" s="8"/>
    </row>
    <row r="32248" spans="11:11" x14ac:dyDescent="0.15">
      <c r="K32248" s="8"/>
    </row>
    <row r="32249" spans="11:11" x14ac:dyDescent="0.15">
      <c r="K32249" s="8"/>
    </row>
    <row r="32250" spans="11:11" x14ac:dyDescent="0.15">
      <c r="K32250" s="8"/>
    </row>
    <row r="32251" spans="11:11" x14ac:dyDescent="0.15">
      <c r="K32251" s="8"/>
    </row>
    <row r="32252" spans="11:11" x14ac:dyDescent="0.15">
      <c r="K32252" s="8"/>
    </row>
    <row r="32253" spans="11:11" x14ac:dyDescent="0.15">
      <c r="K32253" s="8"/>
    </row>
    <row r="32254" spans="11:11" x14ac:dyDescent="0.15">
      <c r="K32254" s="8"/>
    </row>
    <row r="32255" spans="11:11" x14ac:dyDescent="0.15">
      <c r="K32255" s="8"/>
    </row>
    <row r="32256" spans="11:11" x14ac:dyDescent="0.15">
      <c r="K32256" s="8"/>
    </row>
    <row r="32257" spans="11:11" x14ac:dyDescent="0.15">
      <c r="K32257" s="8"/>
    </row>
    <row r="32258" spans="11:11" x14ac:dyDescent="0.15">
      <c r="K32258" s="8"/>
    </row>
    <row r="32259" spans="11:11" x14ac:dyDescent="0.15">
      <c r="K32259" s="8"/>
    </row>
    <row r="32260" spans="11:11" x14ac:dyDescent="0.15">
      <c r="K32260" s="8"/>
    </row>
    <row r="32261" spans="11:11" x14ac:dyDescent="0.15">
      <c r="K32261" s="8"/>
    </row>
    <row r="32262" spans="11:11" x14ac:dyDescent="0.15">
      <c r="K32262" s="8"/>
    </row>
    <row r="32263" spans="11:11" x14ac:dyDescent="0.15">
      <c r="K32263" s="8"/>
    </row>
    <row r="32264" spans="11:11" x14ac:dyDescent="0.15">
      <c r="K32264" s="8"/>
    </row>
    <row r="32265" spans="11:11" x14ac:dyDescent="0.15">
      <c r="K32265" s="8"/>
    </row>
    <row r="32266" spans="11:11" x14ac:dyDescent="0.15">
      <c r="K32266" s="8"/>
    </row>
    <row r="32267" spans="11:11" x14ac:dyDescent="0.15">
      <c r="K32267" s="8"/>
    </row>
    <row r="32268" spans="11:11" x14ac:dyDescent="0.15">
      <c r="K32268" s="8"/>
    </row>
    <row r="32269" spans="11:11" x14ac:dyDescent="0.15">
      <c r="K32269" s="8"/>
    </row>
    <row r="32270" spans="11:11" x14ac:dyDescent="0.15">
      <c r="K32270" s="8"/>
    </row>
    <row r="32271" spans="11:11" x14ac:dyDescent="0.15">
      <c r="K32271" s="8"/>
    </row>
    <row r="32272" spans="11:11" x14ac:dyDescent="0.15">
      <c r="K32272" s="8"/>
    </row>
    <row r="32273" spans="11:11" x14ac:dyDescent="0.15">
      <c r="K32273" s="8"/>
    </row>
    <row r="32274" spans="11:11" x14ac:dyDescent="0.15">
      <c r="K32274" s="8"/>
    </row>
    <row r="32275" spans="11:11" x14ac:dyDescent="0.15">
      <c r="K32275" s="8"/>
    </row>
    <row r="32276" spans="11:11" x14ac:dyDescent="0.15">
      <c r="K32276" s="8"/>
    </row>
    <row r="32277" spans="11:11" x14ac:dyDescent="0.15">
      <c r="K32277" s="8"/>
    </row>
    <row r="32278" spans="11:11" x14ac:dyDescent="0.15">
      <c r="K32278" s="8"/>
    </row>
    <row r="32279" spans="11:11" x14ac:dyDescent="0.15">
      <c r="K32279" s="8"/>
    </row>
    <row r="32280" spans="11:11" x14ac:dyDescent="0.15">
      <c r="K32280" s="8"/>
    </row>
    <row r="32281" spans="11:11" x14ac:dyDescent="0.15">
      <c r="K32281" s="8"/>
    </row>
    <row r="32282" spans="11:11" x14ac:dyDescent="0.15">
      <c r="K32282" s="8"/>
    </row>
    <row r="32283" spans="11:11" x14ac:dyDescent="0.15">
      <c r="K32283" s="8"/>
    </row>
    <row r="32284" spans="11:11" x14ac:dyDescent="0.15">
      <c r="K32284" s="8"/>
    </row>
    <row r="32285" spans="11:11" x14ac:dyDescent="0.15">
      <c r="K32285" s="8"/>
    </row>
    <row r="32286" spans="11:11" x14ac:dyDescent="0.15">
      <c r="K32286" s="8"/>
    </row>
    <row r="32287" spans="11:11" x14ac:dyDescent="0.15">
      <c r="K32287" s="8"/>
    </row>
    <row r="32288" spans="11:11" x14ac:dyDescent="0.15">
      <c r="K32288" s="8"/>
    </row>
    <row r="32289" spans="11:11" x14ac:dyDescent="0.15">
      <c r="K32289" s="8"/>
    </row>
    <row r="32290" spans="11:11" x14ac:dyDescent="0.15">
      <c r="K32290" s="8"/>
    </row>
    <row r="32291" spans="11:11" x14ac:dyDescent="0.15">
      <c r="K32291" s="8"/>
    </row>
    <row r="32292" spans="11:11" x14ac:dyDescent="0.15">
      <c r="K32292" s="8"/>
    </row>
    <row r="32293" spans="11:11" x14ac:dyDescent="0.15">
      <c r="K32293" s="8"/>
    </row>
    <row r="32294" spans="11:11" x14ac:dyDescent="0.15">
      <c r="K32294" s="8"/>
    </row>
    <row r="32295" spans="11:11" x14ac:dyDescent="0.15">
      <c r="K32295" s="8"/>
    </row>
    <row r="32296" spans="11:11" x14ac:dyDescent="0.15">
      <c r="K32296" s="8"/>
    </row>
    <row r="32297" spans="11:11" x14ac:dyDescent="0.15">
      <c r="K32297" s="8"/>
    </row>
    <row r="32298" spans="11:11" x14ac:dyDescent="0.15">
      <c r="K32298" s="8"/>
    </row>
    <row r="32299" spans="11:11" x14ac:dyDescent="0.15">
      <c r="K32299" s="8"/>
    </row>
    <row r="32300" spans="11:11" x14ac:dyDescent="0.15">
      <c r="K32300" s="8"/>
    </row>
    <row r="32301" spans="11:11" x14ac:dyDescent="0.15">
      <c r="K32301" s="8"/>
    </row>
    <row r="32302" spans="11:11" x14ac:dyDescent="0.15">
      <c r="K32302" s="8"/>
    </row>
    <row r="32303" spans="11:11" x14ac:dyDescent="0.15">
      <c r="K32303" s="8"/>
    </row>
    <row r="32304" spans="11:11" x14ac:dyDescent="0.15">
      <c r="K32304" s="8"/>
    </row>
    <row r="32305" spans="11:11" x14ac:dyDescent="0.15">
      <c r="K32305" s="8"/>
    </row>
    <row r="32306" spans="11:11" x14ac:dyDescent="0.15">
      <c r="K32306" s="8"/>
    </row>
    <row r="32307" spans="11:11" x14ac:dyDescent="0.15">
      <c r="K32307" s="8"/>
    </row>
    <row r="32308" spans="11:11" x14ac:dyDescent="0.15">
      <c r="K32308" s="8"/>
    </row>
    <row r="32309" spans="11:11" x14ac:dyDescent="0.15">
      <c r="K32309" s="8"/>
    </row>
    <row r="32310" spans="11:11" x14ac:dyDescent="0.15">
      <c r="K32310" s="8"/>
    </row>
    <row r="32311" spans="11:11" x14ac:dyDescent="0.15">
      <c r="K32311" s="8"/>
    </row>
    <row r="32312" spans="11:11" x14ac:dyDescent="0.15">
      <c r="K32312" s="8"/>
    </row>
    <row r="32313" spans="11:11" x14ac:dyDescent="0.15">
      <c r="K32313" s="8"/>
    </row>
    <row r="32314" spans="11:11" x14ac:dyDescent="0.15">
      <c r="K32314" s="8"/>
    </row>
    <row r="32315" spans="11:11" x14ac:dyDescent="0.15">
      <c r="K32315" s="8"/>
    </row>
    <row r="32316" spans="11:11" x14ac:dyDescent="0.15">
      <c r="K32316" s="8"/>
    </row>
    <row r="32317" spans="11:11" x14ac:dyDescent="0.15">
      <c r="K32317" s="8"/>
    </row>
    <row r="32318" spans="11:11" x14ac:dyDescent="0.15">
      <c r="K32318" s="8"/>
    </row>
    <row r="32319" spans="11:11" x14ac:dyDescent="0.15">
      <c r="K32319" s="8"/>
    </row>
    <row r="32320" spans="11:11" x14ac:dyDescent="0.15">
      <c r="K32320" s="8"/>
    </row>
    <row r="32321" spans="11:11" x14ac:dyDescent="0.15">
      <c r="K32321" s="8"/>
    </row>
    <row r="32322" spans="11:11" x14ac:dyDescent="0.15">
      <c r="K32322" s="8"/>
    </row>
    <row r="32323" spans="11:11" x14ac:dyDescent="0.15">
      <c r="K32323" s="8"/>
    </row>
    <row r="32324" spans="11:11" x14ac:dyDescent="0.15">
      <c r="K32324" s="8"/>
    </row>
    <row r="32325" spans="11:11" x14ac:dyDescent="0.15">
      <c r="K32325" s="8"/>
    </row>
    <row r="32326" spans="11:11" x14ac:dyDescent="0.15">
      <c r="K32326" s="8"/>
    </row>
    <row r="32327" spans="11:11" x14ac:dyDescent="0.15">
      <c r="K32327" s="8"/>
    </row>
    <row r="32328" spans="11:11" x14ac:dyDescent="0.15">
      <c r="K32328" s="8"/>
    </row>
    <row r="32329" spans="11:11" x14ac:dyDescent="0.15">
      <c r="K32329" s="8"/>
    </row>
    <row r="32330" spans="11:11" x14ac:dyDescent="0.15">
      <c r="K32330" s="8"/>
    </row>
    <row r="32331" spans="11:11" x14ac:dyDescent="0.15">
      <c r="K32331" s="8"/>
    </row>
    <row r="32332" spans="11:11" x14ac:dyDescent="0.15">
      <c r="K32332" s="8"/>
    </row>
    <row r="32333" spans="11:11" x14ac:dyDescent="0.15">
      <c r="K32333" s="8"/>
    </row>
    <row r="32334" spans="11:11" x14ac:dyDescent="0.15">
      <c r="K32334" s="8"/>
    </row>
    <row r="32335" spans="11:11" x14ac:dyDescent="0.15">
      <c r="K32335" s="8"/>
    </row>
    <row r="32336" spans="11:11" x14ac:dyDescent="0.15">
      <c r="K32336" s="8"/>
    </row>
    <row r="32337" spans="11:11" x14ac:dyDescent="0.15">
      <c r="K32337" s="8"/>
    </row>
    <row r="32338" spans="11:11" x14ac:dyDescent="0.15">
      <c r="K32338" s="8"/>
    </row>
    <row r="32339" spans="11:11" x14ac:dyDescent="0.15">
      <c r="K32339" s="8"/>
    </row>
    <row r="32340" spans="11:11" x14ac:dyDescent="0.15">
      <c r="K32340" s="8"/>
    </row>
    <row r="32341" spans="11:11" x14ac:dyDescent="0.15">
      <c r="K32341" s="8"/>
    </row>
    <row r="32342" spans="11:11" x14ac:dyDescent="0.15">
      <c r="K32342" s="8"/>
    </row>
    <row r="32343" spans="11:11" x14ac:dyDescent="0.15">
      <c r="K32343" s="8"/>
    </row>
    <row r="32344" spans="11:11" x14ac:dyDescent="0.15">
      <c r="K32344" s="8"/>
    </row>
    <row r="32345" spans="11:11" x14ac:dyDescent="0.15">
      <c r="K32345" s="8"/>
    </row>
    <row r="32346" spans="11:11" x14ac:dyDescent="0.15">
      <c r="K32346" s="8"/>
    </row>
    <row r="32347" spans="11:11" x14ac:dyDescent="0.15">
      <c r="K32347" s="8"/>
    </row>
    <row r="32348" spans="11:11" x14ac:dyDescent="0.15">
      <c r="K32348" s="8"/>
    </row>
    <row r="32349" spans="11:11" x14ac:dyDescent="0.15">
      <c r="K32349" s="8"/>
    </row>
    <row r="32350" spans="11:11" x14ac:dyDescent="0.15">
      <c r="K32350" s="8"/>
    </row>
    <row r="32351" spans="11:11" x14ac:dyDescent="0.15">
      <c r="K32351" s="8"/>
    </row>
    <row r="32352" spans="11:11" x14ac:dyDescent="0.15">
      <c r="K32352" s="8"/>
    </row>
    <row r="32353" spans="11:11" x14ac:dyDescent="0.15">
      <c r="K32353" s="8"/>
    </row>
    <row r="32354" spans="11:11" x14ac:dyDescent="0.15">
      <c r="K32354" s="8"/>
    </row>
    <row r="32355" spans="11:11" x14ac:dyDescent="0.15">
      <c r="K32355" s="8"/>
    </row>
    <row r="32356" spans="11:11" x14ac:dyDescent="0.15">
      <c r="K32356" s="8"/>
    </row>
    <row r="32357" spans="11:11" x14ac:dyDescent="0.15">
      <c r="K32357" s="8"/>
    </row>
    <row r="32358" spans="11:11" x14ac:dyDescent="0.15">
      <c r="K32358" s="8"/>
    </row>
    <row r="32359" spans="11:11" x14ac:dyDescent="0.15">
      <c r="K32359" s="8"/>
    </row>
    <row r="32360" spans="11:11" x14ac:dyDescent="0.15">
      <c r="K32360" s="8"/>
    </row>
    <row r="32361" spans="11:11" x14ac:dyDescent="0.15">
      <c r="K32361" s="8"/>
    </row>
    <row r="32362" spans="11:11" x14ac:dyDescent="0.15">
      <c r="K32362" s="8"/>
    </row>
    <row r="32363" spans="11:11" x14ac:dyDescent="0.15">
      <c r="K32363" s="8"/>
    </row>
    <row r="32364" spans="11:11" x14ac:dyDescent="0.15">
      <c r="K32364" s="8"/>
    </row>
    <row r="32365" spans="11:11" x14ac:dyDescent="0.15">
      <c r="K32365" s="8"/>
    </row>
    <row r="32366" spans="11:11" x14ac:dyDescent="0.15">
      <c r="K32366" s="8"/>
    </row>
    <row r="32367" spans="11:11" x14ac:dyDescent="0.15">
      <c r="K32367" s="8"/>
    </row>
    <row r="32368" spans="11:11" x14ac:dyDescent="0.15">
      <c r="K32368" s="8"/>
    </row>
    <row r="32369" spans="11:11" x14ac:dyDescent="0.15">
      <c r="K32369" s="8"/>
    </row>
    <row r="32370" spans="11:11" x14ac:dyDescent="0.15">
      <c r="K32370" s="8"/>
    </row>
    <row r="32371" spans="11:11" x14ac:dyDescent="0.15">
      <c r="K32371" s="8"/>
    </row>
    <row r="32372" spans="11:11" x14ac:dyDescent="0.15">
      <c r="K32372" s="8"/>
    </row>
    <row r="32373" spans="11:11" x14ac:dyDescent="0.15">
      <c r="K32373" s="8"/>
    </row>
    <row r="32374" spans="11:11" x14ac:dyDescent="0.15">
      <c r="K32374" s="8"/>
    </row>
    <row r="32375" spans="11:11" x14ac:dyDescent="0.15">
      <c r="K32375" s="8"/>
    </row>
    <row r="32376" spans="11:11" x14ac:dyDescent="0.15">
      <c r="K32376" s="8"/>
    </row>
    <row r="32377" spans="11:11" x14ac:dyDescent="0.15">
      <c r="K32377" s="8"/>
    </row>
    <row r="32378" spans="11:11" x14ac:dyDescent="0.15">
      <c r="K32378" s="8"/>
    </row>
    <row r="32379" spans="11:11" x14ac:dyDescent="0.15">
      <c r="K32379" s="8"/>
    </row>
    <row r="32380" spans="11:11" x14ac:dyDescent="0.15">
      <c r="K32380" s="8"/>
    </row>
    <row r="32381" spans="11:11" x14ac:dyDescent="0.15">
      <c r="K32381" s="8"/>
    </row>
    <row r="32382" spans="11:11" x14ac:dyDescent="0.15">
      <c r="K32382" s="8"/>
    </row>
    <row r="32383" spans="11:11" x14ac:dyDescent="0.15">
      <c r="K32383" s="8"/>
    </row>
    <row r="32384" spans="11:11" x14ac:dyDescent="0.15">
      <c r="K32384" s="8"/>
    </row>
    <row r="32385" spans="11:11" x14ac:dyDescent="0.15">
      <c r="K32385" s="8"/>
    </row>
    <row r="32386" spans="11:11" x14ac:dyDescent="0.15">
      <c r="K32386" s="8"/>
    </row>
    <row r="32387" spans="11:11" x14ac:dyDescent="0.15">
      <c r="K32387" s="8"/>
    </row>
    <row r="32388" spans="11:11" x14ac:dyDescent="0.15">
      <c r="K32388" s="8"/>
    </row>
    <row r="32389" spans="11:11" x14ac:dyDescent="0.15">
      <c r="K32389" s="8"/>
    </row>
    <row r="32390" spans="11:11" x14ac:dyDescent="0.15">
      <c r="K32390" s="8"/>
    </row>
    <row r="32391" spans="11:11" x14ac:dyDescent="0.15">
      <c r="K32391" s="8"/>
    </row>
    <row r="32392" spans="11:11" x14ac:dyDescent="0.15">
      <c r="K32392" s="8"/>
    </row>
    <row r="32393" spans="11:11" x14ac:dyDescent="0.15">
      <c r="K32393" s="8"/>
    </row>
    <row r="32394" spans="11:11" x14ac:dyDescent="0.15">
      <c r="K32394" s="8"/>
    </row>
    <row r="32395" spans="11:11" x14ac:dyDescent="0.15">
      <c r="K32395" s="8"/>
    </row>
    <row r="32396" spans="11:11" x14ac:dyDescent="0.15">
      <c r="K32396" s="8"/>
    </row>
    <row r="32397" spans="11:11" x14ac:dyDescent="0.15">
      <c r="K32397" s="8"/>
    </row>
    <row r="32398" spans="11:11" x14ac:dyDescent="0.15">
      <c r="K32398" s="8"/>
    </row>
    <row r="32399" spans="11:11" x14ac:dyDescent="0.15">
      <c r="K32399" s="8"/>
    </row>
    <row r="32400" spans="11:11" x14ac:dyDescent="0.15">
      <c r="K32400" s="8"/>
    </row>
    <row r="32401" spans="11:11" x14ac:dyDescent="0.15">
      <c r="K32401" s="8"/>
    </row>
    <row r="32402" spans="11:11" x14ac:dyDescent="0.15">
      <c r="K32402" s="8"/>
    </row>
    <row r="32403" spans="11:11" x14ac:dyDescent="0.15">
      <c r="K32403" s="8"/>
    </row>
    <row r="32404" spans="11:11" x14ac:dyDescent="0.15">
      <c r="K32404" s="8"/>
    </row>
    <row r="32405" spans="11:11" x14ac:dyDescent="0.15">
      <c r="K32405" s="8"/>
    </row>
    <row r="32406" spans="11:11" x14ac:dyDescent="0.15">
      <c r="K32406" s="8"/>
    </row>
    <row r="32407" spans="11:11" x14ac:dyDescent="0.15">
      <c r="K32407" s="8"/>
    </row>
    <row r="32408" spans="11:11" x14ac:dyDescent="0.15">
      <c r="K32408" s="8"/>
    </row>
    <row r="32409" spans="11:11" x14ac:dyDescent="0.15">
      <c r="K32409" s="8"/>
    </row>
    <row r="32410" spans="11:11" x14ac:dyDescent="0.15">
      <c r="K32410" s="8"/>
    </row>
    <row r="32411" spans="11:11" x14ac:dyDescent="0.15">
      <c r="K32411" s="8"/>
    </row>
    <row r="32412" spans="11:11" x14ac:dyDescent="0.15">
      <c r="K32412" s="8"/>
    </row>
    <row r="32413" spans="11:11" x14ac:dyDescent="0.15">
      <c r="K32413" s="8"/>
    </row>
    <row r="32414" spans="11:11" x14ac:dyDescent="0.15">
      <c r="K32414" s="8"/>
    </row>
    <row r="32415" spans="11:11" x14ac:dyDescent="0.15">
      <c r="K32415" s="8"/>
    </row>
    <row r="32416" spans="11:11" x14ac:dyDescent="0.15">
      <c r="K32416" s="8"/>
    </row>
    <row r="32417" spans="11:11" x14ac:dyDescent="0.15">
      <c r="K32417" s="8"/>
    </row>
    <row r="32418" spans="11:11" x14ac:dyDescent="0.15">
      <c r="K32418" s="8"/>
    </row>
    <row r="32419" spans="11:11" x14ac:dyDescent="0.15">
      <c r="K32419" s="8"/>
    </row>
    <row r="32420" spans="11:11" x14ac:dyDescent="0.15">
      <c r="K32420" s="8"/>
    </row>
    <row r="32421" spans="11:11" x14ac:dyDescent="0.15">
      <c r="K32421" s="8"/>
    </row>
    <row r="32422" spans="11:11" x14ac:dyDescent="0.15">
      <c r="K32422" s="8"/>
    </row>
    <row r="32423" spans="11:11" x14ac:dyDescent="0.15">
      <c r="K32423" s="8"/>
    </row>
    <row r="32424" spans="11:11" x14ac:dyDescent="0.15">
      <c r="K32424" s="8"/>
    </row>
    <row r="32425" spans="11:11" x14ac:dyDescent="0.15">
      <c r="K32425" s="8"/>
    </row>
    <row r="32426" spans="11:11" x14ac:dyDescent="0.15">
      <c r="K32426" s="8"/>
    </row>
    <row r="32427" spans="11:11" x14ac:dyDescent="0.15">
      <c r="K32427" s="8"/>
    </row>
    <row r="32428" spans="11:11" x14ac:dyDescent="0.15">
      <c r="K32428" s="8"/>
    </row>
    <row r="32429" spans="11:11" x14ac:dyDescent="0.15">
      <c r="K32429" s="8"/>
    </row>
    <row r="32430" spans="11:11" x14ac:dyDescent="0.15">
      <c r="K32430" s="8"/>
    </row>
    <row r="32431" spans="11:11" x14ac:dyDescent="0.15">
      <c r="K32431" s="8"/>
    </row>
    <row r="32432" spans="11:11" x14ac:dyDescent="0.15">
      <c r="K32432" s="8"/>
    </row>
    <row r="32433" spans="11:11" x14ac:dyDescent="0.15">
      <c r="K32433" s="8"/>
    </row>
    <row r="32434" spans="11:11" x14ac:dyDescent="0.15">
      <c r="K32434" s="8"/>
    </row>
    <row r="32435" spans="11:11" x14ac:dyDescent="0.15">
      <c r="K32435" s="8"/>
    </row>
    <row r="32436" spans="11:11" x14ac:dyDescent="0.15">
      <c r="K32436" s="8"/>
    </row>
    <row r="32437" spans="11:11" x14ac:dyDescent="0.15">
      <c r="K32437" s="8"/>
    </row>
    <row r="32438" spans="11:11" x14ac:dyDescent="0.15">
      <c r="K32438" s="8"/>
    </row>
    <row r="32439" spans="11:11" x14ac:dyDescent="0.15">
      <c r="K32439" s="8"/>
    </row>
    <row r="32440" spans="11:11" x14ac:dyDescent="0.15">
      <c r="K32440" s="8"/>
    </row>
    <row r="32441" spans="11:11" x14ac:dyDescent="0.15">
      <c r="K32441" s="8"/>
    </row>
    <row r="32442" spans="11:11" x14ac:dyDescent="0.15">
      <c r="K32442" s="8"/>
    </row>
    <row r="32443" spans="11:11" x14ac:dyDescent="0.15">
      <c r="K32443" s="8"/>
    </row>
    <row r="32444" spans="11:11" x14ac:dyDescent="0.15">
      <c r="K32444" s="8"/>
    </row>
    <row r="32445" spans="11:11" x14ac:dyDescent="0.15">
      <c r="K32445" s="8"/>
    </row>
    <row r="32446" spans="11:11" x14ac:dyDescent="0.15">
      <c r="K32446" s="8"/>
    </row>
    <row r="32447" spans="11:11" x14ac:dyDescent="0.15">
      <c r="K32447" s="8"/>
    </row>
    <row r="32448" spans="11:11" x14ac:dyDescent="0.15">
      <c r="K32448" s="8"/>
    </row>
    <row r="32449" spans="11:11" x14ac:dyDescent="0.15">
      <c r="K32449" s="8"/>
    </row>
    <row r="32450" spans="11:11" x14ac:dyDescent="0.15">
      <c r="K32450" s="8"/>
    </row>
    <row r="32451" spans="11:11" x14ac:dyDescent="0.15">
      <c r="K32451" s="8"/>
    </row>
    <row r="32452" spans="11:11" x14ac:dyDescent="0.15">
      <c r="K32452" s="8"/>
    </row>
    <row r="32453" spans="11:11" x14ac:dyDescent="0.15">
      <c r="K32453" s="8"/>
    </row>
    <row r="32454" spans="11:11" x14ac:dyDescent="0.15">
      <c r="K32454" s="8"/>
    </row>
    <row r="32455" spans="11:11" x14ac:dyDescent="0.15">
      <c r="K32455" s="8"/>
    </row>
    <row r="32456" spans="11:11" x14ac:dyDescent="0.15">
      <c r="K32456" s="8"/>
    </row>
    <row r="32457" spans="11:11" x14ac:dyDescent="0.15">
      <c r="K32457" s="8"/>
    </row>
    <row r="32458" spans="11:11" x14ac:dyDescent="0.15">
      <c r="K32458" s="8"/>
    </row>
    <row r="32459" spans="11:11" x14ac:dyDescent="0.15">
      <c r="K32459" s="8"/>
    </row>
    <row r="32460" spans="11:11" x14ac:dyDescent="0.15">
      <c r="K32460" s="8"/>
    </row>
    <row r="32461" spans="11:11" x14ac:dyDescent="0.15">
      <c r="K32461" s="8"/>
    </row>
    <row r="32462" spans="11:11" x14ac:dyDescent="0.15">
      <c r="K32462" s="8"/>
    </row>
    <row r="32463" spans="11:11" x14ac:dyDescent="0.15">
      <c r="K32463" s="8"/>
    </row>
    <row r="32464" spans="11:11" x14ac:dyDescent="0.15">
      <c r="K32464" s="8"/>
    </row>
    <row r="32465" spans="11:11" x14ac:dyDescent="0.15">
      <c r="K32465" s="8"/>
    </row>
    <row r="32466" spans="11:11" x14ac:dyDescent="0.15">
      <c r="K32466" s="8"/>
    </row>
    <row r="32467" spans="11:11" x14ac:dyDescent="0.15">
      <c r="K32467" s="8"/>
    </row>
    <row r="32468" spans="11:11" x14ac:dyDescent="0.15">
      <c r="K32468" s="8"/>
    </row>
    <row r="32469" spans="11:11" x14ac:dyDescent="0.15">
      <c r="K32469" s="8"/>
    </row>
    <row r="32470" spans="11:11" x14ac:dyDescent="0.15">
      <c r="K32470" s="8"/>
    </row>
    <row r="32471" spans="11:11" x14ac:dyDescent="0.15">
      <c r="K32471" s="8"/>
    </row>
    <row r="32472" spans="11:11" x14ac:dyDescent="0.15">
      <c r="K32472" s="8"/>
    </row>
    <row r="32473" spans="11:11" x14ac:dyDescent="0.15">
      <c r="K32473" s="8"/>
    </row>
    <row r="32474" spans="11:11" x14ac:dyDescent="0.15">
      <c r="K32474" s="8"/>
    </row>
    <row r="32475" spans="11:11" x14ac:dyDescent="0.15">
      <c r="K32475" s="8"/>
    </row>
    <row r="32476" spans="11:11" x14ac:dyDescent="0.15">
      <c r="K32476" s="8"/>
    </row>
    <row r="32477" spans="11:11" x14ac:dyDescent="0.15">
      <c r="K32477" s="8"/>
    </row>
    <row r="32478" spans="11:11" x14ac:dyDescent="0.15">
      <c r="K32478" s="8"/>
    </row>
    <row r="32479" spans="11:11" x14ac:dyDescent="0.15">
      <c r="K32479" s="8"/>
    </row>
    <row r="32480" spans="11:11" x14ac:dyDescent="0.15">
      <c r="K32480" s="8"/>
    </row>
    <row r="32481" spans="11:11" x14ac:dyDescent="0.15">
      <c r="K32481" s="8"/>
    </row>
    <row r="32482" spans="11:11" x14ac:dyDescent="0.15">
      <c r="K32482" s="8"/>
    </row>
    <row r="32483" spans="11:11" x14ac:dyDescent="0.15">
      <c r="K32483" s="8"/>
    </row>
    <row r="32484" spans="11:11" x14ac:dyDescent="0.15">
      <c r="K32484" s="8"/>
    </row>
    <row r="32485" spans="11:11" x14ac:dyDescent="0.15">
      <c r="K32485" s="8"/>
    </row>
    <row r="32486" spans="11:11" x14ac:dyDescent="0.15">
      <c r="K32486" s="8"/>
    </row>
    <row r="32487" spans="11:11" x14ac:dyDescent="0.15">
      <c r="K32487" s="8"/>
    </row>
    <row r="32488" spans="11:11" x14ac:dyDescent="0.15">
      <c r="K32488" s="8"/>
    </row>
    <row r="32489" spans="11:11" x14ac:dyDescent="0.15">
      <c r="K32489" s="8"/>
    </row>
    <row r="32490" spans="11:11" x14ac:dyDescent="0.15">
      <c r="K32490" s="8"/>
    </row>
    <row r="32491" spans="11:11" x14ac:dyDescent="0.15">
      <c r="K32491" s="8"/>
    </row>
    <row r="32492" spans="11:11" x14ac:dyDescent="0.15">
      <c r="K32492" s="8"/>
    </row>
    <row r="32493" spans="11:11" x14ac:dyDescent="0.15">
      <c r="K32493" s="8"/>
    </row>
    <row r="32494" spans="11:11" x14ac:dyDescent="0.15">
      <c r="K32494" s="8"/>
    </row>
    <row r="32495" spans="11:11" x14ac:dyDescent="0.15">
      <c r="K32495" s="8"/>
    </row>
    <row r="32496" spans="11:11" x14ac:dyDescent="0.15">
      <c r="K32496" s="8"/>
    </row>
    <row r="32497" spans="11:11" x14ac:dyDescent="0.15">
      <c r="K32497" s="8"/>
    </row>
    <row r="32498" spans="11:11" x14ac:dyDescent="0.15">
      <c r="K32498" s="8"/>
    </row>
    <row r="32499" spans="11:11" x14ac:dyDescent="0.15">
      <c r="K32499" s="8"/>
    </row>
    <row r="32500" spans="11:11" x14ac:dyDescent="0.15">
      <c r="K32500" s="8"/>
    </row>
    <row r="32501" spans="11:11" x14ac:dyDescent="0.15">
      <c r="K32501" s="8"/>
    </row>
    <row r="32502" spans="11:11" x14ac:dyDescent="0.15">
      <c r="K32502" s="8"/>
    </row>
    <row r="32503" spans="11:11" x14ac:dyDescent="0.15">
      <c r="K32503" s="8"/>
    </row>
    <row r="32504" spans="11:11" x14ac:dyDescent="0.15">
      <c r="K32504" s="8"/>
    </row>
    <row r="32505" spans="11:11" x14ac:dyDescent="0.15">
      <c r="K32505" s="8"/>
    </row>
    <row r="32506" spans="11:11" x14ac:dyDescent="0.15">
      <c r="K32506" s="8"/>
    </row>
    <row r="32507" spans="11:11" x14ac:dyDescent="0.15">
      <c r="K32507" s="8"/>
    </row>
    <row r="32508" spans="11:11" x14ac:dyDescent="0.15">
      <c r="K32508" s="8"/>
    </row>
    <row r="32509" spans="11:11" x14ac:dyDescent="0.15">
      <c r="K32509" s="8"/>
    </row>
    <row r="32510" spans="11:11" x14ac:dyDescent="0.15">
      <c r="K32510" s="8"/>
    </row>
    <row r="32511" spans="11:11" x14ac:dyDescent="0.15">
      <c r="K32511" s="8"/>
    </row>
    <row r="32512" spans="11:11" x14ac:dyDescent="0.15">
      <c r="K32512" s="8"/>
    </row>
    <row r="32513" spans="11:11" x14ac:dyDescent="0.15">
      <c r="K32513" s="8"/>
    </row>
    <row r="32514" spans="11:11" x14ac:dyDescent="0.15">
      <c r="K32514" s="8"/>
    </row>
    <row r="32515" spans="11:11" x14ac:dyDescent="0.15">
      <c r="K32515" s="8"/>
    </row>
    <row r="32516" spans="11:11" x14ac:dyDescent="0.15">
      <c r="K32516" s="8"/>
    </row>
    <row r="32517" spans="11:11" x14ac:dyDescent="0.15">
      <c r="K32517" s="8"/>
    </row>
    <row r="32518" spans="11:11" x14ac:dyDescent="0.15">
      <c r="K32518" s="8"/>
    </row>
    <row r="32519" spans="11:11" x14ac:dyDescent="0.15">
      <c r="K32519" s="8"/>
    </row>
    <row r="32520" spans="11:11" x14ac:dyDescent="0.15">
      <c r="K32520" s="8"/>
    </row>
    <row r="32521" spans="11:11" x14ac:dyDescent="0.15">
      <c r="K32521" s="8"/>
    </row>
    <row r="32522" spans="11:11" x14ac:dyDescent="0.15">
      <c r="K32522" s="8"/>
    </row>
    <row r="32523" spans="11:11" x14ac:dyDescent="0.15">
      <c r="K32523" s="8"/>
    </row>
    <row r="32524" spans="11:11" x14ac:dyDescent="0.15">
      <c r="K32524" s="8"/>
    </row>
    <row r="32525" spans="11:11" x14ac:dyDescent="0.15">
      <c r="K32525" s="8"/>
    </row>
    <row r="32526" spans="11:11" x14ac:dyDescent="0.15">
      <c r="K32526" s="8"/>
    </row>
    <row r="32527" spans="11:11" x14ac:dyDescent="0.15">
      <c r="K32527" s="8"/>
    </row>
    <row r="32528" spans="11:11" x14ac:dyDescent="0.15">
      <c r="K32528" s="8"/>
    </row>
    <row r="32529" spans="11:11" x14ac:dyDescent="0.15">
      <c r="K32529" s="8"/>
    </row>
    <row r="32530" spans="11:11" x14ac:dyDescent="0.15">
      <c r="K32530" s="8"/>
    </row>
    <row r="32531" spans="11:11" x14ac:dyDescent="0.15">
      <c r="K32531" s="8"/>
    </row>
    <row r="32532" spans="11:11" x14ac:dyDescent="0.15">
      <c r="K32532" s="8"/>
    </row>
    <row r="32533" spans="11:11" x14ac:dyDescent="0.15">
      <c r="K32533" s="8"/>
    </row>
    <row r="32534" spans="11:11" x14ac:dyDescent="0.15">
      <c r="K32534" s="8"/>
    </row>
    <row r="32535" spans="11:11" x14ac:dyDescent="0.15">
      <c r="K32535" s="8"/>
    </row>
    <row r="32536" spans="11:11" x14ac:dyDescent="0.15">
      <c r="K32536" s="8"/>
    </row>
    <row r="32537" spans="11:11" x14ac:dyDescent="0.15">
      <c r="K32537" s="8"/>
    </row>
    <row r="32538" spans="11:11" x14ac:dyDescent="0.15">
      <c r="K32538" s="8"/>
    </row>
    <row r="32539" spans="11:11" x14ac:dyDescent="0.15">
      <c r="K32539" s="8"/>
    </row>
    <row r="32540" spans="11:11" x14ac:dyDescent="0.15">
      <c r="K32540" s="8"/>
    </row>
    <row r="32541" spans="11:11" x14ac:dyDescent="0.15">
      <c r="K32541" s="8"/>
    </row>
    <row r="32542" spans="11:11" x14ac:dyDescent="0.15">
      <c r="K32542" s="8"/>
    </row>
    <row r="32543" spans="11:11" x14ac:dyDescent="0.15">
      <c r="K32543" s="8"/>
    </row>
    <row r="32544" spans="11:11" x14ac:dyDescent="0.15">
      <c r="K32544" s="8"/>
    </row>
    <row r="32545" spans="11:11" x14ac:dyDescent="0.15">
      <c r="K32545" s="8"/>
    </row>
    <row r="32546" spans="11:11" x14ac:dyDescent="0.15">
      <c r="K32546" s="8"/>
    </row>
    <row r="32547" spans="11:11" x14ac:dyDescent="0.15">
      <c r="K32547" s="8"/>
    </row>
    <row r="32548" spans="11:11" x14ac:dyDescent="0.15">
      <c r="K32548" s="8"/>
    </row>
    <row r="32549" spans="11:11" x14ac:dyDescent="0.15">
      <c r="K32549" s="8"/>
    </row>
    <row r="32550" spans="11:11" x14ac:dyDescent="0.15">
      <c r="K32550" s="8"/>
    </row>
    <row r="32551" spans="11:11" x14ac:dyDescent="0.15">
      <c r="K32551" s="8"/>
    </row>
    <row r="32552" spans="11:11" x14ac:dyDescent="0.15">
      <c r="K32552" s="8"/>
    </row>
    <row r="32553" spans="11:11" x14ac:dyDescent="0.15">
      <c r="K32553" s="8"/>
    </row>
    <row r="32554" spans="11:11" x14ac:dyDescent="0.15">
      <c r="K32554" s="8"/>
    </row>
    <row r="32555" spans="11:11" x14ac:dyDescent="0.15">
      <c r="K32555" s="8"/>
    </row>
    <row r="32556" spans="11:11" x14ac:dyDescent="0.15">
      <c r="K32556" s="8"/>
    </row>
    <row r="32557" spans="11:11" x14ac:dyDescent="0.15">
      <c r="K32557" s="8"/>
    </row>
    <row r="32558" spans="11:11" x14ac:dyDescent="0.15">
      <c r="K32558" s="8"/>
    </row>
    <row r="32559" spans="11:11" x14ac:dyDescent="0.15">
      <c r="K32559" s="8"/>
    </row>
    <row r="32560" spans="11:11" x14ac:dyDescent="0.15">
      <c r="K32560" s="8"/>
    </row>
    <row r="32561" spans="11:11" x14ac:dyDescent="0.15">
      <c r="K32561" s="8"/>
    </row>
    <row r="32562" spans="11:11" x14ac:dyDescent="0.15">
      <c r="K32562" s="8"/>
    </row>
    <row r="32563" spans="11:11" x14ac:dyDescent="0.15">
      <c r="K32563" s="8"/>
    </row>
    <row r="32564" spans="11:11" x14ac:dyDescent="0.15">
      <c r="K32564" s="8"/>
    </row>
    <row r="32565" spans="11:11" x14ac:dyDescent="0.15">
      <c r="K32565" s="8"/>
    </row>
    <row r="32566" spans="11:11" x14ac:dyDescent="0.15">
      <c r="K32566" s="8"/>
    </row>
    <row r="32567" spans="11:11" x14ac:dyDescent="0.15">
      <c r="K32567" s="8"/>
    </row>
    <row r="32568" spans="11:11" x14ac:dyDescent="0.15">
      <c r="K32568" s="8"/>
    </row>
    <row r="32569" spans="11:11" x14ac:dyDescent="0.15">
      <c r="K32569" s="8"/>
    </row>
    <row r="32570" spans="11:11" x14ac:dyDescent="0.15">
      <c r="K32570" s="8"/>
    </row>
    <row r="32571" spans="11:11" x14ac:dyDescent="0.15">
      <c r="K32571" s="8"/>
    </row>
    <row r="32572" spans="11:11" x14ac:dyDescent="0.15">
      <c r="K32572" s="8"/>
    </row>
    <row r="32573" spans="11:11" x14ac:dyDescent="0.15">
      <c r="K32573" s="8"/>
    </row>
    <row r="32574" spans="11:11" x14ac:dyDescent="0.15">
      <c r="K32574" s="8"/>
    </row>
    <row r="32575" spans="11:11" x14ac:dyDescent="0.15">
      <c r="K32575" s="8"/>
    </row>
    <row r="32576" spans="11:11" x14ac:dyDescent="0.15">
      <c r="K32576" s="8"/>
    </row>
    <row r="32577" spans="11:11" x14ac:dyDescent="0.15">
      <c r="K32577" s="8"/>
    </row>
    <row r="32578" spans="11:11" x14ac:dyDescent="0.15">
      <c r="K32578" s="8"/>
    </row>
    <row r="32579" spans="11:11" x14ac:dyDescent="0.15">
      <c r="K32579" s="8"/>
    </row>
    <row r="32580" spans="11:11" x14ac:dyDescent="0.15">
      <c r="K32580" s="8"/>
    </row>
    <row r="32581" spans="11:11" x14ac:dyDescent="0.15">
      <c r="K32581" s="8"/>
    </row>
    <row r="32582" spans="11:11" x14ac:dyDescent="0.15">
      <c r="K32582" s="8"/>
    </row>
    <row r="32583" spans="11:11" x14ac:dyDescent="0.15">
      <c r="K32583" s="8"/>
    </row>
    <row r="32584" spans="11:11" x14ac:dyDescent="0.15">
      <c r="K32584" s="8"/>
    </row>
    <row r="32585" spans="11:11" x14ac:dyDescent="0.15">
      <c r="K32585" s="8"/>
    </row>
    <row r="32586" spans="11:11" x14ac:dyDescent="0.15">
      <c r="K32586" s="8"/>
    </row>
    <row r="32587" spans="11:11" x14ac:dyDescent="0.15">
      <c r="K32587" s="8"/>
    </row>
    <row r="32588" spans="11:11" x14ac:dyDescent="0.15">
      <c r="K32588" s="8"/>
    </row>
    <row r="32589" spans="11:11" x14ac:dyDescent="0.15">
      <c r="K32589" s="8"/>
    </row>
    <row r="32590" spans="11:11" x14ac:dyDescent="0.15">
      <c r="K32590" s="8"/>
    </row>
    <row r="32591" spans="11:11" x14ac:dyDescent="0.15">
      <c r="K32591" s="8"/>
    </row>
    <row r="32592" spans="11:11" x14ac:dyDescent="0.15">
      <c r="K32592" s="8"/>
    </row>
    <row r="32593" spans="11:11" x14ac:dyDescent="0.15">
      <c r="K32593" s="8"/>
    </row>
    <row r="32594" spans="11:11" x14ac:dyDescent="0.15">
      <c r="K32594" s="8"/>
    </row>
    <row r="32595" spans="11:11" x14ac:dyDescent="0.15">
      <c r="K32595" s="8"/>
    </row>
    <row r="32596" spans="11:11" x14ac:dyDescent="0.15">
      <c r="K32596" s="8"/>
    </row>
    <row r="32597" spans="11:11" x14ac:dyDescent="0.15">
      <c r="K32597" s="8"/>
    </row>
    <row r="32598" spans="11:11" x14ac:dyDescent="0.15">
      <c r="K32598" s="8"/>
    </row>
    <row r="32599" spans="11:11" x14ac:dyDescent="0.15">
      <c r="K32599" s="8"/>
    </row>
    <row r="32600" spans="11:11" x14ac:dyDescent="0.15">
      <c r="K32600" s="8"/>
    </row>
    <row r="32601" spans="11:11" x14ac:dyDescent="0.15">
      <c r="K32601" s="8"/>
    </row>
    <row r="32602" spans="11:11" x14ac:dyDescent="0.15">
      <c r="K32602" s="8"/>
    </row>
    <row r="32603" spans="11:11" x14ac:dyDescent="0.15">
      <c r="K32603" s="8"/>
    </row>
    <row r="32604" spans="11:11" x14ac:dyDescent="0.15">
      <c r="K32604" s="8"/>
    </row>
    <row r="32605" spans="11:11" x14ac:dyDescent="0.15">
      <c r="K32605" s="8"/>
    </row>
    <row r="32606" spans="11:11" x14ac:dyDescent="0.15">
      <c r="K32606" s="8"/>
    </row>
    <row r="32607" spans="11:11" x14ac:dyDescent="0.15">
      <c r="K32607" s="8"/>
    </row>
    <row r="32608" spans="11:11" x14ac:dyDescent="0.15">
      <c r="K32608" s="8"/>
    </row>
    <row r="32609" spans="11:11" x14ac:dyDescent="0.15">
      <c r="K32609" s="8"/>
    </row>
    <row r="32610" spans="11:11" x14ac:dyDescent="0.15">
      <c r="K32610" s="8"/>
    </row>
    <row r="32611" spans="11:11" x14ac:dyDescent="0.15">
      <c r="K32611" s="8"/>
    </row>
    <row r="32612" spans="11:11" x14ac:dyDescent="0.15">
      <c r="K32612" s="8"/>
    </row>
    <row r="32613" spans="11:11" x14ac:dyDescent="0.15">
      <c r="K32613" s="8"/>
    </row>
    <row r="32614" spans="11:11" x14ac:dyDescent="0.15">
      <c r="K32614" s="8"/>
    </row>
    <row r="32615" spans="11:11" x14ac:dyDescent="0.15">
      <c r="K32615" s="8"/>
    </row>
    <row r="32616" spans="11:11" x14ac:dyDescent="0.15">
      <c r="K32616" s="8"/>
    </row>
    <row r="32617" spans="11:11" x14ac:dyDescent="0.15">
      <c r="K32617" s="8"/>
    </row>
    <row r="32618" spans="11:11" x14ac:dyDescent="0.15">
      <c r="K32618" s="8"/>
    </row>
    <row r="32619" spans="11:11" x14ac:dyDescent="0.15">
      <c r="K32619" s="8"/>
    </row>
    <row r="32620" spans="11:11" x14ac:dyDescent="0.15">
      <c r="K32620" s="8"/>
    </row>
    <row r="32621" spans="11:11" x14ac:dyDescent="0.15">
      <c r="K32621" s="8"/>
    </row>
    <row r="32622" spans="11:11" x14ac:dyDescent="0.15">
      <c r="K32622" s="8"/>
    </row>
    <row r="32623" spans="11:11" x14ac:dyDescent="0.15">
      <c r="K32623" s="8"/>
    </row>
    <row r="32624" spans="11:11" x14ac:dyDescent="0.15">
      <c r="K32624" s="8"/>
    </row>
    <row r="32625" spans="11:11" x14ac:dyDescent="0.15">
      <c r="K32625" s="8"/>
    </row>
    <row r="32626" spans="11:11" x14ac:dyDescent="0.15">
      <c r="K32626" s="8"/>
    </row>
    <row r="32627" spans="11:11" x14ac:dyDescent="0.15">
      <c r="K32627" s="8"/>
    </row>
    <row r="32628" spans="11:11" x14ac:dyDescent="0.15">
      <c r="K32628" s="8"/>
    </row>
    <row r="32629" spans="11:11" x14ac:dyDescent="0.15">
      <c r="K32629" s="8"/>
    </row>
    <row r="32630" spans="11:11" x14ac:dyDescent="0.15">
      <c r="K32630" s="8"/>
    </row>
    <row r="32631" spans="11:11" x14ac:dyDescent="0.15">
      <c r="K32631" s="8"/>
    </row>
    <row r="32632" spans="11:11" x14ac:dyDescent="0.15">
      <c r="K32632" s="8"/>
    </row>
    <row r="32633" spans="11:11" x14ac:dyDescent="0.15">
      <c r="K32633" s="8"/>
    </row>
    <row r="32634" spans="11:11" x14ac:dyDescent="0.15">
      <c r="K32634" s="8"/>
    </row>
    <row r="32635" spans="11:11" x14ac:dyDescent="0.15">
      <c r="K32635" s="8"/>
    </row>
    <row r="32636" spans="11:11" x14ac:dyDescent="0.15">
      <c r="K32636" s="8"/>
    </row>
    <row r="32637" spans="11:11" x14ac:dyDescent="0.15">
      <c r="K32637" s="8"/>
    </row>
    <row r="32638" spans="11:11" x14ac:dyDescent="0.15">
      <c r="K32638" s="8"/>
    </row>
    <row r="32639" spans="11:11" x14ac:dyDescent="0.15">
      <c r="K32639" s="8"/>
    </row>
    <row r="32640" spans="11:11" x14ac:dyDescent="0.15">
      <c r="K32640" s="8"/>
    </row>
    <row r="32641" spans="11:11" x14ac:dyDescent="0.15">
      <c r="K32641" s="8"/>
    </row>
    <row r="32642" spans="11:11" x14ac:dyDescent="0.15">
      <c r="K32642" s="8"/>
    </row>
    <row r="32643" spans="11:11" x14ac:dyDescent="0.15">
      <c r="K32643" s="8"/>
    </row>
    <row r="32644" spans="11:11" x14ac:dyDescent="0.15">
      <c r="K32644" s="8"/>
    </row>
    <row r="32645" spans="11:11" x14ac:dyDescent="0.15">
      <c r="K32645" s="8"/>
    </row>
    <row r="32646" spans="11:11" x14ac:dyDescent="0.15">
      <c r="K32646" s="8"/>
    </row>
    <row r="32647" spans="11:11" x14ac:dyDescent="0.15">
      <c r="K32647" s="8"/>
    </row>
    <row r="32648" spans="11:11" x14ac:dyDescent="0.15">
      <c r="K32648" s="8"/>
    </row>
    <row r="32649" spans="11:11" x14ac:dyDescent="0.15">
      <c r="K32649" s="8"/>
    </row>
    <row r="32650" spans="11:11" x14ac:dyDescent="0.15">
      <c r="K32650" s="8"/>
    </row>
    <row r="32651" spans="11:11" x14ac:dyDescent="0.15">
      <c r="K32651" s="8"/>
    </row>
    <row r="32652" spans="11:11" x14ac:dyDescent="0.15">
      <c r="K32652" s="8"/>
    </row>
    <row r="32653" spans="11:11" x14ac:dyDescent="0.15">
      <c r="K32653" s="8"/>
    </row>
    <row r="32654" spans="11:11" x14ac:dyDescent="0.15">
      <c r="K32654" s="8"/>
    </row>
    <row r="32655" spans="11:11" x14ac:dyDescent="0.15">
      <c r="K32655" s="8"/>
    </row>
    <row r="32656" spans="11:11" x14ac:dyDescent="0.15">
      <c r="K32656" s="8"/>
    </row>
    <row r="32657" spans="11:11" x14ac:dyDescent="0.15">
      <c r="K32657" s="8"/>
    </row>
    <row r="32658" spans="11:11" x14ac:dyDescent="0.15">
      <c r="K32658" s="8"/>
    </row>
    <row r="32659" spans="11:11" x14ac:dyDescent="0.15">
      <c r="K32659" s="8"/>
    </row>
    <row r="32660" spans="11:11" x14ac:dyDescent="0.15">
      <c r="K32660" s="8"/>
    </row>
    <row r="32661" spans="11:11" x14ac:dyDescent="0.15">
      <c r="K32661" s="8"/>
    </row>
    <row r="32662" spans="11:11" x14ac:dyDescent="0.15">
      <c r="K32662" s="8"/>
    </row>
    <row r="32663" spans="11:11" x14ac:dyDescent="0.15">
      <c r="K32663" s="8"/>
    </row>
    <row r="32664" spans="11:11" x14ac:dyDescent="0.15">
      <c r="K32664" s="8"/>
    </row>
    <row r="32665" spans="11:11" x14ac:dyDescent="0.15">
      <c r="K32665" s="8"/>
    </row>
    <row r="32666" spans="11:11" x14ac:dyDescent="0.15">
      <c r="K32666" s="8"/>
    </row>
    <row r="32667" spans="11:11" x14ac:dyDescent="0.15">
      <c r="K32667" s="8"/>
    </row>
    <row r="32668" spans="11:11" x14ac:dyDescent="0.15">
      <c r="K32668" s="8"/>
    </row>
    <row r="32669" spans="11:11" x14ac:dyDescent="0.15">
      <c r="K32669" s="8"/>
    </row>
    <row r="32670" spans="11:11" x14ac:dyDescent="0.15">
      <c r="K32670" s="8"/>
    </row>
    <row r="32671" spans="11:11" x14ac:dyDescent="0.15">
      <c r="K32671" s="8"/>
    </row>
    <row r="32672" spans="11:11" x14ac:dyDescent="0.15">
      <c r="K32672" s="8"/>
    </row>
    <row r="32673" spans="11:11" x14ac:dyDescent="0.15">
      <c r="K32673" s="8"/>
    </row>
    <row r="32674" spans="11:11" x14ac:dyDescent="0.15">
      <c r="K32674" s="8"/>
    </row>
    <row r="32675" spans="11:11" x14ac:dyDescent="0.15">
      <c r="K32675" s="8"/>
    </row>
    <row r="32676" spans="11:11" x14ac:dyDescent="0.15">
      <c r="K32676" s="8"/>
    </row>
    <row r="32677" spans="11:11" x14ac:dyDescent="0.15">
      <c r="K32677" s="8"/>
    </row>
    <row r="32678" spans="11:11" x14ac:dyDescent="0.15">
      <c r="K32678" s="8"/>
    </row>
    <row r="32679" spans="11:11" x14ac:dyDescent="0.15">
      <c r="K32679" s="8"/>
    </row>
    <row r="32680" spans="11:11" x14ac:dyDescent="0.15">
      <c r="K32680" s="8"/>
    </row>
    <row r="32681" spans="11:11" x14ac:dyDescent="0.15">
      <c r="K32681" s="8"/>
    </row>
    <row r="32682" spans="11:11" x14ac:dyDescent="0.15">
      <c r="K32682" s="8"/>
    </row>
    <row r="32683" spans="11:11" x14ac:dyDescent="0.15">
      <c r="K32683" s="8"/>
    </row>
    <row r="32684" spans="11:11" x14ac:dyDescent="0.15">
      <c r="K32684" s="8"/>
    </row>
    <row r="32685" spans="11:11" x14ac:dyDescent="0.15">
      <c r="K32685" s="8"/>
    </row>
    <row r="32686" spans="11:11" x14ac:dyDescent="0.15">
      <c r="K32686" s="8"/>
    </row>
    <row r="32687" spans="11:11" x14ac:dyDescent="0.15">
      <c r="K32687" s="8"/>
    </row>
    <row r="32688" spans="11:11" x14ac:dyDescent="0.15">
      <c r="K32688" s="8"/>
    </row>
    <row r="32689" spans="11:11" x14ac:dyDescent="0.15">
      <c r="K32689" s="8"/>
    </row>
    <row r="32690" spans="11:11" x14ac:dyDescent="0.15">
      <c r="K32690" s="8"/>
    </row>
    <row r="32691" spans="11:11" x14ac:dyDescent="0.15">
      <c r="K32691" s="8"/>
    </row>
    <row r="32692" spans="11:11" x14ac:dyDescent="0.15">
      <c r="K32692" s="8"/>
    </row>
    <row r="32693" spans="11:11" x14ac:dyDescent="0.15">
      <c r="K32693" s="8"/>
    </row>
    <row r="32694" spans="11:11" x14ac:dyDescent="0.15">
      <c r="K32694" s="8"/>
    </row>
    <row r="32695" spans="11:11" x14ac:dyDescent="0.15">
      <c r="K32695" s="8"/>
    </row>
    <row r="32696" spans="11:11" x14ac:dyDescent="0.15">
      <c r="K32696" s="8"/>
    </row>
    <row r="32697" spans="11:11" x14ac:dyDescent="0.15">
      <c r="K32697" s="8"/>
    </row>
    <row r="32698" spans="11:11" x14ac:dyDescent="0.15">
      <c r="K32698" s="8"/>
    </row>
    <row r="32699" spans="11:11" x14ac:dyDescent="0.15">
      <c r="K32699" s="8"/>
    </row>
    <row r="32700" spans="11:11" x14ac:dyDescent="0.15">
      <c r="K32700" s="8"/>
    </row>
    <row r="32701" spans="11:11" x14ac:dyDescent="0.15">
      <c r="K32701" s="8"/>
    </row>
    <row r="32702" spans="11:11" x14ac:dyDescent="0.15">
      <c r="K32702" s="8"/>
    </row>
    <row r="32703" spans="11:11" x14ac:dyDescent="0.15">
      <c r="K32703" s="8"/>
    </row>
    <row r="32704" spans="11:11" x14ac:dyDescent="0.15">
      <c r="K32704" s="8"/>
    </row>
    <row r="32705" spans="11:11" x14ac:dyDescent="0.15">
      <c r="K32705" s="8"/>
    </row>
    <row r="32706" spans="11:11" x14ac:dyDescent="0.15">
      <c r="K32706" s="8"/>
    </row>
    <row r="32707" spans="11:11" x14ac:dyDescent="0.15">
      <c r="K32707" s="8"/>
    </row>
    <row r="32708" spans="11:11" x14ac:dyDescent="0.15">
      <c r="K32708" s="8"/>
    </row>
    <row r="32709" spans="11:11" x14ac:dyDescent="0.15">
      <c r="K32709" s="8"/>
    </row>
    <row r="32710" spans="11:11" x14ac:dyDescent="0.15">
      <c r="K32710" s="8"/>
    </row>
    <row r="32711" spans="11:11" x14ac:dyDescent="0.15">
      <c r="K32711" s="8"/>
    </row>
    <row r="32712" spans="11:11" x14ac:dyDescent="0.15">
      <c r="K32712" s="8"/>
    </row>
    <row r="32713" spans="11:11" x14ac:dyDescent="0.15">
      <c r="K32713" s="8"/>
    </row>
    <row r="32714" spans="11:11" x14ac:dyDescent="0.15">
      <c r="K32714" s="8"/>
    </row>
    <row r="32715" spans="11:11" x14ac:dyDescent="0.15">
      <c r="K32715" s="8"/>
    </row>
    <row r="32716" spans="11:11" x14ac:dyDescent="0.15">
      <c r="K32716" s="8"/>
    </row>
    <row r="32717" spans="11:11" x14ac:dyDescent="0.15">
      <c r="K32717" s="8"/>
    </row>
    <row r="32718" spans="11:11" x14ac:dyDescent="0.15">
      <c r="K32718" s="8"/>
    </row>
    <row r="32719" spans="11:11" x14ac:dyDescent="0.15">
      <c r="K32719" s="8"/>
    </row>
    <row r="32720" spans="11:11" x14ac:dyDescent="0.15">
      <c r="K32720" s="8"/>
    </row>
    <row r="32721" spans="11:11" x14ac:dyDescent="0.15">
      <c r="K32721" s="8"/>
    </row>
    <row r="32722" spans="11:11" x14ac:dyDescent="0.15">
      <c r="K32722" s="8"/>
    </row>
    <row r="32723" spans="11:11" x14ac:dyDescent="0.15">
      <c r="K32723" s="8"/>
    </row>
    <row r="32724" spans="11:11" x14ac:dyDescent="0.15">
      <c r="K32724" s="8"/>
    </row>
    <row r="32725" spans="11:11" x14ac:dyDescent="0.15">
      <c r="K32725" s="8"/>
    </row>
    <row r="32726" spans="11:11" x14ac:dyDescent="0.15">
      <c r="K32726" s="8"/>
    </row>
    <row r="32727" spans="11:11" x14ac:dyDescent="0.15">
      <c r="K32727" s="8"/>
    </row>
    <row r="32728" spans="11:11" x14ac:dyDescent="0.15">
      <c r="K32728" s="8"/>
    </row>
    <row r="32729" spans="11:11" x14ac:dyDescent="0.15">
      <c r="K32729" s="8"/>
    </row>
    <row r="32730" spans="11:11" x14ac:dyDescent="0.15">
      <c r="K32730" s="8"/>
    </row>
    <row r="32731" spans="11:11" x14ac:dyDescent="0.15">
      <c r="K32731" s="8"/>
    </row>
    <row r="32732" spans="11:11" x14ac:dyDescent="0.15">
      <c r="K32732" s="8"/>
    </row>
    <row r="32733" spans="11:11" x14ac:dyDescent="0.15">
      <c r="K32733" s="8"/>
    </row>
    <row r="32734" spans="11:11" x14ac:dyDescent="0.15">
      <c r="K32734" s="8"/>
    </row>
    <row r="32735" spans="11:11" x14ac:dyDescent="0.15">
      <c r="K32735" s="8"/>
    </row>
    <row r="32736" spans="11:11" x14ac:dyDescent="0.15">
      <c r="K32736" s="8"/>
    </row>
    <row r="32737" spans="11:11" x14ac:dyDescent="0.15">
      <c r="K32737" s="8"/>
    </row>
    <row r="32738" spans="11:11" x14ac:dyDescent="0.15">
      <c r="K32738" s="8"/>
    </row>
    <row r="32739" spans="11:11" x14ac:dyDescent="0.15">
      <c r="K32739" s="8"/>
    </row>
    <row r="32740" spans="11:11" x14ac:dyDescent="0.15">
      <c r="K32740" s="8"/>
    </row>
    <row r="32741" spans="11:11" x14ac:dyDescent="0.15">
      <c r="K32741" s="8"/>
    </row>
    <row r="32742" spans="11:11" x14ac:dyDescent="0.15">
      <c r="K32742" s="8"/>
    </row>
    <row r="32743" spans="11:11" x14ac:dyDescent="0.15">
      <c r="K32743" s="8"/>
    </row>
    <row r="32744" spans="11:11" x14ac:dyDescent="0.15">
      <c r="K32744" s="8"/>
    </row>
    <row r="32745" spans="11:11" x14ac:dyDescent="0.15">
      <c r="K32745" s="8"/>
    </row>
    <row r="32746" spans="11:11" x14ac:dyDescent="0.15">
      <c r="K32746" s="8"/>
    </row>
    <row r="32747" spans="11:11" x14ac:dyDescent="0.15">
      <c r="K32747" s="8"/>
    </row>
    <row r="32748" spans="11:11" x14ac:dyDescent="0.15">
      <c r="K32748" s="8"/>
    </row>
    <row r="32749" spans="11:11" x14ac:dyDescent="0.15">
      <c r="K32749" s="8"/>
    </row>
    <row r="32750" spans="11:11" x14ac:dyDescent="0.15">
      <c r="K32750" s="8"/>
    </row>
    <row r="32751" spans="11:11" x14ac:dyDescent="0.15">
      <c r="K32751" s="8"/>
    </row>
    <row r="32752" spans="11:11" x14ac:dyDescent="0.15">
      <c r="K32752" s="8"/>
    </row>
    <row r="32753" spans="11:11" x14ac:dyDescent="0.15">
      <c r="K32753" s="8"/>
    </row>
    <row r="32754" spans="11:11" x14ac:dyDescent="0.15">
      <c r="K32754" s="8"/>
    </row>
    <row r="32755" spans="11:11" x14ac:dyDescent="0.15">
      <c r="K32755" s="8"/>
    </row>
    <row r="32756" spans="11:11" x14ac:dyDescent="0.15">
      <c r="K32756" s="8"/>
    </row>
    <row r="32757" spans="11:11" x14ac:dyDescent="0.15">
      <c r="K32757" s="8"/>
    </row>
    <row r="32758" spans="11:11" x14ac:dyDescent="0.15">
      <c r="K32758" s="8"/>
    </row>
    <row r="32759" spans="11:11" x14ac:dyDescent="0.15">
      <c r="K32759" s="8"/>
    </row>
    <row r="32760" spans="11:11" x14ac:dyDescent="0.15">
      <c r="K32760" s="8"/>
    </row>
    <row r="32761" spans="11:11" x14ac:dyDescent="0.15">
      <c r="K32761" s="8"/>
    </row>
    <row r="32762" spans="11:11" x14ac:dyDescent="0.15">
      <c r="K32762" s="8"/>
    </row>
    <row r="32763" spans="11:11" x14ac:dyDescent="0.15">
      <c r="K32763" s="8"/>
    </row>
    <row r="32764" spans="11:11" x14ac:dyDescent="0.15">
      <c r="K32764" s="8"/>
    </row>
    <row r="32765" spans="11:11" x14ac:dyDescent="0.15">
      <c r="K32765" s="8"/>
    </row>
    <row r="32766" spans="11:11" x14ac:dyDescent="0.15">
      <c r="K32766" s="8"/>
    </row>
    <row r="32767" spans="11:11" x14ac:dyDescent="0.15">
      <c r="K32767" s="8"/>
    </row>
    <row r="32768" spans="11:11" x14ac:dyDescent="0.15">
      <c r="K32768" s="8"/>
    </row>
    <row r="32769" spans="11:11" x14ac:dyDescent="0.15">
      <c r="K32769" s="8"/>
    </row>
    <row r="32770" spans="11:11" x14ac:dyDescent="0.15">
      <c r="K32770" s="8"/>
    </row>
    <row r="32771" spans="11:11" x14ac:dyDescent="0.15">
      <c r="K32771" s="8"/>
    </row>
    <row r="32772" spans="11:11" x14ac:dyDescent="0.15">
      <c r="K32772" s="8"/>
    </row>
    <row r="32773" spans="11:11" x14ac:dyDescent="0.15">
      <c r="K32773" s="8"/>
    </row>
    <row r="32774" spans="11:11" x14ac:dyDescent="0.15">
      <c r="K32774" s="8"/>
    </row>
    <row r="32775" spans="11:11" x14ac:dyDescent="0.15">
      <c r="K32775" s="8"/>
    </row>
    <row r="32776" spans="11:11" x14ac:dyDescent="0.15">
      <c r="K32776" s="8"/>
    </row>
    <row r="32777" spans="11:11" x14ac:dyDescent="0.15">
      <c r="K32777" s="8"/>
    </row>
    <row r="32778" spans="11:11" x14ac:dyDescent="0.15">
      <c r="K32778" s="8"/>
    </row>
    <row r="32779" spans="11:11" x14ac:dyDescent="0.15">
      <c r="K32779" s="8"/>
    </row>
    <row r="32780" spans="11:11" x14ac:dyDescent="0.15">
      <c r="K32780" s="8"/>
    </row>
    <row r="32781" spans="11:11" x14ac:dyDescent="0.15">
      <c r="K32781" s="8"/>
    </row>
    <row r="32782" spans="11:11" x14ac:dyDescent="0.15">
      <c r="K32782" s="8"/>
    </row>
    <row r="32783" spans="11:11" x14ac:dyDescent="0.15">
      <c r="K32783" s="8"/>
    </row>
    <row r="32784" spans="11:11" x14ac:dyDescent="0.15">
      <c r="K32784" s="8"/>
    </row>
    <row r="32785" spans="11:11" x14ac:dyDescent="0.15">
      <c r="K32785" s="8"/>
    </row>
    <row r="32786" spans="11:11" x14ac:dyDescent="0.15">
      <c r="K32786" s="8"/>
    </row>
    <row r="32787" spans="11:11" x14ac:dyDescent="0.15">
      <c r="K32787" s="8"/>
    </row>
    <row r="32788" spans="11:11" x14ac:dyDescent="0.15">
      <c r="K32788" s="8"/>
    </row>
    <row r="32789" spans="11:11" x14ac:dyDescent="0.15">
      <c r="K32789" s="8"/>
    </row>
    <row r="32790" spans="11:11" x14ac:dyDescent="0.15">
      <c r="K32790" s="8"/>
    </row>
    <row r="32791" spans="11:11" x14ac:dyDescent="0.15">
      <c r="K32791" s="8"/>
    </row>
    <row r="32792" spans="11:11" x14ac:dyDescent="0.15">
      <c r="K32792" s="8"/>
    </row>
    <row r="32793" spans="11:11" x14ac:dyDescent="0.15">
      <c r="K32793" s="8"/>
    </row>
    <row r="32794" spans="11:11" x14ac:dyDescent="0.15">
      <c r="K32794" s="8"/>
    </row>
    <row r="32795" spans="11:11" x14ac:dyDescent="0.15">
      <c r="K32795" s="8"/>
    </row>
    <row r="32796" spans="11:11" x14ac:dyDescent="0.15">
      <c r="K32796" s="8"/>
    </row>
    <row r="32797" spans="11:11" x14ac:dyDescent="0.15">
      <c r="K32797" s="8"/>
    </row>
    <row r="32798" spans="11:11" x14ac:dyDescent="0.15">
      <c r="K32798" s="8"/>
    </row>
    <row r="32799" spans="11:11" x14ac:dyDescent="0.15">
      <c r="K32799" s="8"/>
    </row>
    <row r="32800" spans="11:11" x14ac:dyDescent="0.15">
      <c r="K32800" s="8"/>
    </row>
    <row r="32801" spans="11:11" x14ac:dyDescent="0.15">
      <c r="K32801" s="8"/>
    </row>
    <row r="32802" spans="11:11" x14ac:dyDescent="0.15">
      <c r="K32802" s="8"/>
    </row>
    <row r="32803" spans="11:11" x14ac:dyDescent="0.15">
      <c r="K32803" s="8"/>
    </row>
    <row r="32804" spans="11:11" x14ac:dyDescent="0.15">
      <c r="K32804" s="8"/>
    </row>
    <row r="32805" spans="11:11" x14ac:dyDescent="0.15">
      <c r="K32805" s="8"/>
    </row>
    <row r="32806" spans="11:11" x14ac:dyDescent="0.15">
      <c r="K32806" s="8"/>
    </row>
    <row r="32807" spans="11:11" x14ac:dyDescent="0.15">
      <c r="K32807" s="8"/>
    </row>
    <row r="32808" spans="11:11" x14ac:dyDescent="0.15">
      <c r="K32808" s="8"/>
    </row>
    <row r="32809" spans="11:11" x14ac:dyDescent="0.15">
      <c r="K32809" s="8"/>
    </row>
    <row r="32810" spans="11:11" x14ac:dyDescent="0.15">
      <c r="K32810" s="8"/>
    </row>
    <row r="32811" spans="11:11" x14ac:dyDescent="0.15">
      <c r="K32811" s="8"/>
    </row>
    <row r="32812" spans="11:11" x14ac:dyDescent="0.15">
      <c r="K32812" s="8"/>
    </row>
    <row r="32813" spans="11:11" x14ac:dyDescent="0.15">
      <c r="K32813" s="8"/>
    </row>
    <row r="32814" spans="11:11" x14ac:dyDescent="0.15">
      <c r="K32814" s="8"/>
    </row>
    <row r="32815" spans="11:11" x14ac:dyDescent="0.15">
      <c r="K32815" s="8"/>
    </row>
    <row r="32816" spans="11:11" x14ac:dyDescent="0.15">
      <c r="K32816" s="8"/>
    </row>
    <row r="32817" spans="11:11" x14ac:dyDescent="0.15">
      <c r="K32817" s="8"/>
    </row>
    <row r="32818" spans="11:11" x14ac:dyDescent="0.15">
      <c r="K32818" s="8"/>
    </row>
    <row r="32819" spans="11:11" x14ac:dyDescent="0.15">
      <c r="K32819" s="8"/>
    </row>
    <row r="32820" spans="11:11" x14ac:dyDescent="0.15">
      <c r="K32820" s="8"/>
    </row>
    <row r="32821" spans="11:11" x14ac:dyDescent="0.15">
      <c r="K32821" s="8"/>
    </row>
    <row r="32822" spans="11:11" x14ac:dyDescent="0.15">
      <c r="K32822" s="8"/>
    </row>
    <row r="32823" spans="11:11" x14ac:dyDescent="0.15">
      <c r="K32823" s="8"/>
    </row>
    <row r="32824" spans="11:11" x14ac:dyDescent="0.15">
      <c r="K32824" s="8"/>
    </row>
    <row r="32825" spans="11:11" x14ac:dyDescent="0.15">
      <c r="K32825" s="8"/>
    </row>
    <row r="32826" spans="11:11" x14ac:dyDescent="0.15">
      <c r="K32826" s="8"/>
    </row>
    <row r="32827" spans="11:11" x14ac:dyDescent="0.15">
      <c r="K32827" s="8"/>
    </row>
    <row r="32828" spans="11:11" x14ac:dyDescent="0.15">
      <c r="K32828" s="8"/>
    </row>
    <row r="32829" spans="11:11" x14ac:dyDescent="0.15">
      <c r="K32829" s="8"/>
    </row>
    <row r="32830" spans="11:11" x14ac:dyDescent="0.15">
      <c r="K32830" s="8"/>
    </row>
    <row r="32831" spans="11:11" x14ac:dyDescent="0.15">
      <c r="K32831" s="8"/>
    </row>
    <row r="32832" spans="11:11" x14ac:dyDescent="0.15">
      <c r="K32832" s="8"/>
    </row>
    <row r="32833" spans="11:11" x14ac:dyDescent="0.15">
      <c r="K32833" s="8"/>
    </row>
    <row r="32834" spans="11:11" x14ac:dyDescent="0.15">
      <c r="K32834" s="8"/>
    </row>
    <row r="32835" spans="11:11" x14ac:dyDescent="0.15">
      <c r="K32835" s="8"/>
    </row>
    <row r="32836" spans="11:11" x14ac:dyDescent="0.15">
      <c r="K32836" s="8"/>
    </row>
    <row r="32837" spans="11:11" x14ac:dyDescent="0.15">
      <c r="K32837" s="8"/>
    </row>
    <row r="32838" spans="11:11" x14ac:dyDescent="0.15">
      <c r="K32838" s="8"/>
    </row>
    <row r="32839" spans="11:11" x14ac:dyDescent="0.15">
      <c r="K32839" s="8"/>
    </row>
    <row r="32840" spans="11:11" x14ac:dyDescent="0.15">
      <c r="K32840" s="8"/>
    </row>
    <row r="32841" spans="11:11" x14ac:dyDescent="0.15">
      <c r="K32841" s="8"/>
    </row>
    <row r="32842" spans="11:11" x14ac:dyDescent="0.15">
      <c r="K32842" s="8"/>
    </row>
    <row r="32843" spans="11:11" x14ac:dyDescent="0.15">
      <c r="K32843" s="8"/>
    </row>
    <row r="32844" spans="11:11" x14ac:dyDescent="0.15">
      <c r="K32844" s="8"/>
    </row>
    <row r="32845" spans="11:11" x14ac:dyDescent="0.15">
      <c r="K32845" s="8"/>
    </row>
    <row r="32846" spans="11:11" x14ac:dyDescent="0.15">
      <c r="K32846" s="8"/>
    </row>
    <row r="32847" spans="11:11" x14ac:dyDescent="0.15">
      <c r="K32847" s="8"/>
    </row>
    <row r="32848" spans="11:11" x14ac:dyDescent="0.15">
      <c r="K32848" s="8"/>
    </row>
    <row r="32849" spans="11:11" x14ac:dyDescent="0.15">
      <c r="K32849" s="8"/>
    </row>
    <row r="32850" spans="11:11" x14ac:dyDescent="0.15">
      <c r="K32850" s="8"/>
    </row>
    <row r="32851" spans="11:11" x14ac:dyDescent="0.15">
      <c r="K32851" s="8"/>
    </row>
    <row r="32852" spans="11:11" x14ac:dyDescent="0.15">
      <c r="K32852" s="8"/>
    </row>
    <row r="32853" spans="11:11" x14ac:dyDescent="0.15">
      <c r="K32853" s="8"/>
    </row>
    <row r="32854" spans="11:11" x14ac:dyDescent="0.15">
      <c r="K32854" s="8"/>
    </row>
    <row r="32855" spans="11:11" x14ac:dyDescent="0.15">
      <c r="K32855" s="8"/>
    </row>
    <row r="32856" spans="11:11" x14ac:dyDescent="0.15">
      <c r="K32856" s="8"/>
    </row>
    <row r="32857" spans="11:11" x14ac:dyDescent="0.15">
      <c r="K32857" s="8"/>
    </row>
    <row r="32858" spans="11:11" x14ac:dyDescent="0.15">
      <c r="K32858" s="8"/>
    </row>
    <row r="32859" spans="11:11" x14ac:dyDescent="0.15">
      <c r="K32859" s="8"/>
    </row>
    <row r="32860" spans="11:11" x14ac:dyDescent="0.15">
      <c r="K32860" s="8"/>
    </row>
    <row r="32861" spans="11:11" x14ac:dyDescent="0.15">
      <c r="K32861" s="8"/>
    </row>
    <row r="32862" spans="11:11" x14ac:dyDescent="0.15">
      <c r="K32862" s="8"/>
    </row>
    <row r="32863" spans="11:11" x14ac:dyDescent="0.15">
      <c r="K32863" s="8"/>
    </row>
    <row r="32864" spans="11:11" x14ac:dyDescent="0.15">
      <c r="K32864" s="8"/>
    </row>
    <row r="32865" spans="11:11" x14ac:dyDescent="0.15">
      <c r="K32865" s="8"/>
    </row>
    <row r="32866" spans="11:11" x14ac:dyDescent="0.15">
      <c r="K32866" s="8"/>
    </row>
    <row r="32867" spans="11:11" x14ac:dyDescent="0.15">
      <c r="K32867" s="8"/>
    </row>
    <row r="32868" spans="11:11" x14ac:dyDescent="0.15">
      <c r="K32868" s="8"/>
    </row>
    <row r="32869" spans="11:11" x14ac:dyDescent="0.15">
      <c r="K32869" s="8"/>
    </row>
    <row r="32870" spans="11:11" x14ac:dyDescent="0.15">
      <c r="K32870" s="8"/>
    </row>
    <row r="32871" spans="11:11" x14ac:dyDescent="0.15">
      <c r="K32871" s="8"/>
    </row>
    <row r="32872" spans="11:11" x14ac:dyDescent="0.15">
      <c r="K32872" s="8"/>
    </row>
    <row r="32873" spans="11:11" x14ac:dyDescent="0.15">
      <c r="K32873" s="8"/>
    </row>
    <row r="32874" spans="11:11" x14ac:dyDescent="0.15">
      <c r="K32874" s="8"/>
    </row>
    <row r="32875" spans="11:11" x14ac:dyDescent="0.15">
      <c r="K32875" s="8"/>
    </row>
    <row r="32876" spans="11:11" x14ac:dyDescent="0.15">
      <c r="K32876" s="8"/>
    </row>
    <row r="32877" spans="11:11" x14ac:dyDescent="0.15">
      <c r="K32877" s="8"/>
    </row>
    <row r="32878" spans="11:11" x14ac:dyDescent="0.15">
      <c r="K32878" s="8"/>
    </row>
    <row r="32879" spans="11:11" x14ac:dyDescent="0.15">
      <c r="K32879" s="8"/>
    </row>
    <row r="32880" spans="11:11" x14ac:dyDescent="0.15">
      <c r="K32880" s="8"/>
    </row>
    <row r="32881" spans="11:11" x14ac:dyDescent="0.15">
      <c r="K32881" s="8"/>
    </row>
    <row r="32882" spans="11:11" x14ac:dyDescent="0.15">
      <c r="K32882" s="8"/>
    </row>
    <row r="32883" spans="11:11" x14ac:dyDescent="0.15">
      <c r="K32883" s="8"/>
    </row>
    <row r="32884" spans="11:11" x14ac:dyDescent="0.15">
      <c r="K32884" s="8"/>
    </row>
    <row r="32885" spans="11:11" x14ac:dyDescent="0.15">
      <c r="K32885" s="8"/>
    </row>
    <row r="32886" spans="11:11" x14ac:dyDescent="0.15">
      <c r="K32886" s="8"/>
    </row>
    <row r="32887" spans="11:11" x14ac:dyDescent="0.15">
      <c r="K32887" s="8"/>
    </row>
    <row r="32888" spans="11:11" x14ac:dyDescent="0.15">
      <c r="K32888" s="8"/>
    </row>
    <row r="32889" spans="11:11" x14ac:dyDescent="0.15">
      <c r="K32889" s="8"/>
    </row>
    <row r="32890" spans="11:11" x14ac:dyDescent="0.15">
      <c r="K32890" s="8"/>
    </row>
    <row r="32891" spans="11:11" x14ac:dyDescent="0.15">
      <c r="K32891" s="8"/>
    </row>
    <row r="32892" spans="11:11" x14ac:dyDescent="0.15">
      <c r="K32892" s="8"/>
    </row>
    <row r="32893" spans="11:11" x14ac:dyDescent="0.15">
      <c r="K32893" s="8"/>
    </row>
    <row r="32894" spans="11:11" x14ac:dyDescent="0.15">
      <c r="K32894" s="8"/>
    </row>
    <row r="32895" spans="11:11" x14ac:dyDescent="0.15">
      <c r="K32895" s="8"/>
    </row>
    <row r="32896" spans="11:11" x14ac:dyDescent="0.15">
      <c r="K32896" s="8"/>
    </row>
    <row r="32897" spans="11:11" x14ac:dyDescent="0.15">
      <c r="K32897" s="8"/>
    </row>
    <row r="32898" spans="11:11" x14ac:dyDescent="0.15">
      <c r="K32898" s="8"/>
    </row>
    <row r="32899" spans="11:11" x14ac:dyDescent="0.15">
      <c r="K32899" s="8"/>
    </row>
    <row r="32900" spans="11:11" x14ac:dyDescent="0.15">
      <c r="K32900" s="8"/>
    </row>
    <row r="32901" spans="11:11" x14ac:dyDescent="0.15">
      <c r="K32901" s="8"/>
    </row>
    <row r="32902" spans="11:11" x14ac:dyDescent="0.15">
      <c r="K32902" s="8"/>
    </row>
    <row r="32903" spans="11:11" x14ac:dyDescent="0.15">
      <c r="K32903" s="8"/>
    </row>
    <row r="32904" spans="11:11" x14ac:dyDescent="0.15">
      <c r="K32904" s="8"/>
    </row>
    <row r="32905" spans="11:11" x14ac:dyDescent="0.15">
      <c r="K32905" s="8"/>
    </row>
    <row r="32906" spans="11:11" x14ac:dyDescent="0.15">
      <c r="K32906" s="8"/>
    </row>
    <row r="32907" spans="11:11" x14ac:dyDescent="0.15">
      <c r="K32907" s="8"/>
    </row>
    <row r="32908" spans="11:11" x14ac:dyDescent="0.15">
      <c r="K32908" s="8"/>
    </row>
    <row r="32909" spans="11:11" x14ac:dyDescent="0.15">
      <c r="K32909" s="8"/>
    </row>
    <row r="32910" spans="11:11" x14ac:dyDescent="0.15">
      <c r="K32910" s="8"/>
    </row>
    <row r="32911" spans="11:11" x14ac:dyDescent="0.15">
      <c r="K32911" s="8"/>
    </row>
    <row r="32912" spans="11:11" x14ac:dyDescent="0.15">
      <c r="K32912" s="8"/>
    </row>
    <row r="32913" spans="11:11" x14ac:dyDescent="0.15">
      <c r="K32913" s="8"/>
    </row>
    <row r="32914" spans="11:11" x14ac:dyDescent="0.15">
      <c r="K32914" s="8"/>
    </row>
    <row r="32915" spans="11:11" x14ac:dyDescent="0.15">
      <c r="K32915" s="8"/>
    </row>
    <row r="32916" spans="11:11" x14ac:dyDescent="0.15">
      <c r="K32916" s="8"/>
    </row>
    <row r="32917" spans="11:11" x14ac:dyDescent="0.15">
      <c r="K32917" s="8"/>
    </row>
    <row r="32918" spans="11:11" x14ac:dyDescent="0.15">
      <c r="K32918" s="8"/>
    </row>
    <row r="32919" spans="11:11" x14ac:dyDescent="0.15">
      <c r="K32919" s="8"/>
    </row>
    <row r="32920" spans="11:11" x14ac:dyDescent="0.15">
      <c r="K32920" s="8"/>
    </row>
    <row r="32921" spans="11:11" x14ac:dyDescent="0.15">
      <c r="K32921" s="8"/>
    </row>
    <row r="32922" spans="11:11" x14ac:dyDescent="0.15">
      <c r="K32922" s="8"/>
    </row>
    <row r="32923" spans="11:11" x14ac:dyDescent="0.15">
      <c r="K32923" s="8"/>
    </row>
    <row r="32924" spans="11:11" x14ac:dyDescent="0.15">
      <c r="K32924" s="8"/>
    </row>
    <row r="32925" spans="11:11" x14ac:dyDescent="0.15">
      <c r="K32925" s="8"/>
    </row>
    <row r="32926" spans="11:11" x14ac:dyDescent="0.15">
      <c r="K32926" s="8"/>
    </row>
    <row r="32927" spans="11:11" x14ac:dyDescent="0.15">
      <c r="K32927" s="8"/>
    </row>
    <row r="32928" spans="11:11" x14ac:dyDescent="0.15">
      <c r="K32928" s="8"/>
    </row>
    <row r="32929" spans="11:11" x14ac:dyDescent="0.15">
      <c r="K32929" s="8"/>
    </row>
    <row r="32930" spans="11:11" x14ac:dyDescent="0.15">
      <c r="K32930" s="8"/>
    </row>
    <row r="32931" spans="11:11" x14ac:dyDescent="0.15">
      <c r="K32931" s="8"/>
    </row>
    <row r="32932" spans="11:11" x14ac:dyDescent="0.15">
      <c r="K32932" s="8"/>
    </row>
    <row r="32933" spans="11:11" x14ac:dyDescent="0.15">
      <c r="K32933" s="8"/>
    </row>
    <row r="32934" spans="11:11" x14ac:dyDescent="0.15">
      <c r="K32934" s="8"/>
    </row>
    <row r="32935" spans="11:11" x14ac:dyDescent="0.15">
      <c r="K32935" s="8"/>
    </row>
    <row r="32936" spans="11:11" x14ac:dyDescent="0.15">
      <c r="K32936" s="8"/>
    </row>
    <row r="32937" spans="11:11" x14ac:dyDescent="0.15">
      <c r="K32937" s="8"/>
    </row>
    <row r="32938" spans="11:11" x14ac:dyDescent="0.15">
      <c r="K32938" s="8"/>
    </row>
    <row r="32939" spans="11:11" x14ac:dyDescent="0.15">
      <c r="K32939" s="8"/>
    </row>
    <row r="32940" spans="11:11" x14ac:dyDescent="0.15">
      <c r="K32940" s="8"/>
    </row>
    <row r="32941" spans="11:11" x14ac:dyDescent="0.15">
      <c r="K32941" s="8"/>
    </row>
    <row r="32942" spans="11:11" x14ac:dyDescent="0.15">
      <c r="K32942" s="8"/>
    </row>
    <row r="32943" spans="11:11" x14ac:dyDescent="0.15">
      <c r="K32943" s="8"/>
    </row>
    <row r="32944" spans="11:11" x14ac:dyDescent="0.15">
      <c r="K32944" s="8"/>
    </row>
    <row r="32945" spans="11:11" x14ac:dyDescent="0.15">
      <c r="K32945" s="8"/>
    </row>
    <row r="32946" spans="11:11" x14ac:dyDescent="0.15">
      <c r="K32946" s="8"/>
    </row>
    <row r="32947" spans="11:11" x14ac:dyDescent="0.15">
      <c r="K32947" s="8"/>
    </row>
    <row r="32948" spans="11:11" x14ac:dyDescent="0.15">
      <c r="K32948" s="8"/>
    </row>
    <row r="32949" spans="11:11" x14ac:dyDescent="0.15">
      <c r="K32949" s="8"/>
    </row>
    <row r="32950" spans="11:11" x14ac:dyDescent="0.15">
      <c r="K32950" s="8"/>
    </row>
    <row r="32951" spans="11:11" x14ac:dyDescent="0.15">
      <c r="K32951" s="8"/>
    </row>
    <row r="32952" spans="11:11" x14ac:dyDescent="0.15">
      <c r="K32952" s="8"/>
    </row>
    <row r="32953" spans="11:11" x14ac:dyDescent="0.15">
      <c r="K32953" s="8"/>
    </row>
    <row r="32954" spans="11:11" x14ac:dyDescent="0.15">
      <c r="K32954" s="8"/>
    </row>
    <row r="32955" spans="11:11" x14ac:dyDescent="0.15">
      <c r="K32955" s="8"/>
    </row>
    <row r="32956" spans="11:11" x14ac:dyDescent="0.15">
      <c r="K32956" s="8"/>
    </row>
    <row r="32957" spans="11:11" x14ac:dyDescent="0.15">
      <c r="K32957" s="8"/>
    </row>
    <row r="32958" spans="11:11" x14ac:dyDescent="0.15">
      <c r="K32958" s="8"/>
    </row>
    <row r="32959" spans="11:11" x14ac:dyDescent="0.15">
      <c r="K32959" s="8"/>
    </row>
    <row r="32960" spans="11:11" x14ac:dyDescent="0.15">
      <c r="K32960" s="8"/>
    </row>
    <row r="32961" spans="11:11" x14ac:dyDescent="0.15">
      <c r="K32961" s="8"/>
    </row>
    <row r="32962" spans="11:11" x14ac:dyDescent="0.15">
      <c r="K32962" s="8"/>
    </row>
    <row r="32963" spans="11:11" x14ac:dyDescent="0.15">
      <c r="K32963" s="8"/>
    </row>
    <row r="32964" spans="11:11" x14ac:dyDescent="0.15">
      <c r="K32964" s="8"/>
    </row>
    <row r="32965" spans="11:11" x14ac:dyDescent="0.15">
      <c r="K32965" s="8"/>
    </row>
    <row r="32966" spans="11:11" x14ac:dyDescent="0.15">
      <c r="K32966" s="8"/>
    </row>
    <row r="32967" spans="11:11" x14ac:dyDescent="0.15">
      <c r="K32967" s="8"/>
    </row>
    <row r="32968" spans="11:11" x14ac:dyDescent="0.15">
      <c r="K32968" s="8"/>
    </row>
    <row r="32969" spans="11:11" x14ac:dyDescent="0.15">
      <c r="K32969" s="8"/>
    </row>
    <row r="32970" spans="11:11" x14ac:dyDescent="0.15">
      <c r="K32970" s="8"/>
    </row>
    <row r="32971" spans="11:11" x14ac:dyDescent="0.15">
      <c r="K32971" s="8"/>
    </row>
    <row r="32972" spans="11:11" x14ac:dyDescent="0.15">
      <c r="K32972" s="8"/>
    </row>
    <row r="32973" spans="11:11" x14ac:dyDescent="0.15">
      <c r="K32973" s="8"/>
    </row>
    <row r="32974" spans="11:11" x14ac:dyDescent="0.15">
      <c r="K32974" s="8"/>
    </row>
    <row r="32975" spans="11:11" x14ac:dyDescent="0.15">
      <c r="K32975" s="8"/>
    </row>
    <row r="32976" spans="11:11" x14ac:dyDescent="0.15">
      <c r="K32976" s="8"/>
    </row>
    <row r="32977" spans="11:11" x14ac:dyDescent="0.15">
      <c r="K32977" s="8"/>
    </row>
    <row r="32978" spans="11:11" x14ac:dyDescent="0.15">
      <c r="K32978" s="8"/>
    </row>
    <row r="32979" spans="11:11" x14ac:dyDescent="0.15">
      <c r="K32979" s="8"/>
    </row>
    <row r="32980" spans="11:11" x14ac:dyDescent="0.15">
      <c r="K32980" s="8"/>
    </row>
    <row r="32981" spans="11:11" x14ac:dyDescent="0.15">
      <c r="K32981" s="8"/>
    </row>
    <row r="32982" spans="11:11" x14ac:dyDescent="0.15">
      <c r="K32982" s="8"/>
    </row>
    <row r="32983" spans="11:11" x14ac:dyDescent="0.15">
      <c r="K32983" s="8"/>
    </row>
    <row r="32984" spans="11:11" x14ac:dyDescent="0.15">
      <c r="K32984" s="8"/>
    </row>
    <row r="32985" spans="11:11" x14ac:dyDescent="0.15">
      <c r="K32985" s="8"/>
    </row>
    <row r="32986" spans="11:11" x14ac:dyDescent="0.15">
      <c r="K32986" s="8"/>
    </row>
    <row r="32987" spans="11:11" x14ac:dyDescent="0.15">
      <c r="K32987" s="8"/>
    </row>
    <row r="32988" spans="11:11" x14ac:dyDescent="0.15">
      <c r="K32988" s="8"/>
    </row>
    <row r="32989" spans="11:11" x14ac:dyDescent="0.15">
      <c r="K32989" s="8"/>
    </row>
    <row r="32990" spans="11:11" x14ac:dyDescent="0.15">
      <c r="K32990" s="8"/>
    </row>
    <row r="32991" spans="11:11" x14ac:dyDescent="0.15">
      <c r="K32991" s="8"/>
    </row>
    <row r="32992" spans="11:11" x14ac:dyDescent="0.15">
      <c r="K32992" s="8"/>
    </row>
    <row r="32993" spans="11:11" x14ac:dyDescent="0.15">
      <c r="K32993" s="8"/>
    </row>
    <row r="32994" spans="11:11" x14ac:dyDescent="0.15">
      <c r="K32994" s="8"/>
    </row>
    <row r="32995" spans="11:11" x14ac:dyDescent="0.15">
      <c r="K32995" s="8"/>
    </row>
    <row r="32996" spans="11:11" x14ac:dyDescent="0.15">
      <c r="K32996" s="8"/>
    </row>
    <row r="32997" spans="11:11" x14ac:dyDescent="0.15">
      <c r="K32997" s="8"/>
    </row>
    <row r="32998" spans="11:11" x14ac:dyDescent="0.15">
      <c r="K32998" s="8"/>
    </row>
    <row r="32999" spans="11:11" x14ac:dyDescent="0.15">
      <c r="K32999" s="8"/>
    </row>
    <row r="33000" spans="11:11" x14ac:dyDescent="0.15">
      <c r="K33000" s="8"/>
    </row>
    <row r="33001" spans="11:11" x14ac:dyDescent="0.15">
      <c r="K33001" s="8"/>
    </row>
    <row r="33002" spans="11:11" x14ac:dyDescent="0.15">
      <c r="K33002" s="8"/>
    </row>
    <row r="33003" spans="11:11" x14ac:dyDescent="0.15">
      <c r="K33003" s="8"/>
    </row>
    <row r="33004" spans="11:11" x14ac:dyDescent="0.15">
      <c r="K33004" s="8"/>
    </row>
    <row r="33005" spans="11:11" x14ac:dyDescent="0.15">
      <c r="K33005" s="8"/>
    </row>
    <row r="33006" spans="11:11" x14ac:dyDescent="0.15">
      <c r="K33006" s="8"/>
    </row>
    <row r="33007" spans="11:11" x14ac:dyDescent="0.15">
      <c r="K33007" s="8"/>
    </row>
    <row r="33008" spans="11:11" x14ac:dyDescent="0.15">
      <c r="K33008" s="8"/>
    </row>
    <row r="33009" spans="11:11" x14ac:dyDescent="0.15">
      <c r="K33009" s="8"/>
    </row>
    <row r="33010" spans="11:11" x14ac:dyDescent="0.15">
      <c r="K33010" s="8"/>
    </row>
    <row r="33011" spans="11:11" x14ac:dyDescent="0.15">
      <c r="K33011" s="8"/>
    </row>
    <row r="33012" spans="11:11" x14ac:dyDescent="0.15">
      <c r="K33012" s="8"/>
    </row>
    <row r="33013" spans="11:11" x14ac:dyDescent="0.15">
      <c r="K33013" s="8"/>
    </row>
    <row r="33014" spans="11:11" x14ac:dyDescent="0.15">
      <c r="K33014" s="8"/>
    </row>
    <row r="33015" spans="11:11" x14ac:dyDescent="0.15">
      <c r="K33015" s="8"/>
    </row>
    <row r="33016" spans="11:11" x14ac:dyDescent="0.15">
      <c r="K33016" s="8"/>
    </row>
    <row r="33017" spans="11:11" x14ac:dyDescent="0.15">
      <c r="K33017" s="8"/>
    </row>
    <row r="33018" spans="11:11" x14ac:dyDescent="0.15">
      <c r="K33018" s="8"/>
    </row>
    <row r="33019" spans="11:11" x14ac:dyDescent="0.15">
      <c r="K33019" s="8"/>
    </row>
    <row r="33020" spans="11:11" x14ac:dyDescent="0.15">
      <c r="K33020" s="8"/>
    </row>
    <row r="33021" spans="11:11" x14ac:dyDescent="0.15">
      <c r="K33021" s="8"/>
    </row>
    <row r="33022" spans="11:11" x14ac:dyDescent="0.15">
      <c r="K33022" s="8"/>
    </row>
    <row r="33023" spans="11:11" x14ac:dyDescent="0.15">
      <c r="K33023" s="8"/>
    </row>
    <row r="33024" spans="11:11" x14ac:dyDescent="0.15">
      <c r="K33024" s="8"/>
    </row>
    <row r="33025" spans="11:11" x14ac:dyDescent="0.15">
      <c r="K33025" s="8"/>
    </row>
    <row r="33026" spans="11:11" x14ac:dyDescent="0.15">
      <c r="K33026" s="8"/>
    </row>
    <row r="33027" spans="11:11" x14ac:dyDescent="0.15">
      <c r="K33027" s="8"/>
    </row>
    <row r="33028" spans="11:11" x14ac:dyDescent="0.15">
      <c r="K33028" s="8"/>
    </row>
    <row r="33029" spans="11:11" x14ac:dyDescent="0.15">
      <c r="K33029" s="8"/>
    </row>
    <row r="33030" spans="11:11" x14ac:dyDescent="0.15">
      <c r="K33030" s="8"/>
    </row>
    <row r="33031" spans="11:11" x14ac:dyDescent="0.15">
      <c r="K33031" s="8"/>
    </row>
    <row r="33032" spans="11:11" x14ac:dyDescent="0.15">
      <c r="K33032" s="8"/>
    </row>
    <row r="33033" spans="11:11" x14ac:dyDescent="0.15">
      <c r="K33033" s="8"/>
    </row>
    <row r="33034" spans="11:11" x14ac:dyDescent="0.15">
      <c r="K33034" s="8"/>
    </row>
    <row r="33035" spans="11:11" x14ac:dyDescent="0.15">
      <c r="K33035" s="8"/>
    </row>
    <row r="33036" spans="11:11" x14ac:dyDescent="0.15">
      <c r="K33036" s="8"/>
    </row>
    <row r="33037" spans="11:11" x14ac:dyDescent="0.15">
      <c r="K33037" s="8"/>
    </row>
    <row r="33038" spans="11:11" x14ac:dyDescent="0.15">
      <c r="K33038" s="8"/>
    </row>
    <row r="33039" spans="11:11" x14ac:dyDescent="0.15">
      <c r="K33039" s="8"/>
    </row>
    <row r="33040" spans="11:11" x14ac:dyDescent="0.15">
      <c r="K33040" s="8"/>
    </row>
    <row r="33041" spans="11:11" x14ac:dyDescent="0.15">
      <c r="K33041" s="8"/>
    </row>
    <row r="33042" spans="11:11" x14ac:dyDescent="0.15">
      <c r="K33042" s="8"/>
    </row>
    <row r="33043" spans="11:11" x14ac:dyDescent="0.15">
      <c r="K33043" s="8"/>
    </row>
    <row r="33044" spans="11:11" x14ac:dyDescent="0.15">
      <c r="K33044" s="8"/>
    </row>
    <row r="33045" spans="11:11" x14ac:dyDescent="0.15">
      <c r="K33045" s="8"/>
    </row>
    <row r="33046" spans="11:11" x14ac:dyDescent="0.15">
      <c r="K33046" s="8"/>
    </row>
    <row r="33047" spans="11:11" x14ac:dyDescent="0.15">
      <c r="K33047" s="8"/>
    </row>
    <row r="33048" spans="11:11" x14ac:dyDescent="0.15">
      <c r="K33048" s="8"/>
    </row>
    <row r="33049" spans="11:11" x14ac:dyDescent="0.15">
      <c r="K33049" s="8"/>
    </row>
    <row r="33050" spans="11:11" x14ac:dyDescent="0.15">
      <c r="K33050" s="8"/>
    </row>
    <row r="33051" spans="11:11" x14ac:dyDescent="0.15">
      <c r="K33051" s="8"/>
    </row>
    <row r="33052" spans="11:11" x14ac:dyDescent="0.15">
      <c r="K33052" s="8"/>
    </row>
    <row r="33053" spans="11:11" x14ac:dyDescent="0.15">
      <c r="K33053" s="8"/>
    </row>
    <row r="33054" spans="11:11" x14ac:dyDescent="0.15">
      <c r="K33054" s="8"/>
    </row>
    <row r="33055" spans="11:11" x14ac:dyDescent="0.15">
      <c r="K33055" s="8"/>
    </row>
    <row r="33056" spans="11:11" x14ac:dyDescent="0.15">
      <c r="K33056" s="8"/>
    </row>
    <row r="33057" spans="11:11" x14ac:dyDescent="0.15">
      <c r="K33057" s="8"/>
    </row>
    <row r="33058" spans="11:11" x14ac:dyDescent="0.15">
      <c r="K33058" s="8"/>
    </row>
    <row r="33059" spans="11:11" x14ac:dyDescent="0.15">
      <c r="K33059" s="8"/>
    </row>
    <row r="33060" spans="11:11" x14ac:dyDescent="0.15">
      <c r="K33060" s="8"/>
    </row>
    <row r="33061" spans="11:11" x14ac:dyDescent="0.15">
      <c r="K33061" s="8"/>
    </row>
    <row r="33062" spans="11:11" x14ac:dyDescent="0.15">
      <c r="K33062" s="8"/>
    </row>
    <row r="33063" spans="11:11" x14ac:dyDescent="0.15">
      <c r="K33063" s="8"/>
    </row>
    <row r="33064" spans="11:11" x14ac:dyDescent="0.15">
      <c r="K33064" s="8"/>
    </row>
    <row r="33065" spans="11:11" x14ac:dyDescent="0.15">
      <c r="K33065" s="8"/>
    </row>
    <row r="33066" spans="11:11" x14ac:dyDescent="0.15">
      <c r="K33066" s="8"/>
    </row>
    <row r="33067" spans="11:11" x14ac:dyDescent="0.15">
      <c r="K33067" s="8"/>
    </row>
    <row r="33068" spans="11:11" x14ac:dyDescent="0.15">
      <c r="K33068" s="8"/>
    </row>
    <row r="33069" spans="11:11" x14ac:dyDescent="0.15">
      <c r="K33069" s="8"/>
    </row>
    <row r="33070" spans="11:11" x14ac:dyDescent="0.15">
      <c r="K33070" s="8"/>
    </row>
    <row r="33071" spans="11:11" x14ac:dyDescent="0.15">
      <c r="K33071" s="8"/>
    </row>
    <row r="33072" spans="11:11" x14ac:dyDescent="0.15">
      <c r="K33072" s="8"/>
    </row>
    <row r="33073" spans="11:11" x14ac:dyDescent="0.15">
      <c r="K33073" s="8"/>
    </row>
    <row r="33074" spans="11:11" x14ac:dyDescent="0.15">
      <c r="K33074" s="8"/>
    </row>
    <row r="33075" spans="11:11" x14ac:dyDescent="0.15">
      <c r="K33075" s="8"/>
    </row>
    <row r="33076" spans="11:11" x14ac:dyDescent="0.15">
      <c r="K33076" s="8"/>
    </row>
    <row r="33077" spans="11:11" x14ac:dyDescent="0.15">
      <c r="K33077" s="8"/>
    </row>
    <row r="33078" spans="11:11" x14ac:dyDescent="0.15">
      <c r="K33078" s="8"/>
    </row>
    <row r="33079" spans="11:11" x14ac:dyDescent="0.15">
      <c r="K33079" s="8"/>
    </row>
    <row r="33080" spans="11:11" x14ac:dyDescent="0.15">
      <c r="K33080" s="8"/>
    </row>
    <row r="33081" spans="11:11" x14ac:dyDescent="0.15">
      <c r="K33081" s="8"/>
    </row>
    <row r="33082" spans="11:11" x14ac:dyDescent="0.15">
      <c r="K33082" s="8"/>
    </row>
    <row r="33083" spans="11:11" x14ac:dyDescent="0.15">
      <c r="K33083" s="8"/>
    </row>
    <row r="33084" spans="11:11" x14ac:dyDescent="0.15">
      <c r="K33084" s="8"/>
    </row>
    <row r="33085" spans="11:11" x14ac:dyDescent="0.15">
      <c r="K33085" s="8"/>
    </row>
    <row r="33086" spans="11:11" x14ac:dyDescent="0.15">
      <c r="K33086" s="8"/>
    </row>
    <row r="33087" spans="11:11" x14ac:dyDescent="0.15">
      <c r="K33087" s="8"/>
    </row>
    <row r="33088" spans="11:11" x14ac:dyDescent="0.15">
      <c r="K33088" s="8"/>
    </row>
    <row r="33089" spans="11:11" x14ac:dyDescent="0.15">
      <c r="K33089" s="8"/>
    </row>
    <row r="33090" spans="11:11" x14ac:dyDescent="0.15">
      <c r="K33090" s="8"/>
    </row>
    <row r="33091" spans="11:11" x14ac:dyDescent="0.15">
      <c r="K33091" s="8"/>
    </row>
    <row r="33092" spans="11:11" x14ac:dyDescent="0.15">
      <c r="K33092" s="8"/>
    </row>
    <row r="33093" spans="11:11" x14ac:dyDescent="0.15">
      <c r="K33093" s="8"/>
    </row>
    <row r="33094" spans="11:11" x14ac:dyDescent="0.15">
      <c r="K33094" s="8"/>
    </row>
    <row r="33095" spans="11:11" x14ac:dyDescent="0.15">
      <c r="K33095" s="8"/>
    </row>
    <row r="33096" spans="11:11" x14ac:dyDescent="0.15">
      <c r="K33096" s="8"/>
    </row>
    <row r="33097" spans="11:11" x14ac:dyDescent="0.15">
      <c r="K33097" s="8"/>
    </row>
    <row r="33098" spans="11:11" x14ac:dyDescent="0.15">
      <c r="K33098" s="8"/>
    </row>
    <row r="33099" spans="11:11" x14ac:dyDescent="0.15">
      <c r="K33099" s="8"/>
    </row>
    <row r="33100" spans="11:11" x14ac:dyDescent="0.15">
      <c r="K33100" s="8"/>
    </row>
    <row r="33101" spans="11:11" x14ac:dyDescent="0.15">
      <c r="K33101" s="8"/>
    </row>
    <row r="33102" spans="11:11" x14ac:dyDescent="0.15">
      <c r="K33102" s="8"/>
    </row>
    <row r="33103" spans="11:11" x14ac:dyDescent="0.15">
      <c r="K33103" s="8"/>
    </row>
    <row r="33104" spans="11:11" x14ac:dyDescent="0.15">
      <c r="K33104" s="8"/>
    </row>
    <row r="33105" spans="11:11" x14ac:dyDescent="0.15">
      <c r="K33105" s="8"/>
    </row>
    <row r="33106" spans="11:11" x14ac:dyDescent="0.15">
      <c r="K33106" s="8"/>
    </row>
    <row r="33107" spans="11:11" x14ac:dyDescent="0.15">
      <c r="K33107" s="8"/>
    </row>
    <row r="33108" spans="11:11" x14ac:dyDescent="0.15">
      <c r="K33108" s="8"/>
    </row>
    <row r="33109" spans="11:11" x14ac:dyDescent="0.15">
      <c r="K33109" s="8"/>
    </row>
    <row r="33110" spans="11:11" x14ac:dyDescent="0.15">
      <c r="K33110" s="8"/>
    </row>
    <row r="33111" spans="11:11" x14ac:dyDescent="0.15">
      <c r="K33111" s="8"/>
    </row>
    <row r="33112" spans="11:11" x14ac:dyDescent="0.15">
      <c r="K33112" s="8"/>
    </row>
    <row r="33113" spans="11:11" x14ac:dyDescent="0.15">
      <c r="K33113" s="8"/>
    </row>
    <row r="33114" spans="11:11" x14ac:dyDescent="0.15">
      <c r="K33114" s="8"/>
    </row>
    <row r="33115" spans="11:11" x14ac:dyDescent="0.15">
      <c r="K33115" s="8"/>
    </row>
    <row r="33116" spans="11:11" x14ac:dyDescent="0.15">
      <c r="K33116" s="8"/>
    </row>
    <row r="33117" spans="11:11" x14ac:dyDescent="0.15">
      <c r="K33117" s="8"/>
    </row>
    <row r="33118" spans="11:11" x14ac:dyDescent="0.15">
      <c r="K33118" s="8"/>
    </row>
    <row r="33119" spans="11:11" x14ac:dyDescent="0.15">
      <c r="K33119" s="8"/>
    </row>
    <row r="33120" spans="11:11" x14ac:dyDescent="0.15">
      <c r="K33120" s="8"/>
    </row>
    <row r="33121" spans="11:11" x14ac:dyDescent="0.15">
      <c r="K33121" s="8"/>
    </row>
    <row r="33122" spans="11:11" x14ac:dyDescent="0.15">
      <c r="K33122" s="8"/>
    </row>
    <row r="33123" spans="11:11" x14ac:dyDescent="0.15">
      <c r="K33123" s="8"/>
    </row>
    <row r="33124" spans="11:11" x14ac:dyDescent="0.15">
      <c r="K33124" s="8"/>
    </row>
    <row r="33125" spans="11:11" x14ac:dyDescent="0.15">
      <c r="K33125" s="8"/>
    </row>
    <row r="33126" spans="11:11" x14ac:dyDescent="0.15">
      <c r="K33126" s="8"/>
    </row>
    <row r="33127" spans="11:11" x14ac:dyDescent="0.15">
      <c r="K33127" s="8"/>
    </row>
    <row r="33128" spans="11:11" x14ac:dyDescent="0.15">
      <c r="K33128" s="8"/>
    </row>
    <row r="33129" spans="11:11" x14ac:dyDescent="0.15">
      <c r="K33129" s="8"/>
    </row>
    <row r="33130" spans="11:11" x14ac:dyDescent="0.15">
      <c r="K33130" s="8"/>
    </row>
    <row r="33131" spans="11:11" x14ac:dyDescent="0.15">
      <c r="K33131" s="8"/>
    </row>
    <row r="33132" spans="11:11" x14ac:dyDescent="0.15">
      <c r="K33132" s="8"/>
    </row>
    <row r="33133" spans="11:11" x14ac:dyDescent="0.15">
      <c r="K33133" s="8"/>
    </row>
    <row r="33134" spans="11:11" x14ac:dyDescent="0.15">
      <c r="K33134" s="8"/>
    </row>
    <row r="33135" spans="11:11" x14ac:dyDescent="0.15">
      <c r="K33135" s="8"/>
    </row>
    <row r="33136" spans="11:11" x14ac:dyDescent="0.15">
      <c r="K33136" s="8"/>
    </row>
    <row r="33137" spans="11:11" x14ac:dyDescent="0.15">
      <c r="K33137" s="8"/>
    </row>
    <row r="33138" spans="11:11" x14ac:dyDescent="0.15">
      <c r="K33138" s="8"/>
    </row>
    <row r="33139" spans="11:11" x14ac:dyDescent="0.15">
      <c r="K33139" s="8"/>
    </row>
    <row r="33140" spans="11:11" x14ac:dyDescent="0.15">
      <c r="K33140" s="8"/>
    </row>
    <row r="33141" spans="11:11" x14ac:dyDescent="0.15">
      <c r="K33141" s="8"/>
    </row>
    <row r="33142" spans="11:11" x14ac:dyDescent="0.15">
      <c r="K33142" s="8"/>
    </row>
    <row r="33143" spans="11:11" x14ac:dyDescent="0.15">
      <c r="K33143" s="8"/>
    </row>
    <row r="33144" spans="11:11" x14ac:dyDescent="0.15">
      <c r="K33144" s="8"/>
    </row>
    <row r="33145" spans="11:11" x14ac:dyDescent="0.15">
      <c r="K33145" s="8"/>
    </row>
    <row r="33146" spans="11:11" x14ac:dyDescent="0.15">
      <c r="K33146" s="8"/>
    </row>
    <row r="33147" spans="11:11" x14ac:dyDescent="0.15">
      <c r="K33147" s="8"/>
    </row>
    <row r="33148" spans="11:11" x14ac:dyDescent="0.15">
      <c r="K33148" s="8"/>
    </row>
    <row r="33149" spans="11:11" x14ac:dyDescent="0.15">
      <c r="K33149" s="8"/>
    </row>
    <row r="33150" spans="11:11" x14ac:dyDescent="0.15">
      <c r="K33150" s="8"/>
    </row>
    <row r="33151" spans="11:11" x14ac:dyDescent="0.15">
      <c r="K33151" s="8"/>
    </row>
    <row r="33152" spans="11:11" x14ac:dyDescent="0.15">
      <c r="K33152" s="8"/>
    </row>
    <row r="33153" spans="11:11" x14ac:dyDescent="0.15">
      <c r="K33153" s="8"/>
    </row>
    <row r="33154" spans="11:11" x14ac:dyDescent="0.15">
      <c r="K33154" s="8"/>
    </row>
    <row r="33155" spans="11:11" x14ac:dyDescent="0.15">
      <c r="K33155" s="8"/>
    </row>
    <row r="33156" spans="11:11" x14ac:dyDescent="0.15">
      <c r="K33156" s="8"/>
    </row>
    <row r="33157" spans="11:11" x14ac:dyDescent="0.15">
      <c r="K33157" s="8"/>
    </row>
    <row r="33158" spans="11:11" x14ac:dyDescent="0.15">
      <c r="K33158" s="8"/>
    </row>
    <row r="33159" spans="11:11" x14ac:dyDescent="0.15">
      <c r="K33159" s="8"/>
    </row>
    <row r="33160" spans="11:11" x14ac:dyDescent="0.15">
      <c r="K33160" s="8"/>
    </row>
    <row r="33161" spans="11:11" x14ac:dyDescent="0.15">
      <c r="K33161" s="8"/>
    </row>
    <row r="33162" spans="11:11" x14ac:dyDescent="0.15">
      <c r="K33162" s="8"/>
    </row>
    <row r="33163" spans="11:11" x14ac:dyDescent="0.15">
      <c r="K33163" s="8"/>
    </row>
    <row r="33164" spans="11:11" x14ac:dyDescent="0.15">
      <c r="K33164" s="8"/>
    </row>
    <row r="33165" spans="11:11" x14ac:dyDescent="0.15">
      <c r="K33165" s="8"/>
    </row>
    <row r="33166" spans="11:11" x14ac:dyDescent="0.15">
      <c r="K33166" s="8"/>
    </row>
    <row r="33167" spans="11:11" x14ac:dyDescent="0.15">
      <c r="K33167" s="8"/>
    </row>
    <row r="33168" spans="11:11" x14ac:dyDescent="0.15">
      <c r="K33168" s="8"/>
    </row>
    <row r="33169" spans="11:11" x14ac:dyDescent="0.15">
      <c r="K33169" s="8"/>
    </row>
    <row r="33170" spans="11:11" x14ac:dyDescent="0.15">
      <c r="K33170" s="8"/>
    </row>
    <row r="33171" spans="11:11" x14ac:dyDescent="0.15">
      <c r="K33171" s="8"/>
    </row>
    <row r="33172" spans="11:11" x14ac:dyDescent="0.15">
      <c r="K33172" s="8"/>
    </row>
    <row r="33173" spans="11:11" x14ac:dyDescent="0.15">
      <c r="K33173" s="8"/>
    </row>
    <row r="33174" spans="11:11" x14ac:dyDescent="0.15">
      <c r="K33174" s="8"/>
    </row>
    <row r="33175" spans="11:11" x14ac:dyDescent="0.15">
      <c r="K33175" s="8"/>
    </row>
    <row r="33176" spans="11:11" x14ac:dyDescent="0.15">
      <c r="K33176" s="8"/>
    </row>
    <row r="33177" spans="11:11" x14ac:dyDescent="0.15">
      <c r="K33177" s="8"/>
    </row>
    <row r="33178" spans="11:11" x14ac:dyDescent="0.15">
      <c r="K33178" s="8"/>
    </row>
    <row r="33179" spans="11:11" x14ac:dyDescent="0.15">
      <c r="K33179" s="8"/>
    </row>
    <row r="33180" spans="11:11" x14ac:dyDescent="0.15">
      <c r="K33180" s="8"/>
    </row>
    <row r="33181" spans="11:11" x14ac:dyDescent="0.15">
      <c r="K33181" s="8"/>
    </row>
    <row r="33182" spans="11:11" x14ac:dyDescent="0.15">
      <c r="K33182" s="8"/>
    </row>
    <row r="33183" spans="11:11" x14ac:dyDescent="0.15">
      <c r="K33183" s="8"/>
    </row>
    <row r="33184" spans="11:11" x14ac:dyDescent="0.15">
      <c r="K33184" s="8"/>
    </row>
    <row r="33185" spans="11:11" x14ac:dyDescent="0.15">
      <c r="K33185" s="8"/>
    </row>
    <row r="33186" spans="11:11" x14ac:dyDescent="0.15">
      <c r="K33186" s="8"/>
    </row>
    <row r="33187" spans="11:11" x14ac:dyDescent="0.15">
      <c r="K33187" s="8"/>
    </row>
    <row r="33188" spans="11:11" x14ac:dyDescent="0.15">
      <c r="K33188" s="8"/>
    </row>
    <row r="33189" spans="11:11" x14ac:dyDescent="0.15">
      <c r="K33189" s="8"/>
    </row>
    <row r="33190" spans="11:11" x14ac:dyDescent="0.15">
      <c r="K33190" s="8"/>
    </row>
    <row r="33191" spans="11:11" x14ac:dyDescent="0.15">
      <c r="K33191" s="8"/>
    </row>
    <row r="33192" spans="11:11" x14ac:dyDescent="0.15">
      <c r="K33192" s="8"/>
    </row>
    <row r="33193" spans="11:11" x14ac:dyDescent="0.15">
      <c r="K33193" s="8"/>
    </row>
    <row r="33194" spans="11:11" x14ac:dyDescent="0.15">
      <c r="K33194" s="8"/>
    </row>
    <row r="33195" spans="11:11" x14ac:dyDescent="0.15">
      <c r="K33195" s="8"/>
    </row>
    <row r="33196" spans="11:11" x14ac:dyDescent="0.15">
      <c r="K33196" s="8"/>
    </row>
    <row r="33197" spans="11:11" x14ac:dyDescent="0.15">
      <c r="K33197" s="8"/>
    </row>
    <row r="33198" spans="11:11" x14ac:dyDescent="0.15">
      <c r="K33198" s="8"/>
    </row>
    <row r="33199" spans="11:11" x14ac:dyDescent="0.15">
      <c r="K33199" s="8"/>
    </row>
    <row r="33200" spans="11:11" x14ac:dyDescent="0.15">
      <c r="K33200" s="8"/>
    </row>
    <row r="33201" spans="11:11" x14ac:dyDescent="0.15">
      <c r="K33201" s="8"/>
    </row>
    <row r="33202" spans="11:11" x14ac:dyDescent="0.15">
      <c r="K33202" s="8"/>
    </row>
    <row r="33203" spans="11:11" x14ac:dyDescent="0.15">
      <c r="K33203" s="8"/>
    </row>
    <row r="33204" spans="11:11" x14ac:dyDescent="0.15">
      <c r="K33204" s="8"/>
    </row>
    <row r="33205" spans="11:11" x14ac:dyDescent="0.15">
      <c r="K33205" s="8"/>
    </row>
    <row r="33206" spans="11:11" x14ac:dyDescent="0.15">
      <c r="K33206" s="8"/>
    </row>
    <row r="33207" spans="11:11" x14ac:dyDescent="0.15">
      <c r="K33207" s="8"/>
    </row>
    <row r="33208" spans="11:11" x14ac:dyDescent="0.15">
      <c r="K33208" s="8"/>
    </row>
    <row r="33209" spans="11:11" x14ac:dyDescent="0.15">
      <c r="K33209" s="8"/>
    </row>
    <row r="33210" spans="11:11" x14ac:dyDescent="0.15">
      <c r="K33210" s="8"/>
    </row>
    <row r="33211" spans="11:11" x14ac:dyDescent="0.15">
      <c r="K33211" s="8"/>
    </row>
    <row r="33212" spans="11:11" x14ac:dyDescent="0.15">
      <c r="K33212" s="8"/>
    </row>
    <row r="33213" spans="11:11" x14ac:dyDescent="0.15">
      <c r="K33213" s="8"/>
    </row>
    <row r="33214" spans="11:11" x14ac:dyDescent="0.15">
      <c r="K33214" s="8"/>
    </row>
    <row r="33215" spans="11:11" x14ac:dyDescent="0.15">
      <c r="K33215" s="8"/>
    </row>
    <row r="33216" spans="11:11" x14ac:dyDescent="0.15">
      <c r="K33216" s="8"/>
    </row>
    <row r="33217" spans="11:11" x14ac:dyDescent="0.15">
      <c r="K33217" s="8"/>
    </row>
    <row r="33218" spans="11:11" x14ac:dyDescent="0.15">
      <c r="K33218" s="8"/>
    </row>
    <row r="33219" spans="11:11" x14ac:dyDescent="0.15">
      <c r="K33219" s="8"/>
    </row>
    <row r="33220" spans="11:11" x14ac:dyDescent="0.15">
      <c r="K33220" s="8"/>
    </row>
    <row r="33221" spans="11:11" x14ac:dyDescent="0.15">
      <c r="K33221" s="8"/>
    </row>
    <row r="33222" spans="11:11" x14ac:dyDescent="0.15">
      <c r="K33222" s="8"/>
    </row>
    <row r="33223" spans="11:11" x14ac:dyDescent="0.15">
      <c r="K33223" s="8"/>
    </row>
    <row r="33224" spans="11:11" x14ac:dyDescent="0.15">
      <c r="K33224" s="8"/>
    </row>
    <row r="33225" spans="11:11" x14ac:dyDescent="0.15">
      <c r="K33225" s="8"/>
    </row>
    <row r="33226" spans="11:11" x14ac:dyDescent="0.15">
      <c r="K33226" s="8"/>
    </row>
    <row r="33227" spans="11:11" x14ac:dyDescent="0.15">
      <c r="K33227" s="8"/>
    </row>
    <row r="33228" spans="11:11" x14ac:dyDescent="0.15">
      <c r="K33228" s="8"/>
    </row>
    <row r="33229" spans="11:11" x14ac:dyDescent="0.15">
      <c r="K33229" s="8"/>
    </row>
    <row r="33230" spans="11:11" x14ac:dyDescent="0.15">
      <c r="K33230" s="8"/>
    </row>
    <row r="33231" spans="11:11" x14ac:dyDescent="0.15">
      <c r="K33231" s="8"/>
    </row>
    <row r="33232" spans="11:11" x14ac:dyDescent="0.15">
      <c r="K33232" s="8"/>
    </row>
    <row r="33233" spans="11:11" x14ac:dyDescent="0.15">
      <c r="K33233" s="8"/>
    </row>
    <row r="33234" spans="11:11" x14ac:dyDescent="0.15">
      <c r="K33234" s="8"/>
    </row>
    <row r="33235" spans="11:11" x14ac:dyDescent="0.15">
      <c r="K33235" s="8"/>
    </row>
    <row r="33236" spans="11:11" x14ac:dyDescent="0.15">
      <c r="K33236" s="8"/>
    </row>
    <row r="33237" spans="11:11" x14ac:dyDescent="0.15">
      <c r="K33237" s="8"/>
    </row>
    <row r="33238" spans="11:11" x14ac:dyDescent="0.15">
      <c r="K33238" s="8"/>
    </row>
    <row r="33239" spans="11:11" x14ac:dyDescent="0.15">
      <c r="K33239" s="8"/>
    </row>
    <row r="33240" spans="11:11" x14ac:dyDescent="0.15">
      <c r="K33240" s="8"/>
    </row>
    <row r="33241" spans="11:11" x14ac:dyDescent="0.15">
      <c r="K33241" s="8"/>
    </row>
    <row r="33242" spans="11:11" x14ac:dyDescent="0.15">
      <c r="K33242" s="8"/>
    </row>
    <row r="33243" spans="11:11" x14ac:dyDescent="0.15">
      <c r="K33243" s="8"/>
    </row>
    <row r="33244" spans="11:11" x14ac:dyDescent="0.15">
      <c r="K33244" s="8"/>
    </row>
    <row r="33245" spans="11:11" x14ac:dyDescent="0.15">
      <c r="K33245" s="8"/>
    </row>
    <row r="33246" spans="11:11" x14ac:dyDescent="0.15">
      <c r="K33246" s="8"/>
    </row>
    <row r="33247" spans="11:11" x14ac:dyDescent="0.15">
      <c r="K33247" s="8"/>
    </row>
    <row r="33248" spans="11:11" x14ac:dyDescent="0.15">
      <c r="K33248" s="8"/>
    </row>
    <row r="33249" spans="11:11" x14ac:dyDescent="0.15">
      <c r="K33249" s="8"/>
    </row>
    <row r="33250" spans="11:11" x14ac:dyDescent="0.15">
      <c r="K33250" s="8"/>
    </row>
    <row r="33251" spans="11:11" x14ac:dyDescent="0.15">
      <c r="K33251" s="8"/>
    </row>
    <row r="33252" spans="11:11" x14ac:dyDescent="0.15">
      <c r="K33252" s="8"/>
    </row>
    <row r="33253" spans="11:11" x14ac:dyDescent="0.15">
      <c r="K33253" s="8"/>
    </row>
    <row r="33254" spans="11:11" x14ac:dyDescent="0.15">
      <c r="K33254" s="8"/>
    </row>
    <row r="33255" spans="11:11" x14ac:dyDescent="0.15">
      <c r="K33255" s="8"/>
    </row>
    <row r="33256" spans="11:11" x14ac:dyDescent="0.15">
      <c r="K33256" s="8"/>
    </row>
    <row r="33257" spans="11:11" x14ac:dyDescent="0.15">
      <c r="K33257" s="8"/>
    </row>
    <row r="33258" spans="11:11" x14ac:dyDescent="0.15">
      <c r="K33258" s="8"/>
    </row>
    <row r="33259" spans="11:11" x14ac:dyDescent="0.15">
      <c r="K33259" s="8"/>
    </row>
    <row r="33260" spans="11:11" x14ac:dyDescent="0.15">
      <c r="K33260" s="8"/>
    </row>
    <row r="33261" spans="11:11" x14ac:dyDescent="0.15">
      <c r="K33261" s="8"/>
    </row>
    <row r="33262" spans="11:11" x14ac:dyDescent="0.15">
      <c r="K33262" s="8"/>
    </row>
    <row r="33263" spans="11:11" x14ac:dyDescent="0.15">
      <c r="K33263" s="8"/>
    </row>
    <row r="33264" spans="11:11" x14ac:dyDescent="0.15">
      <c r="K33264" s="8"/>
    </row>
    <row r="33265" spans="11:11" x14ac:dyDescent="0.15">
      <c r="K33265" s="8"/>
    </row>
    <row r="33266" spans="11:11" x14ac:dyDescent="0.15">
      <c r="K33266" s="8"/>
    </row>
    <row r="33267" spans="11:11" x14ac:dyDescent="0.15">
      <c r="K33267" s="8"/>
    </row>
    <row r="33268" spans="11:11" x14ac:dyDescent="0.15">
      <c r="K33268" s="8"/>
    </row>
    <row r="33269" spans="11:11" x14ac:dyDescent="0.15">
      <c r="K33269" s="8"/>
    </row>
    <row r="33270" spans="11:11" x14ac:dyDescent="0.15">
      <c r="K33270" s="8"/>
    </row>
    <row r="33271" spans="11:11" x14ac:dyDescent="0.15">
      <c r="K33271" s="8"/>
    </row>
    <row r="33272" spans="11:11" x14ac:dyDescent="0.15">
      <c r="K33272" s="8"/>
    </row>
    <row r="33273" spans="11:11" x14ac:dyDescent="0.15">
      <c r="K33273" s="8"/>
    </row>
    <row r="33274" spans="11:11" x14ac:dyDescent="0.15">
      <c r="K33274" s="8"/>
    </row>
    <row r="33275" spans="11:11" x14ac:dyDescent="0.15">
      <c r="K33275" s="8"/>
    </row>
    <row r="33276" spans="11:11" x14ac:dyDescent="0.15">
      <c r="K33276" s="8"/>
    </row>
    <row r="33277" spans="11:11" x14ac:dyDescent="0.15">
      <c r="K33277" s="8"/>
    </row>
    <row r="33278" spans="11:11" x14ac:dyDescent="0.15">
      <c r="K33278" s="8"/>
    </row>
    <row r="33279" spans="11:11" x14ac:dyDescent="0.15">
      <c r="K33279" s="8"/>
    </row>
    <row r="33280" spans="11:11" x14ac:dyDescent="0.15">
      <c r="K33280" s="8"/>
    </row>
    <row r="33281" spans="11:11" x14ac:dyDescent="0.15">
      <c r="K33281" s="8"/>
    </row>
    <row r="33282" spans="11:11" x14ac:dyDescent="0.15">
      <c r="K33282" s="8"/>
    </row>
    <row r="33283" spans="11:11" x14ac:dyDescent="0.15">
      <c r="K33283" s="8"/>
    </row>
    <row r="33284" spans="11:11" x14ac:dyDescent="0.15">
      <c r="K33284" s="8"/>
    </row>
    <row r="33285" spans="11:11" x14ac:dyDescent="0.15">
      <c r="K33285" s="8"/>
    </row>
    <row r="33286" spans="11:11" x14ac:dyDescent="0.15">
      <c r="K33286" s="8"/>
    </row>
    <row r="33287" spans="11:11" x14ac:dyDescent="0.15">
      <c r="K33287" s="8"/>
    </row>
    <row r="33288" spans="11:11" x14ac:dyDescent="0.15">
      <c r="K33288" s="8"/>
    </row>
    <row r="33289" spans="11:11" x14ac:dyDescent="0.15">
      <c r="K33289" s="8"/>
    </row>
    <row r="33290" spans="11:11" x14ac:dyDescent="0.15">
      <c r="K33290" s="8"/>
    </row>
    <row r="33291" spans="11:11" x14ac:dyDescent="0.15">
      <c r="K33291" s="8"/>
    </row>
    <row r="33292" spans="11:11" x14ac:dyDescent="0.15">
      <c r="K33292" s="8"/>
    </row>
    <row r="33293" spans="11:11" x14ac:dyDescent="0.15">
      <c r="K33293" s="8"/>
    </row>
    <row r="33294" spans="11:11" x14ac:dyDescent="0.15">
      <c r="K33294" s="8"/>
    </row>
    <row r="33295" spans="11:11" x14ac:dyDescent="0.15">
      <c r="K33295" s="8"/>
    </row>
    <row r="33296" spans="11:11" x14ac:dyDescent="0.15">
      <c r="K33296" s="8"/>
    </row>
    <row r="33297" spans="11:11" x14ac:dyDescent="0.15">
      <c r="K33297" s="8"/>
    </row>
    <row r="33298" spans="11:11" x14ac:dyDescent="0.15">
      <c r="K33298" s="8"/>
    </row>
    <row r="33299" spans="11:11" x14ac:dyDescent="0.15">
      <c r="K33299" s="8"/>
    </row>
    <row r="33300" spans="11:11" x14ac:dyDescent="0.15">
      <c r="K33300" s="8"/>
    </row>
    <row r="33301" spans="11:11" x14ac:dyDescent="0.15">
      <c r="K33301" s="8"/>
    </row>
    <row r="33302" spans="11:11" x14ac:dyDescent="0.15">
      <c r="K33302" s="8"/>
    </row>
    <row r="33303" spans="11:11" x14ac:dyDescent="0.15">
      <c r="K33303" s="8"/>
    </row>
    <row r="33304" spans="11:11" x14ac:dyDescent="0.15">
      <c r="K33304" s="8"/>
    </row>
    <row r="33305" spans="11:11" x14ac:dyDescent="0.15">
      <c r="K33305" s="8"/>
    </row>
    <row r="33306" spans="11:11" x14ac:dyDescent="0.15">
      <c r="K33306" s="8"/>
    </row>
    <row r="33307" spans="11:11" x14ac:dyDescent="0.15">
      <c r="K33307" s="8"/>
    </row>
    <row r="33308" spans="11:11" x14ac:dyDescent="0.15">
      <c r="K33308" s="8"/>
    </row>
    <row r="33309" spans="11:11" x14ac:dyDescent="0.15">
      <c r="K33309" s="8"/>
    </row>
    <row r="33310" spans="11:11" x14ac:dyDescent="0.15">
      <c r="K33310" s="8"/>
    </row>
    <row r="33311" spans="11:11" x14ac:dyDescent="0.15">
      <c r="K33311" s="8"/>
    </row>
    <row r="33312" spans="11:11" x14ac:dyDescent="0.15">
      <c r="K33312" s="8"/>
    </row>
    <row r="33313" spans="11:11" x14ac:dyDescent="0.15">
      <c r="K33313" s="8"/>
    </row>
    <row r="33314" spans="11:11" x14ac:dyDescent="0.15">
      <c r="K33314" s="8"/>
    </row>
    <row r="33315" spans="11:11" x14ac:dyDescent="0.15">
      <c r="K33315" s="8"/>
    </row>
    <row r="33316" spans="11:11" x14ac:dyDescent="0.15">
      <c r="K33316" s="8"/>
    </row>
    <row r="33317" spans="11:11" x14ac:dyDescent="0.15">
      <c r="K33317" s="8"/>
    </row>
    <row r="33318" spans="11:11" x14ac:dyDescent="0.15">
      <c r="K33318" s="8"/>
    </row>
    <row r="33319" spans="11:11" x14ac:dyDescent="0.15">
      <c r="K33319" s="8"/>
    </row>
    <row r="33320" spans="11:11" x14ac:dyDescent="0.15">
      <c r="K33320" s="8"/>
    </row>
    <row r="33321" spans="11:11" x14ac:dyDescent="0.15">
      <c r="K33321" s="8"/>
    </row>
    <row r="33322" spans="11:11" x14ac:dyDescent="0.15">
      <c r="K33322" s="8"/>
    </row>
    <row r="33323" spans="11:11" x14ac:dyDescent="0.15">
      <c r="K33323" s="8"/>
    </row>
    <row r="33324" spans="11:11" x14ac:dyDescent="0.15">
      <c r="K33324" s="8"/>
    </row>
    <row r="33325" spans="11:11" x14ac:dyDescent="0.15">
      <c r="K33325" s="8"/>
    </row>
    <row r="33326" spans="11:11" x14ac:dyDescent="0.15">
      <c r="K33326" s="8"/>
    </row>
    <row r="33327" spans="11:11" x14ac:dyDescent="0.15">
      <c r="K33327" s="8"/>
    </row>
    <row r="33328" spans="11:11" x14ac:dyDescent="0.15">
      <c r="K33328" s="8"/>
    </row>
    <row r="33329" spans="11:11" x14ac:dyDescent="0.15">
      <c r="K33329" s="8"/>
    </row>
    <row r="33330" spans="11:11" x14ac:dyDescent="0.15">
      <c r="K33330" s="8"/>
    </row>
    <row r="33331" spans="11:11" x14ac:dyDescent="0.15">
      <c r="K33331" s="8"/>
    </row>
    <row r="33332" spans="11:11" x14ac:dyDescent="0.15">
      <c r="K33332" s="8"/>
    </row>
    <row r="33333" spans="11:11" x14ac:dyDescent="0.15">
      <c r="K33333" s="8"/>
    </row>
    <row r="33334" spans="11:11" x14ac:dyDescent="0.15">
      <c r="K33334" s="8"/>
    </row>
    <row r="33335" spans="11:11" x14ac:dyDescent="0.15">
      <c r="K33335" s="8"/>
    </row>
    <row r="33336" spans="11:11" x14ac:dyDescent="0.15">
      <c r="K33336" s="8"/>
    </row>
    <row r="33337" spans="11:11" x14ac:dyDescent="0.15">
      <c r="K33337" s="8"/>
    </row>
    <row r="33338" spans="11:11" x14ac:dyDescent="0.15">
      <c r="K33338" s="8"/>
    </row>
    <row r="33339" spans="11:11" x14ac:dyDescent="0.15">
      <c r="K33339" s="8"/>
    </row>
    <row r="33340" spans="11:11" x14ac:dyDescent="0.15">
      <c r="K33340" s="8"/>
    </row>
    <row r="33341" spans="11:11" x14ac:dyDescent="0.15">
      <c r="K33341" s="8"/>
    </row>
    <row r="33342" spans="11:11" x14ac:dyDescent="0.15">
      <c r="K33342" s="8"/>
    </row>
    <row r="33343" spans="11:11" x14ac:dyDescent="0.15">
      <c r="K33343" s="8"/>
    </row>
    <row r="33344" spans="11:11" x14ac:dyDescent="0.15">
      <c r="K33344" s="8"/>
    </row>
    <row r="33345" spans="11:11" x14ac:dyDescent="0.15">
      <c r="K33345" s="8"/>
    </row>
    <row r="33346" spans="11:11" x14ac:dyDescent="0.15">
      <c r="K33346" s="8"/>
    </row>
    <row r="33347" spans="11:11" x14ac:dyDescent="0.15">
      <c r="K33347" s="8"/>
    </row>
    <row r="33348" spans="11:11" x14ac:dyDescent="0.15">
      <c r="K33348" s="8"/>
    </row>
    <row r="33349" spans="11:11" x14ac:dyDescent="0.15">
      <c r="K33349" s="8"/>
    </row>
    <row r="33350" spans="11:11" x14ac:dyDescent="0.15">
      <c r="K33350" s="8"/>
    </row>
    <row r="33351" spans="11:11" x14ac:dyDescent="0.15">
      <c r="K33351" s="8"/>
    </row>
    <row r="33352" spans="11:11" x14ac:dyDescent="0.15">
      <c r="K33352" s="8"/>
    </row>
    <row r="33353" spans="11:11" x14ac:dyDescent="0.15">
      <c r="K33353" s="8"/>
    </row>
    <row r="33354" spans="11:11" x14ac:dyDescent="0.15">
      <c r="K33354" s="8"/>
    </row>
    <row r="33355" spans="11:11" x14ac:dyDescent="0.15">
      <c r="K33355" s="8"/>
    </row>
    <row r="33356" spans="11:11" x14ac:dyDescent="0.15">
      <c r="K33356" s="8"/>
    </row>
    <row r="33357" spans="11:11" x14ac:dyDescent="0.15">
      <c r="K33357" s="8"/>
    </row>
    <row r="33358" spans="11:11" x14ac:dyDescent="0.15">
      <c r="K33358" s="8"/>
    </row>
    <row r="33359" spans="11:11" x14ac:dyDescent="0.15">
      <c r="K33359" s="8"/>
    </row>
    <row r="33360" spans="11:11" x14ac:dyDescent="0.15">
      <c r="K33360" s="8"/>
    </row>
    <row r="33361" spans="11:11" x14ac:dyDescent="0.15">
      <c r="K33361" s="8"/>
    </row>
    <row r="33362" spans="11:11" x14ac:dyDescent="0.15">
      <c r="K33362" s="8"/>
    </row>
    <row r="33363" spans="11:11" x14ac:dyDescent="0.15">
      <c r="K33363" s="8"/>
    </row>
    <row r="33364" spans="11:11" x14ac:dyDescent="0.15">
      <c r="K33364" s="8"/>
    </row>
    <row r="33365" spans="11:11" x14ac:dyDescent="0.15">
      <c r="K33365" s="8"/>
    </row>
    <row r="33366" spans="11:11" x14ac:dyDescent="0.15">
      <c r="K33366" s="8"/>
    </row>
    <row r="33367" spans="11:11" x14ac:dyDescent="0.15">
      <c r="K33367" s="8"/>
    </row>
    <row r="33368" spans="11:11" x14ac:dyDescent="0.15">
      <c r="K33368" s="8"/>
    </row>
    <row r="33369" spans="11:11" x14ac:dyDescent="0.15">
      <c r="K33369" s="8"/>
    </row>
    <row r="33370" spans="11:11" x14ac:dyDescent="0.15">
      <c r="K33370" s="8"/>
    </row>
    <row r="33371" spans="11:11" x14ac:dyDescent="0.15">
      <c r="K33371" s="8"/>
    </row>
    <row r="33372" spans="11:11" x14ac:dyDescent="0.15">
      <c r="K33372" s="8"/>
    </row>
    <row r="33373" spans="11:11" x14ac:dyDescent="0.15">
      <c r="K33373" s="8"/>
    </row>
    <row r="33374" spans="11:11" x14ac:dyDescent="0.15">
      <c r="K33374" s="8"/>
    </row>
    <row r="33375" spans="11:11" x14ac:dyDescent="0.15">
      <c r="K33375" s="8"/>
    </row>
    <row r="33376" spans="11:11" x14ac:dyDescent="0.15">
      <c r="K33376" s="8"/>
    </row>
    <row r="33377" spans="11:11" x14ac:dyDescent="0.15">
      <c r="K33377" s="8"/>
    </row>
    <row r="33378" spans="11:11" x14ac:dyDescent="0.15">
      <c r="K33378" s="8"/>
    </row>
    <row r="33379" spans="11:11" x14ac:dyDescent="0.15">
      <c r="K33379" s="8"/>
    </row>
    <row r="33380" spans="11:11" x14ac:dyDescent="0.15">
      <c r="K33380" s="8"/>
    </row>
    <row r="33381" spans="11:11" x14ac:dyDescent="0.15">
      <c r="K33381" s="8"/>
    </row>
    <row r="33382" spans="11:11" x14ac:dyDescent="0.15">
      <c r="K33382" s="8"/>
    </row>
    <row r="33383" spans="11:11" x14ac:dyDescent="0.15">
      <c r="K33383" s="8"/>
    </row>
    <row r="33384" spans="11:11" x14ac:dyDescent="0.15">
      <c r="K33384" s="8"/>
    </row>
    <row r="33385" spans="11:11" x14ac:dyDescent="0.15">
      <c r="K33385" s="8"/>
    </row>
    <row r="33386" spans="11:11" x14ac:dyDescent="0.15">
      <c r="K33386" s="8"/>
    </row>
    <row r="33387" spans="11:11" x14ac:dyDescent="0.15">
      <c r="K33387" s="8"/>
    </row>
    <row r="33388" spans="11:11" x14ac:dyDescent="0.15">
      <c r="K33388" s="8"/>
    </row>
    <row r="33389" spans="11:11" x14ac:dyDescent="0.15">
      <c r="K33389" s="8"/>
    </row>
    <row r="33390" spans="11:11" x14ac:dyDescent="0.15">
      <c r="K33390" s="8"/>
    </row>
    <row r="33391" spans="11:11" x14ac:dyDescent="0.15">
      <c r="K33391" s="8"/>
    </row>
    <row r="33392" spans="11:11" x14ac:dyDescent="0.15">
      <c r="K33392" s="8"/>
    </row>
    <row r="33393" spans="11:11" x14ac:dyDescent="0.15">
      <c r="K33393" s="8"/>
    </row>
    <row r="33394" spans="11:11" x14ac:dyDescent="0.15">
      <c r="K33394" s="8"/>
    </row>
    <row r="33395" spans="11:11" x14ac:dyDescent="0.15">
      <c r="K33395" s="8"/>
    </row>
    <row r="33396" spans="11:11" x14ac:dyDescent="0.15">
      <c r="K33396" s="8"/>
    </row>
    <row r="33397" spans="11:11" x14ac:dyDescent="0.15">
      <c r="K33397" s="8"/>
    </row>
    <row r="33398" spans="11:11" x14ac:dyDescent="0.15">
      <c r="K33398" s="8"/>
    </row>
    <row r="33399" spans="11:11" x14ac:dyDescent="0.15">
      <c r="K33399" s="8"/>
    </row>
    <row r="33400" spans="11:11" x14ac:dyDescent="0.15">
      <c r="K33400" s="8"/>
    </row>
    <row r="33401" spans="11:11" x14ac:dyDescent="0.15">
      <c r="K33401" s="8"/>
    </row>
    <row r="33402" spans="11:11" x14ac:dyDescent="0.15">
      <c r="K33402" s="8"/>
    </row>
    <row r="33403" spans="11:11" x14ac:dyDescent="0.15">
      <c r="K33403" s="8"/>
    </row>
    <row r="33404" spans="11:11" x14ac:dyDescent="0.15">
      <c r="K33404" s="8"/>
    </row>
    <row r="33405" spans="11:11" x14ac:dyDescent="0.15">
      <c r="K33405" s="8"/>
    </row>
    <row r="33406" spans="11:11" x14ac:dyDescent="0.15">
      <c r="K33406" s="8"/>
    </row>
    <row r="33407" spans="11:11" x14ac:dyDescent="0.15">
      <c r="K33407" s="8"/>
    </row>
    <row r="33408" spans="11:11" x14ac:dyDescent="0.15">
      <c r="K33408" s="8"/>
    </row>
    <row r="33409" spans="11:11" x14ac:dyDescent="0.15">
      <c r="K33409" s="8"/>
    </row>
    <row r="33410" spans="11:11" x14ac:dyDescent="0.15">
      <c r="K33410" s="8"/>
    </row>
    <row r="33411" spans="11:11" x14ac:dyDescent="0.15">
      <c r="K33411" s="8"/>
    </row>
    <row r="33412" spans="11:11" x14ac:dyDescent="0.15">
      <c r="K33412" s="8"/>
    </row>
    <row r="33413" spans="11:11" x14ac:dyDescent="0.15">
      <c r="K33413" s="8"/>
    </row>
    <row r="33414" spans="11:11" x14ac:dyDescent="0.15">
      <c r="K33414" s="8"/>
    </row>
    <row r="33415" spans="11:11" x14ac:dyDescent="0.15">
      <c r="K33415" s="8"/>
    </row>
    <row r="33416" spans="11:11" x14ac:dyDescent="0.15">
      <c r="K33416" s="8"/>
    </row>
    <row r="33417" spans="11:11" x14ac:dyDescent="0.15">
      <c r="K33417" s="8"/>
    </row>
    <row r="33418" spans="11:11" x14ac:dyDescent="0.15">
      <c r="K33418" s="8"/>
    </row>
    <row r="33419" spans="11:11" x14ac:dyDescent="0.15">
      <c r="K33419" s="8"/>
    </row>
    <row r="33420" spans="11:11" x14ac:dyDescent="0.15">
      <c r="K33420" s="8"/>
    </row>
    <row r="33421" spans="11:11" x14ac:dyDescent="0.15">
      <c r="K33421" s="8"/>
    </row>
    <row r="33422" spans="11:11" x14ac:dyDescent="0.15">
      <c r="K33422" s="8"/>
    </row>
    <row r="33423" spans="11:11" x14ac:dyDescent="0.15">
      <c r="K33423" s="8"/>
    </row>
    <row r="33424" spans="11:11" x14ac:dyDescent="0.15">
      <c r="K33424" s="8"/>
    </row>
    <row r="33425" spans="11:11" x14ac:dyDescent="0.15">
      <c r="K33425" s="8"/>
    </row>
    <row r="33426" spans="11:11" x14ac:dyDescent="0.15">
      <c r="K33426" s="8"/>
    </row>
    <row r="33427" spans="11:11" x14ac:dyDescent="0.15">
      <c r="K33427" s="8"/>
    </row>
    <row r="33428" spans="11:11" x14ac:dyDescent="0.15">
      <c r="K33428" s="8"/>
    </row>
    <row r="33429" spans="11:11" x14ac:dyDescent="0.15">
      <c r="K33429" s="8"/>
    </row>
    <row r="33430" spans="11:11" x14ac:dyDescent="0.15">
      <c r="K33430" s="8"/>
    </row>
    <row r="33431" spans="11:11" x14ac:dyDescent="0.15">
      <c r="K33431" s="8"/>
    </row>
    <row r="33432" spans="11:11" x14ac:dyDescent="0.15">
      <c r="K33432" s="8"/>
    </row>
    <row r="33433" spans="11:11" x14ac:dyDescent="0.15">
      <c r="K33433" s="8"/>
    </row>
    <row r="33434" spans="11:11" x14ac:dyDescent="0.15">
      <c r="K33434" s="8"/>
    </row>
    <row r="33435" spans="11:11" x14ac:dyDescent="0.15">
      <c r="K33435" s="8"/>
    </row>
    <row r="33436" spans="11:11" x14ac:dyDescent="0.15">
      <c r="K33436" s="8"/>
    </row>
    <row r="33437" spans="11:11" x14ac:dyDescent="0.15">
      <c r="K33437" s="8"/>
    </row>
    <row r="33438" spans="11:11" x14ac:dyDescent="0.15">
      <c r="K33438" s="8"/>
    </row>
    <row r="33439" spans="11:11" x14ac:dyDescent="0.15">
      <c r="K33439" s="8"/>
    </row>
    <row r="33440" spans="11:11" x14ac:dyDescent="0.15">
      <c r="K33440" s="8"/>
    </row>
    <row r="33441" spans="11:11" x14ac:dyDescent="0.15">
      <c r="K33441" s="8"/>
    </row>
    <row r="33442" spans="11:11" x14ac:dyDescent="0.15">
      <c r="K33442" s="8"/>
    </row>
    <row r="33443" spans="11:11" x14ac:dyDescent="0.15">
      <c r="K33443" s="8"/>
    </row>
    <row r="33444" spans="11:11" x14ac:dyDescent="0.15">
      <c r="K33444" s="8"/>
    </row>
    <row r="33445" spans="11:11" x14ac:dyDescent="0.15">
      <c r="K33445" s="8"/>
    </row>
    <row r="33446" spans="11:11" x14ac:dyDescent="0.15">
      <c r="K33446" s="8"/>
    </row>
    <row r="33447" spans="11:11" x14ac:dyDescent="0.15">
      <c r="K33447" s="8"/>
    </row>
    <row r="33448" spans="11:11" x14ac:dyDescent="0.15">
      <c r="K33448" s="8"/>
    </row>
    <row r="33449" spans="11:11" x14ac:dyDescent="0.15">
      <c r="K33449" s="8"/>
    </row>
    <row r="33450" spans="11:11" x14ac:dyDescent="0.15">
      <c r="K33450" s="8"/>
    </row>
    <row r="33451" spans="11:11" x14ac:dyDescent="0.15">
      <c r="K33451" s="8"/>
    </row>
    <row r="33452" spans="11:11" x14ac:dyDescent="0.15">
      <c r="K33452" s="8"/>
    </row>
    <row r="33453" spans="11:11" x14ac:dyDescent="0.15">
      <c r="K33453" s="8"/>
    </row>
    <row r="33454" spans="11:11" x14ac:dyDescent="0.15">
      <c r="K33454" s="8"/>
    </row>
    <row r="33455" spans="11:11" x14ac:dyDescent="0.15">
      <c r="K33455" s="8"/>
    </row>
    <row r="33456" spans="11:11" x14ac:dyDescent="0.15">
      <c r="K33456" s="8"/>
    </row>
    <row r="33457" spans="11:11" x14ac:dyDescent="0.15">
      <c r="K33457" s="8"/>
    </row>
    <row r="33458" spans="11:11" x14ac:dyDescent="0.15">
      <c r="K33458" s="8"/>
    </row>
    <row r="33459" spans="11:11" x14ac:dyDescent="0.15">
      <c r="K33459" s="8"/>
    </row>
    <row r="33460" spans="11:11" x14ac:dyDescent="0.15">
      <c r="K33460" s="8"/>
    </row>
    <row r="33461" spans="11:11" x14ac:dyDescent="0.15">
      <c r="K33461" s="8"/>
    </row>
    <row r="33462" spans="11:11" x14ac:dyDescent="0.15">
      <c r="K33462" s="8"/>
    </row>
    <row r="33463" spans="11:11" x14ac:dyDescent="0.15">
      <c r="K33463" s="8"/>
    </row>
    <row r="33464" spans="11:11" x14ac:dyDescent="0.15">
      <c r="K33464" s="8"/>
    </row>
    <row r="33465" spans="11:11" x14ac:dyDescent="0.15">
      <c r="K33465" s="8"/>
    </row>
    <row r="33466" spans="11:11" x14ac:dyDescent="0.15">
      <c r="K33466" s="8"/>
    </row>
    <row r="33467" spans="11:11" x14ac:dyDescent="0.15">
      <c r="K33467" s="8"/>
    </row>
    <row r="33468" spans="11:11" x14ac:dyDescent="0.15">
      <c r="K33468" s="8"/>
    </row>
    <row r="33469" spans="11:11" x14ac:dyDescent="0.15">
      <c r="K33469" s="8"/>
    </row>
    <row r="33470" spans="11:11" x14ac:dyDescent="0.15">
      <c r="K33470" s="8"/>
    </row>
    <row r="33471" spans="11:11" x14ac:dyDescent="0.15">
      <c r="K33471" s="8"/>
    </row>
    <row r="33472" spans="11:11" x14ac:dyDescent="0.15">
      <c r="K33472" s="8"/>
    </row>
    <row r="33473" spans="11:11" x14ac:dyDescent="0.15">
      <c r="K33473" s="8"/>
    </row>
    <row r="33474" spans="11:11" x14ac:dyDescent="0.15">
      <c r="K33474" s="8"/>
    </row>
    <row r="33475" spans="11:11" x14ac:dyDescent="0.15">
      <c r="K33475" s="8"/>
    </row>
    <row r="33476" spans="11:11" x14ac:dyDescent="0.15">
      <c r="K33476" s="8"/>
    </row>
    <row r="33477" spans="11:11" x14ac:dyDescent="0.15">
      <c r="K33477" s="8"/>
    </row>
    <row r="33478" spans="11:11" x14ac:dyDescent="0.15">
      <c r="K33478" s="8"/>
    </row>
    <row r="33479" spans="11:11" x14ac:dyDescent="0.15">
      <c r="K33479" s="8"/>
    </row>
    <row r="33480" spans="11:11" x14ac:dyDescent="0.15">
      <c r="K33480" s="8"/>
    </row>
    <row r="33481" spans="11:11" x14ac:dyDescent="0.15">
      <c r="K33481" s="8"/>
    </row>
    <row r="33482" spans="11:11" x14ac:dyDescent="0.15">
      <c r="K33482" s="8"/>
    </row>
    <row r="33483" spans="11:11" x14ac:dyDescent="0.15">
      <c r="K33483" s="8"/>
    </row>
    <row r="33484" spans="11:11" x14ac:dyDescent="0.15">
      <c r="K33484" s="8"/>
    </row>
    <row r="33485" spans="11:11" x14ac:dyDescent="0.15">
      <c r="K33485" s="8"/>
    </row>
    <row r="33486" spans="11:11" x14ac:dyDescent="0.15">
      <c r="K33486" s="8"/>
    </row>
    <row r="33487" spans="11:11" x14ac:dyDescent="0.15">
      <c r="K33487" s="8"/>
    </row>
    <row r="33488" spans="11:11" x14ac:dyDescent="0.15">
      <c r="K33488" s="8"/>
    </row>
    <row r="33489" spans="11:11" x14ac:dyDescent="0.15">
      <c r="K33489" s="8"/>
    </row>
    <row r="33490" spans="11:11" x14ac:dyDescent="0.15">
      <c r="K33490" s="8"/>
    </row>
    <row r="33491" spans="11:11" x14ac:dyDescent="0.15">
      <c r="K33491" s="8"/>
    </row>
    <row r="33492" spans="11:11" x14ac:dyDescent="0.15">
      <c r="K33492" s="8"/>
    </row>
    <row r="33493" spans="11:11" x14ac:dyDescent="0.15">
      <c r="K33493" s="8"/>
    </row>
    <row r="33494" spans="11:11" x14ac:dyDescent="0.15">
      <c r="K33494" s="8"/>
    </row>
    <row r="33495" spans="11:11" x14ac:dyDescent="0.15">
      <c r="K33495" s="8"/>
    </row>
    <row r="33496" spans="11:11" x14ac:dyDescent="0.15">
      <c r="K33496" s="8"/>
    </row>
    <row r="33497" spans="11:11" x14ac:dyDescent="0.15">
      <c r="K33497" s="8"/>
    </row>
    <row r="33498" spans="11:11" x14ac:dyDescent="0.15">
      <c r="K33498" s="8"/>
    </row>
    <row r="33499" spans="11:11" x14ac:dyDescent="0.15">
      <c r="K33499" s="8"/>
    </row>
    <row r="33500" spans="11:11" x14ac:dyDescent="0.15">
      <c r="K33500" s="8"/>
    </row>
    <row r="33501" spans="11:11" x14ac:dyDescent="0.15">
      <c r="K33501" s="8"/>
    </row>
    <row r="33502" spans="11:11" x14ac:dyDescent="0.15">
      <c r="K33502" s="8"/>
    </row>
    <row r="33503" spans="11:11" x14ac:dyDescent="0.15">
      <c r="K33503" s="8"/>
    </row>
    <row r="33504" spans="11:11" x14ac:dyDescent="0.15">
      <c r="K33504" s="8"/>
    </row>
    <row r="33505" spans="11:11" x14ac:dyDescent="0.15">
      <c r="K33505" s="8"/>
    </row>
    <row r="33506" spans="11:11" x14ac:dyDescent="0.15">
      <c r="K33506" s="8"/>
    </row>
    <row r="33507" spans="11:11" x14ac:dyDescent="0.15">
      <c r="K33507" s="8"/>
    </row>
    <row r="33508" spans="11:11" x14ac:dyDescent="0.15">
      <c r="K33508" s="8"/>
    </row>
    <row r="33509" spans="11:11" x14ac:dyDescent="0.15">
      <c r="K33509" s="8"/>
    </row>
    <row r="33510" spans="11:11" x14ac:dyDescent="0.15">
      <c r="K33510" s="8"/>
    </row>
    <row r="33511" spans="11:11" x14ac:dyDescent="0.15">
      <c r="K33511" s="8"/>
    </row>
    <row r="33512" spans="11:11" x14ac:dyDescent="0.15">
      <c r="K33512" s="8"/>
    </row>
    <row r="33513" spans="11:11" x14ac:dyDescent="0.15">
      <c r="K33513" s="8"/>
    </row>
    <row r="33514" spans="11:11" x14ac:dyDescent="0.15">
      <c r="K33514" s="8"/>
    </row>
    <row r="33515" spans="11:11" x14ac:dyDescent="0.15">
      <c r="K33515" s="8"/>
    </row>
    <row r="33516" spans="11:11" x14ac:dyDescent="0.15">
      <c r="K33516" s="8"/>
    </row>
    <row r="33517" spans="11:11" x14ac:dyDescent="0.15">
      <c r="K33517" s="8"/>
    </row>
    <row r="33518" spans="11:11" x14ac:dyDescent="0.15">
      <c r="K33518" s="8"/>
    </row>
    <row r="33519" spans="11:11" x14ac:dyDescent="0.15">
      <c r="K33519" s="8"/>
    </row>
    <row r="33520" spans="11:11" x14ac:dyDescent="0.15">
      <c r="K33520" s="8"/>
    </row>
    <row r="33521" spans="11:11" x14ac:dyDescent="0.15">
      <c r="K33521" s="8"/>
    </row>
    <row r="33522" spans="11:11" x14ac:dyDescent="0.15">
      <c r="K33522" s="8"/>
    </row>
    <row r="33523" spans="11:11" x14ac:dyDescent="0.15">
      <c r="K33523" s="8"/>
    </row>
    <row r="33524" spans="11:11" x14ac:dyDescent="0.15">
      <c r="K33524" s="8"/>
    </row>
    <row r="33525" spans="11:11" x14ac:dyDescent="0.15">
      <c r="K33525" s="8"/>
    </row>
    <row r="33526" spans="11:11" x14ac:dyDescent="0.15">
      <c r="K33526" s="8"/>
    </row>
    <row r="33527" spans="11:11" x14ac:dyDescent="0.15">
      <c r="K33527" s="8"/>
    </row>
    <row r="33528" spans="11:11" x14ac:dyDescent="0.15">
      <c r="K33528" s="8"/>
    </row>
    <row r="33529" spans="11:11" x14ac:dyDescent="0.15">
      <c r="K33529" s="8"/>
    </row>
    <row r="33530" spans="11:11" x14ac:dyDescent="0.15">
      <c r="K33530" s="8"/>
    </row>
    <row r="33531" spans="11:11" x14ac:dyDescent="0.15">
      <c r="K33531" s="8"/>
    </row>
    <row r="33532" spans="11:11" x14ac:dyDescent="0.15">
      <c r="K33532" s="8"/>
    </row>
    <row r="33533" spans="11:11" x14ac:dyDescent="0.15">
      <c r="K33533" s="8"/>
    </row>
    <row r="33534" spans="11:11" x14ac:dyDescent="0.15">
      <c r="K33534" s="8"/>
    </row>
    <row r="33535" spans="11:11" x14ac:dyDescent="0.15">
      <c r="K33535" s="8"/>
    </row>
    <row r="33536" spans="11:11" x14ac:dyDescent="0.15">
      <c r="K33536" s="8"/>
    </row>
    <row r="33537" spans="11:11" x14ac:dyDescent="0.15">
      <c r="K33537" s="8"/>
    </row>
    <row r="33538" spans="11:11" x14ac:dyDescent="0.15">
      <c r="K33538" s="8"/>
    </row>
    <row r="33539" spans="11:11" x14ac:dyDescent="0.15">
      <c r="K33539" s="8"/>
    </row>
    <row r="33540" spans="11:11" x14ac:dyDescent="0.15">
      <c r="K33540" s="8"/>
    </row>
    <row r="33541" spans="11:11" x14ac:dyDescent="0.15">
      <c r="K33541" s="8"/>
    </row>
    <row r="33542" spans="11:11" x14ac:dyDescent="0.15">
      <c r="K33542" s="8"/>
    </row>
    <row r="33543" spans="11:11" x14ac:dyDescent="0.15">
      <c r="K33543" s="8"/>
    </row>
    <row r="33544" spans="11:11" x14ac:dyDescent="0.15">
      <c r="K33544" s="8"/>
    </row>
    <row r="33545" spans="11:11" x14ac:dyDescent="0.15">
      <c r="K33545" s="8"/>
    </row>
    <row r="33546" spans="11:11" x14ac:dyDescent="0.15">
      <c r="K33546" s="8"/>
    </row>
    <row r="33547" spans="11:11" x14ac:dyDescent="0.15">
      <c r="K33547" s="8"/>
    </row>
    <row r="33548" spans="11:11" x14ac:dyDescent="0.15">
      <c r="K33548" s="8"/>
    </row>
    <row r="33549" spans="11:11" x14ac:dyDescent="0.15">
      <c r="K33549" s="8"/>
    </row>
    <row r="33550" spans="11:11" x14ac:dyDescent="0.15">
      <c r="K33550" s="8"/>
    </row>
    <row r="33551" spans="11:11" x14ac:dyDescent="0.15">
      <c r="K33551" s="8"/>
    </row>
    <row r="33552" spans="11:11" x14ac:dyDescent="0.15">
      <c r="K33552" s="8"/>
    </row>
    <row r="33553" spans="11:11" x14ac:dyDescent="0.15">
      <c r="K33553" s="8"/>
    </row>
    <row r="33554" spans="11:11" x14ac:dyDescent="0.15">
      <c r="K33554" s="8"/>
    </row>
    <row r="33555" spans="11:11" x14ac:dyDescent="0.15">
      <c r="K33555" s="8"/>
    </row>
    <row r="33556" spans="11:11" x14ac:dyDescent="0.15">
      <c r="K33556" s="8"/>
    </row>
    <row r="33557" spans="11:11" x14ac:dyDescent="0.15">
      <c r="K33557" s="8"/>
    </row>
    <row r="33558" spans="11:11" x14ac:dyDescent="0.15">
      <c r="K33558" s="8"/>
    </row>
    <row r="33559" spans="11:11" x14ac:dyDescent="0.15">
      <c r="K33559" s="8"/>
    </row>
    <row r="33560" spans="11:11" x14ac:dyDescent="0.15">
      <c r="K33560" s="8"/>
    </row>
    <row r="33561" spans="11:11" x14ac:dyDescent="0.15">
      <c r="K33561" s="8"/>
    </row>
    <row r="33562" spans="11:11" x14ac:dyDescent="0.15">
      <c r="K33562" s="8"/>
    </row>
    <row r="33563" spans="11:11" x14ac:dyDescent="0.15">
      <c r="K33563" s="8"/>
    </row>
    <row r="33564" spans="11:11" x14ac:dyDescent="0.15">
      <c r="K33564" s="8"/>
    </row>
    <row r="33565" spans="11:11" x14ac:dyDescent="0.15">
      <c r="K33565" s="8"/>
    </row>
    <row r="33566" spans="11:11" x14ac:dyDescent="0.15">
      <c r="K33566" s="8"/>
    </row>
    <row r="33567" spans="11:11" x14ac:dyDescent="0.15">
      <c r="K33567" s="8"/>
    </row>
    <row r="33568" spans="11:11" x14ac:dyDescent="0.15">
      <c r="K33568" s="8"/>
    </row>
    <row r="33569" spans="11:11" x14ac:dyDescent="0.15">
      <c r="K33569" s="8"/>
    </row>
    <row r="33570" spans="11:11" x14ac:dyDescent="0.15">
      <c r="K33570" s="8"/>
    </row>
    <row r="33571" spans="11:11" x14ac:dyDescent="0.15">
      <c r="K33571" s="8"/>
    </row>
    <row r="33572" spans="11:11" x14ac:dyDescent="0.15">
      <c r="K33572" s="8"/>
    </row>
    <row r="33573" spans="11:11" x14ac:dyDescent="0.15">
      <c r="K33573" s="8"/>
    </row>
    <row r="33574" spans="11:11" x14ac:dyDescent="0.15">
      <c r="K33574" s="8"/>
    </row>
    <row r="33575" spans="11:11" x14ac:dyDescent="0.15">
      <c r="K33575" s="8"/>
    </row>
    <row r="33576" spans="11:11" x14ac:dyDescent="0.15">
      <c r="K33576" s="8"/>
    </row>
    <row r="33577" spans="11:11" x14ac:dyDescent="0.15">
      <c r="K33577" s="8"/>
    </row>
    <row r="33578" spans="11:11" x14ac:dyDescent="0.15">
      <c r="K33578" s="8"/>
    </row>
    <row r="33579" spans="11:11" x14ac:dyDescent="0.15">
      <c r="K33579" s="8"/>
    </row>
    <row r="33580" spans="11:11" x14ac:dyDescent="0.15">
      <c r="K33580" s="8"/>
    </row>
    <row r="33581" spans="11:11" x14ac:dyDescent="0.15">
      <c r="K33581" s="8"/>
    </row>
    <row r="33582" spans="11:11" x14ac:dyDescent="0.15">
      <c r="K33582" s="8"/>
    </row>
    <row r="33583" spans="11:11" x14ac:dyDescent="0.15">
      <c r="K33583" s="8"/>
    </row>
    <row r="33584" spans="11:11" x14ac:dyDescent="0.15">
      <c r="K33584" s="8"/>
    </row>
    <row r="33585" spans="11:11" x14ac:dyDescent="0.15">
      <c r="K33585" s="8"/>
    </row>
    <row r="33586" spans="11:11" x14ac:dyDescent="0.15">
      <c r="K33586" s="8"/>
    </row>
    <row r="33587" spans="11:11" x14ac:dyDescent="0.15">
      <c r="K33587" s="8"/>
    </row>
    <row r="33588" spans="11:11" x14ac:dyDescent="0.15">
      <c r="K33588" s="8"/>
    </row>
    <row r="33589" spans="11:11" x14ac:dyDescent="0.15">
      <c r="K33589" s="8"/>
    </row>
    <row r="33590" spans="11:11" x14ac:dyDescent="0.15">
      <c r="K33590" s="8"/>
    </row>
    <row r="33591" spans="11:11" x14ac:dyDescent="0.15">
      <c r="K33591" s="8"/>
    </row>
    <row r="33592" spans="11:11" x14ac:dyDescent="0.15">
      <c r="K33592" s="8"/>
    </row>
    <row r="33593" spans="11:11" x14ac:dyDescent="0.15">
      <c r="K33593" s="8"/>
    </row>
    <row r="33594" spans="11:11" x14ac:dyDescent="0.15">
      <c r="K33594" s="8"/>
    </row>
    <row r="33595" spans="11:11" x14ac:dyDescent="0.15">
      <c r="K33595" s="8"/>
    </row>
    <row r="33596" spans="11:11" x14ac:dyDescent="0.15">
      <c r="K33596" s="8"/>
    </row>
    <row r="33597" spans="11:11" x14ac:dyDescent="0.15">
      <c r="K33597" s="8"/>
    </row>
    <row r="33598" spans="11:11" x14ac:dyDescent="0.15">
      <c r="K33598" s="8"/>
    </row>
    <row r="33599" spans="11:11" x14ac:dyDescent="0.15">
      <c r="K33599" s="8"/>
    </row>
    <row r="33600" spans="11:11" x14ac:dyDescent="0.15">
      <c r="K33600" s="8"/>
    </row>
    <row r="33601" spans="11:11" x14ac:dyDescent="0.15">
      <c r="K33601" s="8"/>
    </row>
    <row r="33602" spans="11:11" x14ac:dyDescent="0.15">
      <c r="K33602" s="8"/>
    </row>
    <row r="33603" spans="11:11" x14ac:dyDescent="0.15">
      <c r="K33603" s="8"/>
    </row>
    <row r="33604" spans="11:11" x14ac:dyDescent="0.15">
      <c r="K33604" s="8"/>
    </row>
    <row r="33605" spans="11:11" x14ac:dyDescent="0.15">
      <c r="K33605" s="8"/>
    </row>
    <row r="33606" spans="11:11" x14ac:dyDescent="0.15">
      <c r="K33606" s="8"/>
    </row>
    <row r="33607" spans="11:11" x14ac:dyDescent="0.15">
      <c r="K33607" s="8"/>
    </row>
    <row r="33608" spans="11:11" x14ac:dyDescent="0.15">
      <c r="K33608" s="8"/>
    </row>
    <row r="33609" spans="11:11" x14ac:dyDescent="0.15">
      <c r="K33609" s="8"/>
    </row>
    <row r="33610" spans="11:11" x14ac:dyDescent="0.15">
      <c r="K33610" s="8"/>
    </row>
    <row r="33611" spans="11:11" x14ac:dyDescent="0.15">
      <c r="K33611" s="8"/>
    </row>
    <row r="33612" spans="11:11" x14ac:dyDescent="0.15">
      <c r="K33612" s="8"/>
    </row>
    <row r="33613" spans="11:11" x14ac:dyDescent="0.15">
      <c r="K33613" s="8"/>
    </row>
    <row r="33614" spans="11:11" x14ac:dyDescent="0.15">
      <c r="K33614" s="8"/>
    </row>
    <row r="33615" spans="11:11" x14ac:dyDescent="0.15">
      <c r="K33615" s="8"/>
    </row>
    <row r="33616" spans="11:11" x14ac:dyDescent="0.15">
      <c r="K33616" s="8"/>
    </row>
    <row r="33617" spans="11:11" x14ac:dyDescent="0.15">
      <c r="K33617" s="8"/>
    </row>
    <row r="33618" spans="11:11" x14ac:dyDescent="0.15">
      <c r="K33618" s="8"/>
    </row>
    <row r="33619" spans="11:11" x14ac:dyDescent="0.15">
      <c r="K33619" s="8"/>
    </row>
    <row r="33620" spans="11:11" x14ac:dyDescent="0.15">
      <c r="K33620" s="8"/>
    </row>
    <row r="33621" spans="11:11" x14ac:dyDescent="0.15">
      <c r="K33621" s="8"/>
    </row>
    <row r="33622" spans="11:11" x14ac:dyDescent="0.15">
      <c r="K33622" s="8"/>
    </row>
    <row r="33623" spans="11:11" x14ac:dyDescent="0.15">
      <c r="K33623" s="8"/>
    </row>
    <row r="33624" spans="11:11" x14ac:dyDescent="0.15">
      <c r="K33624" s="8"/>
    </row>
    <row r="33625" spans="11:11" x14ac:dyDescent="0.15">
      <c r="K33625" s="8"/>
    </row>
    <row r="33626" spans="11:11" x14ac:dyDescent="0.15">
      <c r="K33626" s="8"/>
    </row>
    <row r="33627" spans="11:11" x14ac:dyDescent="0.15">
      <c r="K33627" s="8"/>
    </row>
    <row r="33628" spans="11:11" x14ac:dyDescent="0.15">
      <c r="K33628" s="8"/>
    </row>
    <row r="33629" spans="11:11" x14ac:dyDescent="0.15">
      <c r="K33629" s="8"/>
    </row>
    <row r="33630" spans="11:11" x14ac:dyDescent="0.15">
      <c r="K33630" s="8"/>
    </row>
    <row r="33631" spans="11:11" x14ac:dyDescent="0.15">
      <c r="K33631" s="8"/>
    </row>
    <row r="33632" spans="11:11" x14ac:dyDescent="0.15">
      <c r="K33632" s="8"/>
    </row>
    <row r="33633" spans="11:11" x14ac:dyDescent="0.15">
      <c r="K33633" s="8"/>
    </row>
    <row r="33634" spans="11:11" x14ac:dyDescent="0.15">
      <c r="K33634" s="8"/>
    </row>
    <row r="33635" spans="11:11" x14ac:dyDescent="0.15">
      <c r="K33635" s="8"/>
    </row>
    <row r="33636" spans="11:11" x14ac:dyDescent="0.15">
      <c r="K33636" s="8"/>
    </row>
    <row r="33637" spans="11:11" x14ac:dyDescent="0.15">
      <c r="K33637" s="8"/>
    </row>
    <row r="33638" spans="11:11" x14ac:dyDescent="0.15">
      <c r="K33638" s="8"/>
    </row>
    <row r="33639" spans="11:11" x14ac:dyDescent="0.15">
      <c r="K33639" s="8"/>
    </row>
    <row r="33640" spans="11:11" x14ac:dyDescent="0.15">
      <c r="K33640" s="8"/>
    </row>
    <row r="33641" spans="11:11" x14ac:dyDescent="0.15">
      <c r="K33641" s="8"/>
    </row>
    <row r="33642" spans="11:11" x14ac:dyDescent="0.15">
      <c r="K33642" s="8"/>
    </row>
    <row r="33643" spans="11:11" x14ac:dyDescent="0.15">
      <c r="K33643" s="8"/>
    </row>
    <row r="33644" spans="11:11" x14ac:dyDescent="0.15">
      <c r="K33644" s="8"/>
    </row>
    <row r="33645" spans="11:11" x14ac:dyDescent="0.15">
      <c r="K33645" s="8"/>
    </row>
    <row r="33646" spans="11:11" x14ac:dyDescent="0.15">
      <c r="K33646" s="8"/>
    </row>
    <row r="33647" spans="11:11" x14ac:dyDescent="0.15">
      <c r="K33647" s="8"/>
    </row>
    <row r="33648" spans="11:11" x14ac:dyDescent="0.15">
      <c r="K33648" s="8"/>
    </row>
    <row r="33649" spans="11:11" x14ac:dyDescent="0.15">
      <c r="K33649" s="8"/>
    </row>
    <row r="33650" spans="11:11" x14ac:dyDescent="0.15">
      <c r="K33650" s="8"/>
    </row>
    <row r="33651" spans="11:11" x14ac:dyDescent="0.15">
      <c r="K33651" s="8"/>
    </row>
    <row r="33652" spans="11:11" x14ac:dyDescent="0.15">
      <c r="K33652" s="8"/>
    </row>
    <row r="33653" spans="11:11" x14ac:dyDescent="0.15">
      <c r="K33653" s="8"/>
    </row>
    <row r="33654" spans="11:11" x14ac:dyDescent="0.15">
      <c r="K33654" s="8"/>
    </row>
    <row r="33655" spans="11:11" x14ac:dyDescent="0.15">
      <c r="K33655" s="8"/>
    </row>
    <row r="33656" spans="11:11" x14ac:dyDescent="0.15">
      <c r="K33656" s="8"/>
    </row>
    <row r="33657" spans="11:11" x14ac:dyDescent="0.15">
      <c r="K33657" s="8"/>
    </row>
    <row r="33658" spans="11:11" x14ac:dyDescent="0.15">
      <c r="K33658" s="8"/>
    </row>
    <row r="33659" spans="11:11" x14ac:dyDescent="0.15">
      <c r="K33659" s="8"/>
    </row>
    <row r="33660" spans="11:11" x14ac:dyDescent="0.15">
      <c r="K33660" s="8"/>
    </row>
    <row r="33661" spans="11:11" x14ac:dyDescent="0.15">
      <c r="K33661" s="8"/>
    </row>
    <row r="33662" spans="11:11" x14ac:dyDescent="0.15">
      <c r="K33662" s="8"/>
    </row>
    <row r="33663" spans="11:11" x14ac:dyDescent="0.15">
      <c r="K33663" s="8"/>
    </row>
    <row r="33664" spans="11:11" x14ac:dyDescent="0.15">
      <c r="K33664" s="8"/>
    </row>
    <row r="33665" spans="11:11" x14ac:dyDescent="0.15">
      <c r="K33665" s="8"/>
    </row>
    <row r="33666" spans="11:11" x14ac:dyDescent="0.15">
      <c r="K33666" s="8"/>
    </row>
    <row r="33667" spans="11:11" x14ac:dyDescent="0.15">
      <c r="K33667" s="8"/>
    </row>
    <row r="33668" spans="11:11" x14ac:dyDescent="0.15">
      <c r="K33668" s="8"/>
    </row>
    <row r="33669" spans="11:11" x14ac:dyDescent="0.15">
      <c r="K33669" s="8"/>
    </row>
    <row r="33670" spans="11:11" x14ac:dyDescent="0.15">
      <c r="K33670" s="8"/>
    </row>
    <row r="33671" spans="11:11" x14ac:dyDescent="0.15">
      <c r="K33671" s="8"/>
    </row>
    <row r="33672" spans="11:11" x14ac:dyDescent="0.15">
      <c r="K33672" s="8"/>
    </row>
    <row r="33673" spans="11:11" x14ac:dyDescent="0.15">
      <c r="K33673" s="8"/>
    </row>
    <row r="33674" spans="11:11" x14ac:dyDescent="0.15">
      <c r="K33674" s="8"/>
    </row>
    <row r="33675" spans="11:11" x14ac:dyDescent="0.15">
      <c r="K33675" s="8"/>
    </row>
    <row r="33676" spans="11:11" x14ac:dyDescent="0.15">
      <c r="K33676" s="8"/>
    </row>
    <row r="33677" spans="11:11" x14ac:dyDescent="0.15">
      <c r="K33677" s="8"/>
    </row>
    <row r="33678" spans="11:11" x14ac:dyDescent="0.15">
      <c r="K33678" s="8"/>
    </row>
    <row r="33679" spans="11:11" x14ac:dyDescent="0.15">
      <c r="K33679" s="8"/>
    </row>
    <row r="33680" spans="11:11" x14ac:dyDescent="0.15">
      <c r="K33680" s="8"/>
    </row>
    <row r="33681" spans="11:11" x14ac:dyDescent="0.15">
      <c r="K33681" s="8"/>
    </row>
    <row r="33682" spans="11:11" x14ac:dyDescent="0.15">
      <c r="K33682" s="8"/>
    </row>
    <row r="33683" spans="11:11" x14ac:dyDescent="0.15">
      <c r="K33683" s="8"/>
    </row>
    <row r="33684" spans="11:11" x14ac:dyDescent="0.15">
      <c r="K33684" s="8"/>
    </row>
    <row r="33685" spans="11:11" x14ac:dyDescent="0.15">
      <c r="K33685" s="8"/>
    </row>
    <row r="33686" spans="11:11" x14ac:dyDescent="0.15">
      <c r="K33686" s="8"/>
    </row>
    <row r="33687" spans="11:11" x14ac:dyDescent="0.15">
      <c r="K33687" s="8"/>
    </row>
    <row r="33688" spans="11:11" x14ac:dyDescent="0.15">
      <c r="K33688" s="8"/>
    </row>
    <row r="33689" spans="11:11" x14ac:dyDescent="0.15">
      <c r="K33689" s="8"/>
    </row>
    <row r="33690" spans="11:11" x14ac:dyDescent="0.15">
      <c r="K33690" s="8"/>
    </row>
    <row r="33691" spans="11:11" x14ac:dyDescent="0.15">
      <c r="K33691" s="8"/>
    </row>
    <row r="33692" spans="11:11" x14ac:dyDescent="0.15">
      <c r="K33692" s="8"/>
    </row>
    <row r="33693" spans="11:11" x14ac:dyDescent="0.15">
      <c r="K33693" s="8"/>
    </row>
    <row r="33694" spans="11:11" x14ac:dyDescent="0.15">
      <c r="K33694" s="8"/>
    </row>
    <row r="33695" spans="11:11" x14ac:dyDescent="0.15">
      <c r="K33695" s="8"/>
    </row>
    <row r="33696" spans="11:11" x14ac:dyDescent="0.15">
      <c r="K33696" s="8"/>
    </row>
    <row r="33697" spans="11:11" x14ac:dyDescent="0.15">
      <c r="K33697" s="8"/>
    </row>
    <row r="33698" spans="11:11" x14ac:dyDescent="0.15">
      <c r="K33698" s="8"/>
    </row>
    <row r="33699" spans="11:11" x14ac:dyDescent="0.15">
      <c r="K33699" s="8"/>
    </row>
    <row r="33700" spans="11:11" x14ac:dyDescent="0.15">
      <c r="K33700" s="8"/>
    </row>
    <row r="33701" spans="11:11" x14ac:dyDescent="0.15">
      <c r="K33701" s="8"/>
    </row>
    <row r="33702" spans="11:11" x14ac:dyDescent="0.15">
      <c r="K33702" s="8"/>
    </row>
    <row r="33703" spans="11:11" x14ac:dyDescent="0.15">
      <c r="K33703" s="8"/>
    </row>
    <row r="33704" spans="11:11" x14ac:dyDescent="0.15">
      <c r="K33704" s="8"/>
    </row>
    <row r="33705" spans="11:11" x14ac:dyDescent="0.15">
      <c r="K33705" s="8"/>
    </row>
    <row r="33706" spans="11:11" x14ac:dyDescent="0.15">
      <c r="K33706" s="8"/>
    </row>
    <row r="33707" spans="11:11" x14ac:dyDescent="0.15">
      <c r="K33707" s="8"/>
    </row>
    <row r="33708" spans="11:11" x14ac:dyDescent="0.15">
      <c r="K33708" s="8"/>
    </row>
    <row r="33709" spans="11:11" x14ac:dyDescent="0.15">
      <c r="K33709" s="8"/>
    </row>
    <row r="33710" spans="11:11" x14ac:dyDescent="0.15">
      <c r="K33710" s="8"/>
    </row>
    <row r="33711" spans="11:11" x14ac:dyDescent="0.15">
      <c r="K33711" s="8"/>
    </row>
    <row r="33712" spans="11:11" x14ac:dyDescent="0.15">
      <c r="K33712" s="8"/>
    </row>
    <row r="33713" spans="11:11" x14ac:dyDescent="0.15">
      <c r="K33713" s="8"/>
    </row>
    <row r="33714" spans="11:11" x14ac:dyDescent="0.15">
      <c r="K33714" s="8"/>
    </row>
    <row r="33715" spans="11:11" x14ac:dyDescent="0.15">
      <c r="K33715" s="8"/>
    </row>
    <row r="33716" spans="11:11" x14ac:dyDescent="0.15">
      <c r="K33716" s="8"/>
    </row>
    <row r="33717" spans="11:11" x14ac:dyDescent="0.15">
      <c r="K33717" s="8"/>
    </row>
    <row r="33718" spans="11:11" x14ac:dyDescent="0.15">
      <c r="K33718" s="8"/>
    </row>
    <row r="33719" spans="11:11" x14ac:dyDescent="0.15">
      <c r="K33719" s="8"/>
    </row>
    <row r="33720" spans="11:11" x14ac:dyDescent="0.15">
      <c r="K33720" s="8"/>
    </row>
    <row r="33721" spans="11:11" x14ac:dyDescent="0.15">
      <c r="K33721" s="8"/>
    </row>
    <row r="33722" spans="11:11" x14ac:dyDescent="0.15">
      <c r="K33722" s="8"/>
    </row>
    <row r="33723" spans="11:11" x14ac:dyDescent="0.15">
      <c r="K33723" s="8"/>
    </row>
    <row r="33724" spans="11:11" x14ac:dyDescent="0.15">
      <c r="K33724" s="8"/>
    </row>
    <row r="33725" spans="11:11" x14ac:dyDescent="0.15">
      <c r="K33725" s="8"/>
    </row>
    <row r="33726" spans="11:11" x14ac:dyDescent="0.15">
      <c r="K33726" s="8"/>
    </row>
    <row r="33727" spans="11:11" x14ac:dyDescent="0.15">
      <c r="K33727" s="8"/>
    </row>
    <row r="33728" spans="11:11" x14ac:dyDescent="0.15">
      <c r="K33728" s="8"/>
    </row>
    <row r="33729" spans="11:11" x14ac:dyDescent="0.15">
      <c r="K33729" s="8"/>
    </row>
    <row r="33730" spans="11:11" x14ac:dyDescent="0.15">
      <c r="K33730" s="8"/>
    </row>
    <row r="33731" spans="11:11" x14ac:dyDescent="0.15">
      <c r="K33731" s="8"/>
    </row>
    <row r="33732" spans="11:11" x14ac:dyDescent="0.15">
      <c r="K33732" s="8"/>
    </row>
    <row r="33733" spans="11:11" x14ac:dyDescent="0.15">
      <c r="K33733" s="8"/>
    </row>
    <row r="33734" spans="11:11" x14ac:dyDescent="0.15">
      <c r="K33734" s="8"/>
    </row>
    <row r="33735" spans="11:11" x14ac:dyDescent="0.15">
      <c r="K33735" s="8"/>
    </row>
    <row r="33736" spans="11:11" x14ac:dyDescent="0.15">
      <c r="K33736" s="8"/>
    </row>
    <row r="33737" spans="11:11" x14ac:dyDescent="0.15">
      <c r="K33737" s="8"/>
    </row>
    <row r="33738" spans="11:11" x14ac:dyDescent="0.15">
      <c r="K33738" s="8"/>
    </row>
    <row r="33739" spans="11:11" x14ac:dyDescent="0.15">
      <c r="K33739" s="8"/>
    </row>
    <row r="33740" spans="11:11" x14ac:dyDescent="0.15">
      <c r="K33740" s="8"/>
    </row>
    <row r="33741" spans="11:11" x14ac:dyDescent="0.15">
      <c r="K33741" s="8"/>
    </row>
    <row r="33742" spans="11:11" x14ac:dyDescent="0.15">
      <c r="K33742" s="8"/>
    </row>
    <row r="33743" spans="11:11" x14ac:dyDescent="0.15">
      <c r="K33743" s="8"/>
    </row>
    <row r="33744" spans="11:11" x14ac:dyDescent="0.15">
      <c r="K33744" s="8"/>
    </row>
    <row r="33745" spans="11:11" x14ac:dyDescent="0.15">
      <c r="K33745" s="8"/>
    </row>
    <row r="33746" spans="11:11" x14ac:dyDescent="0.15">
      <c r="K33746" s="8"/>
    </row>
    <row r="33747" spans="11:11" x14ac:dyDescent="0.15">
      <c r="K33747" s="8"/>
    </row>
    <row r="33748" spans="11:11" x14ac:dyDescent="0.15">
      <c r="K33748" s="8"/>
    </row>
    <row r="33749" spans="11:11" x14ac:dyDescent="0.15">
      <c r="K33749" s="8"/>
    </row>
    <row r="33750" spans="11:11" x14ac:dyDescent="0.15">
      <c r="K33750" s="8"/>
    </row>
    <row r="33751" spans="11:11" x14ac:dyDescent="0.15">
      <c r="K33751" s="8"/>
    </row>
    <row r="33752" spans="11:11" x14ac:dyDescent="0.15">
      <c r="K33752" s="8"/>
    </row>
    <row r="33753" spans="11:11" x14ac:dyDescent="0.15">
      <c r="K33753" s="8"/>
    </row>
    <row r="33754" spans="11:11" x14ac:dyDescent="0.15">
      <c r="K33754" s="8"/>
    </row>
    <row r="33755" spans="11:11" x14ac:dyDescent="0.15">
      <c r="K33755" s="8"/>
    </row>
    <row r="33756" spans="11:11" x14ac:dyDescent="0.15">
      <c r="K33756" s="8"/>
    </row>
    <row r="33757" spans="11:11" x14ac:dyDescent="0.15">
      <c r="K33757" s="8"/>
    </row>
    <row r="33758" spans="11:11" x14ac:dyDescent="0.15">
      <c r="K33758" s="8"/>
    </row>
    <row r="33759" spans="11:11" x14ac:dyDescent="0.15">
      <c r="K33759" s="8"/>
    </row>
    <row r="33760" spans="11:11" x14ac:dyDescent="0.15">
      <c r="K33760" s="8"/>
    </row>
    <row r="33761" spans="11:11" x14ac:dyDescent="0.15">
      <c r="K33761" s="8"/>
    </row>
    <row r="33762" spans="11:11" x14ac:dyDescent="0.15">
      <c r="K33762" s="8"/>
    </row>
    <row r="33763" spans="11:11" x14ac:dyDescent="0.15">
      <c r="K33763" s="8"/>
    </row>
    <row r="33764" spans="11:11" x14ac:dyDescent="0.15">
      <c r="K33764" s="8"/>
    </row>
    <row r="33765" spans="11:11" x14ac:dyDescent="0.15">
      <c r="K33765" s="8"/>
    </row>
    <row r="33766" spans="11:11" x14ac:dyDescent="0.15">
      <c r="K33766" s="8"/>
    </row>
    <row r="33767" spans="11:11" x14ac:dyDescent="0.15">
      <c r="K33767" s="8"/>
    </row>
    <row r="33768" spans="11:11" x14ac:dyDescent="0.15">
      <c r="K33768" s="8"/>
    </row>
    <row r="33769" spans="11:11" x14ac:dyDescent="0.15">
      <c r="K33769" s="8"/>
    </row>
    <row r="33770" spans="11:11" x14ac:dyDescent="0.15">
      <c r="K33770" s="8"/>
    </row>
    <row r="33771" spans="11:11" x14ac:dyDescent="0.15">
      <c r="K33771" s="8"/>
    </row>
    <row r="33772" spans="11:11" x14ac:dyDescent="0.15">
      <c r="K33772" s="8"/>
    </row>
    <row r="33773" spans="11:11" x14ac:dyDescent="0.15">
      <c r="K33773" s="8"/>
    </row>
    <row r="33774" spans="11:11" x14ac:dyDescent="0.15">
      <c r="K33774" s="8"/>
    </row>
    <row r="33775" spans="11:11" x14ac:dyDescent="0.15">
      <c r="K33775" s="8"/>
    </row>
    <row r="33776" spans="11:11" x14ac:dyDescent="0.15">
      <c r="K33776" s="8"/>
    </row>
    <row r="33777" spans="11:11" x14ac:dyDescent="0.15">
      <c r="K33777" s="8"/>
    </row>
    <row r="33778" spans="11:11" x14ac:dyDescent="0.15">
      <c r="K33778" s="8"/>
    </row>
    <row r="33779" spans="11:11" x14ac:dyDescent="0.15">
      <c r="K33779" s="8"/>
    </row>
    <row r="33780" spans="11:11" x14ac:dyDescent="0.15">
      <c r="K33780" s="8"/>
    </row>
    <row r="33781" spans="11:11" x14ac:dyDescent="0.15">
      <c r="K33781" s="8"/>
    </row>
    <row r="33782" spans="11:11" x14ac:dyDescent="0.15">
      <c r="K33782" s="8"/>
    </row>
    <row r="33783" spans="11:11" x14ac:dyDescent="0.15">
      <c r="K33783" s="8"/>
    </row>
    <row r="33784" spans="11:11" x14ac:dyDescent="0.15">
      <c r="K33784" s="8"/>
    </row>
    <row r="33785" spans="11:11" x14ac:dyDescent="0.15">
      <c r="K33785" s="8"/>
    </row>
    <row r="33786" spans="11:11" x14ac:dyDescent="0.15">
      <c r="K33786" s="8"/>
    </row>
    <row r="33787" spans="11:11" x14ac:dyDescent="0.15">
      <c r="K33787" s="8"/>
    </row>
    <row r="33788" spans="11:11" x14ac:dyDescent="0.15">
      <c r="K33788" s="8"/>
    </row>
    <row r="33789" spans="11:11" x14ac:dyDescent="0.15">
      <c r="K33789" s="8"/>
    </row>
    <row r="33790" spans="11:11" x14ac:dyDescent="0.15">
      <c r="K33790" s="8"/>
    </row>
    <row r="33791" spans="11:11" x14ac:dyDescent="0.15">
      <c r="K33791" s="8"/>
    </row>
    <row r="33792" spans="11:11" x14ac:dyDescent="0.15">
      <c r="K33792" s="8"/>
    </row>
    <row r="33793" spans="11:11" x14ac:dyDescent="0.15">
      <c r="K33793" s="8"/>
    </row>
    <row r="33794" spans="11:11" x14ac:dyDescent="0.15">
      <c r="K33794" s="8"/>
    </row>
    <row r="33795" spans="11:11" x14ac:dyDescent="0.15">
      <c r="K33795" s="8"/>
    </row>
    <row r="33796" spans="11:11" x14ac:dyDescent="0.15">
      <c r="K33796" s="8"/>
    </row>
    <row r="33797" spans="11:11" x14ac:dyDescent="0.15">
      <c r="K33797" s="8"/>
    </row>
    <row r="33798" spans="11:11" x14ac:dyDescent="0.15">
      <c r="K33798" s="8"/>
    </row>
    <row r="33799" spans="11:11" x14ac:dyDescent="0.15">
      <c r="K33799" s="8"/>
    </row>
    <row r="33800" spans="11:11" x14ac:dyDescent="0.15">
      <c r="K33800" s="8"/>
    </row>
    <row r="33801" spans="11:11" x14ac:dyDescent="0.15">
      <c r="K33801" s="8"/>
    </row>
    <row r="33802" spans="11:11" x14ac:dyDescent="0.15">
      <c r="K33802" s="8"/>
    </row>
    <row r="33803" spans="11:11" x14ac:dyDescent="0.15">
      <c r="K33803" s="8"/>
    </row>
    <row r="33804" spans="11:11" x14ac:dyDescent="0.15">
      <c r="K33804" s="8"/>
    </row>
    <row r="33805" spans="11:11" x14ac:dyDescent="0.15">
      <c r="K33805" s="8"/>
    </row>
    <row r="33806" spans="11:11" x14ac:dyDescent="0.15">
      <c r="K33806" s="8"/>
    </row>
    <row r="33807" spans="11:11" x14ac:dyDescent="0.15">
      <c r="K33807" s="8"/>
    </row>
    <row r="33808" spans="11:11" x14ac:dyDescent="0.15">
      <c r="K33808" s="8"/>
    </row>
    <row r="33809" spans="11:11" x14ac:dyDescent="0.15">
      <c r="K33809" s="8"/>
    </row>
    <row r="33810" spans="11:11" x14ac:dyDescent="0.15">
      <c r="K33810" s="8"/>
    </row>
    <row r="33811" spans="11:11" x14ac:dyDescent="0.15">
      <c r="K33811" s="8"/>
    </row>
    <row r="33812" spans="11:11" x14ac:dyDescent="0.15">
      <c r="K33812" s="8"/>
    </row>
    <row r="33813" spans="11:11" x14ac:dyDescent="0.15">
      <c r="K33813" s="8"/>
    </row>
    <row r="33814" spans="11:11" x14ac:dyDescent="0.15">
      <c r="K33814" s="8"/>
    </row>
    <row r="33815" spans="11:11" x14ac:dyDescent="0.15">
      <c r="K33815" s="8"/>
    </row>
    <row r="33816" spans="11:11" x14ac:dyDescent="0.15">
      <c r="K33816" s="8"/>
    </row>
    <row r="33817" spans="11:11" x14ac:dyDescent="0.15">
      <c r="K33817" s="8"/>
    </row>
    <row r="33818" spans="11:11" x14ac:dyDescent="0.15">
      <c r="K33818" s="8"/>
    </row>
    <row r="33819" spans="11:11" x14ac:dyDescent="0.15">
      <c r="K33819" s="8"/>
    </row>
    <row r="33820" spans="11:11" x14ac:dyDescent="0.15">
      <c r="K33820" s="8"/>
    </row>
    <row r="33821" spans="11:11" x14ac:dyDescent="0.15">
      <c r="K33821" s="8"/>
    </row>
    <row r="33822" spans="11:11" x14ac:dyDescent="0.15">
      <c r="K33822" s="8"/>
    </row>
    <row r="33823" spans="11:11" x14ac:dyDescent="0.15">
      <c r="K33823" s="8"/>
    </row>
    <row r="33824" spans="11:11" x14ac:dyDescent="0.15">
      <c r="K33824" s="8"/>
    </row>
    <row r="33825" spans="11:11" x14ac:dyDescent="0.15">
      <c r="K33825" s="8"/>
    </row>
    <row r="33826" spans="11:11" x14ac:dyDescent="0.15">
      <c r="K33826" s="8"/>
    </row>
    <row r="33827" spans="11:11" x14ac:dyDescent="0.15">
      <c r="K33827" s="8"/>
    </row>
    <row r="33828" spans="11:11" x14ac:dyDescent="0.15">
      <c r="K33828" s="8"/>
    </row>
    <row r="33829" spans="11:11" x14ac:dyDescent="0.15">
      <c r="K33829" s="8"/>
    </row>
    <row r="33830" spans="11:11" x14ac:dyDescent="0.15">
      <c r="K33830" s="8"/>
    </row>
    <row r="33831" spans="11:11" x14ac:dyDescent="0.15">
      <c r="K33831" s="8"/>
    </row>
    <row r="33832" spans="11:11" x14ac:dyDescent="0.15">
      <c r="K33832" s="8"/>
    </row>
    <row r="33833" spans="11:11" x14ac:dyDescent="0.15">
      <c r="K33833" s="8"/>
    </row>
    <row r="33834" spans="11:11" x14ac:dyDescent="0.15">
      <c r="K33834" s="8"/>
    </row>
    <row r="33835" spans="11:11" x14ac:dyDescent="0.15">
      <c r="K33835" s="8"/>
    </row>
    <row r="33836" spans="11:11" x14ac:dyDescent="0.15">
      <c r="K33836" s="8"/>
    </row>
    <row r="33837" spans="11:11" x14ac:dyDescent="0.15">
      <c r="K33837" s="8"/>
    </row>
    <row r="33838" spans="11:11" x14ac:dyDescent="0.15">
      <c r="K33838" s="8"/>
    </row>
    <row r="33839" spans="11:11" x14ac:dyDescent="0.15">
      <c r="K33839" s="8"/>
    </row>
    <row r="33840" spans="11:11" x14ac:dyDescent="0.15">
      <c r="K33840" s="8"/>
    </row>
    <row r="33841" spans="11:11" x14ac:dyDescent="0.15">
      <c r="K33841" s="8"/>
    </row>
    <row r="33842" spans="11:11" x14ac:dyDescent="0.15">
      <c r="K33842" s="8"/>
    </row>
    <row r="33843" spans="11:11" x14ac:dyDescent="0.15">
      <c r="K33843" s="8"/>
    </row>
    <row r="33844" spans="11:11" x14ac:dyDescent="0.15">
      <c r="K33844" s="8"/>
    </row>
    <row r="33845" spans="11:11" x14ac:dyDescent="0.15">
      <c r="K33845" s="8"/>
    </row>
    <row r="33846" spans="11:11" x14ac:dyDescent="0.15">
      <c r="K33846" s="8"/>
    </row>
    <row r="33847" spans="11:11" x14ac:dyDescent="0.15">
      <c r="K33847" s="8"/>
    </row>
    <row r="33848" spans="11:11" x14ac:dyDescent="0.15">
      <c r="K33848" s="8"/>
    </row>
    <row r="33849" spans="11:11" x14ac:dyDescent="0.15">
      <c r="K33849" s="8"/>
    </row>
    <row r="33850" spans="11:11" x14ac:dyDescent="0.15">
      <c r="K33850" s="8"/>
    </row>
    <row r="33851" spans="11:11" x14ac:dyDescent="0.15">
      <c r="K33851" s="8"/>
    </row>
    <row r="33852" spans="11:11" x14ac:dyDescent="0.15">
      <c r="K33852" s="8"/>
    </row>
    <row r="33853" spans="11:11" x14ac:dyDescent="0.15">
      <c r="K33853" s="8"/>
    </row>
    <row r="33854" spans="11:11" x14ac:dyDescent="0.15">
      <c r="K33854" s="8"/>
    </row>
    <row r="33855" spans="11:11" x14ac:dyDescent="0.15">
      <c r="K33855" s="8"/>
    </row>
    <row r="33856" spans="11:11" x14ac:dyDescent="0.15">
      <c r="K33856" s="8"/>
    </row>
    <row r="33857" spans="11:11" x14ac:dyDescent="0.15">
      <c r="K33857" s="8"/>
    </row>
    <row r="33858" spans="11:11" x14ac:dyDescent="0.15">
      <c r="K33858" s="8"/>
    </row>
    <row r="33859" spans="11:11" x14ac:dyDescent="0.15">
      <c r="K33859" s="8"/>
    </row>
    <row r="33860" spans="11:11" x14ac:dyDescent="0.15">
      <c r="K33860" s="8"/>
    </row>
    <row r="33861" spans="11:11" x14ac:dyDescent="0.15">
      <c r="K33861" s="8"/>
    </row>
    <row r="33862" spans="11:11" x14ac:dyDescent="0.15">
      <c r="K33862" s="8"/>
    </row>
    <row r="33863" spans="11:11" x14ac:dyDescent="0.15">
      <c r="K33863" s="8"/>
    </row>
    <row r="33864" spans="11:11" x14ac:dyDescent="0.15">
      <c r="K33864" s="8"/>
    </row>
    <row r="33865" spans="11:11" x14ac:dyDescent="0.15">
      <c r="K33865" s="8"/>
    </row>
    <row r="33866" spans="11:11" x14ac:dyDescent="0.15">
      <c r="K33866" s="8"/>
    </row>
    <row r="33867" spans="11:11" x14ac:dyDescent="0.15">
      <c r="K33867" s="8"/>
    </row>
    <row r="33868" spans="11:11" x14ac:dyDescent="0.15">
      <c r="K33868" s="8"/>
    </row>
    <row r="33869" spans="11:11" x14ac:dyDescent="0.15">
      <c r="K33869" s="8"/>
    </row>
    <row r="33870" spans="11:11" x14ac:dyDescent="0.15">
      <c r="K33870" s="8"/>
    </row>
    <row r="33871" spans="11:11" x14ac:dyDescent="0.15">
      <c r="K33871" s="8"/>
    </row>
    <row r="33872" spans="11:11" x14ac:dyDescent="0.15">
      <c r="K33872" s="8"/>
    </row>
    <row r="33873" spans="11:11" x14ac:dyDescent="0.15">
      <c r="K33873" s="8"/>
    </row>
    <row r="33874" spans="11:11" x14ac:dyDescent="0.15">
      <c r="K33874" s="8"/>
    </row>
    <row r="33875" spans="11:11" x14ac:dyDescent="0.15">
      <c r="K33875" s="8"/>
    </row>
    <row r="33876" spans="11:11" x14ac:dyDescent="0.15">
      <c r="K33876" s="8"/>
    </row>
    <row r="33877" spans="11:11" x14ac:dyDescent="0.15">
      <c r="K33877" s="8"/>
    </row>
    <row r="33878" spans="11:11" x14ac:dyDescent="0.15">
      <c r="K33878" s="8"/>
    </row>
    <row r="33879" spans="11:11" x14ac:dyDescent="0.15">
      <c r="K33879" s="8"/>
    </row>
    <row r="33880" spans="11:11" x14ac:dyDescent="0.15">
      <c r="K33880" s="8"/>
    </row>
    <row r="33881" spans="11:11" x14ac:dyDescent="0.15">
      <c r="K33881" s="8"/>
    </row>
    <row r="33882" spans="11:11" x14ac:dyDescent="0.15">
      <c r="K33882" s="8"/>
    </row>
    <row r="33883" spans="11:11" x14ac:dyDescent="0.15">
      <c r="K33883" s="8"/>
    </row>
    <row r="33884" spans="11:11" x14ac:dyDescent="0.15">
      <c r="K33884" s="8"/>
    </row>
    <row r="33885" spans="11:11" x14ac:dyDescent="0.15">
      <c r="K33885" s="8"/>
    </row>
    <row r="33886" spans="11:11" x14ac:dyDescent="0.15">
      <c r="K33886" s="8"/>
    </row>
    <row r="33887" spans="11:11" x14ac:dyDescent="0.15">
      <c r="K33887" s="8"/>
    </row>
    <row r="33888" spans="11:11" x14ac:dyDescent="0.15">
      <c r="K33888" s="8"/>
    </row>
    <row r="33889" spans="11:11" x14ac:dyDescent="0.15">
      <c r="K33889" s="8"/>
    </row>
    <row r="33890" spans="11:11" x14ac:dyDescent="0.15">
      <c r="K33890" s="8"/>
    </row>
    <row r="33891" spans="11:11" x14ac:dyDescent="0.15">
      <c r="K33891" s="8"/>
    </row>
    <row r="33892" spans="11:11" x14ac:dyDescent="0.15">
      <c r="K33892" s="8"/>
    </row>
    <row r="33893" spans="11:11" x14ac:dyDescent="0.15">
      <c r="K33893" s="8"/>
    </row>
    <row r="33894" spans="11:11" x14ac:dyDescent="0.15">
      <c r="K33894" s="8"/>
    </row>
    <row r="33895" spans="11:11" x14ac:dyDescent="0.15">
      <c r="K33895" s="8"/>
    </row>
    <row r="33896" spans="11:11" x14ac:dyDescent="0.15">
      <c r="K33896" s="8"/>
    </row>
    <row r="33897" spans="11:11" x14ac:dyDescent="0.15">
      <c r="K33897" s="8"/>
    </row>
    <row r="33898" spans="11:11" x14ac:dyDescent="0.15">
      <c r="K33898" s="8"/>
    </row>
    <row r="33899" spans="11:11" x14ac:dyDescent="0.15">
      <c r="K33899" s="8"/>
    </row>
    <row r="33900" spans="11:11" x14ac:dyDescent="0.15">
      <c r="K33900" s="8"/>
    </row>
    <row r="33901" spans="11:11" x14ac:dyDescent="0.15">
      <c r="K33901" s="8"/>
    </row>
    <row r="33902" spans="11:11" x14ac:dyDescent="0.15">
      <c r="K33902" s="8"/>
    </row>
    <row r="33903" spans="11:11" x14ac:dyDescent="0.15">
      <c r="K33903" s="8"/>
    </row>
    <row r="33904" spans="11:11" x14ac:dyDescent="0.15">
      <c r="K33904" s="8"/>
    </row>
    <row r="33905" spans="11:11" x14ac:dyDescent="0.15">
      <c r="K33905" s="8"/>
    </row>
    <row r="33906" spans="11:11" x14ac:dyDescent="0.15">
      <c r="K33906" s="8"/>
    </row>
    <row r="33907" spans="11:11" x14ac:dyDescent="0.15">
      <c r="K33907" s="8"/>
    </row>
    <row r="33908" spans="11:11" x14ac:dyDescent="0.15">
      <c r="K33908" s="8"/>
    </row>
    <row r="33909" spans="11:11" x14ac:dyDescent="0.15">
      <c r="K33909" s="8"/>
    </row>
    <row r="33910" spans="11:11" x14ac:dyDescent="0.15">
      <c r="K33910" s="8"/>
    </row>
    <row r="33911" spans="11:11" x14ac:dyDescent="0.15">
      <c r="K33911" s="8"/>
    </row>
    <row r="33912" spans="11:11" x14ac:dyDescent="0.15">
      <c r="K33912" s="8"/>
    </row>
    <row r="33913" spans="11:11" x14ac:dyDescent="0.15">
      <c r="K33913" s="8"/>
    </row>
    <row r="33914" spans="11:11" x14ac:dyDescent="0.15">
      <c r="K33914" s="8"/>
    </row>
    <row r="33915" spans="11:11" x14ac:dyDescent="0.15">
      <c r="K33915" s="8"/>
    </row>
    <row r="33916" spans="11:11" x14ac:dyDescent="0.15">
      <c r="K33916" s="8"/>
    </row>
    <row r="33917" spans="11:11" x14ac:dyDescent="0.15">
      <c r="K33917" s="8"/>
    </row>
    <row r="33918" spans="11:11" x14ac:dyDescent="0.15">
      <c r="K33918" s="8"/>
    </row>
    <row r="33919" spans="11:11" x14ac:dyDescent="0.15">
      <c r="K33919" s="8"/>
    </row>
    <row r="33920" spans="11:11" x14ac:dyDescent="0.15">
      <c r="K33920" s="8"/>
    </row>
    <row r="33921" spans="11:11" x14ac:dyDescent="0.15">
      <c r="K33921" s="8"/>
    </row>
    <row r="33922" spans="11:11" x14ac:dyDescent="0.15">
      <c r="K33922" s="8"/>
    </row>
    <row r="33923" spans="11:11" x14ac:dyDescent="0.15">
      <c r="K33923" s="8"/>
    </row>
    <row r="33924" spans="11:11" x14ac:dyDescent="0.15">
      <c r="K33924" s="8"/>
    </row>
    <row r="33925" spans="11:11" x14ac:dyDescent="0.15">
      <c r="K33925" s="8"/>
    </row>
    <row r="33926" spans="11:11" x14ac:dyDescent="0.15">
      <c r="K33926" s="8"/>
    </row>
    <row r="33927" spans="11:11" x14ac:dyDescent="0.15">
      <c r="K33927" s="8"/>
    </row>
    <row r="33928" spans="11:11" x14ac:dyDescent="0.15">
      <c r="K33928" s="8"/>
    </row>
    <row r="33929" spans="11:11" x14ac:dyDescent="0.15">
      <c r="K33929" s="8"/>
    </row>
    <row r="33930" spans="11:11" x14ac:dyDescent="0.15">
      <c r="K33930" s="8"/>
    </row>
    <row r="33931" spans="11:11" x14ac:dyDescent="0.15">
      <c r="K33931" s="8"/>
    </row>
    <row r="33932" spans="11:11" x14ac:dyDescent="0.15">
      <c r="K33932" s="8"/>
    </row>
    <row r="33933" spans="11:11" x14ac:dyDescent="0.15">
      <c r="K33933" s="8"/>
    </row>
    <row r="33934" spans="11:11" x14ac:dyDescent="0.15">
      <c r="K33934" s="8"/>
    </row>
    <row r="33935" spans="11:11" x14ac:dyDescent="0.15">
      <c r="K33935" s="8"/>
    </row>
    <row r="33936" spans="11:11" x14ac:dyDescent="0.15">
      <c r="K33936" s="8"/>
    </row>
    <row r="33937" spans="11:11" x14ac:dyDescent="0.15">
      <c r="K33937" s="8"/>
    </row>
    <row r="33938" spans="11:11" x14ac:dyDescent="0.15">
      <c r="K33938" s="8"/>
    </row>
    <row r="33939" spans="11:11" x14ac:dyDescent="0.15">
      <c r="K33939" s="8"/>
    </row>
    <row r="33940" spans="11:11" x14ac:dyDescent="0.15">
      <c r="K33940" s="8"/>
    </row>
    <row r="33941" spans="11:11" x14ac:dyDescent="0.15">
      <c r="K33941" s="8"/>
    </row>
    <row r="33942" spans="11:11" x14ac:dyDescent="0.15">
      <c r="K33942" s="8"/>
    </row>
    <row r="33943" spans="11:11" x14ac:dyDescent="0.15">
      <c r="K33943" s="8"/>
    </row>
    <row r="33944" spans="11:11" x14ac:dyDescent="0.15">
      <c r="K33944" s="8"/>
    </row>
    <row r="33945" spans="11:11" x14ac:dyDescent="0.15">
      <c r="K33945" s="8"/>
    </row>
    <row r="33946" spans="11:11" x14ac:dyDescent="0.15">
      <c r="K33946" s="8"/>
    </row>
    <row r="33947" spans="11:11" x14ac:dyDescent="0.15">
      <c r="K33947" s="8"/>
    </row>
    <row r="33948" spans="11:11" x14ac:dyDescent="0.15">
      <c r="K33948" s="8"/>
    </row>
    <row r="33949" spans="11:11" x14ac:dyDescent="0.15">
      <c r="K33949" s="8"/>
    </row>
    <row r="33950" spans="11:11" x14ac:dyDescent="0.15">
      <c r="K33950" s="8"/>
    </row>
    <row r="33951" spans="11:11" x14ac:dyDescent="0.15">
      <c r="K33951" s="8"/>
    </row>
    <row r="33952" spans="11:11" x14ac:dyDescent="0.15">
      <c r="K33952" s="8"/>
    </row>
    <row r="33953" spans="11:11" x14ac:dyDescent="0.15">
      <c r="K33953" s="8"/>
    </row>
    <row r="33954" spans="11:11" x14ac:dyDescent="0.15">
      <c r="K33954" s="8"/>
    </row>
    <row r="33955" spans="11:11" x14ac:dyDescent="0.15">
      <c r="K33955" s="8"/>
    </row>
    <row r="33956" spans="11:11" x14ac:dyDescent="0.15">
      <c r="K33956" s="8"/>
    </row>
    <row r="33957" spans="11:11" x14ac:dyDescent="0.15">
      <c r="K33957" s="8"/>
    </row>
    <row r="33958" spans="11:11" x14ac:dyDescent="0.15">
      <c r="K33958" s="8"/>
    </row>
    <row r="33959" spans="11:11" x14ac:dyDescent="0.15">
      <c r="K33959" s="8"/>
    </row>
    <row r="33960" spans="11:11" x14ac:dyDescent="0.15">
      <c r="K33960" s="8"/>
    </row>
    <row r="33961" spans="11:11" x14ac:dyDescent="0.15">
      <c r="K33961" s="8"/>
    </row>
    <row r="33962" spans="11:11" x14ac:dyDescent="0.15">
      <c r="K33962" s="8"/>
    </row>
    <row r="33963" spans="11:11" x14ac:dyDescent="0.15">
      <c r="K33963" s="8"/>
    </row>
    <row r="33964" spans="11:11" x14ac:dyDescent="0.15">
      <c r="K33964" s="8"/>
    </row>
    <row r="33965" spans="11:11" x14ac:dyDescent="0.15">
      <c r="K33965" s="8"/>
    </row>
    <row r="33966" spans="11:11" x14ac:dyDescent="0.15">
      <c r="K33966" s="8"/>
    </row>
    <row r="33967" spans="11:11" x14ac:dyDescent="0.15">
      <c r="K33967" s="8"/>
    </row>
    <row r="33968" spans="11:11" x14ac:dyDescent="0.15">
      <c r="K33968" s="8"/>
    </row>
    <row r="33969" spans="11:11" x14ac:dyDescent="0.15">
      <c r="K33969" s="8"/>
    </row>
    <row r="33970" spans="11:11" x14ac:dyDescent="0.15">
      <c r="K33970" s="8"/>
    </row>
    <row r="33971" spans="11:11" x14ac:dyDescent="0.15">
      <c r="K33971" s="8"/>
    </row>
    <row r="33972" spans="11:11" x14ac:dyDescent="0.15">
      <c r="K33972" s="8"/>
    </row>
    <row r="33973" spans="11:11" x14ac:dyDescent="0.15">
      <c r="K33973" s="8"/>
    </row>
    <row r="33974" spans="11:11" x14ac:dyDescent="0.15">
      <c r="K33974" s="8"/>
    </row>
    <row r="33975" spans="11:11" x14ac:dyDescent="0.15">
      <c r="K33975" s="8"/>
    </row>
    <row r="33976" spans="11:11" x14ac:dyDescent="0.15">
      <c r="K33976" s="8"/>
    </row>
    <row r="33977" spans="11:11" x14ac:dyDescent="0.15">
      <c r="K33977" s="8"/>
    </row>
    <row r="33978" spans="11:11" x14ac:dyDescent="0.15">
      <c r="K33978" s="8"/>
    </row>
    <row r="33979" spans="11:11" x14ac:dyDescent="0.15">
      <c r="K33979" s="8"/>
    </row>
    <row r="33980" spans="11:11" x14ac:dyDescent="0.15">
      <c r="K33980" s="8"/>
    </row>
    <row r="33981" spans="11:11" x14ac:dyDescent="0.15">
      <c r="K33981" s="8"/>
    </row>
    <row r="33982" spans="11:11" x14ac:dyDescent="0.15">
      <c r="K33982" s="8"/>
    </row>
    <row r="33983" spans="11:11" x14ac:dyDescent="0.15">
      <c r="K33983" s="8"/>
    </row>
    <row r="33984" spans="11:11" x14ac:dyDescent="0.15">
      <c r="K33984" s="8"/>
    </row>
    <row r="33985" spans="11:11" x14ac:dyDescent="0.15">
      <c r="K33985" s="8"/>
    </row>
  </sheetData>
  <mergeCells count="15">
    <mergeCell ref="AK66:AP66"/>
    <mergeCell ref="AD67:AJ67"/>
    <mergeCell ref="AE68:AJ68"/>
    <mergeCell ref="Q23:U23"/>
    <mergeCell ref="Q31:U31"/>
    <mergeCell ref="AA66:AD66"/>
    <mergeCell ref="AE66:AG66"/>
    <mergeCell ref="AH66:AJ66"/>
    <mergeCell ref="AA31:AD31"/>
    <mergeCell ref="AE31:AG31"/>
    <mergeCell ref="AH31:AJ31"/>
    <mergeCell ref="AK31:AP31"/>
    <mergeCell ref="AD32:AJ32"/>
    <mergeCell ref="AE33:AJ33"/>
    <mergeCell ref="AA35:AP35"/>
  </mergeCells>
  <pageMargins left="0.75" right="0.75" top="1" bottom="1" header="0.5" footer="0.5"/>
  <pageSetup scale="71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DD24-D56A-DC43-B70F-50E8AD57AE8F}">
  <dimension ref="A1:B128"/>
  <sheetViews>
    <sheetView workbookViewId="0">
      <selection activeCell="A3" sqref="A3:B126"/>
    </sheetView>
  </sheetViews>
  <sheetFormatPr baseColWidth="10" defaultRowHeight="13" x14ac:dyDescent="0.15"/>
  <cols>
    <col min="1" max="1" width="11.6640625" bestFit="1" customWidth="1"/>
  </cols>
  <sheetData>
    <row r="1" spans="1:2" ht="17" x14ac:dyDescent="0.2">
      <c r="A1" s="17" t="s">
        <v>0</v>
      </c>
      <c r="B1" s="17" t="s">
        <v>10968</v>
      </c>
    </row>
    <row r="2" spans="1:2" ht="17" x14ac:dyDescent="0.2">
      <c r="A2" s="18">
        <v>44925</v>
      </c>
      <c r="B2" s="19">
        <v>3839.5</v>
      </c>
    </row>
    <row r="3" spans="1:2" ht="17" x14ac:dyDescent="0.2">
      <c r="A3" s="18">
        <v>44929</v>
      </c>
      <c r="B3" s="19">
        <v>3824.14</v>
      </c>
    </row>
    <row r="4" spans="1:2" ht="17" x14ac:dyDescent="0.2">
      <c r="A4" s="18">
        <v>44930</v>
      </c>
      <c r="B4" s="19">
        <v>3852.97</v>
      </c>
    </row>
    <row r="5" spans="1:2" ht="17" x14ac:dyDescent="0.2">
      <c r="A5" s="18">
        <v>44931</v>
      </c>
      <c r="B5" s="19">
        <v>3808.1</v>
      </c>
    </row>
    <row r="6" spans="1:2" ht="17" x14ac:dyDescent="0.2">
      <c r="A6" s="18">
        <v>44932</v>
      </c>
      <c r="B6" s="19">
        <v>3895.08</v>
      </c>
    </row>
    <row r="7" spans="1:2" ht="17" x14ac:dyDescent="0.2">
      <c r="A7" s="18">
        <v>44935</v>
      </c>
      <c r="B7" s="19">
        <v>3892.09</v>
      </c>
    </row>
    <row r="8" spans="1:2" ht="17" x14ac:dyDescent="0.2">
      <c r="A8" s="18">
        <v>44936</v>
      </c>
      <c r="B8" s="19">
        <v>3919.25</v>
      </c>
    </row>
    <row r="9" spans="1:2" ht="17" x14ac:dyDescent="0.2">
      <c r="A9" s="18">
        <v>44937</v>
      </c>
      <c r="B9" s="19">
        <v>3969.61</v>
      </c>
    </row>
    <row r="10" spans="1:2" ht="17" x14ac:dyDescent="0.2">
      <c r="A10" s="18">
        <v>44938</v>
      </c>
      <c r="B10" s="19">
        <v>3983.17</v>
      </c>
    </row>
    <row r="11" spans="1:2" ht="17" x14ac:dyDescent="0.2">
      <c r="A11" s="18">
        <v>44939</v>
      </c>
      <c r="B11" s="19">
        <v>3999.09</v>
      </c>
    </row>
    <row r="12" spans="1:2" ht="17" x14ac:dyDescent="0.2">
      <c r="A12" s="18">
        <v>44943</v>
      </c>
      <c r="B12" s="19">
        <v>3990.97</v>
      </c>
    </row>
    <row r="13" spans="1:2" ht="17" x14ac:dyDescent="0.2">
      <c r="A13" s="18">
        <v>44944</v>
      </c>
      <c r="B13" s="19">
        <v>3928.86</v>
      </c>
    </row>
    <row r="14" spans="1:2" ht="17" x14ac:dyDescent="0.2">
      <c r="A14" s="18">
        <v>44945</v>
      </c>
      <c r="B14" s="19">
        <v>3898.85</v>
      </c>
    </row>
    <row r="15" spans="1:2" ht="17" x14ac:dyDescent="0.2">
      <c r="A15" s="18">
        <v>44946</v>
      </c>
      <c r="B15" s="19">
        <v>3972.61</v>
      </c>
    </row>
    <row r="16" spans="1:2" ht="17" x14ac:dyDescent="0.2">
      <c r="A16" s="18">
        <v>44949</v>
      </c>
      <c r="B16" s="19">
        <v>4019.81</v>
      </c>
    </row>
    <row r="17" spans="1:2" ht="17" x14ac:dyDescent="0.2">
      <c r="A17" s="18">
        <v>44950</v>
      </c>
      <c r="B17" s="19">
        <v>4016.95</v>
      </c>
    </row>
    <row r="18" spans="1:2" ht="17" x14ac:dyDescent="0.2">
      <c r="A18" s="18">
        <v>44951</v>
      </c>
      <c r="B18" s="19">
        <v>4016.22</v>
      </c>
    </row>
    <row r="19" spans="1:2" ht="17" x14ac:dyDescent="0.2">
      <c r="A19" s="18">
        <v>44952</v>
      </c>
      <c r="B19" s="19">
        <v>4060.43</v>
      </c>
    </row>
    <row r="20" spans="1:2" ht="17" x14ac:dyDescent="0.2">
      <c r="A20" s="18">
        <v>44953</v>
      </c>
      <c r="B20" s="19">
        <v>4070.56</v>
      </c>
    </row>
    <row r="21" spans="1:2" ht="17" x14ac:dyDescent="0.2">
      <c r="A21" s="18">
        <v>44956</v>
      </c>
      <c r="B21" s="19">
        <v>4017.77</v>
      </c>
    </row>
    <row r="22" spans="1:2" ht="17" x14ac:dyDescent="0.2">
      <c r="A22" s="18">
        <v>44957</v>
      </c>
      <c r="B22" s="19">
        <v>4076.6</v>
      </c>
    </row>
    <row r="23" spans="1:2" ht="17" x14ac:dyDescent="0.2">
      <c r="A23" s="18">
        <v>44958</v>
      </c>
      <c r="B23" s="19">
        <v>4119.21</v>
      </c>
    </row>
    <row r="24" spans="1:2" ht="17" x14ac:dyDescent="0.2">
      <c r="A24" s="18">
        <v>44959</v>
      </c>
      <c r="B24" s="19">
        <v>4179.76</v>
      </c>
    </row>
    <row r="25" spans="1:2" ht="17" x14ac:dyDescent="0.2">
      <c r="A25" s="18">
        <v>44960</v>
      </c>
      <c r="B25" s="19">
        <v>4136.4799999999996</v>
      </c>
    </row>
    <row r="26" spans="1:2" ht="17" x14ac:dyDescent="0.2">
      <c r="A26" s="18">
        <v>44963</v>
      </c>
      <c r="B26" s="19">
        <v>4111.08</v>
      </c>
    </row>
    <row r="27" spans="1:2" ht="17" x14ac:dyDescent="0.2">
      <c r="A27" s="18">
        <v>44964</v>
      </c>
      <c r="B27" s="19">
        <v>4164</v>
      </c>
    </row>
    <row r="28" spans="1:2" ht="17" x14ac:dyDescent="0.2">
      <c r="A28" s="18">
        <v>44965</v>
      </c>
      <c r="B28" s="19">
        <v>4117.8599999999997</v>
      </c>
    </row>
    <row r="29" spans="1:2" ht="17" x14ac:dyDescent="0.2">
      <c r="A29" s="18">
        <v>44966</v>
      </c>
      <c r="B29" s="19">
        <v>4081.5</v>
      </c>
    </row>
    <row r="30" spans="1:2" ht="17" x14ac:dyDescent="0.2">
      <c r="A30" s="18">
        <v>44967</v>
      </c>
      <c r="B30" s="19">
        <v>4090.46</v>
      </c>
    </row>
    <row r="31" spans="1:2" ht="17" x14ac:dyDescent="0.2">
      <c r="A31" s="18">
        <v>44970</v>
      </c>
      <c r="B31" s="19">
        <v>4137.29</v>
      </c>
    </row>
    <row r="32" spans="1:2" ht="17" x14ac:dyDescent="0.2">
      <c r="A32" s="18">
        <v>44971</v>
      </c>
      <c r="B32" s="19">
        <v>4136.13</v>
      </c>
    </row>
    <row r="33" spans="1:2" ht="17" x14ac:dyDescent="0.2">
      <c r="A33" s="18">
        <v>44972</v>
      </c>
      <c r="B33" s="19">
        <v>4147.6000000000004</v>
      </c>
    </row>
    <row r="34" spans="1:2" ht="17" x14ac:dyDescent="0.2">
      <c r="A34" s="18">
        <v>44973</v>
      </c>
      <c r="B34" s="19">
        <v>4090.41</v>
      </c>
    </row>
    <row r="35" spans="1:2" ht="17" x14ac:dyDescent="0.2">
      <c r="A35" s="18">
        <v>44974</v>
      </c>
      <c r="B35" s="19">
        <v>4079.09</v>
      </c>
    </row>
    <row r="36" spans="1:2" ht="17" x14ac:dyDescent="0.2">
      <c r="A36" s="18">
        <v>44978</v>
      </c>
      <c r="B36" s="19">
        <v>3997.34</v>
      </c>
    </row>
    <row r="37" spans="1:2" ht="17" x14ac:dyDescent="0.2">
      <c r="A37" s="18">
        <v>44979</v>
      </c>
      <c r="B37" s="19">
        <v>3991.05</v>
      </c>
    </row>
    <row r="38" spans="1:2" ht="17" x14ac:dyDescent="0.2">
      <c r="A38" s="18">
        <v>44980</v>
      </c>
      <c r="B38" s="19">
        <v>4012.32</v>
      </c>
    </row>
    <row r="39" spans="1:2" ht="17" x14ac:dyDescent="0.2">
      <c r="A39" s="18">
        <v>44981</v>
      </c>
      <c r="B39" s="19">
        <v>3970.04</v>
      </c>
    </row>
    <row r="40" spans="1:2" ht="17" x14ac:dyDescent="0.2">
      <c r="A40" s="18">
        <v>44984</v>
      </c>
      <c r="B40" s="19">
        <v>3982.24</v>
      </c>
    </row>
    <row r="41" spans="1:2" ht="17" x14ac:dyDescent="0.2">
      <c r="A41" s="18">
        <v>44985</v>
      </c>
      <c r="B41" s="19">
        <v>3970.15</v>
      </c>
    </row>
    <row r="42" spans="1:2" ht="17" x14ac:dyDescent="0.2">
      <c r="A42" s="18">
        <v>44986</v>
      </c>
      <c r="B42" s="19">
        <v>3951.39</v>
      </c>
    </row>
    <row r="43" spans="1:2" ht="17" x14ac:dyDescent="0.2">
      <c r="A43" s="18">
        <v>44987</v>
      </c>
      <c r="B43" s="19">
        <v>3981.35</v>
      </c>
    </row>
    <row r="44" spans="1:2" ht="17" x14ac:dyDescent="0.2">
      <c r="A44" s="18">
        <v>44988</v>
      </c>
      <c r="B44" s="19">
        <v>4045.64</v>
      </c>
    </row>
    <row r="45" spans="1:2" ht="17" x14ac:dyDescent="0.2">
      <c r="A45" s="18">
        <v>44991</v>
      </c>
      <c r="B45" s="19">
        <v>4048.42</v>
      </c>
    </row>
    <row r="46" spans="1:2" ht="17" x14ac:dyDescent="0.2">
      <c r="A46" s="18">
        <v>44992</v>
      </c>
      <c r="B46" s="19">
        <v>3986.37</v>
      </c>
    </row>
    <row r="47" spans="1:2" ht="17" x14ac:dyDescent="0.2">
      <c r="A47" s="18">
        <v>44993</v>
      </c>
      <c r="B47" s="19">
        <v>3992.01</v>
      </c>
    </row>
    <row r="48" spans="1:2" ht="17" x14ac:dyDescent="0.2">
      <c r="A48" s="18">
        <v>44994</v>
      </c>
      <c r="B48" s="19">
        <v>3918.32</v>
      </c>
    </row>
    <row r="49" spans="1:2" ht="17" x14ac:dyDescent="0.2">
      <c r="A49" s="18">
        <v>44995</v>
      </c>
      <c r="B49" s="19">
        <v>3861.59</v>
      </c>
    </row>
    <row r="50" spans="1:2" ht="17" x14ac:dyDescent="0.2">
      <c r="A50" s="18">
        <v>44998</v>
      </c>
      <c r="B50" s="19">
        <v>3855.76</v>
      </c>
    </row>
    <row r="51" spans="1:2" ht="17" x14ac:dyDescent="0.2">
      <c r="A51" s="18">
        <v>44999</v>
      </c>
      <c r="B51" s="19">
        <v>3919.29</v>
      </c>
    </row>
    <row r="52" spans="1:2" ht="17" x14ac:dyDescent="0.2">
      <c r="A52" s="18">
        <v>45000</v>
      </c>
      <c r="B52" s="19">
        <v>3891.93</v>
      </c>
    </row>
    <row r="53" spans="1:2" ht="17" x14ac:dyDescent="0.2">
      <c r="A53" s="18">
        <v>45001</v>
      </c>
      <c r="B53" s="19">
        <v>3960.28</v>
      </c>
    </row>
    <row r="54" spans="1:2" ht="17" x14ac:dyDescent="0.2">
      <c r="A54" s="18">
        <v>45002</v>
      </c>
      <c r="B54" s="19">
        <v>3916.64</v>
      </c>
    </row>
    <row r="55" spans="1:2" ht="17" x14ac:dyDescent="0.2">
      <c r="A55" s="18">
        <v>45005</v>
      </c>
      <c r="B55" s="19">
        <v>3951.57</v>
      </c>
    </row>
    <row r="56" spans="1:2" ht="17" x14ac:dyDescent="0.2">
      <c r="A56" s="18">
        <v>45006</v>
      </c>
      <c r="B56" s="19">
        <v>4002.87</v>
      </c>
    </row>
    <row r="57" spans="1:2" ht="17" x14ac:dyDescent="0.2">
      <c r="A57" s="18">
        <v>45007</v>
      </c>
      <c r="B57" s="19">
        <v>3936.97</v>
      </c>
    </row>
    <row r="58" spans="1:2" ht="17" x14ac:dyDescent="0.2">
      <c r="A58" s="18">
        <v>45008</v>
      </c>
      <c r="B58" s="19">
        <v>3948.72</v>
      </c>
    </row>
    <row r="59" spans="1:2" ht="17" x14ac:dyDescent="0.2">
      <c r="A59" s="18">
        <v>45009</v>
      </c>
      <c r="B59" s="19">
        <v>3970.99</v>
      </c>
    </row>
    <row r="60" spans="1:2" ht="17" x14ac:dyDescent="0.2">
      <c r="A60" s="18">
        <v>45012</v>
      </c>
      <c r="B60" s="19">
        <v>3977.53</v>
      </c>
    </row>
    <row r="61" spans="1:2" ht="17" x14ac:dyDescent="0.2">
      <c r="A61" s="18">
        <v>45013</v>
      </c>
      <c r="B61" s="19">
        <v>3971.27</v>
      </c>
    </row>
    <row r="62" spans="1:2" ht="17" x14ac:dyDescent="0.2">
      <c r="A62" s="18">
        <v>45014</v>
      </c>
      <c r="B62" s="19">
        <v>4027.81</v>
      </c>
    </row>
    <row r="63" spans="1:2" ht="17" x14ac:dyDescent="0.2">
      <c r="A63" s="18">
        <v>45015</v>
      </c>
      <c r="B63" s="19">
        <v>4050.83</v>
      </c>
    </row>
    <row r="64" spans="1:2" ht="17" x14ac:dyDescent="0.2">
      <c r="A64" s="18">
        <v>45016</v>
      </c>
      <c r="B64" s="19">
        <v>4109.3100000000004</v>
      </c>
    </row>
    <row r="65" spans="1:2" ht="17" x14ac:dyDescent="0.2">
      <c r="A65" s="18">
        <v>45019</v>
      </c>
      <c r="B65" s="19">
        <v>4124.51</v>
      </c>
    </row>
    <row r="66" spans="1:2" ht="17" x14ac:dyDescent="0.2">
      <c r="A66" s="18">
        <v>45020</v>
      </c>
      <c r="B66" s="19">
        <v>4100.6000000000004</v>
      </c>
    </row>
    <row r="67" spans="1:2" ht="17" x14ac:dyDescent="0.2">
      <c r="A67" s="18">
        <v>45021</v>
      </c>
      <c r="B67" s="19">
        <v>4090.38</v>
      </c>
    </row>
    <row r="68" spans="1:2" ht="17" x14ac:dyDescent="0.2">
      <c r="A68" s="18">
        <v>45022</v>
      </c>
      <c r="B68" s="19">
        <v>4105.0200000000004</v>
      </c>
    </row>
    <row r="69" spans="1:2" ht="17" x14ac:dyDescent="0.2">
      <c r="A69" s="18">
        <v>45026</v>
      </c>
      <c r="B69" s="19">
        <v>4109.1099999999997</v>
      </c>
    </row>
    <row r="70" spans="1:2" ht="17" x14ac:dyDescent="0.2">
      <c r="A70" s="18">
        <v>45027</v>
      </c>
      <c r="B70" s="19">
        <v>4108.9399999999996</v>
      </c>
    </row>
    <row r="71" spans="1:2" ht="17" x14ac:dyDescent="0.2">
      <c r="A71" s="18">
        <v>45028</v>
      </c>
      <c r="B71" s="19">
        <v>4091.95</v>
      </c>
    </row>
    <row r="72" spans="1:2" ht="17" x14ac:dyDescent="0.2">
      <c r="A72" s="18">
        <v>45029</v>
      </c>
      <c r="B72" s="19">
        <v>4146.22</v>
      </c>
    </row>
    <row r="73" spans="1:2" ht="17" x14ac:dyDescent="0.2">
      <c r="A73" s="18">
        <v>45030</v>
      </c>
      <c r="B73" s="19">
        <v>4137.6400000000003</v>
      </c>
    </row>
    <row r="74" spans="1:2" ht="17" x14ac:dyDescent="0.2">
      <c r="A74" s="18">
        <v>45033</v>
      </c>
      <c r="B74" s="19">
        <v>4151.32</v>
      </c>
    </row>
    <row r="75" spans="1:2" ht="17" x14ac:dyDescent="0.2">
      <c r="A75" s="18">
        <v>45034</v>
      </c>
      <c r="B75" s="19">
        <v>4154.87</v>
      </c>
    </row>
    <row r="76" spans="1:2" ht="17" x14ac:dyDescent="0.2">
      <c r="A76" s="18">
        <v>45035</v>
      </c>
      <c r="B76" s="19">
        <v>4154.5200000000004</v>
      </c>
    </row>
    <row r="77" spans="1:2" ht="17" x14ac:dyDescent="0.2">
      <c r="A77" s="18">
        <v>45036</v>
      </c>
      <c r="B77" s="19">
        <v>4129.79</v>
      </c>
    </row>
    <row r="78" spans="1:2" ht="17" x14ac:dyDescent="0.2">
      <c r="A78" s="18">
        <v>45037</v>
      </c>
      <c r="B78" s="19">
        <v>4133.5200000000004</v>
      </c>
    </row>
    <row r="79" spans="1:2" ht="17" x14ac:dyDescent="0.2">
      <c r="A79" s="18">
        <v>45040</v>
      </c>
      <c r="B79" s="19">
        <v>4137.04</v>
      </c>
    </row>
    <row r="80" spans="1:2" ht="17" x14ac:dyDescent="0.2">
      <c r="A80" s="18">
        <v>45041</v>
      </c>
      <c r="B80" s="19">
        <v>4071.63</v>
      </c>
    </row>
    <row r="81" spans="1:2" ht="17" x14ac:dyDescent="0.2">
      <c r="A81" s="18">
        <v>45042</v>
      </c>
      <c r="B81" s="19">
        <v>4055.99</v>
      </c>
    </row>
    <row r="82" spans="1:2" ht="17" x14ac:dyDescent="0.2">
      <c r="A82" s="18">
        <v>45043</v>
      </c>
      <c r="B82" s="19">
        <v>4135.3500000000004</v>
      </c>
    </row>
    <row r="83" spans="1:2" ht="17" x14ac:dyDescent="0.2">
      <c r="A83" s="18">
        <v>45044</v>
      </c>
      <c r="B83" s="19">
        <v>4169.4799999999996</v>
      </c>
    </row>
    <row r="84" spans="1:2" ht="17" x14ac:dyDescent="0.2">
      <c r="A84" s="18">
        <v>45047</v>
      </c>
      <c r="B84" s="19">
        <v>4167.87</v>
      </c>
    </row>
    <row r="85" spans="1:2" ht="17" x14ac:dyDescent="0.2">
      <c r="A85" s="18">
        <v>45048</v>
      </c>
      <c r="B85" s="19">
        <v>4119.58</v>
      </c>
    </row>
    <row r="86" spans="1:2" ht="17" x14ac:dyDescent="0.2">
      <c r="A86" s="18">
        <v>45049</v>
      </c>
      <c r="B86" s="19">
        <v>4090.75</v>
      </c>
    </row>
    <row r="87" spans="1:2" ht="17" x14ac:dyDescent="0.2">
      <c r="A87" s="18">
        <v>45050</v>
      </c>
      <c r="B87" s="19">
        <v>4061.22</v>
      </c>
    </row>
    <row r="88" spans="1:2" ht="17" x14ac:dyDescent="0.2">
      <c r="A88" s="18">
        <v>45051</v>
      </c>
      <c r="B88" s="19">
        <v>4136.25</v>
      </c>
    </row>
    <row r="89" spans="1:2" ht="17" x14ac:dyDescent="0.2">
      <c r="A89" s="18">
        <v>45054</v>
      </c>
      <c r="B89" s="19">
        <v>4138.12</v>
      </c>
    </row>
    <row r="90" spans="1:2" ht="17" x14ac:dyDescent="0.2">
      <c r="A90" s="18">
        <v>45055</v>
      </c>
      <c r="B90" s="19">
        <v>4119.17</v>
      </c>
    </row>
    <row r="91" spans="1:2" ht="17" x14ac:dyDescent="0.2">
      <c r="A91" s="18">
        <v>45056</v>
      </c>
      <c r="B91" s="19">
        <v>4137.6400000000003</v>
      </c>
    </row>
    <row r="92" spans="1:2" ht="17" x14ac:dyDescent="0.2">
      <c r="A92" s="18">
        <v>45057</v>
      </c>
      <c r="B92" s="19">
        <v>4130.62</v>
      </c>
    </row>
    <row r="93" spans="1:2" ht="17" x14ac:dyDescent="0.2">
      <c r="A93" s="18">
        <v>45058</v>
      </c>
      <c r="B93" s="19">
        <v>4124.08</v>
      </c>
    </row>
    <row r="94" spans="1:2" ht="17" x14ac:dyDescent="0.2">
      <c r="A94" s="18">
        <v>45061</v>
      </c>
      <c r="B94" s="19">
        <v>4136.28</v>
      </c>
    </row>
    <row r="95" spans="1:2" ht="17" x14ac:dyDescent="0.2">
      <c r="A95" s="18">
        <v>45062</v>
      </c>
      <c r="B95" s="19">
        <v>4109.8999999999996</v>
      </c>
    </row>
    <row r="96" spans="1:2" ht="17" x14ac:dyDescent="0.2">
      <c r="A96" s="18">
        <v>45063</v>
      </c>
      <c r="B96" s="19">
        <v>4158.7700000000004</v>
      </c>
    </row>
    <row r="97" spans="1:2" ht="17" x14ac:dyDescent="0.2">
      <c r="A97" s="18">
        <v>45064</v>
      </c>
      <c r="B97" s="19">
        <v>4198.05</v>
      </c>
    </row>
    <row r="98" spans="1:2" ht="17" x14ac:dyDescent="0.2">
      <c r="A98" s="18">
        <v>45065</v>
      </c>
      <c r="B98" s="19">
        <v>4191.9799999999996</v>
      </c>
    </row>
    <row r="99" spans="1:2" ht="17" x14ac:dyDescent="0.2">
      <c r="A99" s="18">
        <v>45068</v>
      </c>
      <c r="B99" s="19">
        <v>4192.63</v>
      </c>
    </row>
    <row r="100" spans="1:2" ht="17" x14ac:dyDescent="0.2">
      <c r="A100" s="18">
        <v>45069</v>
      </c>
      <c r="B100" s="19">
        <v>4145.58</v>
      </c>
    </row>
    <row r="101" spans="1:2" ht="17" x14ac:dyDescent="0.2">
      <c r="A101" s="18">
        <v>45070</v>
      </c>
      <c r="B101" s="19">
        <v>4115.24</v>
      </c>
    </row>
    <row r="102" spans="1:2" ht="17" x14ac:dyDescent="0.2">
      <c r="A102" s="18">
        <v>45071</v>
      </c>
      <c r="B102" s="19">
        <v>4151.28</v>
      </c>
    </row>
    <row r="103" spans="1:2" ht="17" x14ac:dyDescent="0.2">
      <c r="A103" s="18">
        <v>45072</v>
      </c>
      <c r="B103" s="19">
        <v>4205.45</v>
      </c>
    </row>
    <row r="104" spans="1:2" ht="17" x14ac:dyDescent="0.2">
      <c r="A104" s="18">
        <v>45076</v>
      </c>
      <c r="B104" s="19">
        <v>4205.5200000000004</v>
      </c>
    </row>
    <row r="105" spans="1:2" ht="17" x14ac:dyDescent="0.2">
      <c r="A105" s="18">
        <v>45077</v>
      </c>
      <c r="B105" s="19">
        <v>4179.83</v>
      </c>
    </row>
    <row r="106" spans="1:2" ht="17" x14ac:dyDescent="0.2">
      <c r="A106" s="18">
        <v>45078</v>
      </c>
      <c r="B106" s="19">
        <v>4221.0200000000004</v>
      </c>
    </row>
    <row r="107" spans="1:2" ht="17" x14ac:dyDescent="0.2">
      <c r="A107" s="18">
        <v>45079</v>
      </c>
      <c r="B107" s="19">
        <v>4282.37</v>
      </c>
    </row>
    <row r="108" spans="1:2" ht="17" x14ac:dyDescent="0.2">
      <c r="A108" s="18">
        <v>45082</v>
      </c>
      <c r="B108" s="19">
        <v>4273.79</v>
      </c>
    </row>
    <row r="109" spans="1:2" ht="17" x14ac:dyDescent="0.2">
      <c r="A109" s="18">
        <v>45083</v>
      </c>
      <c r="B109" s="19">
        <v>4283.8500000000004</v>
      </c>
    </row>
    <row r="110" spans="1:2" ht="17" x14ac:dyDescent="0.2">
      <c r="A110" s="18">
        <v>45084</v>
      </c>
      <c r="B110" s="19">
        <v>4267.5200000000004</v>
      </c>
    </row>
    <row r="111" spans="1:2" ht="17" x14ac:dyDescent="0.2">
      <c r="A111" s="18">
        <v>45085</v>
      </c>
      <c r="B111" s="19">
        <v>4293.93</v>
      </c>
    </row>
    <row r="112" spans="1:2" ht="17" x14ac:dyDescent="0.2">
      <c r="A112" s="18">
        <v>45086</v>
      </c>
      <c r="B112" s="19">
        <v>4298.8599999999997</v>
      </c>
    </row>
    <row r="113" spans="1:2" ht="17" x14ac:dyDescent="0.2">
      <c r="A113" s="18">
        <v>45089</v>
      </c>
      <c r="B113" s="19">
        <v>4338.93</v>
      </c>
    </row>
    <row r="114" spans="1:2" ht="17" x14ac:dyDescent="0.2">
      <c r="A114" s="18">
        <v>45090</v>
      </c>
      <c r="B114" s="19">
        <v>4369.01</v>
      </c>
    </row>
    <row r="115" spans="1:2" ht="17" x14ac:dyDescent="0.2">
      <c r="A115" s="18">
        <v>45091</v>
      </c>
      <c r="B115" s="19">
        <v>4372.59</v>
      </c>
    </row>
    <row r="116" spans="1:2" ht="17" x14ac:dyDescent="0.2">
      <c r="A116" s="18">
        <v>45092</v>
      </c>
      <c r="B116" s="19">
        <v>4425.84</v>
      </c>
    </row>
    <row r="117" spans="1:2" ht="17" x14ac:dyDescent="0.2">
      <c r="A117" s="18">
        <v>45093</v>
      </c>
      <c r="B117" s="19">
        <v>4409.59</v>
      </c>
    </row>
    <row r="118" spans="1:2" ht="17" x14ac:dyDescent="0.2">
      <c r="A118" s="18">
        <v>45097</v>
      </c>
      <c r="B118" s="19">
        <v>4388.71</v>
      </c>
    </row>
    <row r="119" spans="1:2" ht="17" x14ac:dyDescent="0.2">
      <c r="A119" s="18">
        <v>45098</v>
      </c>
      <c r="B119" s="19">
        <v>4365.6899999999996</v>
      </c>
    </row>
    <row r="120" spans="1:2" ht="17" x14ac:dyDescent="0.2">
      <c r="A120" s="18">
        <v>45099</v>
      </c>
      <c r="B120" s="19">
        <v>4381.8900000000003</v>
      </c>
    </row>
    <row r="121" spans="1:2" ht="17" x14ac:dyDescent="0.2">
      <c r="A121" s="18">
        <v>45100</v>
      </c>
      <c r="B121" s="19">
        <v>4348.33</v>
      </c>
    </row>
    <row r="122" spans="1:2" ht="17" x14ac:dyDescent="0.2">
      <c r="A122" s="18">
        <v>45103</v>
      </c>
      <c r="B122" s="19">
        <v>4328.82</v>
      </c>
    </row>
    <row r="123" spans="1:2" ht="17" x14ac:dyDescent="0.2">
      <c r="A123" s="18">
        <v>45104</v>
      </c>
      <c r="B123" s="19">
        <v>4378.41</v>
      </c>
    </row>
    <row r="124" spans="1:2" ht="17" x14ac:dyDescent="0.2">
      <c r="A124" s="18">
        <v>45105</v>
      </c>
      <c r="B124" s="19">
        <v>4376.8599999999997</v>
      </c>
    </row>
    <row r="125" spans="1:2" ht="17" x14ac:dyDescent="0.2">
      <c r="A125" s="18">
        <v>45106</v>
      </c>
      <c r="B125" s="19">
        <v>4396.4399999999996</v>
      </c>
    </row>
    <row r="126" spans="1:2" ht="17" x14ac:dyDescent="0.2">
      <c r="A126" s="18">
        <v>45107</v>
      </c>
      <c r="B126" s="19">
        <v>4450.38</v>
      </c>
    </row>
    <row r="127" spans="1:2" ht="17" x14ac:dyDescent="0.2">
      <c r="A127" s="18">
        <v>45110</v>
      </c>
      <c r="B127" s="19">
        <v>4455.59</v>
      </c>
    </row>
    <row r="128" spans="1:2" ht="17" x14ac:dyDescent="0.2">
      <c r="A128" s="18">
        <v>45112</v>
      </c>
      <c r="B128" s="19">
        <v>4446.82</v>
      </c>
    </row>
  </sheetData>
  <sortState xmlns:xlrd2="http://schemas.microsoft.com/office/spreadsheetml/2017/richdata2" ref="A2:B128">
    <sortCondition ref="A2:A12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ED14CA0DB55D40A11F613784008FA5" ma:contentTypeVersion="10" ma:contentTypeDescription="Create a new document." ma:contentTypeScope="" ma:versionID="d2e07a92b40c1330f21d312760d6b909">
  <xsd:schema xmlns:xsd="http://www.w3.org/2001/XMLSchema" xmlns:xs="http://www.w3.org/2001/XMLSchema" xmlns:p="http://schemas.microsoft.com/office/2006/metadata/properties" xmlns:ns3="c5e02135-8062-4d3e-8140-af04e3a45fb2" targetNamespace="http://schemas.microsoft.com/office/2006/metadata/properties" ma:root="true" ma:fieldsID="9ee0f5d984e6006a8edd20c1dcfc1ed9" ns3:_="">
    <xsd:import namespace="c5e02135-8062-4d3e-8140-af04e3a45f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EventHashCode" minOccurs="0"/>
                <xsd:element ref="ns3:MediaServiceGenerationTim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e02135-8062-4d3e-8140-af04e3a45f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97F8E2E-A69D-42AD-8571-AAD9E076DFAE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c5e02135-8062-4d3e-8140-af04e3a45fb2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66EC300-7C18-45C4-892B-EBAD5A9D77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e02135-8062-4d3e-8140-af04e3a45f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4F7ED-DB0F-4C7B-A82B-A104B6137F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Rolling Returns</vt:lpstr>
      <vt:lpstr>Sheet1</vt:lpstr>
      <vt:lpstr>Chart1</vt:lpstr>
      <vt:lpstr>'Rolling Returns'!Print_Area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Thilen</dc:creator>
  <dc:description>This workbook generated by MyXls! http://sourceforge.net/myxls</dc:description>
  <cp:lastModifiedBy>Micah Wakefield</cp:lastModifiedBy>
  <cp:lastPrinted>2023-01-18T17:26:14Z</cp:lastPrinted>
  <dcterms:created xsi:type="dcterms:W3CDTF">2020-08-19T17:06:14Z</dcterms:created>
  <dcterms:modified xsi:type="dcterms:W3CDTF">2023-08-02T01:34:11Z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0x010100B8ED14CA0DB55D40A11F613784008FA5</vt:lpwstr>
  </property>
  <property fmtid="{D5CDD505-2E9C-101B-9397-08002B2CF9AE}" pid="3" name="SpreadsheetBuilder_1">
    <vt:lpwstr>eyIwIjoiSGlzdG9yeSIsIjEiOjAsIjIiOjEsIjMiOjAsIjQiOjAsIjUiOjEsIjYiOjEsIjciOjEsIjgiOjAsIjkiOjEsIjEwIjowLCIxMSI6MCwiMTIiOjB9</vt:lpwstr>
  </property>
  <property fmtid="{D5CDD505-2E9C-101B-9397-08002B2CF9AE}" pid="4" name="SpreadsheetBuilder_2">
    <vt:lpwstr>eyIwIjoiSGlzdG9yeSIsIjEiOjAsIjIiOjEsIjMiOjAsIjQiOjEsIjUiOjEsIjYiOjEsIjciOjEsIjgiOjAsIjkiOjEsIjEwIjowLCIxMSI6MCwiMTIiOjB9</vt:lpwstr>
  </property>
</Properties>
</file>